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20" windowHeight="12660" firstSheet="5" activeTab="14"/>
  </bookViews>
  <sheets>
    <sheet name="HPInventory20151026" sheetId="1" r:id="rId1"/>
    <sheet name="Sheet1" sheetId="2" r:id="rId2"/>
    <sheet name="Sheet2" sheetId="3" r:id="rId3"/>
    <sheet name="Sheet3" sheetId="4" r:id="rId4"/>
    <sheet name="HPI" sheetId="5" r:id="rId5"/>
    <sheet name="Sheet6" sheetId="7" r:id="rId6"/>
    <sheet name="HPE" sheetId="6" r:id="rId7"/>
    <sheet name="Sheet7" sheetId="8" r:id="rId8"/>
    <sheet name="Sheet4" sheetId="9" r:id="rId9"/>
    <sheet name="Sheet5" sheetId="10" r:id="rId10"/>
    <sheet name="Sheet8" sheetId="11" r:id="rId11"/>
    <sheet name="Sheet9" sheetId="12" r:id="rId12"/>
    <sheet name="Sheet10" sheetId="13" r:id="rId13"/>
    <sheet name="Sheet11" sheetId="14" r:id="rId14"/>
    <sheet name="Sheet12" sheetId="15" r:id="rId15"/>
  </sheets>
  <definedNames>
    <definedName name="_xlnm._FilterDatabase" localSheetId="6" hidden="1">HPE!$A$1:$I$40</definedName>
    <definedName name="_xlnm._FilterDatabase" localSheetId="4" hidden="1">HPI!$A$1:$G$630</definedName>
    <definedName name="_xlnm._FilterDatabase" localSheetId="0" hidden="1">HPInventory20151026!$A$1:$AK$753</definedName>
    <definedName name="_xlnm._FilterDatabase" localSheetId="13" hidden="1">Sheet11!$A$1:$H$485</definedName>
    <definedName name="_xlnm._FilterDatabase" localSheetId="2" hidden="1">Sheet2!$A$1:$G$1</definedName>
    <definedName name="_xlnm._FilterDatabase" localSheetId="8" hidden="1">Sheet4!$A$1:$H$512</definedName>
    <definedName name="_xlnm._FilterDatabase" localSheetId="9" hidden="1">Sheet5!$A$1:$H$435</definedName>
    <definedName name="_xlnm._FilterDatabase" localSheetId="5" hidden="1">Sheet6!$A$1:$H$511</definedName>
    <definedName name="_xlnm._FilterDatabase" localSheetId="10" hidden="1">Sheet8!$A$1:$H$431</definedName>
    <definedName name="_xlnm._FilterDatabase" localSheetId="11" hidden="1">Sheet9!$A$1:$H$436</definedName>
  </definedNames>
  <calcPr calcId="125725"/>
</workbook>
</file>

<file path=xl/calcChain.xml><?xml version="1.0" encoding="utf-8"?>
<calcChain xmlns="http://schemas.openxmlformats.org/spreadsheetml/2006/main">
  <c r="I442" i="14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2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I3" i="1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2"/>
  <c r="H436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I3" i="10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2"/>
  <c r="I3" i="1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2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I3" i="9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2"/>
  <c r="H512" i="7"/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2"/>
  <c r="I3" i="7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2"/>
  <c r="H2"/>
  <c r="H2" i="9" s="1"/>
  <c r="H3" i="7"/>
  <c r="H3" i="9" s="1"/>
  <c r="H4" i="7"/>
  <c r="H4" i="9" s="1"/>
  <c r="H5" i="7"/>
  <c r="H5" i="9" s="1"/>
  <c r="H6" i="7"/>
  <c r="H6" i="9" s="1"/>
  <c r="H7" i="7"/>
  <c r="H7" i="9" s="1"/>
  <c r="H8" i="7"/>
  <c r="H8" i="9" s="1"/>
  <c r="H9" i="7"/>
  <c r="H9" i="9" s="1"/>
  <c r="H10" i="7"/>
  <c r="H10" i="9" s="1"/>
  <c r="H11" i="7"/>
  <c r="H11" i="9" s="1"/>
  <c r="H12" i="7"/>
  <c r="H12" i="9" s="1"/>
  <c r="H13" i="7"/>
  <c r="H13" i="9" s="1"/>
  <c r="H14" i="7"/>
  <c r="H14" i="9" s="1"/>
  <c r="H15" i="7"/>
  <c r="H15" i="9" s="1"/>
  <c r="H16" i="7"/>
  <c r="H16" i="9" s="1"/>
  <c r="H17" i="7"/>
  <c r="H17" i="9" s="1"/>
  <c r="H18" i="7"/>
  <c r="H18" i="9" s="1"/>
  <c r="H19" i="7"/>
  <c r="H19" i="9" s="1"/>
  <c r="H20" i="7"/>
  <c r="H20" i="9" s="1"/>
  <c r="H21" i="7"/>
  <c r="H21" i="9" s="1"/>
  <c r="H22" i="7"/>
  <c r="H22" i="9" s="1"/>
  <c r="H23" i="7"/>
  <c r="H23" i="9" s="1"/>
  <c r="H24" i="7"/>
  <c r="H24" i="9" s="1"/>
  <c r="H25" i="7"/>
  <c r="H25" i="9" s="1"/>
  <c r="H26" i="7"/>
  <c r="H26" i="9" s="1"/>
  <c r="H27" i="7"/>
  <c r="H27" i="9" s="1"/>
  <c r="H28" i="7"/>
  <c r="H28" i="9" s="1"/>
  <c r="H29" i="7"/>
  <c r="H29" i="9" s="1"/>
  <c r="H30" i="7"/>
  <c r="H30" i="9" s="1"/>
  <c r="H31" i="7"/>
  <c r="H31" i="9" s="1"/>
  <c r="H32" i="7"/>
  <c r="H32" i="9" s="1"/>
  <c r="H33" i="7"/>
  <c r="H33" i="9" s="1"/>
  <c r="H34" i="7"/>
  <c r="H34" i="9" s="1"/>
  <c r="H35" i="7"/>
  <c r="H35" i="9" s="1"/>
  <c r="H36" i="7"/>
  <c r="H36" i="9" s="1"/>
  <c r="H37" i="7"/>
  <c r="H37" i="9" s="1"/>
  <c r="H38" i="7"/>
  <c r="H38" i="9" s="1"/>
  <c r="H39" i="7"/>
  <c r="H39" i="9" s="1"/>
  <c r="H40" i="7"/>
  <c r="H40" i="9" s="1"/>
  <c r="H41" i="7"/>
  <c r="H41" i="9" s="1"/>
  <c r="H42" i="7"/>
  <c r="H42" i="9" s="1"/>
  <c r="H43" i="7"/>
  <c r="H43" i="9" s="1"/>
  <c r="H44" i="7"/>
  <c r="H44" i="9" s="1"/>
  <c r="H45" i="7"/>
  <c r="H45" i="9" s="1"/>
  <c r="H46" i="7"/>
  <c r="H46" i="9" s="1"/>
  <c r="H47" i="7"/>
  <c r="H47" i="9" s="1"/>
  <c r="H48" i="7"/>
  <c r="H48" i="9" s="1"/>
  <c r="H49" i="7"/>
  <c r="H49" i="9" s="1"/>
  <c r="H50" i="7"/>
  <c r="H50" i="9" s="1"/>
  <c r="H51" i="7"/>
  <c r="H51" i="9" s="1"/>
  <c r="H52" i="7"/>
  <c r="H52" i="9" s="1"/>
  <c r="H53" i="7"/>
  <c r="H53" i="9" s="1"/>
  <c r="H54" i="7"/>
  <c r="H54" i="9" s="1"/>
  <c r="H55" i="7"/>
  <c r="H55" i="9" s="1"/>
  <c r="H56" i="7"/>
  <c r="H56" i="9" s="1"/>
  <c r="H57" i="7"/>
  <c r="H57" i="9" s="1"/>
  <c r="H58" i="7"/>
  <c r="H58" i="9" s="1"/>
  <c r="H59" i="7"/>
  <c r="H59" i="9" s="1"/>
  <c r="H60" i="7"/>
  <c r="H60" i="9" s="1"/>
  <c r="H61" i="7"/>
  <c r="H61" i="9" s="1"/>
  <c r="H62" i="7"/>
  <c r="H62" i="9" s="1"/>
  <c r="H63" i="7"/>
  <c r="H63" i="9" s="1"/>
  <c r="H64" i="7"/>
  <c r="H64" i="9" s="1"/>
  <c r="H65" i="7"/>
  <c r="H65" i="9" s="1"/>
  <c r="H66" i="7"/>
  <c r="H66" i="9" s="1"/>
  <c r="H67" i="7"/>
  <c r="H67" i="9" s="1"/>
  <c r="H68" i="7"/>
  <c r="H68" i="9" s="1"/>
  <c r="H69" i="7"/>
  <c r="H69" i="9" s="1"/>
  <c r="H70" i="7"/>
  <c r="H70" i="9" s="1"/>
  <c r="H71" i="7"/>
  <c r="H71" i="9" s="1"/>
  <c r="H72" i="7"/>
  <c r="H72" i="9" s="1"/>
  <c r="H73" i="7"/>
  <c r="H73" i="9" s="1"/>
  <c r="H74" i="7"/>
  <c r="H74" i="9" s="1"/>
  <c r="H75" i="7"/>
  <c r="H75" i="9" s="1"/>
  <c r="H76" i="7"/>
  <c r="H76" i="9" s="1"/>
  <c r="H77" i="7"/>
  <c r="H77" i="9" s="1"/>
  <c r="H78" i="7"/>
  <c r="H78" i="9" s="1"/>
  <c r="H79" i="7"/>
  <c r="H79" i="9" s="1"/>
  <c r="H80" i="7"/>
  <c r="H80" i="9" s="1"/>
  <c r="H81" i="7"/>
  <c r="H81" i="9" s="1"/>
  <c r="H82" i="7"/>
  <c r="H82" i="9" s="1"/>
  <c r="H83" i="7"/>
  <c r="H83" i="9" s="1"/>
  <c r="H84" i="7"/>
  <c r="H84" i="9" s="1"/>
  <c r="H85" i="7"/>
  <c r="H85" i="9" s="1"/>
  <c r="H86" i="7"/>
  <c r="H86" i="9" s="1"/>
  <c r="H87" i="7"/>
  <c r="H87" i="9" s="1"/>
  <c r="H88" i="7"/>
  <c r="H88" i="9" s="1"/>
  <c r="H89" i="7"/>
  <c r="H89" i="9" s="1"/>
  <c r="H90" i="7"/>
  <c r="H90" i="9" s="1"/>
  <c r="H91" i="7"/>
  <c r="H91" i="9" s="1"/>
  <c r="H92" i="7"/>
  <c r="H92" i="9" s="1"/>
  <c r="H93" i="7"/>
  <c r="H93" i="9" s="1"/>
  <c r="H94" i="7"/>
  <c r="H94" i="9" s="1"/>
  <c r="H95" i="7"/>
  <c r="H95" i="9" s="1"/>
  <c r="H96" i="7"/>
  <c r="H96" i="9" s="1"/>
  <c r="H97" i="7"/>
  <c r="H97" i="9" s="1"/>
  <c r="H98" i="7"/>
  <c r="H98" i="9" s="1"/>
  <c r="H99" i="7"/>
  <c r="H99" i="9" s="1"/>
  <c r="H100" i="7"/>
  <c r="H100" i="9" s="1"/>
  <c r="H101" i="7"/>
  <c r="H101" i="9" s="1"/>
  <c r="H102" i="7"/>
  <c r="H102" i="9" s="1"/>
  <c r="H103" i="7"/>
  <c r="H103" i="9" s="1"/>
  <c r="H104" i="7"/>
  <c r="H104" i="9" s="1"/>
  <c r="H105" i="7"/>
  <c r="H105" i="9" s="1"/>
  <c r="H106" i="7"/>
  <c r="H106" i="9" s="1"/>
  <c r="H107" i="7"/>
  <c r="H107" i="9" s="1"/>
  <c r="H108" i="7"/>
  <c r="H108" i="9" s="1"/>
  <c r="H109" i="7"/>
  <c r="H109" i="9" s="1"/>
  <c r="H110" i="7"/>
  <c r="H110" i="9" s="1"/>
  <c r="H111" i="7"/>
  <c r="H111" i="9" s="1"/>
  <c r="H112" i="7"/>
  <c r="H112" i="9" s="1"/>
  <c r="H113" i="7"/>
  <c r="H113" i="9" s="1"/>
  <c r="H114" i="7"/>
  <c r="H114" i="9" s="1"/>
  <c r="H115" i="7"/>
  <c r="H115" i="9" s="1"/>
  <c r="H116" i="7"/>
  <c r="H116" i="9" s="1"/>
  <c r="H117" i="7"/>
  <c r="H117" i="9" s="1"/>
  <c r="H118" i="7"/>
  <c r="H118" i="9" s="1"/>
  <c r="H119" i="7"/>
  <c r="H119" i="9" s="1"/>
  <c r="H120" i="7"/>
  <c r="H120" i="9" s="1"/>
  <c r="H121" i="7"/>
  <c r="H121" i="9" s="1"/>
  <c r="H122" i="7"/>
  <c r="H122" i="9" s="1"/>
  <c r="H123" i="7"/>
  <c r="H123" i="9" s="1"/>
  <c r="H124" i="7"/>
  <c r="H124" i="9" s="1"/>
  <c r="H125" i="7"/>
  <c r="H125" i="9" s="1"/>
  <c r="H126" i="7"/>
  <c r="H126" i="9" s="1"/>
  <c r="H127" i="7"/>
  <c r="H127" i="9" s="1"/>
  <c r="H128" i="7"/>
  <c r="H128" i="9" s="1"/>
  <c r="H129" i="7"/>
  <c r="H129" i="9" s="1"/>
  <c r="H130" i="7"/>
  <c r="H130" i="9" s="1"/>
  <c r="H131" i="7"/>
  <c r="H131" i="9" s="1"/>
  <c r="H132" i="7"/>
  <c r="H132" i="9" s="1"/>
  <c r="H133" i="7"/>
  <c r="H133" i="9" s="1"/>
  <c r="H134" i="7"/>
  <c r="H134" i="9" s="1"/>
  <c r="H135" i="7"/>
  <c r="H135" i="9" s="1"/>
  <c r="H136" i="7"/>
  <c r="H136" i="9" s="1"/>
  <c r="H137" i="7"/>
  <c r="H137" i="9" s="1"/>
  <c r="H138" i="7"/>
  <c r="H138" i="9" s="1"/>
  <c r="H139" i="7"/>
  <c r="H139" i="9" s="1"/>
  <c r="H140" i="7"/>
  <c r="H140" i="9" s="1"/>
  <c r="H141" i="7"/>
  <c r="H141" i="9" s="1"/>
  <c r="H142" i="7"/>
  <c r="H142" i="9" s="1"/>
  <c r="H143" i="7"/>
  <c r="H143" i="9" s="1"/>
  <c r="H144" i="7"/>
  <c r="H144" i="9" s="1"/>
  <c r="H145" i="7"/>
  <c r="H145" i="9" s="1"/>
  <c r="H146" i="7"/>
  <c r="H146" i="9" s="1"/>
  <c r="H147" i="7"/>
  <c r="H147" i="9" s="1"/>
  <c r="H148" i="7"/>
  <c r="H148" i="9" s="1"/>
  <c r="H149" i="7"/>
  <c r="H149" i="9" s="1"/>
  <c r="H150" i="7"/>
  <c r="H150" i="9" s="1"/>
  <c r="H151" i="7"/>
  <c r="H151" i="9" s="1"/>
  <c r="H152" i="7"/>
  <c r="H152" i="9" s="1"/>
  <c r="H153" i="7"/>
  <c r="H153" i="9" s="1"/>
  <c r="H154" i="7"/>
  <c r="H154" i="9" s="1"/>
  <c r="H155" i="7"/>
  <c r="H155" i="9" s="1"/>
  <c r="H156" i="7"/>
  <c r="H156" i="9" s="1"/>
  <c r="H157" i="7"/>
  <c r="H157" i="9" s="1"/>
  <c r="H158" i="7"/>
  <c r="H158" i="9" s="1"/>
  <c r="H159" i="7"/>
  <c r="H159" i="9" s="1"/>
  <c r="H160" i="7"/>
  <c r="H160" i="9" s="1"/>
  <c r="H161" i="7"/>
  <c r="H161" i="9" s="1"/>
  <c r="H162" i="7"/>
  <c r="H162" i="9" s="1"/>
  <c r="H163" i="7"/>
  <c r="H163" i="9" s="1"/>
  <c r="H164" i="7"/>
  <c r="H164" i="9" s="1"/>
  <c r="H165" i="7"/>
  <c r="H165" i="9" s="1"/>
  <c r="H166" i="7"/>
  <c r="H166" i="9" s="1"/>
  <c r="H167" i="7"/>
  <c r="H167" i="9" s="1"/>
  <c r="H168" i="7"/>
  <c r="H168" i="9" s="1"/>
  <c r="H169" i="7"/>
  <c r="H169" i="9" s="1"/>
  <c r="H170" i="7"/>
  <c r="H170" i="9" s="1"/>
  <c r="H171" i="7"/>
  <c r="H171" i="9" s="1"/>
  <c r="H172" i="7"/>
  <c r="H172" i="9" s="1"/>
  <c r="H173" i="7"/>
  <c r="H173" i="9" s="1"/>
  <c r="H174" i="7"/>
  <c r="H174" i="9" s="1"/>
  <c r="H175" i="7"/>
  <c r="H175" i="9" s="1"/>
  <c r="H176" i="7"/>
  <c r="H176" i="9" s="1"/>
  <c r="H177" i="7"/>
  <c r="H177" i="9" s="1"/>
  <c r="H178" i="7"/>
  <c r="H178" i="9" s="1"/>
  <c r="H179" i="7"/>
  <c r="H179" i="9" s="1"/>
  <c r="H180" i="7"/>
  <c r="H180" i="9" s="1"/>
  <c r="H181" i="7"/>
  <c r="H181" i="9" s="1"/>
  <c r="H182" i="7"/>
  <c r="H182" i="9" s="1"/>
  <c r="H183" i="7"/>
  <c r="H183" i="9" s="1"/>
  <c r="H184" i="7"/>
  <c r="H184" i="9" s="1"/>
  <c r="H185" i="7"/>
  <c r="H185" i="9" s="1"/>
  <c r="H186" i="7"/>
  <c r="H186" i="9" s="1"/>
  <c r="H187" i="7"/>
  <c r="H187" i="9" s="1"/>
  <c r="H188" i="7"/>
  <c r="H188" i="9" s="1"/>
  <c r="H189" i="7"/>
  <c r="H189" i="9" s="1"/>
  <c r="H190" i="7"/>
  <c r="H190" i="9" s="1"/>
  <c r="H191" i="7"/>
  <c r="H191" i="9" s="1"/>
  <c r="H192" i="7"/>
  <c r="H192" i="9" s="1"/>
  <c r="H193" i="7"/>
  <c r="H193" i="9" s="1"/>
  <c r="H194" i="7"/>
  <c r="H194" i="9" s="1"/>
  <c r="H195" i="7"/>
  <c r="H195" i="9" s="1"/>
  <c r="H196" i="7"/>
  <c r="H196" i="9" s="1"/>
  <c r="H197" i="7"/>
  <c r="H197" i="9" s="1"/>
  <c r="H198" i="7"/>
  <c r="H198" i="9" s="1"/>
  <c r="H199" i="7"/>
  <c r="H199" i="9" s="1"/>
  <c r="H200" i="7"/>
  <c r="H200" i="9" s="1"/>
  <c r="H201" i="7"/>
  <c r="H201" i="9" s="1"/>
  <c r="H202" i="7"/>
  <c r="H202" i="9" s="1"/>
  <c r="H203" i="7"/>
  <c r="H203" i="9" s="1"/>
  <c r="H204" i="7"/>
  <c r="H204" i="9" s="1"/>
  <c r="H205" i="7"/>
  <c r="H205" i="9" s="1"/>
  <c r="H206" i="7"/>
  <c r="H206" i="9" s="1"/>
  <c r="H207" i="7"/>
  <c r="H207" i="9" s="1"/>
  <c r="H208" i="7"/>
  <c r="H208" i="9" s="1"/>
  <c r="H209" i="7"/>
  <c r="H209" i="9" s="1"/>
  <c r="H210" i="7"/>
  <c r="H210" i="9" s="1"/>
  <c r="H211" i="7"/>
  <c r="H211" i="9" s="1"/>
  <c r="H212" i="7"/>
  <c r="H212" i="9" s="1"/>
  <c r="H213" i="7"/>
  <c r="H213" i="9" s="1"/>
  <c r="H214" i="7"/>
  <c r="H214" i="9" s="1"/>
  <c r="H215" i="7"/>
  <c r="H215" i="9" s="1"/>
  <c r="H216" i="7"/>
  <c r="H216" i="9" s="1"/>
  <c r="H217" i="7"/>
  <c r="H217" i="9" s="1"/>
  <c r="H218" i="7"/>
  <c r="H218" i="9" s="1"/>
  <c r="H219" i="7"/>
  <c r="H219" i="9" s="1"/>
  <c r="H220" i="7"/>
  <c r="H220" i="9" s="1"/>
  <c r="H221" i="7"/>
  <c r="H221" i="9" s="1"/>
  <c r="H222" i="7"/>
  <c r="H222" i="9" s="1"/>
  <c r="H223" i="7"/>
  <c r="H223" i="9" s="1"/>
  <c r="H224" i="7"/>
  <c r="H224" i="9" s="1"/>
  <c r="H225" i="7"/>
  <c r="H225" i="9" s="1"/>
  <c r="H226" i="7"/>
  <c r="H226" i="9" s="1"/>
  <c r="H227" i="7"/>
  <c r="H227" i="9" s="1"/>
  <c r="H228" i="7"/>
  <c r="H228" i="9" s="1"/>
  <c r="H229" i="7"/>
  <c r="H229" i="9" s="1"/>
  <c r="H230" i="7"/>
  <c r="H230" i="9" s="1"/>
  <c r="H231" i="7"/>
  <c r="H231" i="9" s="1"/>
  <c r="H232" i="7"/>
  <c r="H232" i="9" s="1"/>
  <c r="H233" i="7"/>
  <c r="H233" i="9" s="1"/>
  <c r="H234" i="7"/>
  <c r="H234" i="9" s="1"/>
  <c r="H235" i="7"/>
  <c r="H235" i="9" s="1"/>
  <c r="H236" i="7"/>
  <c r="H236" i="9" s="1"/>
  <c r="H237" i="7"/>
  <c r="H237" i="9" s="1"/>
  <c r="H238" i="7"/>
  <c r="H238" i="9" s="1"/>
  <c r="H239" i="7"/>
  <c r="H239" i="9" s="1"/>
  <c r="H240" i="7"/>
  <c r="H240" i="9" s="1"/>
  <c r="H241" i="7"/>
  <c r="H241" i="9" s="1"/>
  <c r="H242" i="7"/>
  <c r="H242" i="9" s="1"/>
  <c r="H243" i="7"/>
  <c r="H243" i="9" s="1"/>
  <c r="H244" i="7"/>
  <c r="H244" i="9" s="1"/>
  <c r="H245" i="7"/>
  <c r="H245" i="9" s="1"/>
  <c r="H246" i="7"/>
  <c r="H246" i="9" s="1"/>
  <c r="H247" i="7"/>
  <c r="H247" i="9" s="1"/>
  <c r="H248" i="7"/>
  <c r="H248" i="9" s="1"/>
  <c r="H249" i="7"/>
  <c r="H249" i="9" s="1"/>
  <c r="H250" i="7"/>
  <c r="H250" i="9" s="1"/>
  <c r="H251" i="7"/>
  <c r="H251" i="9" s="1"/>
  <c r="H252" i="7"/>
  <c r="H252" i="9" s="1"/>
  <c r="H253" i="7"/>
  <c r="H253" i="9" s="1"/>
  <c r="H254" i="7"/>
  <c r="H254" i="9" s="1"/>
  <c r="H255" i="7"/>
  <c r="H255" i="9" s="1"/>
  <c r="H256" i="7"/>
  <c r="H256" i="9" s="1"/>
  <c r="H257" i="7"/>
  <c r="H257" i="9" s="1"/>
  <c r="H258" i="7"/>
  <c r="H258" i="9" s="1"/>
  <c r="H259" i="7"/>
  <c r="H259" i="9" s="1"/>
  <c r="H260" i="7"/>
  <c r="H260" i="9" s="1"/>
  <c r="H261" i="7"/>
  <c r="H261" i="9" s="1"/>
  <c r="H262" i="7"/>
  <c r="H262" i="9" s="1"/>
  <c r="H263" i="7"/>
  <c r="H263" i="9" s="1"/>
  <c r="H264" i="7"/>
  <c r="H264" i="9" s="1"/>
  <c r="H265" i="7"/>
  <c r="H265" i="9" s="1"/>
  <c r="H266" i="7"/>
  <c r="H266" i="9" s="1"/>
  <c r="H267" i="7"/>
  <c r="H267" i="9" s="1"/>
  <c r="H268" i="7"/>
  <c r="H268" i="9" s="1"/>
  <c r="H269" i="7"/>
  <c r="H269" i="9" s="1"/>
  <c r="H270" i="7"/>
  <c r="H270" i="9" s="1"/>
  <c r="H271" i="7"/>
  <c r="H271" i="9" s="1"/>
  <c r="H272" i="7"/>
  <c r="H272" i="9" s="1"/>
  <c r="H273" i="7"/>
  <c r="H273" i="9" s="1"/>
  <c r="H274" i="7"/>
  <c r="H274" i="9" s="1"/>
  <c r="H275" i="7"/>
  <c r="H275" i="9" s="1"/>
  <c r="H276" i="7"/>
  <c r="H276" i="9" s="1"/>
  <c r="H277" i="7"/>
  <c r="H277" i="9" s="1"/>
  <c r="H278" i="7"/>
  <c r="H278" i="9" s="1"/>
  <c r="H279" i="7"/>
  <c r="H279" i="9" s="1"/>
  <c r="H280" i="7"/>
  <c r="H280" i="9" s="1"/>
  <c r="H281" i="7"/>
  <c r="H281" i="9" s="1"/>
  <c r="H282" i="7"/>
  <c r="H282" i="9" s="1"/>
  <c r="H283" i="7"/>
  <c r="H283" i="9" s="1"/>
  <c r="H284" i="7"/>
  <c r="H284" i="9" s="1"/>
  <c r="H285" i="7"/>
  <c r="H285" i="9" s="1"/>
  <c r="H286" i="7"/>
  <c r="H286" i="9" s="1"/>
  <c r="H287" i="7"/>
  <c r="H287" i="9" s="1"/>
  <c r="H288" i="7"/>
  <c r="H288" i="9" s="1"/>
  <c r="H289" i="7"/>
  <c r="H289" i="9" s="1"/>
  <c r="H290" i="7"/>
  <c r="H290" i="9" s="1"/>
  <c r="H291" i="7"/>
  <c r="H291" i="9" s="1"/>
  <c r="H292" i="7"/>
  <c r="H292" i="9" s="1"/>
  <c r="H293" i="7"/>
  <c r="H293" i="9" s="1"/>
  <c r="H294" i="7"/>
  <c r="H294" i="9" s="1"/>
  <c r="H295" i="7"/>
  <c r="H295" i="9" s="1"/>
  <c r="H296" i="7"/>
  <c r="H296" i="9" s="1"/>
  <c r="H297" i="7"/>
  <c r="H297" i="9" s="1"/>
  <c r="H298" i="7"/>
  <c r="H298" i="9" s="1"/>
  <c r="H299" i="7"/>
  <c r="H299" i="9" s="1"/>
  <c r="H300" i="7"/>
  <c r="H300" i="9" s="1"/>
  <c r="H301" i="7"/>
  <c r="H301" i="9" s="1"/>
  <c r="H302" i="7"/>
  <c r="H302" i="9" s="1"/>
  <c r="H303" i="7"/>
  <c r="H303" i="9" s="1"/>
  <c r="H304" i="7"/>
  <c r="H304" i="9" s="1"/>
  <c r="H305" i="7"/>
  <c r="H305" i="9" s="1"/>
  <c r="H306" i="7"/>
  <c r="H306" i="9" s="1"/>
  <c r="H307" i="7"/>
  <c r="H307" i="9" s="1"/>
  <c r="H308" i="7"/>
  <c r="H308" i="9" s="1"/>
  <c r="H309" i="7"/>
  <c r="H309" i="9" s="1"/>
  <c r="H310" i="7"/>
  <c r="H310" i="9" s="1"/>
  <c r="H311" i="7"/>
  <c r="H311" i="9" s="1"/>
  <c r="H312" i="7"/>
  <c r="H312" i="9" s="1"/>
  <c r="H313" i="7"/>
  <c r="H313" i="9" s="1"/>
  <c r="H314" i="7"/>
  <c r="H314" i="9" s="1"/>
  <c r="H315" i="7"/>
  <c r="H315" i="9" s="1"/>
  <c r="H316" i="7"/>
  <c r="H316" i="9" s="1"/>
  <c r="H317" i="7"/>
  <c r="H317" i="9" s="1"/>
  <c r="H318" i="7"/>
  <c r="H318" i="9" s="1"/>
  <c r="H319" i="7"/>
  <c r="H319" i="9" s="1"/>
  <c r="H320" i="7"/>
  <c r="H320" i="9" s="1"/>
  <c r="H321" i="7"/>
  <c r="H321" i="9" s="1"/>
  <c r="H322" i="7"/>
  <c r="H322" i="9" s="1"/>
  <c r="H323" i="7"/>
  <c r="H323" i="9" s="1"/>
  <c r="H324" i="7"/>
  <c r="H324" i="9" s="1"/>
  <c r="H325" i="7"/>
  <c r="H325" i="9" s="1"/>
  <c r="H326" i="7"/>
  <c r="H326" i="9" s="1"/>
  <c r="H327" i="7"/>
  <c r="H327" i="9" s="1"/>
  <c r="H328" i="7"/>
  <c r="H328" i="9" s="1"/>
  <c r="H329" i="7"/>
  <c r="H329" i="9" s="1"/>
  <c r="H330" i="7"/>
  <c r="H330" i="9" s="1"/>
  <c r="H331" i="7"/>
  <c r="H331" i="9" s="1"/>
  <c r="H332" i="7"/>
  <c r="H332" i="9" s="1"/>
  <c r="H333" i="7"/>
  <c r="H333" i="9" s="1"/>
  <c r="H334" i="7"/>
  <c r="H334" i="9" s="1"/>
  <c r="H335" i="7"/>
  <c r="H335" i="9" s="1"/>
  <c r="H336" i="7"/>
  <c r="H336" i="9" s="1"/>
  <c r="H337" i="7"/>
  <c r="H337" i="9" s="1"/>
  <c r="H338" i="7"/>
  <c r="H338" i="9" s="1"/>
  <c r="H339" i="7"/>
  <c r="H339" i="9" s="1"/>
  <c r="H340" i="7"/>
  <c r="H340" i="9" s="1"/>
  <c r="H341" i="7"/>
  <c r="H341" i="9" s="1"/>
  <c r="H342" i="7"/>
  <c r="H342" i="9" s="1"/>
  <c r="H343" i="7"/>
  <c r="H343" i="9" s="1"/>
  <c r="H344" i="7"/>
  <c r="H344" i="9" s="1"/>
  <c r="H345" i="7"/>
  <c r="H345" i="9" s="1"/>
  <c r="H346" i="7"/>
  <c r="H346" i="9" s="1"/>
  <c r="H347" i="7"/>
  <c r="H347" i="9" s="1"/>
  <c r="H348" i="7"/>
  <c r="H348" i="9" s="1"/>
  <c r="H349" i="7"/>
  <c r="H349" i="9" s="1"/>
  <c r="H350" i="7"/>
  <c r="H350" i="9" s="1"/>
  <c r="H351" i="7"/>
  <c r="H351" i="9" s="1"/>
  <c r="H352" i="7"/>
  <c r="H352" i="9" s="1"/>
  <c r="H353" i="7"/>
  <c r="H353" i="9" s="1"/>
  <c r="H354" i="7"/>
  <c r="H354" i="9" s="1"/>
  <c r="H355" i="7"/>
  <c r="H355" i="9" s="1"/>
  <c r="H356" i="7"/>
  <c r="H356" i="9" s="1"/>
  <c r="H357" i="7"/>
  <c r="H357" i="9" s="1"/>
  <c r="H358" i="7"/>
  <c r="H358" i="9" s="1"/>
  <c r="H359" i="7"/>
  <c r="H359" i="9" s="1"/>
  <c r="H360" i="7"/>
  <c r="H360" i="9" s="1"/>
  <c r="H361" i="7"/>
  <c r="H361" i="9" s="1"/>
  <c r="H362" i="7"/>
  <c r="H362" i="9" s="1"/>
  <c r="H363" i="7"/>
  <c r="H363" i="9" s="1"/>
  <c r="H364" i="7"/>
  <c r="H364" i="9" s="1"/>
  <c r="H365" i="7"/>
  <c r="H365" i="9" s="1"/>
  <c r="H366" i="7"/>
  <c r="H366" i="9" s="1"/>
  <c r="H367" i="7"/>
  <c r="H367" i="9" s="1"/>
  <c r="H368" i="7"/>
  <c r="H368" i="9" s="1"/>
  <c r="H369" i="7"/>
  <c r="H369" i="9" s="1"/>
  <c r="H370" i="7"/>
  <c r="H370" i="9" s="1"/>
  <c r="H371" i="7"/>
  <c r="H371" i="9" s="1"/>
  <c r="H372" i="7"/>
  <c r="H372" i="9" s="1"/>
  <c r="H373" i="7"/>
  <c r="H373" i="9" s="1"/>
  <c r="H374" i="7"/>
  <c r="H374" i="9" s="1"/>
  <c r="H375" i="7"/>
  <c r="H375" i="9" s="1"/>
  <c r="H376" i="7"/>
  <c r="H376" i="9" s="1"/>
  <c r="H377" i="7"/>
  <c r="H377" i="9" s="1"/>
  <c r="H378" i="7"/>
  <c r="H378" i="9" s="1"/>
  <c r="H379" i="7"/>
  <c r="H379" i="9" s="1"/>
  <c r="H380" i="7"/>
  <c r="H380" i="9" s="1"/>
  <c r="H381" i="7"/>
  <c r="H381" i="9" s="1"/>
  <c r="H382" i="7"/>
  <c r="H382" i="9" s="1"/>
  <c r="H383" i="7"/>
  <c r="H383" i="9" s="1"/>
  <c r="H384" i="7"/>
  <c r="H384" i="9" s="1"/>
  <c r="H385" i="7"/>
  <c r="H385" i="9" s="1"/>
  <c r="H386" i="7"/>
  <c r="H386" i="9" s="1"/>
  <c r="H387" i="7"/>
  <c r="H387" i="9" s="1"/>
  <c r="H388" i="7"/>
  <c r="H388" i="9" s="1"/>
  <c r="H389" i="7"/>
  <c r="H389" i="9" s="1"/>
  <c r="H390" i="7"/>
  <c r="H390" i="9" s="1"/>
  <c r="H391" i="7"/>
  <c r="H391" i="9" s="1"/>
  <c r="H392" i="7"/>
  <c r="H392" i="9" s="1"/>
  <c r="H393" i="7"/>
  <c r="H393" i="9" s="1"/>
  <c r="H394" i="7"/>
  <c r="H394" i="9" s="1"/>
  <c r="H395" i="7"/>
  <c r="H395" i="9" s="1"/>
  <c r="H396" i="7"/>
  <c r="H396" i="9" s="1"/>
  <c r="H397" i="7"/>
  <c r="H397" i="9" s="1"/>
  <c r="H398" i="7"/>
  <c r="H398" i="9" s="1"/>
  <c r="H399" i="7"/>
  <c r="H399" i="9" s="1"/>
  <c r="H400" i="7"/>
  <c r="H400" i="9" s="1"/>
  <c r="H401" i="7"/>
  <c r="H401" i="9" s="1"/>
  <c r="H402" i="7"/>
  <c r="H402" i="9" s="1"/>
  <c r="H403" i="7"/>
  <c r="H403" i="9" s="1"/>
  <c r="H404" i="7"/>
  <c r="H404" i="9" s="1"/>
  <c r="H405" i="7"/>
  <c r="H405" i="9" s="1"/>
  <c r="H406" i="7"/>
  <c r="H406" i="9" s="1"/>
  <c r="H407" i="7"/>
  <c r="H407" i="9" s="1"/>
  <c r="H408" i="7"/>
  <c r="H408" i="9" s="1"/>
  <c r="H409" i="7"/>
  <c r="H409" i="9" s="1"/>
  <c r="H410" i="7"/>
  <c r="H410" i="9" s="1"/>
  <c r="H411" i="7"/>
  <c r="H411" i="9" s="1"/>
  <c r="H412" i="7"/>
  <c r="H412" i="9" s="1"/>
  <c r="H413" i="7"/>
  <c r="H413" i="9" s="1"/>
  <c r="H414" i="7"/>
  <c r="H414" i="9" s="1"/>
  <c r="H415" i="7"/>
  <c r="H415" i="9" s="1"/>
  <c r="H416" i="7"/>
  <c r="H416" i="9" s="1"/>
  <c r="H417" i="7"/>
  <c r="H417" i="9" s="1"/>
  <c r="H418" i="7"/>
  <c r="H418" i="9" s="1"/>
  <c r="H419" i="7"/>
  <c r="H419" i="9" s="1"/>
  <c r="H420" i="7"/>
  <c r="H420" i="9" s="1"/>
  <c r="H421" i="7"/>
  <c r="H421" i="9" s="1"/>
  <c r="H422" i="7"/>
  <c r="H422" i="9" s="1"/>
  <c r="H423" i="7"/>
  <c r="H423" i="9" s="1"/>
  <c r="H424" i="7"/>
  <c r="H424" i="9" s="1"/>
  <c r="H425" i="7"/>
  <c r="H425" i="9" s="1"/>
  <c r="H426" i="7"/>
  <c r="H426" i="9" s="1"/>
  <c r="H427" i="7"/>
  <c r="H427" i="9" s="1"/>
  <c r="H428" i="7"/>
  <c r="H428" i="9" s="1"/>
  <c r="H429" i="7"/>
  <c r="H429" i="9" s="1"/>
  <c r="H430" i="7"/>
  <c r="H430" i="9" s="1"/>
  <c r="H431" i="7"/>
  <c r="H431" i="9" s="1"/>
  <c r="H432" i="7"/>
  <c r="H432" i="9" s="1"/>
  <c r="H433" i="7"/>
  <c r="H433" i="9" s="1"/>
  <c r="H434" i="7"/>
  <c r="H434" i="9" s="1"/>
  <c r="H435" i="7"/>
  <c r="H435" i="9" s="1"/>
  <c r="H436" i="7"/>
  <c r="H436" i="9" s="1"/>
  <c r="H437" i="7"/>
  <c r="H437" i="9" s="1"/>
  <c r="H438" i="7"/>
  <c r="H438" i="9" s="1"/>
  <c r="H439" i="7"/>
  <c r="H439" i="9" s="1"/>
  <c r="H440" i="7"/>
  <c r="H440" i="9" s="1"/>
  <c r="H441" i="7"/>
  <c r="H441" i="9" s="1"/>
  <c r="H442" i="7"/>
  <c r="H442" i="9" s="1"/>
  <c r="H443" i="7"/>
  <c r="H444" i="9" s="1"/>
  <c r="H444" i="7"/>
  <c r="H445" i="9" s="1"/>
  <c r="H445" i="7"/>
  <c r="H446" i="9" s="1"/>
  <c r="H446" i="7"/>
  <c r="H447" i="9" s="1"/>
  <c r="H447" i="7"/>
  <c r="H448" i="9" s="1"/>
  <c r="H448" i="7"/>
  <c r="H449" i="9" s="1"/>
  <c r="H449" i="7"/>
  <c r="H450" i="9" s="1"/>
  <c r="H450" i="7"/>
  <c r="H451" i="9" s="1"/>
  <c r="H451" i="7"/>
  <c r="H452" i="9" s="1"/>
  <c r="H452" i="7"/>
  <c r="H453" i="9" s="1"/>
  <c r="H453" i="7"/>
  <c r="H454" i="9" s="1"/>
  <c r="H454" i="7"/>
  <c r="H455" i="9" s="1"/>
  <c r="H455" i="7"/>
  <c r="H456" i="9" s="1"/>
  <c r="H456" i="7"/>
  <c r="H457" i="9" s="1"/>
  <c r="H457" i="7"/>
  <c r="H458" i="9" s="1"/>
  <c r="H458" i="7"/>
  <c r="H459" i="9" s="1"/>
  <c r="H459" i="7"/>
  <c r="H460" i="9" s="1"/>
  <c r="H460" i="7"/>
  <c r="H461" i="9" s="1"/>
  <c r="H461" i="7"/>
  <c r="H462" i="9" s="1"/>
  <c r="H462" i="7"/>
  <c r="H463" i="9" s="1"/>
  <c r="H463" i="7"/>
  <c r="H464" i="9" s="1"/>
  <c r="H464" i="7"/>
  <c r="H465" i="9" s="1"/>
  <c r="H465" i="7"/>
  <c r="H466" i="9" s="1"/>
  <c r="H466" i="7"/>
  <c r="H467" i="9" s="1"/>
  <c r="H467" i="7"/>
  <c r="H468" i="9" s="1"/>
  <c r="H468" i="7"/>
  <c r="H469" i="9" s="1"/>
  <c r="H469" i="7"/>
  <c r="H470" i="9" s="1"/>
  <c r="H470" i="7"/>
  <c r="H471" i="9" s="1"/>
  <c r="H471" i="7"/>
  <c r="H472" i="9" s="1"/>
  <c r="H472" i="7"/>
  <c r="H473" i="9" s="1"/>
  <c r="H473" i="7"/>
  <c r="H474" i="9" s="1"/>
  <c r="H474" i="7"/>
  <c r="H475" i="9" s="1"/>
  <c r="H475" i="7"/>
  <c r="H476" i="9" s="1"/>
  <c r="H476" i="7"/>
  <c r="H477" i="9" s="1"/>
  <c r="H477" i="7"/>
  <c r="H478" i="9" s="1"/>
  <c r="H478" i="7"/>
  <c r="H479" i="9" s="1"/>
  <c r="H479" i="7"/>
  <c r="H480" i="9" s="1"/>
  <c r="H480" i="7"/>
  <c r="H481" i="9" s="1"/>
  <c r="H481" i="7"/>
  <c r="H482" i="9" s="1"/>
  <c r="H482" i="7"/>
  <c r="H483" i="9" s="1"/>
  <c r="H483" i="7"/>
  <c r="H484" i="9" s="1"/>
  <c r="H484" i="7"/>
  <c r="H485" i="9" s="1"/>
  <c r="H485" i="7"/>
  <c r="H486" i="9" s="1"/>
  <c r="H486" i="7"/>
  <c r="H487" i="9" s="1"/>
  <c r="H487" i="7"/>
  <c r="H488" i="9" s="1"/>
  <c r="H488" i="7"/>
  <c r="H489" i="9" s="1"/>
  <c r="H489" i="7"/>
  <c r="H490" i="9" s="1"/>
  <c r="H490" i="7"/>
  <c r="H491" i="9" s="1"/>
  <c r="H491" i="7"/>
  <c r="H492" i="9" s="1"/>
  <c r="H492" i="7"/>
  <c r="H493" i="9" s="1"/>
  <c r="H493" i="7"/>
  <c r="H494" i="9" s="1"/>
  <c r="H494" i="7"/>
  <c r="H495" i="9" s="1"/>
  <c r="H495" i="7"/>
  <c r="H496" i="9" s="1"/>
  <c r="H496" i="7"/>
  <c r="H497" i="9" s="1"/>
  <c r="H497" i="7"/>
  <c r="H498" i="9" s="1"/>
  <c r="H498" i="7"/>
  <c r="H499" i="9" s="1"/>
  <c r="H499" i="7"/>
  <c r="H500" i="9" s="1"/>
  <c r="H500" i="7"/>
  <c r="H501" i="9" s="1"/>
  <c r="H501" i="7"/>
  <c r="H502" i="9" s="1"/>
  <c r="H502" i="7"/>
  <c r="H503" i="9" s="1"/>
  <c r="H503" i="7"/>
  <c r="H504" i="9" s="1"/>
  <c r="H504" i="7"/>
  <c r="H505" i="9" s="1"/>
  <c r="H505" i="7"/>
  <c r="H506" i="9" s="1"/>
  <c r="H506" i="7"/>
  <c r="H507" i="9" s="1"/>
  <c r="H507" i="7"/>
  <c r="H508" i="9" s="1"/>
  <c r="H508" i="7"/>
  <c r="H509" i="9" s="1"/>
  <c r="H509" i="7"/>
  <c r="H510" i="9" s="1"/>
  <c r="H510" i="7"/>
  <c r="H511" i="9" s="1"/>
  <c r="H511" i="7"/>
  <c r="H512" i="9" s="1"/>
  <c r="AN141" i="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24"/>
  <c r="AN325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344"/>
  <c r="AN345"/>
  <c r="AN346"/>
  <c r="AN347"/>
  <c r="AN348"/>
  <c r="AN349"/>
  <c r="AN350"/>
  <c r="AN351"/>
  <c r="AN352"/>
  <c r="AN353"/>
  <c r="AN354"/>
  <c r="AN355"/>
  <c r="AN356"/>
  <c r="AN357"/>
  <c r="AN358"/>
  <c r="AN359"/>
  <c r="AN360"/>
  <c r="AN361"/>
  <c r="AN362"/>
  <c r="AN363"/>
  <c r="AN364"/>
  <c r="AN365"/>
  <c r="AN366"/>
  <c r="AN367"/>
  <c r="AN368"/>
  <c r="AN369"/>
  <c r="AN370"/>
  <c r="AN371"/>
  <c r="AN372"/>
  <c r="AN373"/>
  <c r="AN374"/>
  <c r="AN375"/>
  <c r="AN376"/>
  <c r="AN377"/>
  <c r="AN378"/>
  <c r="AN379"/>
  <c r="AN380"/>
  <c r="AN381"/>
  <c r="AN382"/>
  <c r="AN383"/>
  <c r="AN384"/>
  <c r="AN385"/>
  <c r="AN386"/>
  <c r="AN387"/>
  <c r="AN388"/>
  <c r="AN389"/>
  <c r="AN390"/>
  <c r="AN391"/>
  <c r="AN392"/>
  <c r="AN393"/>
  <c r="AN394"/>
  <c r="AN395"/>
  <c r="AN396"/>
  <c r="AN397"/>
  <c r="AN398"/>
  <c r="AN399"/>
  <c r="AN400"/>
  <c r="AN401"/>
  <c r="AN402"/>
  <c r="AN403"/>
  <c r="AN404"/>
  <c r="AN405"/>
  <c r="AN406"/>
  <c r="AN407"/>
  <c r="AN408"/>
  <c r="AN409"/>
  <c r="AN410"/>
  <c r="AN411"/>
  <c r="AN412"/>
  <c r="AN413"/>
  <c r="AN414"/>
  <c r="AN415"/>
  <c r="AN416"/>
  <c r="AN417"/>
  <c r="AN418"/>
  <c r="AN419"/>
  <c r="AN420"/>
  <c r="AN421"/>
  <c r="AN422"/>
  <c r="AN423"/>
  <c r="AN424"/>
  <c r="AN425"/>
  <c r="AN426"/>
  <c r="AN427"/>
  <c r="AN428"/>
  <c r="AN429"/>
  <c r="AN430"/>
  <c r="AN431"/>
  <c r="AN432"/>
  <c r="AN433"/>
  <c r="AN434"/>
  <c r="AN435"/>
  <c r="AN436"/>
  <c r="AN437"/>
  <c r="AN438"/>
  <c r="AN439"/>
  <c r="AN440"/>
  <c r="AN441"/>
  <c r="AN442"/>
  <c r="AN443"/>
  <c r="AN444"/>
  <c r="AN445"/>
  <c r="AN446"/>
  <c r="AN447"/>
  <c r="AN448"/>
  <c r="AN449"/>
  <c r="AN450"/>
  <c r="AN451"/>
  <c r="AN452"/>
  <c r="AN453"/>
  <c r="AN454"/>
  <c r="AN455"/>
  <c r="AN456"/>
  <c r="AN457"/>
  <c r="AN458"/>
  <c r="AN459"/>
  <c r="AN460"/>
  <c r="AN461"/>
  <c r="AN462"/>
  <c r="AN463"/>
  <c r="AN464"/>
  <c r="AN465"/>
  <c r="AN466"/>
  <c r="AN467"/>
  <c r="AN468"/>
  <c r="AN469"/>
  <c r="AN470"/>
  <c r="AN471"/>
  <c r="AN472"/>
  <c r="AN473"/>
  <c r="AN474"/>
  <c r="AN475"/>
  <c r="AN476"/>
  <c r="AN477"/>
  <c r="AN478"/>
  <c r="AN479"/>
  <c r="AN480"/>
  <c r="AN481"/>
  <c r="AN482"/>
  <c r="AN483"/>
  <c r="AN484"/>
  <c r="AN485"/>
  <c r="AN486"/>
  <c r="AN487"/>
  <c r="AN488"/>
  <c r="AN489"/>
  <c r="AN490"/>
  <c r="AN491"/>
  <c r="AN492"/>
  <c r="AN493"/>
  <c r="AN494"/>
  <c r="AN495"/>
  <c r="AN496"/>
  <c r="AN497"/>
  <c r="AN498"/>
  <c r="AN499"/>
  <c r="AN500"/>
  <c r="AN501"/>
  <c r="AN502"/>
  <c r="AN503"/>
  <c r="AN504"/>
  <c r="AN505"/>
  <c r="AN506"/>
  <c r="AN507"/>
  <c r="AN508"/>
  <c r="AN509"/>
  <c r="AN510"/>
  <c r="AN511"/>
  <c r="AN512"/>
  <c r="AN513"/>
  <c r="AN514"/>
  <c r="AN515"/>
  <c r="AN516"/>
  <c r="AN517"/>
  <c r="AN518"/>
  <c r="AN519"/>
  <c r="AN520"/>
  <c r="AN521"/>
  <c r="AN522"/>
  <c r="AN523"/>
  <c r="AN524"/>
  <c r="AN525"/>
  <c r="AN526"/>
  <c r="AN527"/>
  <c r="AN528"/>
  <c r="AN529"/>
  <c r="AN530"/>
  <c r="AN531"/>
  <c r="AN532"/>
  <c r="AN533"/>
  <c r="AN534"/>
  <c r="AN535"/>
  <c r="AN536"/>
  <c r="AN537"/>
  <c r="AN538"/>
  <c r="AN539"/>
  <c r="AN540"/>
  <c r="AN541"/>
  <c r="AN542"/>
  <c r="AN543"/>
  <c r="AN544"/>
  <c r="AN545"/>
  <c r="AN546"/>
  <c r="AN547"/>
  <c r="AN548"/>
  <c r="AN549"/>
  <c r="AN550"/>
  <c r="AN551"/>
  <c r="AN552"/>
  <c r="AN553"/>
  <c r="AN554"/>
  <c r="AN555"/>
  <c r="AN556"/>
  <c r="AN557"/>
  <c r="AN558"/>
  <c r="AN559"/>
  <c r="AN560"/>
  <c r="AN561"/>
  <c r="AN562"/>
  <c r="AN563"/>
  <c r="AN564"/>
  <c r="AN565"/>
  <c r="AN566"/>
  <c r="AN567"/>
  <c r="AN568"/>
  <c r="AN569"/>
  <c r="AN570"/>
  <c r="AN571"/>
  <c r="AN572"/>
  <c r="AN573"/>
  <c r="AN574"/>
  <c r="AN575"/>
  <c r="AN576"/>
  <c r="AN577"/>
  <c r="AN578"/>
  <c r="AN579"/>
  <c r="AN580"/>
  <c r="AN581"/>
  <c r="AN582"/>
  <c r="AN583"/>
  <c r="AN584"/>
  <c r="AN585"/>
  <c r="AN586"/>
  <c r="AN587"/>
  <c r="AN588"/>
  <c r="AN589"/>
  <c r="AN590"/>
  <c r="AN591"/>
  <c r="AN592"/>
  <c r="AN593"/>
  <c r="AN594"/>
  <c r="AN595"/>
  <c r="AN596"/>
  <c r="AN597"/>
  <c r="AN598"/>
  <c r="AN599"/>
  <c r="AN600"/>
  <c r="AN601"/>
  <c r="AN602"/>
  <c r="AN603"/>
  <c r="AN604"/>
  <c r="AN605"/>
  <c r="AN606"/>
  <c r="AN607"/>
  <c r="AN608"/>
  <c r="AN609"/>
  <c r="AN610"/>
  <c r="AN611"/>
  <c r="AN612"/>
  <c r="AN613"/>
  <c r="AN614"/>
  <c r="AN615"/>
  <c r="AN616"/>
  <c r="AN617"/>
  <c r="AN618"/>
  <c r="AN619"/>
  <c r="AN620"/>
  <c r="AN621"/>
  <c r="AN622"/>
  <c r="AN623"/>
  <c r="AN624"/>
  <c r="AN625"/>
  <c r="AN626"/>
  <c r="AN627"/>
  <c r="AN628"/>
  <c r="AN629"/>
  <c r="AN630"/>
  <c r="AN631"/>
  <c r="AN632"/>
  <c r="AN633"/>
  <c r="AN634"/>
  <c r="AN635"/>
  <c r="AN636"/>
  <c r="AN637"/>
  <c r="AN638"/>
  <c r="AN639"/>
  <c r="AN640"/>
  <c r="AN641"/>
  <c r="AN642"/>
  <c r="AN643"/>
  <c r="AN644"/>
  <c r="AN645"/>
  <c r="AN646"/>
  <c r="AN647"/>
  <c r="AN648"/>
  <c r="AN649"/>
  <c r="AN650"/>
  <c r="AN651"/>
  <c r="AN652"/>
  <c r="AN653"/>
  <c r="AN654"/>
  <c r="AN655"/>
  <c r="AN656"/>
  <c r="AN657"/>
  <c r="AN658"/>
  <c r="AN659"/>
  <c r="AN660"/>
  <c r="AN661"/>
  <c r="AN662"/>
  <c r="AN663"/>
  <c r="AN664"/>
  <c r="AN665"/>
  <c r="AN666"/>
  <c r="AN667"/>
  <c r="AN668"/>
  <c r="AN669"/>
  <c r="AN670"/>
  <c r="AN671"/>
  <c r="AN672"/>
  <c r="AN673"/>
  <c r="AN674"/>
  <c r="AN675"/>
  <c r="AN676"/>
  <c r="AN677"/>
  <c r="AN678"/>
  <c r="AN679"/>
  <c r="AN680"/>
  <c r="AN681"/>
  <c r="AN682"/>
  <c r="AN683"/>
  <c r="AN684"/>
  <c r="AN685"/>
  <c r="AN686"/>
  <c r="AN687"/>
  <c r="AN688"/>
  <c r="AN689"/>
  <c r="AN690"/>
  <c r="AN691"/>
  <c r="AN692"/>
  <c r="AN693"/>
  <c r="AN694"/>
  <c r="AN695"/>
  <c r="AN696"/>
  <c r="AN697"/>
  <c r="AN698"/>
  <c r="AN699"/>
  <c r="AN700"/>
  <c r="AN701"/>
  <c r="AN702"/>
  <c r="AN703"/>
  <c r="AN704"/>
  <c r="AN705"/>
  <c r="AN706"/>
  <c r="AN707"/>
  <c r="AN708"/>
  <c r="AN709"/>
  <c r="AN710"/>
  <c r="AN711"/>
  <c r="AN712"/>
  <c r="AN713"/>
  <c r="AN714"/>
  <c r="AN715"/>
  <c r="AN716"/>
  <c r="AN717"/>
  <c r="AN718"/>
  <c r="AN719"/>
  <c r="AN720"/>
  <c r="AN721"/>
  <c r="AN722"/>
  <c r="AN723"/>
  <c r="AN724"/>
  <c r="AN725"/>
  <c r="AN726"/>
  <c r="AN727"/>
  <c r="AN728"/>
  <c r="AN729"/>
  <c r="AN730"/>
  <c r="AN731"/>
  <c r="AN732"/>
  <c r="AN733"/>
  <c r="AN734"/>
  <c r="AN735"/>
  <c r="AN736"/>
  <c r="AN737"/>
  <c r="AN738"/>
  <c r="AN739"/>
  <c r="AN740"/>
  <c r="AN741"/>
  <c r="AN742"/>
  <c r="AN743"/>
  <c r="AN744"/>
  <c r="AN745"/>
  <c r="AN746"/>
  <c r="AN747"/>
  <c r="AN748"/>
  <c r="AN749"/>
  <c r="AN750"/>
  <c r="AN751"/>
  <c r="AN75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2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752"/>
  <c r="G751"/>
  <c r="G747"/>
  <c r="G745"/>
  <c r="G743"/>
  <c r="G738"/>
  <c r="G737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231"/>
  <c r="AH360"/>
  <c r="AH349"/>
  <c r="AH339"/>
  <c r="AH338"/>
  <c r="AF363"/>
  <c r="AF362"/>
  <c r="AF361"/>
  <c r="AF364"/>
  <c r="AF365"/>
  <c r="AD368"/>
  <c r="AD366"/>
  <c r="AD367"/>
  <c r="AB370"/>
  <c r="AB369"/>
  <c r="AB338"/>
  <c r="AI517"/>
  <c r="AG517"/>
  <c r="AE517"/>
  <c r="AC517"/>
  <c r="AI516"/>
  <c r="AG516"/>
  <c r="AE516"/>
  <c r="AC516"/>
  <c r="AI515"/>
  <c r="AG515"/>
  <c r="AE515"/>
  <c r="AC515"/>
  <c r="AI514"/>
  <c r="AG514"/>
  <c r="AE514"/>
  <c r="AC514"/>
  <c r="AI513"/>
  <c r="AG513"/>
  <c r="AE513"/>
  <c r="AC513"/>
  <c r="AI512"/>
  <c r="AG512"/>
  <c r="AE512"/>
  <c r="AC512"/>
  <c r="AI511"/>
  <c r="AG511"/>
  <c r="AE511"/>
  <c r="AC511"/>
  <c r="AI510"/>
  <c r="AG510"/>
  <c r="AE510"/>
  <c r="AC510"/>
  <c r="AI509"/>
  <c r="AG509"/>
  <c r="AE509"/>
  <c r="AC509"/>
  <c r="AI508"/>
  <c r="AG508"/>
  <c r="AE508"/>
  <c r="AC508"/>
  <c r="AI507"/>
  <c r="AG507"/>
  <c r="AE507"/>
  <c r="AC507"/>
  <c r="AI506"/>
  <c r="AG506"/>
  <c r="AE506"/>
  <c r="AC506"/>
  <c r="AI505"/>
  <c r="AG505"/>
  <c r="AE505"/>
  <c r="AC505"/>
  <c r="AI504"/>
  <c r="AG504"/>
  <c r="AE504"/>
  <c r="AC504"/>
  <c r="AI503"/>
  <c r="AG503"/>
  <c r="AE503"/>
  <c r="AC503"/>
  <c r="AI502"/>
  <c r="AG502"/>
  <c r="AE502"/>
  <c r="AC502"/>
  <c r="AI501"/>
  <c r="AG501"/>
  <c r="AE501"/>
  <c r="AC501"/>
  <c r="AI500"/>
  <c r="AG500"/>
  <c r="AE500"/>
  <c r="AC500"/>
  <c r="AI499"/>
  <c r="AG499"/>
  <c r="AE499"/>
  <c r="AC499"/>
  <c r="AI498"/>
  <c r="AG498"/>
  <c r="AE498"/>
  <c r="AC498"/>
  <c r="AI497"/>
  <c r="AG497"/>
  <c r="AE497"/>
  <c r="AC497"/>
  <c r="AI496"/>
  <c r="AG496"/>
  <c r="AE496"/>
  <c r="AC496"/>
  <c r="AI495"/>
  <c r="AG495"/>
  <c r="AE495"/>
  <c r="AC495"/>
  <c r="AI494"/>
  <c r="AG494"/>
  <c r="AE494"/>
  <c r="AC494"/>
  <c r="AI493"/>
  <c r="AG493"/>
  <c r="AE493"/>
  <c r="AC493"/>
  <c r="AI492"/>
  <c r="AG492"/>
  <c r="AE492"/>
  <c r="AC492"/>
  <c r="AI491"/>
  <c r="AG491"/>
  <c r="AE491"/>
  <c r="AC491"/>
  <c r="AI490"/>
  <c r="AG490"/>
  <c r="AE490"/>
  <c r="AC490"/>
  <c r="AI489"/>
  <c r="AG489"/>
  <c r="AE489"/>
  <c r="AC489"/>
  <c r="AI488"/>
  <c r="AG488"/>
  <c r="AE488"/>
  <c r="AC488"/>
  <c r="AI378"/>
  <c r="AG378"/>
  <c r="AE378"/>
  <c r="AC378"/>
  <c r="AI487"/>
  <c r="AG487"/>
  <c r="AE487"/>
  <c r="AC487"/>
  <c r="AI486"/>
  <c r="AG486"/>
  <c r="AE486"/>
  <c r="AC486"/>
  <c r="AI485"/>
  <c r="AG485"/>
  <c r="AE485"/>
  <c r="AC485"/>
  <c r="AI484"/>
  <c r="AG484"/>
  <c r="AE484"/>
  <c r="AC484"/>
  <c r="AI483"/>
  <c r="AG483"/>
  <c r="AE483"/>
  <c r="AC483"/>
  <c r="AI482"/>
  <c r="AG482"/>
  <c r="AE482"/>
  <c r="AC482"/>
  <c r="AI481"/>
  <c r="AG481"/>
  <c r="AE481"/>
  <c r="AC481"/>
  <c r="AI480"/>
  <c r="AG480"/>
  <c r="AE480"/>
  <c r="AC480"/>
  <c r="AI479"/>
  <c r="AG479"/>
  <c r="AE479"/>
  <c r="AC479"/>
  <c r="AI478"/>
  <c r="AG478"/>
  <c r="AE478"/>
  <c r="AC478"/>
  <c r="AI477"/>
  <c r="AG477"/>
  <c r="AE477"/>
  <c r="AC477"/>
  <c r="AI476"/>
  <c r="AG476"/>
  <c r="AE476"/>
  <c r="AC476"/>
  <c r="AI475"/>
  <c r="AG475"/>
  <c r="AE475"/>
  <c r="AC475"/>
  <c r="AI474"/>
  <c r="AG474"/>
  <c r="AE474"/>
  <c r="AC474"/>
  <c r="AI473"/>
  <c r="AG473"/>
  <c r="AE473"/>
  <c r="AC473"/>
  <c r="AI472"/>
  <c r="AG472"/>
  <c r="AE472"/>
  <c r="AC472"/>
  <c r="AI471"/>
  <c r="AG471"/>
  <c r="AE471"/>
  <c r="AC471"/>
  <c r="AI470"/>
  <c r="AG470"/>
  <c r="AE470"/>
  <c r="AC470"/>
  <c r="AI469"/>
  <c r="AG469"/>
  <c r="AE469"/>
  <c r="AC469"/>
  <c r="AI468"/>
  <c r="AG468"/>
  <c r="AE468"/>
  <c r="AC468"/>
  <c r="AI467"/>
  <c r="AG467"/>
  <c r="AE467"/>
  <c r="AC467"/>
  <c r="AI466"/>
  <c r="AG466"/>
  <c r="AE466"/>
  <c r="AC466"/>
  <c r="AI465"/>
  <c r="AG465"/>
  <c r="AE465"/>
  <c r="AC465"/>
  <c r="AI464"/>
  <c r="AG464"/>
  <c r="AE464"/>
  <c r="AC464"/>
  <c r="AI463"/>
  <c r="AG463"/>
  <c r="AE463"/>
  <c r="AC463"/>
  <c r="AI462"/>
  <c r="AG462"/>
  <c r="AE462"/>
  <c r="AC462"/>
  <c r="AI461"/>
  <c r="AG461"/>
  <c r="AE461"/>
  <c r="AC461"/>
  <c r="AI460"/>
  <c r="AG460"/>
  <c r="AE460"/>
  <c r="AC460"/>
  <c r="AI459"/>
  <c r="AG459"/>
  <c r="AE459"/>
  <c r="AC459"/>
  <c r="AI458"/>
  <c r="AG458"/>
  <c r="AE458"/>
  <c r="AC458"/>
  <c r="AI457"/>
  <c r="AG457"/>
  <c r="AE457"/>
  <c r="AC457"/>
  <c r="AI456"/>
  <c r="AG456"/>
  <c r="AE456"/>
  <c r="AC456"/>
  <c r="AI455"/>
  <c r="AG455"/>
  <c r="AE455"/>
  <c r="AC455"/>
  <c r="AI454"/>
  <c r="AG454"/>
  <c r="AE454"/>
  <c r="AC454"/>
  <c r="AI453"/>
  <c r="AG453"/>
  <c r="AE453"/>
  <c r="AC453"/>
  <c r="AI452"/>
  <c r="AG452"/>
  <c r="AE452"/>
  <c r="AC452"/>
  <c r="AI451"/>
  <c r="AG451"/>
  <c r="AE451"/>
  <c r="AC451"/>
  <c r="AI450"/>
  <c r="AG450"/>
  <c r="AE450"/>
  <c r="AC450"/>
  <c r="AI449"/>
  <c r="AG449"/>
  <c r="AE449"/>
  <c r="AC449"/>
  <c r="AI448"/>
  <c r="AG448"/>
  <c r="AE448"/>
  <c r="AC448"/>
  <c r="AI447"/>
  <c r="AG447"/>
  <c r="AE447"/>
  <c r="AC447"/>
  <c r="AI446"/>
  <c r="AG446"/>
  <c r="AE446"/>
  <c r="AC446"/>
  <c r="AI445"/>
  <c r="AG445"/>
  <c r="AE445"/>
  <c r="AC445"/>
  <c r="AI444"/>
  <c r="AG444"/>
  <c r="AE444"/>
  <c r="AC444"/>
  <c r="AI443"/>
  <c r="AG443"/>
  <c r="AE443"/>
  <c r="AC443"/>
  <c r="AI442"/>
  <c r="AG442"/>
  <c r="AE442"/>
  <c r="AC442"/>
  <c r="AI441"/>
  <c r="AG441"/>
  <c r="AE441"/>
  <c r="AC441"/>
  <c r="AI440"/>
  <c r="AG440"/>
  <c r="AE440"/>
  <c r="AC440"/>
  <c r="AI439"/>
  <c r="AG439"/>
  <c r="AE439"/>
  <c r="AC439"/>
  <c r="AI438"/>
  <c r="AG438"/>
  <c r="AE438"/>
  <c r="AC438"/>
  <c r="AI437"/>
  <c r="AG437"/>
  <c r="AE437"/>
  <c r="AC437"/>
  <c r="AI436"/>
  <c r="AG436"/>
  <c r="AE436"/>
  <c r="AC436"/>
  <c r="AI435"/>
  <c r="AG435"/>
  <c r="AE435"/>
  <c r="AC435"/>
  <c r="AI434"/>
  <c r="AG434"/>
  <c r="AE434"/>
  <c r="AC434"/>
  <c r="AI433"/>
  <c r="AG433"/>
  <c r="AE433"/>
  <c r="AC433"/>
  <c r="AI430"/>
  <c r="AG430"/>
  <c r="AE430"/>
  <c r="AC430"/>
  <c r="AI429"/>
  <c r="AG429"/>
  <c r="AE429"/>
  <c r="AC429"/>
  <c r="AI428"/>
  <c r="AG428"/>
  <c r="AE428"/>
  <c r="AC428"/>
  <c r="AI427"/>
  <c r="AG427"/>
  <c r="AE427"/>
  <c r="AC427"/>
  <c r="AI426"/>
  <c r="AG426"/>
  <c r="AE426"/>
  <c r="AC426"/>
  <c r="AI425"/>
  <c r="AG425"/>
  <c r="AE425"/>
  <c r="AC425"/>
  <c r="AI424"/>
  <c r="AG424"/>
  <c r="AE424"/>
  <c r="AC424"/>
  <c r="AI423"/>
  <c r="AG423"/>
  <c r="AE423"/>
  <c r="AC423"/>
  <c r="AI422"/>
  <c r="AG422"/>
  <c r="AE422"/>
  <c r="AC422"/>
  <c r="AI421"/>
  <c r="AG421"/>
  <c r="AE421"/>
  <c r="AC421"/>
  <c r="AI420"/>
  <c r="AG420"/>
  <c r="AE420"/>
  <c r="AC420"/>
  <c r="AI419"/>
  <c r="AG419"/>
  <c r="AE419"/>
  <c r="AC419"/>
  <c r="AI418"/>
  <c r="AG418"/>
  <c r="AE418"/>
  <c r="AC418"/>
  <c r="AI417"/>
  <c r="AG417"/>
  <c r="AE417"/>
  <c r="AC417"/>
  <c r="AI416"/>
  <c r="AG416"/>
  <c r="AE416"/>
  <c r="AC416"/>
  <c r="AI415"/>
  <c r="AG415"/>
  <c r="AE415"/>
  <c r="AC415"/>
  <c r="AI414"/>
  <c r="AG414"/>
  <c r="AE414"/>
  <c r="AC414"/>
  <c r="AI413"/>
  <c r="AG413"/>
  <c r="AE413"/>
  <c r="AC413"/>
  <c r="AI412"/>
  <c r="AG412"/>
  <c r="AE412"/>
  <c r="AC412"/>
  <c r="AI411"/>
  <c r="AG411"/>
  <c r="AE411"/>
  <c r="AC411"/>
  <c r="AI410"/>
  <c r="AG410"/>
  <c r="AE410"/>
  <c r="AC410"/>
  <c r="AI409"/>
  <c r="AG409"/>
  <c r="AE409"/>
  <c r="AC409"/>
  <c r="AI408"/>
  <c r="AG408"/>
  <c r="AE408"/>
  <c r="AC408"/>
  <c r="AI407"/>
  <c r="AG407"/>
  <c r="AE407"/>
  <c r="AC407"/>
  <c r="AI375"/>
  <c r="AG375"/>
  <c r="AE375"/>
  <c r="AC375"/>
  <c r="AI406"/>
  <c r="AG406"/>
  <c r="AE406"/>
  <c r="AC406"/>
  <c r="AI405"/>
  <c r="AG405"/>
  <c r="AE405"/>
  <c r="AC405"/>
  <c r="AI404"/>
  <c r="AG404"/>
  <c r="AE404"/>
  <c r="AC404"/>
  <c r="AI403"/>
  <c r="AG403"/>
  <c r="AE403"/>
  <c r="AC403"/>
  <c r="AI402"/>
  <c r="AG402"/>
  <c r="AE402"/>
  <c r="AC402"/>
  <c r="AI401"/>
  <c r="AG401"/>
  <c r="AE401"/>
  <c r="AC401"/>
  <c r="AI400"/>
  <c r="AG400"/>
  <c r="AE400"/>
  <c r="AC400"/>
  <c r="AI399"/>
  <c r="AG399"/>
  <c r="AE399"/>
  <c r="AC399"/>
  <c r="AI398"/>
  <c r="AG398"/>
  <c r="AE398"/>
  <c r="AC398"/>
  <c r="AI397"/>
  <c r="AG397"/>
  <c r="AE397"/>
  <c r="AC397"/>
  <c r="AI374"/>
  <c r="AG374"/>
  <c r="AE374"/>
  <c r="AC374"/>
  <c r="AI396"/>
  <c r="AG396"/>
  <c r="AE396"/>
  <c r="AC396"/>
  <c r="AI395"/>
  <c r="AG395"/>
  <c r="AE395"/>
  <c r="AC395"/>
  <c r="AI394"/>
  <c r="AG394"/>
  <c r="AE394"/>
  <c r="AC394"/>
  <c r="AI393"/>
  <c r="AG393"/>
  <c r="AE393"/>
  <c r="AC393"/>
  <c r="AI392"/>
  <c r="AG392"/>
  <c r="AE392"/>
  <c r="AC392"/>
  <c r="AI391"/>
  <c r="AG391"/>
  <c r="AE391"/>
  <c r="AC391"/>
  <c r="AI377"/>
  <c r="AG377"/>
  <c r="AE377"/>
  <c r="AC377"/>
  <c r="AI390"/>
  <c r="AG390"/>
  <c r="AE390"/>
  <c r="AC390"/>
  <c r="AI389"/>
  <c r="AG389"/>
  <c r="AE389"/>
  <c r="AC389"/>
  <c r="AI370"/>
  <c r="AG370"/>
  <c r="AE370"/>
  <c r="AC370"/>
  <c r="AI388"/>
  <c r="AG388"/>
  <c r="AE388"/>
  <c r="AC388"/>
  <c r="AI387"/>
  <c r="AG387"/>
  <c r="AE387"/>
  <c r="AC387"/>
  <c r="AI386"/>
  <c r="AG386"/>
  <c r="AE386"/>
  <c r="AC386"/>
  <c r="AI385"/>
  <c r="AG385"/>
  <c r="AE385"/>
  <c r="AC385"/>
  <c r="AI369"/>
  <c r="AG369"/>
  <c r="AE369"/>
  <c r="AC369"/>
  <c r="AI360"/>
  <c r="AG360"/>
  <c r="AE360"/>
  <c r="AC360"/>
  <c r="AI349"/>
  <c r="AG349"/>
  <c r="AE349"/>
  <c r="AC349"/>
  <c r="AI339"/>
  <c r="AG339"/>
  <c r="AE339"/>
  <c r="AC339"/>
  <c r="AI376"/>
  <c r="AG376"/>
  <c r="AE376"/>
  <c r="AC376"/>
  <c r="AI373"/>
  <c r="AG373"/>
  <c r="AE373"/>
  <c r="AC373"/>
  <c r="AI368"/>
  <c r="AG368"/>
  <c r="AE368"/>
  <c r="AC368"/>
  <c r="AI380"/>
  <c r="AG380"/>
  <c r="AE380"/>
  <c r="AC380"/>
  <c r="AI372"/>
  <c r="AG372"/>
  <c r="AE372"/>
  <c r="AC372"/>
  <c r="AI384"/>
  <c r="AG384"/>
  <c r="AE384"/>
  <c r="AC384"/>
  <c r="AI379"/>
  <c r="AG379"/>
  <c r="AE379"/>
  <c r="AC379"/>
  <c r="AI383"/>
  <c r="AG383"/>
  <c r="AE383"/>
  <c r="AC383"/>
  <c r="AI432"/>
  <c r="AG432"/>
  <c r="AE432"/>
  <c r="AC432"/>
  <c r="AI431"/>
  <c r="AG431"/>
  <c r="AE431"/>
  <c r="AC431"/>
  <c r="AI381"/>
  <c r="AG381"/>
  <c r="AE381"/>
  <c r="AC381"/>
  <c r="AI338"/>
  <c r="AG338"/>
  <c r="AE338"/>
  <c r="AC338"/>
  <c r="AI382"/>
  <c r="AG382"/>
  <c r="AE382"/>
  <c r="AC382"/>
  <c r="AI367"/>
  <c r="AG367"/>
  <c r="AE367"/>
  <c r="AC367"/>
  <c r="AI366"/>
  <c r="AG366"/>
  <c r="AE366"/>
  <c r="AC366"/>
  <c r="AI371"/>
  <c r="AG371"/>
  <c r="AE371"/>
  <c r="AC371"/>
  <c r="AI363"/>
  <c r="AG363"/>
  <c r="AE363"/>
  <c r="AC363"/>
  <c r="AI362"/>
  <c r="AG362"/>
  <c r="AE362"/>
  <c r="AC362"/>
  <c r="AI361"/>
  <c r="AG361"/>
  <c r="AE361"/>
  <c r="AC361"/>
  <c r="AI364"/>
  <c r="AG364"/>
  <c r="AE364"/>
  <c r="AC364"/>
  <c r="AI365"/>
  <c r="AI1" s="1"/>
  <c r="AG365"/>
  <c r="AG1" s="1"/>
  <c r="AE365"/>
  <c r="AE1" s="1"/>
  <c r="AC365"/>
  <c r="AC1" s="1"/>
  <c r="Z372"/>
  <c r="Z366"/>
  <c r="Z371"/>
  <c r="X381"/>
  <c r="X432"/>
  <c r="X431"/>
  <c r="V365"/>
  <c r="V469"/>
  <c r="V430"/>
  <c r="T373"/>
  <c r="T375"/>
  <c r="T374"/>
  <c r="AA517"/>
  <c r="Y517"/>
  <c r="W517"/>
  <c r="U517"/>
  <c r="AA516"/>
  <c r="Y516"/>
  <c r="W516"/>
  <c r="U516"/>
  <c r="AA515"/>
  <c r="Y515"/>
  <c r="W515"/>
  <c r="U515"/>
  <c r="AA514"/>
  <c r="Y514"/>
  <c r="W514"/>
  <c r="U514"/>
  <c r="AA513"/>
  <c r="Y513"/>
  <c r="W513"/>
  <c r="U513"/>
  <c r="AA512"/>
  <c r="Y512"/>
  <c r="W512"/>
  <c r="U512"/>
  <c r="AA511"/>
  <c r="Y511"/>
  <c r="W511"/>
  <c r="U511"/>
  <c r="AA510"/>
  <c r="Y510"/>
  <c r="W510"/>
  <c r="U510"/>
  <c r="AA509"/>
  <c r="Y509"/>
  <c r="W509"/>
  <c r="U509"/>
  <c r="AA508"/>
  <c r="Y508"/>
  <c r="W508"/>
  <c r="U508"/>
  <c r="AA507"/>
  <c r="Y507"/>
  <c r="W507"/>
  <c r="U507"/>
  <c r="AA506"/>
  <c r="Y506"/>
  <c r="W506"/>
  <c r="U506"/>
  <c r="AA505"/>
  <c r="Y505"/>
  <c r="W505"/>
  <c r="U505"/>
  <c r="AA504"/>
  <c r="Y504"/>
  <c r="W504"/>
  <c r="U504"/>
  <c r="AA503"/>
  <c r="Y503"/>
  <c r="W503"/>
  <c r="U503"/>
  <c r="AA502"/>
  <c r="Y502"/>
  <c r="W502"/>
  <c r="U502"/>
  <c r="AA501"/>
  <c r="Y501"/>
  <c r="W501"/>
  <c r="U501"/>
  <c r="AA500"/>
  <c r="Y500"/>
  <c r="W500"/>
  <c r="U500"/>
  <c r="AA499"/>
  <c r="Y499"/>
  <c r="W499"/>
  <c r="U499"/>
  <c r="AA498"/>
  <c r="Y498"/>
  <c r="W498"/>
  <c r="U498"/>
  <c r="AA497"/>
  <c r="Y497"/>
  <c r="W497"/>
  <c r="U497"/>
  <c r="AA496"/>
  <c r="Y496"/>
  <c r="W496"/>
  <c r="U496"/>
  <c r="AA487"/>
  <c r="Y487"/>
  <c r="W487"/>
  <c r="U487"/>
  <c r="AA486"/>
  <c r="Y486"/>
  <c r="W486"/>
  <c r="U486"/>
  <c r="AA485"/>
  <c r="Y485"/>
  <c r="W485"/>
  <c r="U485"/>
  <c r="AA484"/>
  <c r="Y484"/>
  <c r="W484"/>
  <c r="U484"/>
  <c r="AA483"/>
  <c r="Y483"/>
  <c r="W483"/>
  <c r="U483"/>
  <c r="AA482"/>
  <c r="Y482"/>
  <c r="W482"/>
  <c r="U482"/>
  <c r="AA481"/>
  <c r="Y481"/>
  <c r="W481"/>
  <c r="U481"/>
  <c r="AA480"/>
  <c r="Y480"/>
  <c r="W480"/>
  <c r="U480"/>
  <c r="AA495"/>
  <c r="Y495"/>
  <c r="W495"/>
  <c r="U495"/>
  <c r="AA479"/>
  <c r="Y479"/>
  <c r="W479"/>
  <c r="U479"/>
  <c r="AA478"/>
  <c r="Y478"/>
  <c r="W478"/>
  <c r="U478"/>
  <c r="AA494"/>
  <c r="Y494"/>
  <c r="W494"/>
  <c r="U494"/>
  <c r="AA460"/>
  <c r="Y460"/>
  <c r="W460"/>
  <c r="U460"/>
  <c r="AA468"/>
  <c r="Y468"/>
  <c r="W468"/>
  <c r="U468"/>
  <c r="AA467"/>
  <c r="Y467"/>
  <c r="W467"/>
  <c r="U467"/>
  <c r="AA493"/>
  <c r="Y493"/>
  <c r="W493"/>
  <c r="U493"/>
  <c r="AA459"/>
  <c r="Y459"/>
  <c r="W459"/>
  <c r="U459"/>
  <c r="AA458"/>
  <c r="Y458"/>
  <c r="W458"/>
  <c r="U458"/>
  <c r="AA466"/>
  <c r="Y466"/>
  <c r="W466"/>
  <c r="U466"/>
  <c r="AA457"/>
  <c r="Y457"/>
  <c r="W457"/>
  <c r="U457"/>
  <c r="AA456"/>
  <c r="Y456"/>
  <c r="W456"/>
  <c r="U456"/>
  <c r="AA477"/>
  <c r="Y477"/>
  <c r="W477"/>
  <c r="U477"/>
  <c r="AA446"/>
  <c r="Y446"/>
  <c r="W446"/>
  <c r="U446"/>
  <c r="AA445"/>
  <c r="Y445"/>
  <c r="W445"/>
  <c r="U445"/>
  <c r="AA476"/>
  <c r="Y476"/>
  <c r="W476"/>
  <c r="U476"/>
  <c r="AA455"/>
  <c r="Y455"/>
  <c r="W455"/>
  <c r="U455"/>
  <c r="AA441"/>
  <c r="Y441"/>
  <c r="W441"/>
  <c r="U441"/>
  <c r="AA492"/>
  <c r="Y492"/>
  <c r="W492"/>
  <c r="U492"/>
  <c r="AA454"/>
  <c r="Y454"/>
  <c r="W454"/>
  <c r="U454"/>
  <c r="AA440"/>
  <c r="Y440"/>
  <c r="W440"/>
  <c r="U440"/>
  <c r="AA475"/>
  <c r="Y475"/>
  <c r="W475"/>
  <c r="U475"/>
  <c r="AA436"/>
  <c r="Y436"/>
  <c r="W436"/>
  <c r="U436"/>
  <c r="AA435"/>
  <c r="Y435"/>
  <c r="W435"/>
  <c r="U435"/>
  <c r="AA444"/>
  <c r="Y444"/>
  <c r="W444"/>
  <c r="U444"/>
  <c r="AA453"/>
  <c r="Y453"/>
  <c r="W453"/>
  <c r="U453"/>
  <c r="AA465"/>
  <c r="Y465"/>
  <c r="W465"/>
  <c r="U465"/>
  <c r="AA491"/>
  <c r="Y491"/>
  <c r="W491"/>
  <c r="U491"/>
  <c r="AA434"/>
  <c r="Y434"/>
  <c r="W434"/>
  <c r="U434"/>
  <c r="AA452"/>
  <c r="Y452"/>
  <c r="W452"/>
  <c r="U452"/>
  <c r="AA451"/>
  <c r="Y451"/>
  <c r="W451"/>
  <c r="U451"/>
  <c r="AA490"/>
  <c r="Y490"/>
  <c r="W490"/>
  <c r="U490"/>
  <c r="AA429"/>
  <c r="Y429"/>
  <c r="W429"/>
  <c r="U429"/>
  <c r="AA450"/>
  <c r="Y450"/>
  <c r="W450"/>
  <c r="U450"/>
  <c r="AA428"/>
  <c r="Y428"/>
  <c r="W428"/>
  <c r="U428"/>
  <c r="AA474"/>
  <c r="Y474"/>
  <c r="W474"/>
  <c r="U474"/>
  <c r="AA427"/>
  <c r="Y427"/>
  <c r="W427"/>
  <c r="U427"/>
  <c r="AA426"/>
  <c r="Y426"/>
  <c r="W426"/>
  <c r="U426"/>
  <c r="AA473"/>
  <c r="Y473"/>
  <c r="W473"/>
  <c r="U473"/>
  <c r="AA439"/>
  <c r="Y439"/>
  <c r="W439"/>
  <c r="U439"/>
  <c r="AA449"/>
  <c r="Y449"/>
  <c r="W449"/>
  <c r="U449"/>
  <c r="AA425"/>
  <c r="Y425"/>
  <c r="W425"/>
  <c r="U425"/>
  <c r="AA421"/>
  <c r="Y421"/>
  <c r="W421"/>
  <c r="U421"/>
  <c r="AA420"/>
  <c r="Y420"/>
  <c r="W420"/>
  <c r="U420"/>
  <c r="AA464"/>
  <c r="Y464"/>
  <c r="W464"/>
  <c r="U464"/>
  <c r="AA443"/>
  <c r="Y443"/>
  <c r="W443"/>
  <c r="U443"/>
  <c r="AA433"/>
  <c r="Y433"/>
  <c r="W433"/>
  <c r="U433"/>
  <c r="AA463"/>
  <c r="Y463"/>
  <c r="W463"/>
  <c r="U463"/>
  <c r="AA438"/>
  <c r="Y438"/>
  <c r="W438"/>
  <c r="U438"/>
  <c r="AA437"/>
  <c r="Y437"/>
  <c r="W437"/>
  <c r="U437"/>
  <c r="AA417"/>
  <c r="Y417"/>
  <c r="W417"/>
  <c r="U417"/>
  <c r="AA424"/>
  <c r="Y424"/>
  <c r="W424"/>
  <c r="U424"/>
  <c r="AA419"/>
  <c r="Y419"/>
  <c r="W419"/>
  <c r="U419"/>
  <c r="AA448"/>
  <c r="Y448"/>
  <c r="W448"/>
  <c r="U448"/>
  <c r="AA447"/>
  <c r="Y447"/>
  <c r="W447"/>
  <c r="U447"/>
  <c r="AA472"/>
  <c r="Y472"/>
  <c r="W472"/>
  <c r="U472"/>
  <c r="AA412"/>
  <c r="Y412"/>
  <c r="W412"/>
  <c r="U412"/>
  <c r="AA489"/>
  <c r="Y489"/>
  <c r="W489"/>
  <c r="U489"/>
  <c r="AA416"/>
  <c r="Y416"/>
  <c r="W416"/>
  <c r="U416"/>
  <c r="AA471"/>
  <c r="Y471"/>
  <c r="W471"/>
  <c r="U471"/>
  <c r="AA488"/>
  <c r="Y488"/>
  <c r="W488"/>
  <c r="U488"/>
  <c r="AA415"/>
  <c r="Y415"/>
  <c r="W415"/>
  <c r="U415"/>
  <c r="AA414"/>
  <c r="Y414"/>
  <c r="W414"/>
  <c r="U414"/>
  <c r="AA409"/>
  <c r="Y409"/>
  <c r="W409"/>
  <c r="U409"/>
  <c r="AA462"/>
  <c r="Y462"/>
  <c r="W462"/>
  <c r="U462"/>
  <c r="AA405"/>
  <c r="Y405"/>
  <c r="W405"/>
  <c r="U405"/>
  <c r="AA470"/>
  <c r="Y470"/>
  <c r="W470"/>
  <c r="U470"/>
  <c r="AA423"/>
  <c r="Y423"/>
  <c r="W423"/>
  <c r="U423"/>
  <c r="AA406"/>
  <c r="Y406"/>
  <c r="W406"/>
  <c r="U406"/>
  <c r="AA442"/>
  <c r="Y442"/>
  <c r="W442"/>
  <c r="U442"/>
  <c r="AA403"/>
  <c r="Y403"/>
  <c r="W403"/>
  <c r="U403"/>
  <c r="AA410"/>
  <c r="Y410"/>
  <c r="W410"/>
  <c r="U410"/>
  <c r="AA404"/>
  <c r="Y404"/>
  <c r="W404"/>
  <c r="U404"/>
  <c r="AA402"/>
  <c r="Y402"/>
  <c r="W402"/>
  <c r="U402"/>
  <c r="AA461"/>
  <c r="Y461"/>
  <c r="W461"/>
  <c r="U461"/>
  <c r="AA418"/>
  <c r="Y418"/>
  <c r="W418"/>
  <c r="U418"/>
  <c r="AA422"/>
  <c r="Y422"/>
  <c r="W422"/>
  <c r="U422"/>
  <c r="AA391"/>
  <c r="Y391"/>
  <c r="W391"/>
  <c r="U391"/>
  <c r="AA389"/>
  <c r="Y389"/>
  <c r="W389"/>
  <c r="U389"/>
  <c r="AA411"/>
  <c r="Y411"/>
  <c r="W411"/>
  <c r="U411"/>
  <c r="AA413"/>
  <c r="Y413"/>
  <c r="W413"/>
  <c r="U413"/>
  <c r="AA370"/>
  <c r="Y370"/>
  <c r="W370"/>
  <c r="U370"/>
  <c r="AA401"/>
  <c r="Y401"/>
  <c r="W401"/>
  <c r="U401"/>
  <c r="AA399"/>
  <c r="Y399"/>
  <c r="W399"/>
  <c r="U399"/>
  <c r="AA398"/>
  <c r="Y398"/>
  <c r="W398"/>
  <c r="U398"/>
  <c r="AA408"/>
  <c r="Y408"/>
  <c r="W408"/>
  <c r="U408"/>
  <c r="AA395"/>
  <c r="Y395"/>
  <c r="W395"/>
  <c r="U395"/>
  <c r="AA385"/>
  <c r="Y385"/>
  <c r="W385"/>
  <c r="U385"/>
  <c r="AA393"/>
  <c r="Y393"/>
  <c r="W393"/>
  <c r="U393"/>
  <c r="AA397"/>
  <c r="Y397"/>
  <c r="W397"/>
  <c r="U397"/>
  <c r="AA387"/>
  <c r="Y387"/>
  <c r="W387"/>
  <c r="U387"/>
  <c r="AA407"/>
  <c r="Y407"/>
  <c r="W407"/>
  <c r="U407"/>
  <c r="AA390"/>
  <c r="Y390"/>
  <c r="W390"/>
  <c r="U390"/>
  <c r="AA396"/>
  <c r="Y396"/>
  <c r="W396"/>
  <c r="U396"/>
  <c r="AA469"/>
  <c r="Y469"/>
  <c r="W469"/>
  <c r="U469"/>
  <c r="AA394"/>
  <c r="Y394"/>
  <c r="W394"/>
  <c r="U394"/>
  <c r="AA400"/>
  <c r="Y400"/>
  <c r="W400"/>
  <c r="U400"/>
  <c r="AA386"/>
  <c r="Y386"/>
  <c r="W386"/>
  <c r="U386"/>
  <c r="AA369"/>
  <c r="Y369"/>
  <c r="W369"/>
  <c r="U369"/>
  <c r="AA360"/>
  <c r="Y360"/>
  <c r="W360"/>
  <c r="U360"/>
  <c r="AA339"/>
  <c r="Y339"/>
  <c r="W339"/>
  <c r="U339"/>
  <c r="AA392"/>
  <c r="Y392"/>
  <c r="W392"/>
  <c r="U392"/>
  <c r="AA384"/>
  <c r="Y384"/>
  <c r="W384"/>
  <c r="U384"/>
  <c r="AA430"/>
  <c r="Y430"/>
  <c r="W430"/>
  <c r="U430"/>
  <c r="AA432"/>
  <c r="Y432"/>
  <c r="W432"/>
  <c r="U432"/>
  <c r="AA368"/>
  <c r="Y368"/>
  <c r="W368"/>
  <c r="U368"/>
  <c r="AA372"/>
  <c r="Y372"/>
  <c r="W372"/>
  <c r="U372"/>
  <c r="AA349"/>
  <c r="Y349"/>
  <c r="W349"/>
  <c r="U349"/>
  <c r="AA382"/>
  <c r="Y382"/>
  <c r="W382"/>
  <c r="U382"/>
  <c r="AA383"/>
  <c r="Y383"/>
  <c r="W383"/>
  <c r="U383"/>
  <c r="AA374"/>
  <c r="Y374"/>
  <c r="W374"/>
  <c r="U374"/>
  <c r="AA431"/>
  <c r="Y431"/>
  <c r="W431"/>
  <c r="U431"/>
  <c r="AA375"/>
  <c r="Y375"/>
  <c r="W375"/>
  <c r="U375"/>
  <c r="AA373"/>
  <c r="Y373"/>
  <c r="W373"/>
  <c r="U373"/>
  <c r="AA388"/>
  <c r="Y388"/>
  <c r="W388"/>
  <c r="U388"/>
  <c r="AA366"/>
  <c r="Y366"/>
  <c r="W366"/>
  <c r="U366"/>
  <c r="AA377"/>
  <c r="Y377"/>
  <c r="W377"/>
  <c r="U377"/>
  <c r="AA378"/>
  <c r="Y378"/>
  <c r="W378"/>
  <c r="U378"/>
  <c r="AA376"/>
  <c r="Y376"/>
  <c r="W376"/>
  <c r="U376"/>
  <c r="AA362"/>
  <c r="Y362"/>
  <c r="W362"/>
  <c r="U362"/>
  <c r="AA363"/>
  <c r="Y363"/>
  <c r="W363"/>
  <c r="U363"/>
  <c r="AA380"/>
  <c r="Y380"/>
  <c r="W380"/>
  <c r="U380"/>
  <c r="AA381"/>
  <c r="Y381"/>
  <c r="W381"/>
  <c r="U381"/>
  <c r="AA379"/>
  <c r="Y379"/>
  <c r="W379"/>
  <c r="U379"/>
  <c r="AA367"/>
  <c r="Y367"/>
  <c r="W367"/>
  <c r="U367"/>
  <c r="AA371"/>
  <c r="Y371"/>
  <c r="W371"/>
  <c r="U371"/>
  <c r="AA364"/>
  <c r="Y364"/>
  <c r="W364"/>
  <c r="U364"/>
  <c r="AA338"/>
  <c r="Y338"/>
  <c r="W338"/>
  <c r="U338"/>
  <c r="AA361"/>
  <c r="Y361"/>
  <c r="W361"/>
  <c r="U361"/>
  <c r="AA365"/>
  <c r="Y365"/>
  <c r="W365"/>
  <c r="U365"/>
  <c r="AA1"/>
  <c r="Y1"/>
  <c r="W1"/>
  <c r="R378"/>
  <c r="R377"/>
  <c r="R376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87"/>
  <c r="S486"/>
  <c r="S485"/>
  <c r="S484"/>
  <c r="S483"/>
  <c r="S482"/>
  <c r="S481"/>
  <c r="S480"/>
  <c r="S495"/>
  <c r="S479"/>
  <c r="S478"/>
  <c r="S494"/>
  <c r="S460"/>
  <c r="S468"/>
  <c r="S467"/>
  <c r="S493"/>
  <c r="S459"/>
  <c r="S458"/>
  <c r="S466"/>
  <c r="S457"/>
  <c r="S456"/>
  <c r="S477"/>
  <c r="S446"/>
  <c r="S445"/>
  <c r="S476"/>
  <c r="S455"/>
  <c r="S441"/>
  <c r="S492"/>
  <c r="S454"/>
  <c r="S440"/>
  <c r="S475"/>
  <c r="S436"/>
  <c r="S435"/>
  <c r="S444"/>
  <c r="S453"/>
  <c r="S465"/>
  <c r="S491"/>
  <c r="S434"/>
  <c r="S452"/>
  <c r="S451"/>
  <c r="S490"/>
  <c r="S429"/>
  <c r="S450"/>
  <c r="S428"/>
  <c r="S474"/>
  <c r="S427"/>
  <c r="S426"/>
  <c r="S473"/>
  <c r="S439"/>
  <c r="S449"/>
  <c r="S425"/>
  <c r="S421"/>
  <c r="S420"/>
  <c r="S464"/>
  <c r="S443"/>
  <c r="S433"/>
  <c r="S463"/>
  <c r="S438"/>
  <c r="S437"/>
  <c r="S417"/>
  <c r="S424"/>
  <c r="S419"/>
  <c r="S448"/>
  <c r="S447"/>
  <c r="S472"/>
  <c r="S412"/>
  <c r="S489"/>
  <c r="S416"/>
  <c r="S471"/>
  <c r="S488"/>
  <c r="S415"/>
  <c r="S414"/>
  <c r="S409"/>
  <c r="S462"/>
  <c r="S405"/>
  <c r="S470"/>
  <c r="S423"/>
  <c r="S406"/>
  <c r="S442"/>
  <c r="S403"/>
  <c r="S410"/>
  <c r="S404"/>
  <c r="S402"/>
  <c r="S461"/>
  <c r="S418"/>
  <c r="S422"/>
  <c r="S391"/>
  <c r="S389"/>
  <c r="S411"/>
  <c r="S413"/>
  <c r="S370"/>
  <c r="S401"/>
  <c r="S399"/>
  <c r="S398"/>
  <c r="S408"/>
  <c r="S395"/>
  <c r="S385"/>
  <c r="S393"/>
  <c r="S397"/>
  <c r="S387"/>
  <c r="S407"/>
  <c r="S390"/>
  <c r="S396"/>
  <c r="S469"/>
  <c r="S394"/>
  <c r="S400"/>
  <c r="S386"/>
  <c r="S369"/>
  <c r="S360"/>
  <c r="S339"/>
  <c r="S392"/>
  <c r="S384"/>
  <c r="S430"/>
  <c r="S432"/>
  <c r="S368"/>
  <c r="S372"/>
  <c r="S349"/>
  <c r="S382"/>
  <c r="S383"/>
  <c r="S374"/>
  <c r="S431"/>
  <c r="S375"/>
  <c r="S373"/>
  <c r="S388"/>
  <c r="S366"/>
  <c r="S377"/>
  <c r="S378"/>
  <c r="S376"/>
  <c r="S362"/>
  <c r="S363"/>
  <c r="S380"/>
  <c r="S381"/>
  <c r="S379"/>
  <c r="S367"/>
  <c r="S371"/>
  <c r="S364"/>
  <c r="S338"/>
  <c r="S361"/>
  <c r="S365"/>
  <c r="P380"/>
  <c r="P381"/>
  <c r="P379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500"/>
  <c r="Q499"/>
  <c r="Q498"/>
  <c r="Q497"/>
  <c r="Q496"/>
  <c r="Q487"/>
  <c r="Q486"/>
  <c r="Q485"/>
  <c r="Q484"/>
  <c r="Q483"/>
  <c r="Q482"/>
  <c r="Q481"/>
  <c r="Q480"/>
  <c r="Q495"/>
  <c r="Q479"/>
  <c r="Q478"/>
  <c r="Q494"/>
  <c r="Q460"/>
  <c r="Q468"/>
  <c r="Q467"/>
  <c r="Q493"/>
  <c r="Q459"/>
  <c r="Q458"/>
  <c r="Q466"/>
  <c r="Q457"/>
  <c r="Q456"/>
  <c r="Q477"/>
  <c r="Q446"/>
  <c r="Q445"/>
  <c r="Q476"/>
  <c r="Q455"/>
  <c r="Q441"/>
  <c r="Q492"/>
  <c r="Q454"/>
  <c r="Q440"/>
  <c r="Q475"/>
  <c r="Q436"/>
  <c r="Q435"/>
  <c r="Q444"/>
  <c r="Q453"/>
  <c r="Q465"/>
  <c r="Q491"/>
  <c r="Q434"/>
  <c r="Q452"/>
  <c r="Q451"/>
  <c r="Q490"/>
  <c r="Q429"/>
  <c r="Q450"/>
  <c r="Q428"/>
  <c r="Q474"/>
  <c r="Q427"/>
  <c r="Q426"/>
  <c r="Q473"/>
  <c r="Q439"/>
  <c r="Q449"/>
  <c r="Q425"/>
  <c r="Q421"/>
  <c r="Q420"/>
  <c r="Q464"/>
  <c r="Q443"/>
  <c r="Q433"/>
  <c r="Q463"/>
  <c r="Q438"/>
  <c r="Q437"/>
  <c r="Q417"/>
  <c r="Q424"/>
  <c r="Q419"/>
  <c r="Q448"/>
  <c r="Q447"/>
  <c r="Q472"/>
  <c r="Q412"/>
  <c r="Q489"/>
  <c r="Q416"/>
  <c r="Q471"/>
  <c r="Q488"/>
  <c r="Q415"/>
  <c r="Q414"/>
  <c r="Q409"/>
  <c r="Q462"/>
  <c r="Q405"/>
  <c r="Q470"/>
  <c r="Q423"/>
  <c r="Q406"/>
  <c r="Q442"/>
  <c r="Q403"/>
  <c r="Q410"/>
  <c r="Q404"/>
  <c r="Q402"/>
  <c r="Q461"/>
  <c r="Q418"/>
  <c r="Q422"/>
  <c r="Q391"/>
  <c r="Q389"/>
  <c r="Q411"/>
  <c r="Q413"/>
  <c r="Q370"/>
  <c r="Q401"/>
  <c r="Q399"/>
  <c r="Q398"/>
  <c r="Q408"/>
  <c r="Q395"/>
  <c r="Q385"/>
  <c r="Q393"/>
  <c r="Q397"/>
  <c r="Q387"/>
  <c r="Q407"/>
  <c r="Q390"/>
  <c r="Q396"/>
  <c r="Q469"/>
  <c r="Q394"/>
  <c r="Q400"/>
  <c r="Q386"/>
  <c r="Q369"/>
  <c r="Q360"/>
  <c r="Q339"/>
  <c r="Q392"/>
  <c r="Q384"/>
  <c r="Q430"/>
  <c r="Q432"/>
  <c r="Q368"/>
  <c r="Q372"/>
  <c r="Q349"/>
  <c r="Q382"/>
  <c r="Q383"/>
  <c r="Q374"/>
  <c r="Q431"/>
  <c r="Q375"/>
  <c r="Q373"/>
  <c r="Q388"/>
  <c r="Q366"/>
  <c r="Q377"/>
  <c r="Q378"/>
  <c r="Q376"/>
  <c r="Q362"/>
  <c r="Q363"/>
  <c r="Q380"/>
  <c r="Q381"/>
  <c r="Q379"/>
  <c r="Q367"/>
  <c r="Q371"/>
  <c r="Q364"/>
  <c r="Q338"/>
  <c r="Q361"/>
  <c r="Q365"/>
  <c r="N367"/>
  <c r="N371"/>
  <c r="N364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87"/>
  <c r="O486"/>
  <c r="O485"/>
  <c r="O484"/>
  <c r="O483"/>
  <c r="O482"/>
  <c r="O481"/>
  <c r="O480"/>
  <c r="O495"/>
  <c r="O479"/>
  <c r="O478"/>
  <c r="O494"/>
  <c r="O460"/>
  <c r="O468"/>
  <c r="O467"/>
  <c r="O493"/>
  <c r="O459"/>
  <c r="O458"/>
  <c r="O466"/>
  <c r="O457"/>
  <c r="O456"/>
  <c r="O477"/>
  <c r="O446"/>
  <c r="O445"/>
  <c r="O476"/>
  <c r="O455"/>
  <c r="O441"/>
  <c r="O492"/>
  <c r="O454"/>
  <c r="O440"/>
  <c r="O475"/>
  <c r="O436"/>
  <c r="O435"/>
  <c r="O444"/>
  <c r="O453"/>
  <c r="O465"/>
  <c r="O491"/>
  <c r="O434"/>
  <c r="O452"/>
  <c r="O451"/>
  <c r="O490"/>
  <c r="O429"/>
  <c r="O450"/>
  <c r="O428"/>
  <c r="O474"/>
  <c r="O427"/>
  <c r="O426"/>
  <c r="O473"/>
  <c r="O439"/>
  <c r="O449"/>
  <c r="O425"/>
  <c r="O421"/>
  <c r="O420"/>
  <c r="O464"/>
  <c r="O443"/>
  <c r="O433"/>
  <c r="O463"/>
  <c r="O438"/>
  <c r="O437"/>
  <c r="O417"/>
  <c r="O424"/>
  <c r="O419"/>
  <c r="O448"/>
  <c r="O447"/>
  <c r="O472"/>
  <c r="O412"/>
  <c r="O489"/>
  <c r="O416"/>
  <c r="O471"/>
  <c r="O488"/>
  <c r="O415"/>
  <c r="O414"/>
  <c r="O409"/>
  <c r="O462"/>
  <c r="O405"/>
  <c r="O470"/>
  <c r="O423"/>
  <c r="O406"/>
  <c r="O442"/>
  <c r="O403"/>
  <c r="O410"/>
  <c r="O404"/>
  <c r="O402"/>
  <c r="O461"/>
  <c r="O418"/>
  <c r="O422"/>
  <c r="O391"/>
  <c r="O389"/>
  <c r="O411"/>
  <c r="O413"/>
  <c r="O370"/>
  <c r="O401"/>
  <c r="O399"/>
  <c r="O398"/>
  <c r="O408"/>
  <c r="O395"/>
  <c r="O385"/>
  <c r="O393"/>
  <c r="O397"/>
  <c r="O387"/>
  <c r="O407"/>
  <c r="O390"/>
  <c r="O396"/>
  <c r="O469"/>
  <c r="O394"/>
  <c r="O400"/>
  <c r="O386"/>
  <c r="O369"/>
  <c r="O360"/>
  <c r="O339"/>
  <c r="O392"/>
  <c r="O384"/>
  <c r="O430"/>
  <c r="O432"/>
  <c r="O368"/>
  <c r="O372"/>
  <c r="O349"/>
  <c r="O382"/>
  <c r="O383"/>
  <c r="O374"/>
  <c r="O431"/>
  <c r="O375"/>
  <c r="O373"/>
  <c r="O388"/>
  <c r="O366"/>
  <c r="O377"/>
  <c r="O378"/>
  <c r="O376"/>
  <c r="O362"/>
  <c r="O363"/>
  <c r="O380"/>
  <c r="O381"/>
  <c r="O379"/>
  <c r="O367"/>
  <c r="O371"/>
  <c r="O364"/>
  <c r="O338"/>
  <c r="O361"/>
  <c r="O365"/>
  <c r="L338"/>
  <c r="L361"/>
  <c r="L365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87"/>
  <c r="M486"/>
  <c r="M485"/>
  <c r="M484"/>
  <c r="M483"/>
  <c r="M482"/>
  <c r="M481"/>
  <c r="M480"/>
  <c r="M495"/>
  <c r="M479"/>
  <c r="M478"/>
  <c r="M494"/>
  <c r="M460"/>
  <c r="M468"/>
  <c r="M467"/>
  <c r="M493"/>
  <c r="M459"/>
  <c r="M458"/>
  <c r="M466"/>
  <c r="M457"/>
  <c r="M456"/>
  <c r="M477"/>
  <c r="M446"/>
  <c r="M445"/>
  <c r="M476"/>
  <c r="M455"/>
  <c r="M441"/>
  <c r="M492"/>
  <c r="M454"/>
  <c r="M440"/>
  <c r="M475"/>
  <c r="M436"/>
  <c r="M435"/>
  <c r="M444"/>
  <c r="M453"/>
  <c r="M465"/>
  <c r="M491"/>
  <c r="M434"/>
  <c r="M452"/>
  <c r="M451"/>
  <c r="M490"/>
  <c r="M429"/>
  <c r="M450"/>
  <c r="M428"/>
  <c r="M474"/>
  <c r="M427"/>
  <c r="M426"/>
  <c r="M473"/>
  <c r="M439"/>
  <c r="M449"/>
  <c r="M425"/>
  <c r="M421"/>
  <c r="M420"/>
  <c r="M464"/>
  <c r="M443"/>
  <c r="M433"/>
  <c r="M463"/>
  <c r="M438"/>
  <c r="M437"/>
  <c r="M417"/>
  <c r="M424"/>
  <c r="M419"/>
  <c r="M448"/>
  <c r="M447"/>
  <c r="M472"/>
  <c r="M412"/>
  <c r="M489"/>
  <c r="M416"/>
  <c r="M471"/>
  <c r="M488"/>
  <c r="M415"/>
  <c r="M414"/>
  <c r="M409"/>
  <c r="M462"/>
  <c r="M405"/>
  <c r="M470"/>
  <c r="M423"/>
  <c r="M406"/>
  <c r="M442"/>
  <c r="M403"/>
  <c r="M410"/>
  <c r="M404"/>
  <c r="M402"/>
  <c r="M461"/>
  <c r="M418"/>
  <c r="M422"/>
  <c r="M391"/>
  <c r="M389"/>
  <c r="M411"/>
  <c r="M413"/>
  <c r="M370"/>
  <c r="M401"/>
  <c r="M399"/>
  <c r="M398"/>
  <c r="M408"/>
  <c r="M395"/>
  <c r="M385"/>
  <c r="M393"/>
  <c r="M397"/>
  <c r="M387"/>
  <c r="M407"/>
  <c r="M390"/>
  <c r="M396"/>
  <c r="M469"/>
  <c r="M394"/>
  <c r="M400"/>
  <c r="M386"/>
  <c r="M369"/>
  <c r="M360"/>
  <c r="M339"/>
  <c r="M392"/>
  <c r="M384"/>
  <c r="M430"/>
  <c r="M432"/>
  <c r="M368"/>
  <c r="M372"/>
  <c r="M349"/>
  <c r="M382"/>
  <c r="M383"/>
  <c r="M374"/>
  <c r="M431"/>
  <c r="M375"/>
  <c r="M373"/>
  <c r="M388"/>
  <c r="M366"/>
  <c r="M377"/>
  <c r="M378"/>
  <c r="M376"/>
  <c r="M362"/>
  <c r="M363"/>
  <c r="M380"/>
  <c r="M381"/>
  <c r="M379"/>
  <c r="M367"/>
  <c r="M371"/>
  <c r="M364"/>
  <c r="M338"/>
  <c r="M361"/>
  <c r="M365"/>
  <c r="J662"/>
  <c r="J663"/>
  <c r="J664"/>
  <c r="U1" l="1"/>
  <c r="M1"/>
  <c r="O1"/>
  <c r="Q1"/>
  <c r="S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245"/>
  <c r="J245" s="1"/>
  <c r="E117"/>
  <c r="E244"/>
  <c r="J244" s="1"/>
  <c r="E303"/>
  <c r="J303" s="1"/>
  <c r="E252"/>
  <c r="J252" s="1"/>
  <c r="E388"/>
  <c r="E367"/>
  <c r="E118"/>
  <c r="E748"/>
  <c r="J748" s="1"/>
  <c r="E749"/>
  <c r="J749" s="1"/>
  <c r="E246"/>
  <c r="J246" s="1"/>
  <c r="E518"/>
  <c r="J518" s="1"/>
  <c r="E379"/>
  <c r="E248"/>
  <c r="J248" s="1"/>
  <c r="E258"/>
  <c r="J258" s="1"/>
  <c r="E392"/>
  <c r="E371"/>
  <c r="E283"/>
  <c r="J283" s="1"/>
  <c r="E407"/>
  <c r="E230"/>
  <c r="E349"/>
  <c r="E408"/>
  <c r="E228"/>
  <c r="E229"/>
  <c r="E430"/>
  <c r="E400"/>
  <c r="E413"/>
  <c r="E377"/>
  <c r="E380"/>
  <c r="E411"/>
  <c r="E265"/>
  <c r="J265" s="1"/>
  <c r="E431"/>
  <c r="E375"/>
  <c r="E351"/>
  <c r="J351" s="1"/>
  <c r="E352"/>
  <c r="J352" s="1"/>
  <c r="E353"/>
  <c r="J353" s="1"/>
  <c r="E354"/>
  <c r="J354" s="1"/>
  <c r="E227"/>
  <c r="E396"/>
  <c r="E378"/>
  <c r="E397"/>
  <c r="E743"/>
  <c r="J743" s="1"/>
  <c r="E383"/>
  <c r="E401"/>
  <c r="E398"/>
  <c r="E399"/>
  <c r="E394"/>
  <c r="E350"/>
  <c r="J350" s="1"/>
  <c r="E395"/>
  <c r="E138"/>
  <c r="E338"/>
  <c r="E461"/>
  <c r="E208"/>
  <c r="E271"/>
  <c r="J271" s="1"/>
  <c r="E376"/>
  <c r="E393"/>
  <c r="E368"/>
  <c r="E381"/>
  <c r="E422"/>
  <c r="E372"/>
  <c r="E366"/>
  <c r="E274"/>
  <c r="J274" s="1"/>
  <c r="E373"/>
  <c r="E519"/>
  <c r="J519" s="1"/>
  <c r="E225"/>
  <c r="E224"/>
  <c r="E442"/>
  <c r="E418"/>
  <c r="E390"/>
  <c r="E260"/>
  <c r="J260" s="1"/>
  <c r="E740"/>
  <c r="J740" s="1"/>
  <c r="E470"/>
  <c r="E253"/>
  <c r="J253" s="1"/>
  <c r="E243"/>
  <c r="J243" s="1"/>
  <c r="E462"/>
  <c r="E741"/>
  <c r="J741" s="1"/>
  <c r="E360"/>
  <c r="E255"/>
  <c r="J255" s="1"/>
  <c r="E256"/>
  <c r="J256" s="1"/>
  <c r="E264"/>
  <c r="J264" s="1"/>
  <c r="E423"/>
  <c r="E531"/>
  <c r="J531" s="1"/>
  <c r="E386"/>
  <c r="E528"/>
  <c r="J528" s="1"/>
  <c r="E488"/>
  <c r="E369"/>
  <c r="E559"/>
  <c r="J559" s="1"/>
  <c r="E548"/>
  <c r="J548" s="1"/>
  <c r="E222"/>
  <c r="E697"/>
  <c r="J697" s="1"/>
  <c r="E339"/>
  <c r="E471"/>
  <c r="E705"/>
  <c r="J705" s="1"/>
  <c r="E299"/>
  <c r="J299" s="1"/>
  <c r="E214"/>
  <c r="E306"/>
  <c r="J306" s="1"/>
  <c r="E489"/>
  <c r="E469"/>
  <c r="E364"/>
  <c r="E267"/>
  <c r="J267" s="1"/>
  <c r="E738"/>
  <c r="J738" s="1"/>
  <c r="E332"/>
  <c r="J332" s="1"/>
  <c r="E272"/>
  <c r="J272" s="1"/>
  <c r="E747"/>
  <c r="J747" s="1"/>
  <c r="E547"/>
  <c r="J547" s="1"/>
  <c r="E220"/>
  <c r="E523"/>
  <c r="J523" s="1"/>
  <c r="E540"/>
  <c r="J540" s="1"/>
  <c r="E254"/>
  <c r="J254" s="1"/>
  <c r="E296"/>
  <c r="J296" s="1"/>
  <c r="E591"/>
  <c r="J591" s="1"/>
  <c r="E247"/>
  <c r="J247" s="1"/>
  <c r="E529"/>
  <c r="J529" s="1"/>
  <c r="E251"/>
  <c r="J251" s="1"/>
  <c r="E119"/>
  <c r="E333"/>
  <c r="J333" s="1"/>
  <c r="E120"/>
  <c r="E121"/>
  <c r="E696"/>
  <c r="J696" s="1"/>
  <c r="E664"/>
  <c r="E472"/>
  <c r="E539"/>
  <c r="J539" s="1"/>
  <c r="E597"/>
  <c r="J597" s="1"/>
  <c r="E532"/>
  <c r="J532" s="1"/>
  <c r="E310"/>
  <c r="J310" s="1"/>
  <c r="E746"/>
  <c r="J746" s="1"/>
  <c r="E236"/>
  <c r="J236" s="1"/>
  <c r="E277"/>
  <c r="J277" s="1"/>
  <c r="E572"/>
  <c r="J572" s="1"/>
  <c r="E276"/>
  <c r="J276" s="1"/>
  <c r="E448"/>
  <c r="E447"/>
  <c r="E410"/>
  <c r="E266"/>
  <c r="J266" s="1"/>
  <c r="E249"/>
  <c r="J249" s="1"/>
  <c r="E555"/>
  <c r="J555" s="1"/>
  <c r="E563"/>
  <c r="J563" s="1"/>
  <c r="E562"/>
  <c r="J562" s="1"/>
  <c r="E527"/>
  <c r="J527" s="1"/>
  <c r="E666"/>
  <c r="J666" s="1"/>
  <c r="E530"/>
  <c r="J530" s="1"/>
  <c r="E533"/>
  <c r="J533" s="1"/>
  <c r="E695"/>
  <c r="J695" s="1"/>
  <c r="E706"/>
  <c r="J706" s="1"/>
  <c r="E387"/>
  <c r="E275"/>
  <c r="J275" s="1"/>
  <c r="E278"/>
  <c r="J278" s="1"/>
  <c r="E599"/>
  <c r="J599" s="1"/>
  <c r="E594"/>
  <c r="J594" s="1"/>
  <c r="E538"/>
  <c r="J538" s="1"/>
  <c r="E520"/>
  <c r="J520" s="1"/>
  <c r="E553"/>
  <c r="J553" s="1"/>
  <c r="E569"/>
  <c r="J569" s="1"/>
  <c r="E576"/>
  <c r="J576" s="1"/>
  <c r="E300"/>
  <c r="J300" s="1"/>
  <c r="E663"/>
  <c r="E218"/>
  <c r="E542"/>
  <c r="J542" s="1"/>
  <c r="E521"/>
  <c r="J521" s="1"/>
  <c r="E694"/>
  <c r="J694" s="1"/>
  <c r="E570"/>
  <c r="J570" s="1"/>
  <c r="E582"/>
  <c r="J582" s="1"/>
  <c r="E279"/>
  <c r="J279" s="1"/>
  <c r="E536"/>
  <c r="J536" s="1"/>
  <c r="E525"/>
  <c r="J525" s="1"/>
  <c r="E526"/>
  <c r="J526" s="1"/>
  <c r="E171"/>
  <c r="E665"/>
  <c r="J665" s="1"/>
  <c r="E673"/>
  <c r="J673" s="1"/>
  <c r="E693"/>
  <c r="J693" s="1"/>
  <c r="E216"/>
  <c r="E463"/>
  <c r="E415"/>
  <c r="E742"/>
  <c r="J742" s="1"/>
  <c r="E588"/>
  <c r="J588" s="1"/>
  <c r="E250"/>
  <c r="J250" s="1"/>
  <c r="E257"/>
  <c r="J257" s="1"/>
  <c r="E581"/>
  <c r="J581" s="1"/>
  <c r="E522"/>
  <c r="J522" s="1"/>
  <c r="E611"/>
  <c r="J611" s="1"/>
  <c r="E593"/>
  <c r="J593" s="1"/>
  <c r="E573"/>
  <c r="J573" s="1"/>
  <c r="E672"/>
  <c r="J672" s="1"/>
  <c r="E217"/>
  <c r="E524"/>
  <c r="J524" s="1"/>
  <c r="E549"/>
  <c r="J549" s="1"/>
  <c r="E544"/>
  <c r="J544" s="1"/>
  <c r="E587"/>
  <c r="J587" s="1"/>
  <c r="E598"/>
  <c r="J598" s="1"/>
  <c r="E595"/>
  <c r="J595" s="1"/>
  <c r="E589"/>
  <c r="J589" s="1"/>
  <c r="E675"/>
  <c r="J675" s="1"/>
  <c r="E678"/>
  <c r="J678" s="1"/>
  <c r="E692"/>
  <c r="J692" s="1"/>
  <c r="E215"/>
  <c r="E464"/>
  <c r="E437"/>
  <c r="E560"/>
  <c r="J560" s="1"/>
  <c r="E259"/>
  <c r="J259" s="1"/>
  <c r="E261"/>
  <c r="J261" s="1"/>
  <c r="E604"/>
  <c r="J604" s="1"/>
  <c r="E561"/>
  <c r="J561" s="1"/>
  <c r="E550"/>
  <c r="J550" s="1"/>
  <c r="E551"/>
  <c r="J551" s="1"/>
  <c r="E596"/>
  <c r="J596" s="1"/>
  <c r="E564"/>
  <c r="J564" s="1"/>
  <c r="E535"/>
  <c r="J535" s="1"/>
  <c r="E543"/>
  <c r="J543" s="1"/>
  <c r="E139"/>
  <c r="E297"/>
  <c r="J297" s="1"/>
  <c r="E729"/>
  <c r="E308"/>
  <c r="J308" s="1"/>
  <c r="E731"/>
  <c r="E212"/>
  <c r="E739"/>
  <c r="J739" s="1"/>
  <c r="E213"/>
  <c r="E241"/>
  <c r="J241" s="1"/>
  <c r="E490"/>
  <c r="E473"/>
  <c r="E474"/>
  <c r="E701"/>
  <c r="J701" s="1"/>
  <c r="E438"/>
  <c r="E416"/>
  <c r="E414"/>
  <c r="E404"/>
  <c r="E609"/>
  <c r="J609" s="1"/>
  <c r="E667"/>
  <c r="J667" s="1"/>
  <c r="E541"/>
  <c r="J541" s="1"/>
  <c r="E566"/>
  <c r="J566" s="1"/>
  <c r="E617"/>
  <c r="J617" s="1"/>
  <c r="E287"/>
  <c r="J287" s="1"/>
  <c r="E577"/>
  <c r="J577" s="1"/>
  <c r="E571"/>
  <c r="J571" s="1"/>
  <c r="E262"/>
  <c r="J262" s="1"/>
  <c r="E235"/>
  <c r="J235" s="1"/>
  <c r="E291"/>
  <c r="J291" s="1"/>
  <c r="E691"/>
  <c r="J691" s="1"/>
  <c r="E211"/>
  <c r="E347"/>
  <c r="J347" s="1"/>
  <c r="E348"/>
  <c r="J348" s="1"/>
  <c r="E491"/>
  <c r="E449"/>
  <c r="E443"/>
  <c r="E286"/>
  <c r="J286" s="1"/>
  <c r="E234"/>
  <c r="J234" s="1"/>
  <c r="E280"/>
  <c r="J280" s="1"/>
  <c r="E288"/>
  <c r="J288" s="1"/>
  <c r="E284"/>
  <c r="J284" s="1"/>
  <c r="E565"/>
  <c r="J565" s="1"/>
  <c r="E545"/>
  <c r="J545" s="1"/>
  <c r="E579"/>
  <c r="J579" s="1"/>
  <c r="E537"/>
  <c r="J537" s="1"/>
  <c r="E534"/>
  <c r="J534" s="1"/>
  <c r="E568"/>
  <c r="J568" s="1"/>
  <c r="E608"/>
  <c r="J608" s="1"/>
  <c r="E558"/>
  <c r="J558" s="1"/>
  <c r="E674"/>
  <c r="J674" s="1"/>
  <c r="E677"/>
  <c r="J677" s="1"/>
  <c r="E688"/>
  <c r="J688" s="1"/>
  <c r="E689"/>
  <c r="J689" s="1"/>
  <c r="E209"/>
  <c r="E331"/>
  <c r="J331" s="1"/>
  <c r="E210"/>
  <c r="E346"/>
  <c r="J346" s="1"/>
  <c r="E690"/>
  <c r="J690" s="1"/>
  <c r="E450"/>
  <c r="E733"/>
  <c r="E424"/>
  <c r="E419"/>
  <c r="E363"/>
  <c r="E661"/>
  <c r="J661" s="1"/>
  <c r="E233"/>
  <c r="J233" s="1"/>
  <c r="E603"/>
  <c r="J603" s="1"/>
  <c r="E580"/>
  <c r="J580" s="1"/>
  <c r="E546"/>
  <c r="J546" s="1"/>
  <c r="E552"/>
  <c r="J552" s="1"/>
  <c r="E556"/>
  <c r="J556" s="1"/>
  <c r="E574"/>
  <c r="J574" s="1"/>
  <c r="E584"/>
  <c r="J584" s="1"/>
  <c r="E668"/>
  <c r="J668" s="1"/>
  <c r="E669"/>
  <c r="J669" s="1"/>
  <c r="E585"/>
  <c r="J585" s="1"/>
  <c r="E621"/>
  <c r="J621" s="1"/>
  <c r="E334"/>
  <c r="J334" s="1"/>
  <c r="E295"/>
  <c r="J295" s="1"/>
  <c r="E301"/>
  <c r="J301" s="1"/>
  <c r="E285"/>
  <c r="J285" s="1"/>
  <c r="E294"/>
  <c r="J294" s="1"/>
  <c r="E187"/>
  <c r="E676"/>
  <c r="J676" s="1"/>
  <c r="E193"/>
  <c r="E201"/>
  <c r="E202"/>
  <c r="E203"/>
  <c r="E204"/>
  <c r="E492"/>
  <c r="E475"/>
  <c r="E465"/>
  <c r="E452"/>
  <c r="E451"/>
  <c r="E433"/>
  <c r="E219"/>
  <c r="E223"/>
  <c r="E263"/>
  <c r="J263" s="1"/>
  <c r="E613"/>
  <c r="J613" s="1"/>
  <c r="E575"/>
  <c r="J575" s="1"/>
  <c r="E590"/>
  <c r="J590" s="1"/>
  <c r="E607"/>
  <c r="J607" s="1"/>
  <c r="E626"/>
  <c r="J626" s="1"/>
  <c r="E567"/>
  <c r="J567" s="1"/>
  <c r="E554"/>
  <c r="J554" s="1"/>
  <c r="E606"/>
  <c r="J606" s="1"/>
  <c r="E612"/>
  <c r="J612" s="1"/>
  <c r="E270"/>
  <c r="J270" s="1"/>
  <c r="E557"/>
  <c r="J557" s="1"/>
  <c r="E670"/>
  <c r="J670" s="1"/>
  <c r="E583"/>
  <c r="J583" s="1"/>
  <c r="E273"/>
  <c r="J273" s="1"/>
  <c r="E311"/>
  <c r="J311" s="1"/>
  <c r="E736"/>
  <c r="J736" s="1"/>
  <c r="E194"/>
  <c r="E687"/>
  <c r="J687" s="1"/>
  <c r="E195"/>
  <c r="E196"/>
  <c r="E330"/>
  <c r="J330" s="1"/>
  <c r="E707"/>
  <c r="E205"/>
  <c r="E206"/>
  <c r="E453"/>
  <c r="E439"/>
  <c r="E406"/>
  <c r="E631"/>
  <c r="J631" s="1"/>
  <c r="E640"/>
  <c r="J640" s="1"/>
  <c r="E614"/>
  <c r="J614" s="1"/>
  <c r="E289"/>
  <c r="J289" s="1"/>
  <c r="E268"/>
  <c r="J268" s="1"/>
  <c r="E269"/>
  <c r="J269" s="1"/>
  <c r="E605"/>
  <c r="J605" s="1"/>
  <c r="E578"/>
  <c r="J578" s="1"/>
  <c r="E644"/>
  <c r="J644" s="1"/>
  <c r="E620"/>
  <c r="J620" s="1"/>
  <c r="E602"/>
  <c r="J602" s="1"/>
  <c r="E586"/>
  <c r="J586" s="1"/>
  <c r="E601"/>
  <c r="J601" s="1"/>
  <c r="E639"/>
  <c r="J639" s="1"/>
  <c r="E293"/>
  <c r="J293" s="1"/>
  <c r="E713"/>
  <c r="E172"/>
  <c r="E726"/>
  <c r="E188"/>
  <c r="E341"/>
  <c r="J341" s="1"/>
  <c r="E342"/>
  <c r="J342" s="1"/>
  <c r="E343"/>
  <c r="J343" s="1"/>
  <c r="E189"/>
  <c r="E662"/>
  <c r="E190"/>
  <c r="E344"/>
  <c r="J344" s="1"/>
  <c r="E345"/>
  <c r="J345" s="1"/>
  <c r="E191"/>
  <c r="E192"/>
  <c r="E197"/>
  <c r="E198"/>
  <c r="E199"/>
  <c r="E476"/>
  <c r="E698"/>
  <c r="J698" s="1"/>
  <c r="E454"/>
  <c r="E444"/>
  <c r="E660"/>
  <c r="J660" s="1"/>
  <c r="E232"/>
  <c r="J232" s="1"/>
  <c r="E643"/>
  <c r="J643" s="1"/>
  <c r="E592"/>
  <c r="J592" s="1"/>
  <c r="E298"/>
  <c r="J298" s="1"/>
  <c r="E615"/>
  <c r="J615" s="1"/>
  <c r="E650"/>
  <c r="J650" s="1"/>
  <c r="E655"/>
  <c r="J655" s="1"/>
  <c r="E638"/>
  <c r="J638" s="1"/>
  <c r="E616"/>
  <c r="J616" s="1"/>
  <c r="E618"/>
  <c r="J618" s="1"/>
  <c r="E619"/>
  <c r="J619" s="1"/>
  <c r="E649"/>
  <c r="J649" s="1"/>
  <c r="E600"/>
  <c r="J600" s="1"/>
  <c r="E622"/>
  <c r="J622" s="1"/>
  <c r="E610"/>
  <c r="J610" s="1"/>
  <c r="E281"/>
  <c r="J281" s="1"/>
  <c r="E745"/>
  <c r="J745" s="1"/>
  <c r="E652"/>
  <c r="J652" s="1"/>
  <c r="E623"/>
  <c r="J623" s="1"/>
  <c r="E629"/>
  <c r="J629" s="1"/>
  <c r="E630"/>
  <c r="J630" s="1"/>
  <c r="E140"/>
  <c r="E282"/>
  <c r="J282" s="1"/>
  <c r="E141"/>
  <c r="E142"/>
  <c r="E143"/>
  <c r="E714"/>
  <c r="E715"/>
  <c r="E716"/>
  <c r="E717"/>
  <c r="E718"/>
  <c r="E719"/>
  <c r="E720"/>
  <c r="E721"/>
  <c r="E173"/>
  <c r="E685"/>
  <c r="J685" s="1"/>
  <c r="E329"/>
  <c r="J329" s="1"/>
  <c r="E340"/>
  <c r="J340" s="1"/>
  <c r="E174"/>
  <c r="E175"/>
  <c r="E176"/>
  <c r="E686"/>
  <c r="J686" s="1"/>
  <c r="E177"/>
  <c r="E178"/>
  <c r="E355"/>
  <c r="J355" s="1"/>
  <c r="E356"/>
  <c r="J356" s="1"/>
  <c r="E357"/>
  <c r="J357" s="1"/>
  <c r="E358"/>
  <c r="J358" s="1"/>
  <c r="E179"/>
  <c r="E722"/>
  <c r="E180"/>
  <c r="E237"/>
  <c r="J237" s="1"/>
  <c r="E181"/>
  <c r="E182"/>
  <c r="E137"/>
  <c r="E494"/>
  <c r="E493"/>
  <c r="E200"/>
  <c r="E477"/>
  <c r="E455"/>
  <c r="E403"/>
  <c r="E402"/>
  <c r="E384"/>
  <c r="E359"/>
  <c r="J359" s="1"/>
  <c r="E654"/>
  <c r="J654" s="1"/>
  <c r="E647"/>
  <c r="J647" s="1"/>
  <c r="E307"/>
  <c r="J307" s="1"/>
  <c r="E292"/>
  <c r="J292" s="1"/>
  <c r="E290"/>
  <c r="J290" s="1"/>
  <c r="E312"/>
  <c r="J312" s="1"/>
  <c r="E302"/>
  <c r="J302" s="1"/>
  <c r="E309"/>
  <c r="J309" s="1"/>
  <c r="E305"/>
  <c r="J305" s="1"/>
  <c r="E304"/>
  <c r="J304" s="1"/>
  <c r="E671"/>
  <c r="J671" s="1"/>
  <c r="E634"/>
  <c r="J634" s="1"/>
  <c r="E642"/>
  <c r="J642" s="1"/>
  <c r="E641"/>
  <c r="J641" s="1"/>
  <c r="E653"/>
  <c r="J653" s="1"/>
  <c r="E659"/>
  <c r="J659" s="1"/>
  <c r="E645"/>
  <c r="J645" s="1"/>
  <c r="E656"/>
  <c r="J656" s="1"/>
  <c r="E657"/>
  <c r="J657" s="1"/>
  <c r="E627"/>
  <c r="J627" s="1"/>
  <c r="E628"/>
  <c r="J628" s="1"/>
  <c r="E624"/>
  <c r="J624" s="1"/>
  <c r="E636"/>
  <c r="J636" s="1"/>
  <c r="E637"/>
  <c r="J637" s="1"/>
  <c r="E648"/>
  <c r="J648" s="1"/>
  <c r="E708"/>
  <c r="E635"/>
  <c r="J635" s="1"/>
  <c r="E651"/>
  <c r="J651" s="1"/>
  <c r="E658"/>
  <c r="J658" s="1"/>
  <c r="E646"/>
  <c r="J646" s="1"/>
  <c r="E625"/>
  <c r="J625" s="1"/>
  <c r="E632"/>
  <c r="J632" s="1"/>
  <c r="E633"/>
  <c r="J633" s="1"/>
  <c r="E709"/>
  <c r="E144"/>
  <c r="E313"/>
  <c r="J313" s="1"/>
  <c r="E314"/>
  <c r="J314" s="1"/>
  <c r="E315"/>
  <c r="J315" s="1"/>
  <c r="E316"/>
  <c r="J316" s="1"/>
  <c r="E317"/>
  <c r="J317" s="1"/>
  <c r="E318"/>
  <c r="J318" s="1"/>
  <c r="E319"/>
  <c r="J319" s="1"/>
  <c r="E320"/>
  <c r="J320" s="1"/>
  <c r="E145"/>
  <c r="E321"/>
  <c r="J321" s="1"/>
  <c r="E146"/>
  <c r="E335"/>
  <c r="J335" s="1"/>
  <c r="E336"/>
  <c r="J336" s="1"/>
  <c r="E147"/>
  <c r="E322"/>
  <c r="J322" s="1"/>
  <c r="E323"/>
  <c r="J323" s="1"/>
  <c r="E324"/>
  <c r="J324" s="1"/>
  <c r="E325"/>
  <c r="J325" s="1"/>
  <c r="E326"/>
  <c r="J326" s="1"/>
  <c r="E327"/>
  <c r="J327" s="1"/>
  <c r="E679"/>
  <c r="J679" s="1"/>
  <c r="E148"/>
  <c r="E149"/>
  <c r="E150"/>
  <c r="E680"/>
  <c r="J680" s="1"/>
  <c r="E681"/>
  <c r="J681" s="1"/>
  <c r="E682"/>
  <c r="J682" s="1"/>
  <c r="E151"/>
  <c r="E152"/>
  <c r="E153"/>
  <c r="E154"/>
  <c r="E683"/>
  <c r="J683" s="1"/>
  <c r="E155"/>
  <c r="E328"/>
  <c r="J328" s="1"/>
  <c r="E156"/>
  <c r="E157"/>
  <c r="E158"/>
  <c r="E159"/>
  <c r="E160"/>
  <c r="E161"/>
  <c r="E162"/>
  <c r="E337"/>
  <c r="J337" s="1"/>
  <c r="E163"/>
  <c r="E710"/>
  <c r="E164"/>
  <c r="E165"/>
  <c r="E166"/>
  <c r="E684"/>
  <c r="J684" s="1"/>
  <c r="E135"/>
  <c r="E497"/>
  <c r="E495"/>
  <c r="E183"/>
  <c r="E184"/>
  <c r="E238"/>
  <c r="J238" s="1"/>
  <c r="E496"/>
  <c r="E727"/>
  <c r="E737"/>
  <c r="J737" s="1"/>
  <c r="E466"/>
  <c r="E730"/>
  <c r="E434"/>
  <c r="E704"/>
  <c r="J704" s="1"/>
  <c r="E221"/>
  <c r="E412"/>
  <c r="E370"/>
  <c r="E362"/>
  <c r="E361"/>
  <c r="E711"/>
  <c r="E712"/>
  <c r="E122"/>
  <c r="E506"/>
  <c r="E167"/>
  <c r="E168"/>
  <c r="E508"/>
  <c r="E516"/>
  <c r="E512"/>
  <c r="E513"/>
  <c r="E515"/>
  <c r="E514"/>
  <c r="E504"/>
  <c r="E735"/>
  <c r="J735" s="1"/>
  <c r="E510"/>
  <c r="E511"/>
  <c r="E517"/>
  <c r="E169"/>
  <c r="E505"/>
  <c r="E509"/>
  <c r="E170"/>
  <c r="E123"/>
  <c r="E750"/>
  <c r="J750" s="1"/>
  <c r="E124"/>
  <c r="E125"/>
  <c r="E751"/>
  <c r="J751" s="1"/>
  <c r="E498"/>
  <c r="E502"/>
  <c r="E503"/>
  <c r="E499"/>
  <c r="E500"/>
  <c r="E501"/>
  <c r="E126"/>
  <c r="E127"/>
  <c r="E128"/>
  <c r="E129"/>
  <c r="E130"/>
  <c r="E131"/>
  <c r="E132"/>
  <c r="E507"/>
  <c r="E480"/>
  <c r="E723"/>
  <c r="E724"/>
  <c r="E185"/>
  <c r="E186"/>
  <c r="E481"/>
  <c r="E486"/>
  <c r="E482"/>
  <c r="E699"/>
  <c r="J699" s="1"/>
  <c r="E487"/>
  <c r="E483"/>
  <c r="E484"/>
  <c r="E485"/>
  <c r="E479"/>
  <c r="E133"/>
  <c r="E134"/>
  <c r="E725"/>
  <c r="E239"/>
  <c r="J239" s="1"/>
  <c r="E478"/>
  <c r="E728"/>
  <c r="E468"/>
  <c r="E240"/>
  <c r="J240" s="1"/>
  <c r="E467"/>
  <c r="E457"/>
  <c r="E456"/>
  <c r="E458"/>
  <c r="E459"/>
  <c r="E445"/>
  <c r="E446"/>
  <c r="E207"/>
  <c r="E441"/>
  <c r="E700"/>
  <c r="J700" s="1"/>
  <c r="E440"/>
  <c r="E435"/>
  <c r="E436"/>
  <c r="E242"/>
  <c r="J242" s="1"/>
  <c r="E732"/>
  <c r="E428"/>
  <c r="E427"/>
  <c r="E429"/>
  <c r="E426"/>
  <c r="E425"/>
  <c r="E420"/>
  <c r="E421"/>
  <c r="E703"/>
  <c r="J703" s="1"/>
  <c r="E752"/>
  <c r="J752" s="1"/>
  <c r="E417"/>
  <c r="E702"/>
  <c r="J702" s="1"/>
  <c r="E409"/>
  <c r="E405"/>
  <c r="E226"/>
  <c r="E734"/>
  <c r="E391"/>
  <c r="E744"/>
  <c r="J744" s="1"/>
  <c r="E389"/>
  <c r="E231"/>
  <c r="E385"/>
  <c r="E432"/>
  <c r="E382"/>
  <c r="E374"/>
  <c r="E136"/>
  <c r="E460"/>
  <c r="E365"/>
  <c r="E2"/>
  <c r="H711"/>
  <c r="H714"/>
  <c r="H715"/>
  <c r="H716"/>
  <c r="H717"/>
  <c r="H718"/>
  <c r="H719"/>
  <c r="H730"/>
  <c r="H732"/>
  <c r="H726"/>
  <c r="H727"/>
  <c r="H733"/>
  <c r="H729"/>
  <c r="H723"/>
  <c r="H713"/>
  <c r="H720"/>
  <c r="H728"/>
  <c r="H721"/>
  <c r="H731"/>
  <c r="H712"/>
  <c r="H709"/>
  <c r="H734"/>
  <c r="H724"/>
  <c r="H2"/>
  <c r="H224"/>
  <c r="H222"/>
  <c r="H188"/>
  <c r="H3"/>
  <c r="H4"/>
  <c r="H101"/>
  <c r="H102"/>
  <c r="H122"/>
  <c r="H185"/>
  <c r="H227"/>
  <c r="H91"/>
  <c r="H218"/>
  <c r="H186"/>
  <c r="H197"/>
  <c r="H167"/>
  <c r="H144"/>
  <c r="H212"/>
  <c r="H168"/>
  <c r="H173"/>
  <c r="H145"/>
  <c r="H5"/>
  <c r="H146"/>
  <c r="H194"/>
  <c r="H752"/>
  <c r="H6"/>
  <c r="H200"/>
  <c r="H685"/>
  <c r="H147"/>
  <c r="H679"/>
  <c r="H697"/>
  <c r="H688"/>
  <c r="H693"/>
  <c r="H189"/>
  <c r="H691"/>
  <c r="H213"/>
  <c r="H183"/>
  <c r="H148"/>
  <c r="H706"/>
  <c r="H687"/>
  <c r="H677"/>
  <c r="H676"/>
  <c r="H674"/>
  <c r="H149"/>
  <c r="H150"/>
  <c r="H699"/>
  <c r="H680"/>
  <c r="H681"/>
  <c r="H682"/>
  <c r="H678"/>
  <c r="H701"/>
  <c r="H689"/>
  <c r="H695"/>
  <c r="H672"/>
  <c r="H673"/>
  <c r="H702"/>
  <c r="H696"/>
  <c r="H216"/>
  <c r="H700"/>
  <c r="H174"/>
  <c r="H195"/>
  <c r="H175"/>
  <c r="H230"/>
  <c r="H214"/>
  <c r="H228"/>
  <c r="H176"/>
  <c r="H169"/>
  <c r="H151"/>
  <c r="H205"/>
  <c r="H152"/>
  <c r="H140"/>
  <c r="H153"/>
  <c r="H154"/>
  <c r="H209"/>
  <c r="H172"/>
  <c r="H187"/>
  <c r="H184"/>
  <c r="H705"/>
  <c r="H694"/>
  <c r="H675"/>
  <c r="H665"/>
  <c r="H683"/>
  <c r="H686"/>
  <c r="H155"/>
  <c r="H217"/>
  <c r="H177"/>
  <c r="H196"/>
  <c r="H220"/>
  <c r="H190"/>
  <c r="H226"/>
  <c r="H221"/>
  <c r="H238"/>
  <c r="H156"/>
  <c r="H206"/>
  <c r="H201"/>
  <c r="H178"/>
  <c r="H139"/>
  <c r="H193"/>
  <c r="H141"/>
  <c r="H202"/>
  <c r="H210"/>
  <c r="H211"/>
  <c r="H219"/>
  <c r="H225"/>
  <c r="H157"/>
  <c r="H158"/>
  <c r="H170"/>
  <c r="H7"/>
  <c r="H8"/>
  <c r="H103"/>
  <c r="H78"/>
  <c r="H92"/>
  <c r="H9"/>
  <c r="H104"/>
  <c r="H105"/>
  <c r="H10"/>
  <c r="H11"/>
  <c r="H12"/>
  <c r="H13"/>
  <c r="H123"/>
  <c r="H14"/>
  <c r="H106"/>
  <c r="H15"/>
  <c r="H107"/>
  <c r="H133"/>
  <c r="H16"/>
  <c r="H17"/>
  <c r="H18"/>
  <c r="H19"/>
  <c r="H20"/>
  <c r="H21"/>
  <c r="H22"/>
  <c r="H79"/>
  <c r="H80"/>
  <c r="H108"/>
  <c r="H23"/>
  <c r="H24"/>
  <c r="H93"/>
  <c r="H94"/>
  <c r="H95"/>
  <c r="H96"/>
  <c r="H109"/>
  <c r="H110"/>
  <c r="H97"/>
  <c r="H81"/>
  <c r="H111"/>
  <c r="H112"/>
  <c r="H98"/>
  <c r="H231"/>
  <c r="H25"/>
  <c r="H26"/>
  <c r="H99"/>
  <c r="H27"/>
  <c r="H28"/>
  <c r="H29"/>
  <c r="H223"/>
  <c r="H30"/>
  <c r="H82"/>
  <c r="H31"/>
  <c r="H32"/>
  <c r="H33"/>
  <c r="H34"/>
  <c r="H35"/>
  <c r="H83"/>
  <c r="H84"/>
  <c r="H36"/>
  <c r="H37"/>
  <c r="H100"/>
  <c r="H38"/>
  <c r="H113"/>
  <c r="H39"/>
  <c r="H85"/>
  <c r="H40"/>
  <c r="H86"/>
  <c r="H87"/>
  <c r="H88"/>
  <c r="H41"/>
  <c r="H42"/>
  <c r="H179"/>
  <c r="H159"/>
  <c r="H160"/>
  <c r="H161"/>
  <c r="H43"/>
  <c r="H750"/>
  <c r="H134"/>
  <c r="H707"/>
  <c r="H89"/>
  <c r="H44"/>
  <c r="H90"/>
  <c r="H215"/>
  <c r="H45"/>
  <c r="H46"/>
  <c r="H708"/>
  <c r="H203"/>
  <c r="H162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124"/>
  <c r="H67"/>
  <c r="H68"/>
  <c r="H69"/>
  <c r="H70"/>
  <c r="H71"/>
  <c r="H198"/>
  <c r="H72"/>
  <c r="H125"/>
  <c r="H163"/>
  <c r="H710"/>
  <c r="H725"/>
  <c r="H116"/>
  <c r="H142"/>
  <c r="H143"/>
  <c r="H229"/>
  <c r="H164"/>
  <c r="H722"/>
  <c r="H73"/>
  <c r="H119"/>
  <c r="H180"/>
  <c r="H239"/>
  <c r="H242"/>
  <c r="H240"/>
  <c r="H751"/>
  <c r="H165"/>
  <c r="H704"/>
  <c r="H690"/>
  <c r="H698"/>
  <c r="H166"/>
  <c r="H692"/>
  <c r="H684"/>
  <c r="H703"/>
  <c r="H243"/>
  <c r="H241"/>
  <c r="H237"/>
  <c r="H126"/>
  <c r="H127"/>
  <c r="H128"/>
  <c r="H129"/>
  <c r="H74"/>
  <c r="H75"/>
  <c r="H130"/>
  <c r="H131"/>
  <c r="H132"/>
  <c r="H191"/>
  <c r="H181"/>
  <c r="H204"/>
  <c r="H192"/>
  <c r="H182"/>
  <c r="H137"/>
  <c r="H76"/>
  <c r="H199"/>
  <c r="H138"/>
  <c r="H207"/>
  <c r="H171"/>
  <c r="H77"/>
  <c r="H208"/>
  <c r="H120"/>
  <c r="H121"/>
  <c r="H114"/>
  <c r="H115"/>
  <c r="H117"/>
  <c r="H118"/>
  <c r="H135"/>
  <c r="F711"/>
  <c r="F714"/>
  <c r="F425"/>
  <c r="F276"/>
  <c r="F480"/>
  <c r="F469"/>
  <c r="F393"/>
  <c r="F715"/>
  <c r="F716"/>
  <c r="F717"/>
  <c r="F718"/>
  <c r="F719"/>
  <c r="F730"/>
  <c r="F732"/>
  <c r="F726"/>
  <c r="F727"/>
  <c r="F733"/>
  <c r="F729"/>
  <c r="F723"/>
  <c r="F713"/>
  <c r="F720"/>
  <c r="F728"/>
  <c r="F721"/>
  <c r="F731"/>
  <c r="F712"/>
  <c r="F709"/>
  <c r="F734"/>
  <c r="F724"/>
  <c r="F2"/>
  <c r="F224"/>
  <c r="F222"/>
  <c r="F188"/>
  <c r="F3"/>
  <c r="F4"/>
  <c r="F101"/>
  <c r="F102"/>
  <c r="F122"/>
  <c r="F185"/>
  <c r="F227"/>
  <c r="F91"/>
  <c r="F341"/>
  <c r="F506"/>
  <c r="F438"/>
  <c r="F450"/>
  <c r="F452"/>
  <c r="F437"/>
  <c r="F466"/>
  <c r="F492"/>
  <c r="F218"/>
  <c r="F186"/>
  <c r="F197"/>
  <c r="F167"/>
  <c r="F144"/>
  <c r="F212"/>
  <c r="F168"/>
  <c r="F173"/>
  <c r="F313"/>
  <c r="F314"/>
  <c r="F315"/>
  <c r="F316"/>
  <c r="F317"/>
  <c r="F318"/>
  <c r="F319"/>
  <c r="F320"/>
  <c r="F301"/>
  <c r="F145"/>
  <c r="F508"/>
  <c r="F321"/>
  <c r="F5"/>
  <c r="F248"/>
  <c r="F351"/>
  <c r="F352"/>
  <c r="F395"/>
  <c r="F398"/>
  <c r="F399"/>
  <c r="F401"/>
  <c r="F419"/>
  <c r="F475"/>
  <c r="F424"/>
  <c r="F490"/>
  <c r="F570"/>
  <c r="F539"/>
  <c r="F519"/>
  <c r="F146"/>
  <c r="F560"/>
  <c r="F334"/>
  <c r="F449"/>
  <c r="F311"/>
  <c r="F414"/>
  <c r="F471"/>
  <c r="F444"/>
  <c r="F516"/>
  <c r="F412"/>
  <c r="F460"/>
  <c r="F342"/>
  <c r="F343"/>
  <c r="F335"/>
  <c r="F448"/>
  <c r="F360"/>
  <c r="F368"/>
  <c r="F339"/>
  <c r="F435"/>
  <c r="F420"/>
  <c r="F433"/>
  <c r="F295"/>
  <c r="F512"/>
  <c r="F513"/>
  <c r="F515"/>
  <c r="F514"/>
  <c r="F481"/>
  <c r="F253"/>
  <c r="F293"/>
  <c r="F285"/>
  <c r="F740"/>
  <c r="F741"/>
  <c r="F742"/>
  <c r="F739"/>
  <c r="F194"/>
  <c r="F491"/>
  <c r="F436"/>
  <c r="F457"/>
  <c r="F473"/>
  <c r="F296"/>
  <c r="F300"/>
  <c r="F415"/>
  <c r="F416"/>
  <c r="F470"/>
  <c r="F504"/>
  <c r="F744"/>
  <c r="F735"/>
  <c r="F743"/>
  <c r="F752"/>
  <c r="F736"/>
  <c r="F6"/>
  <c r="F738"/>
  <c r="F200"/>
  <c r="F592"/>
  <c r="F685"/>
  <c r="F336"/>
  <c r="F147"/>
  <c r="F488"/>
  <c r="F443"/>
  <c r="F375"/>
  <c r="F404"/>
  <c r="F372"/>
  <c r="F370"/>
  <c r="F410"/>
  <c r="F445"/>
  <c r="F442"/>
  <c r="F409"/>
  <c r="F366"/>
  <c r="F422"/>
  <c r="F252"/>
  <c r="F303"/>
  <c r="F271"/>
  <c r="F364"/>
  <c r="F386"/>
  <c r="F455"/>
  <c r="F463"/>
  <c r="F332"/>
  <c r="F489"/>
  <c r="F464"/>
  <c r="F486"/>
  <c r="F428"/>
  <c r="F405"/>
  <c r="F403"/>
  <c r="F389"/>
  <c r="F322"/>
  <c r="F439"/>
  <c r="F454"/>
  <c r="F402"/>
  <c r="F329"/>
  <c r="F294"/>
  <c r="F446"/>
  <c r="F510"/>
  <c r="F323"/>
  <c r="F340"/>
  <c r="F468"/>
  <c r="F482"/>
  <c r="F434"/>
  <c r="F511"/>
  <c r="F324"/>
  <c r="F325"/>
  <c r="F254"/>
  <c r="F251"/>
  <c r="F517"/>
  <c r="F326"/>
  <c r="F497"/>
  <c r="F327"/>
  <c r="F291"/>
  <c r="F495"/>
  <c r="F474"/>
  <c r="F565"/>
  <c r="F545"/>
  <c r="F679"/>
  <c r="F265"/>
  <c r="F384"/>
  <c r="F461"/>
  <c r="F361"/>
  <c r="F376"/>
  <c r="F380"/>
  <c r="F310"/>
  <c r="F408"/>
  <c r="F349"/>
  <c r="F338"/>
  <c r="F456"/>
  <c r="F406"/>
  <c r="F400"/>
  <c r="F418"/>
  <c r="F524"/>
  <c r="F697"/>
  <c r="F688"/>
  <c r="F693"/>
  <c r="F650"/>
  <c r="F542"/>
  <c r="F189"/>
  <c r="F655"/>
  <c r="F691"/>
  <c r="F523"/>
  <c r="F634"/>
  <c r="F599"/>
  <c r="F213"/>
  <c r="F183"/>
  <c r="F148"/>
  <c r="F547"/>
  <c r="F581"/>
  <c r="F550"/>
  <c r="F537"/>
  <c r="F706"/>
  <c r="F534"/>
  <c r="F642"/>
  <c r="F687"/>
  <c r="F677"/>
  <c r="F676"/>
  <c r="F674"/>
  <c r="F394"/>
  <c r="F369"/>
  <c r="F430"/>
  <c r="F371"/>
  <c r="F149"/>
  <c r="F392"/>
  <c r="F377"/>
  <c r="F411"/>
  <c r="F379"/>
  <c r="F244"/>
  <c r="F150"/>
  <c r="F555"/>
  <c r="F607"/>
  <c r="F551"/>
  <c r="F549"/>
  <c r="F568"/>
  <c r="F699"/>
  <c r="F538"/>
  <c r="F546"/>
  <c r="F680"/>
  <c r="F544"/>
  <c r="F681"/>
  <c r="F682"/>
  <c r="F678"/>
  <c r="F626"/>
  <c r="F559"/>
  <c r="F587"/>
  <c r="F659"/>
  <c r="F620"/>
  <c r="F536"/>
  <c r="F701"/>
  <c r="F554"/>
  <c r="F689"/>
  <c r="F695"/>
  <c r="F672"/>
  <c r="F673"/>
  <c r="F598"/>
  <c r="F702"/>
  <c r="F656"/>
  <c r="F696"/>
  <c r="F216"/>
  <c r="F591"/>
  <c r="F700"/>
  <c r="F174"/>
  <c r="F195"/>
  <c r="F175"/>
  <c r="F230"/>
  <c r="F214"/>
  <c r="F228"/>
  <c r="F176"/>
  <c r="F169"/>
  <c r="F151"/>
  <c r="F619"/>
  <c r="F574"/>
  <c r="F205"/>
  <c r="F152"/>
  <c r="F140"/>
  <c r="F153"/>
  <c r="F154"/>
  <c r="F649"/>
  <c r="F606"/>
  <c r="F664"/>
  <c r="F209"/>
  <c r="F172"/>
  <c r="F187"/>
  <c r="F184"/>
  <c r="F705"/>
  <c r="F694"/>
  <c r="F675"/>
  <c r="F665"/>
  <c r="F683"/>
  <c r="F686"/>
  <c r="F602"/>
  <c r="F586"/>
  <c r="F624"/>
  <c r="F662"/>
  <c r="F155"/>
  <c r="F217"/>
  <c r="F597"/>
  <c r="F648"/>
  <c r="F177"/>
  <c r="F572"/>
  <c r="F595"/>
  <c r="F589"/>
  <c r="F596"/>
  <c r="F608"/>
  <c r="F196"/>
  <c r="F220"/>
  <c r="F558"/>
  <c r="F190"/>
  <c r="F226"/>
  <c r="F221"/>
  <c r="F238"/>
  <c r="F505"/>
  <c r="F306"/>
  <c r="F344"/>
  <c r="F476"/>
  <c r="F308"/>
  <c r="F382"/>
  <c r="F367"/>
  <c r="F417"/>
  <c r="F385"/>
  <c r="F462"/>
  <c r="F496"/>
  <c r="F330"/>
  <c r="F331"/>
  <c r="F328"/>
  <c r="F487"/>
  <c r="F273"/>
  <c r="F494"/>
  <c r="F282"/>
  <c r="F381"/>
  <c r="F413"/>
  <c r="F431"/>
  <c r="F432"/>
  <c r="F350"/>
  <c r="F374"/>
  <c r="F362"/>
  <c r="F383"/>
  <c r="F373"/>
  <c r="F493"/>
  <c r="F156"/>
  <c r="F206"/>
  <c r="F201"/>
  <c r="F178"/>
  <c r="F509"/>
  <c r="F483"/>
  <c r="F484"/>
  <c r="F485"/>
  <c r="F458"/>
  <c r="F459"/>
  <c r="F421"/>
  <c r="F465"/>
  <c r="F378"/>
  <c r="F139"/>
  <c r="F193"/>
  <c r="F141"/>
  <c r="F388"/>
  <c r="F202"/>
  <c r="F210"/>
  <c r="F211"/>
  <c r="F365"/>
  <c r="F245"/>
  <c r="F363"/>
  <c r="F397"/>
  <c r="F396"/>
  <c r="F390"/>
  <c r="F447"/>
  <c r="F451"/>
  <c r="F453"/>
  <c r="F479"/>
  <c r="F423"/>
  <c r="F219"/>
  <c r="F225"/>
  <c r="F157"/>
  <c r="F158"/>
  <c r="F170"/>
  <c r="F7"/>
  <c r="F8"/>
  <c r="F103"/>
  <c r="F78"/>
  <c r="F92"/>
  <c r="F9"/>
  <c r="F104"/>
  <c r="F105"/>
  <c r="F10"/>
  <c r="F11"/>
  <c r="F12"/>
  <c r="F13"/>
  <c r="F123"/>
  <c r="F14"/>
  <c r="F106"/>
  <c r="F15"/>
  <c r="F107"/>
  <c r="F355"/>
  <c r="F356"/>
  <c r="F357"/>
  <c r="F358"/>
  <c r="F133"/>
  <c r="F16"/>
  <c r="F17"/>
  <c r="F18"/>
  <c r="F19"/>
  <c r="F20"/>
  <c r="F21"/>
  <c r="F22"/>
  <c r="F79"/>
  <c r="F80"/>
  <c r="F108"/>
  <c r="F23"/>
  <c r="F24"/>
  <c r="F93"/>
  <c r="F94"/>
  <c r="F95"/>
  <c r="F96"/>
  <c r="F109"/>
  <c r="F110"/>
  <c r="F97"/>
  <c r="F81"/>
  <c r="F111"/>
  <c r="F112"/>
  <c r="F98"/>
  <c r="F25"/>
  <c r="F26"/>
  <c r="F99"/>
  <c r="F27"/>
  <c r="F28"/>
  <c r="F29"/>
  <c r="F223"/>
  <c r="F30"/>
  <c r="F82"/>
  <c r="F31"/>
  <c r="F32"/>
  <c r="F33"/>
  <c r="F34"/>
  <c r="F35"/>
  <c r="F83"/>
  <c r="F84"/>
  <c r="F36"/>
  <c r="F37"/>
  <c r="F100"/>
  <c r="F38"/>
  <c r="F113"/>
  <c r="F39"/>
  <c r="F85"/>
  <c r="F40"/>
  <c r="F86"/>
  <c r="F87"/>
  <c r="F88"/>
  <c r="F41"/>
  <c r="F42"/>
  <c r="F179"/>
  <c r="F159"/>
  <c r="F160"/>
  <c r="F161"/>
  <c r="F43"/>
  <c r="F750"/>
  <c r="F134"/>
  <c r="F707"/>
  <c r="F89"/>
  <c r="F44"/>
  <c r="F90"/>
  <c r="F215"/>
  <c r="F45"/>
  <c r="F46"/>
  <c r="F708"/>
  <c r="F353"/>
  <c r="F354"/>
  <c r="F407"/>
  <c r="F387"/>
  <c r="F203"/>
  <c r="F162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124"/>
  <c r="F67"/>
  <c r="F68"/>
  <c r="F69"/>
  <c r="F70"/>
  <c r="F71"/>
  <c r="F198"/>
  <c r="F72"/>
  <c r="F125"/>
  <c r="F274"/>
  <c r="F391"/>
  <c r="F337"/>
  <c r="F163"/>
  <c r="F710"/>
  <c r="F725"/>
  <c r="F116"/>
  <c r="F142"/>
  <c r="F143"/>
  <c r="F229"/>
  <c r="F164"/>
  <c r="F722"/>
  <c r="F73"/>
  <c r="F119"/>
  <c r="F180"/>
  <c r="F577"/>
  <c r="F239"/>
  <c r="F242"/>
  <c r="F240"/>
  <c r="F346"/>
  <c r="F427"/>
  <c r="F751"/>
  <c r="F737"/>
  <c r="F498"/>
  <c r="F283"/>
  <c r="F502"/>
  <c r="F612"/>
  <c r="F639"/>
  <c r="F553"/>
  <c r="F165"/>
  <c r="F563"/>
  <c r="F478"/>
  <c r="F441"/>
  <c r="F429"/>
  <c r="F704"/>
  <c r="F557"/>
  <c r="F690"/>
  <c r="F548"/>
  <c r="F646"/>
  <c r="F698"/>
  <c r="F527"/>
  <c r="F621"/>
  <c r="F576"/>
  <c r="F625"/>
  <c r="F630"/>
  <c r="F663"/>
  <c r="F503"/>
  <c r="F499"/>
  <c r="F347"/>
  <c r="F345"/>
  <c r="F297"/>
  <c r="F166"/>
  <c r="F532"/>
  <c r="F692"/>
  <c r="F684"/>
  <c r="F703"/>
  <c r="F472"/>
  <c r="F333"/>
  <c r="F243"/>
  <c r="F299"/>
  <c r="F258"/>
  <c r="F348"/>
  <c r="F500"/>
  <c r="F426"/>
  <c r="F440"/>
  <c r="F501"/>
  <c r="F241"/>
  <c r="F237"/>
  <c r="F126"/>
  <c r="F127"/>
  <c r="F128"/>
  <c r="F129"/>
  <c r="F74"/>
  <c r="F75"/>
  <c r="F130"/>
  <c r="F131"/>
  <c r="F132"/>
  <c r="F477"/>
  <c r="F467"/>
  <c r="F507"/>
  <c r="F191"/>
  <c r="F181"/>
  <c r="F204"/>
  <c r="F192"/>
  <c r="F182"/>
  <c r="F137"/>
  <c r="F76"/>
  <c r="F199"/>
  <c r="F138"/>
  <c r="F207"/>
  <c r="F171"/>
  <c r="F77"/>
  <c r="F208"/>
  <c r="F120"/>
  <c r="F121"/>
  <c r="F114"/>
  <c r="F115"/>
  <c r="F117"/>
  <c r="F118"/>
  <c r="F135"/>
  <c r="J365" l="1"/>
  <c r="J382"/>
  <c r="J385"/>
  <c r="J389"/>
  <c r="J391"/>
  <c r="J409"/>
  <c r="J417"/>
  <c r="J420"/>
  <c r="J426"/>
  <c r="J427"/>
  <c r="J436"/>
  <c r="J440"/>
  <c r="J441"/>
  <c r="J446"/>
  <c r="J459"/>
  <c r="J456"/>
  <c r="J467"/>
  <c r="J468"/>
  <c r="J478"/>
  <c r="J485"/>
  <c r="J483"/>
  <c r="J486"/>
  <c r="J480"/>
  <c r="J500"/>
  <c r="J503"/>
  <c r="J498"/>
  <c r="J505"/>
  <c r="J517"/>
  <c r="J510"/>
  <c r="J504"/>
  <c r="J515"/>
  <c r="J512"/>
  <c r="J508"/>
  <c r="J362"/>
  <c r="J412"/>
  <c r="J496"/>
  <c r="J495"/>
  <c r="J402"/>
  <c r="J455"/>
  <c r="J494"/>
  <c r="J454"/>
  <c r="J476"/>
  <c r="J439"/>
  <c r="J451"/>
  <c r="J465"/>
  <c r="J492"/>
  <c r="J363"/>
  <c r="J424"/>
  <c r="J450"/>
  <c r="J449"/>
  <c r="J414"/>
  <c r="J438"/>
  <c r="J474"/>
  <c r="J490"/>
  <c r="J464"/>
  <c r="J463"/>
  <c r="J447"/>
  <c r="J469"/>
  <c r="J471"/>
  <c r="J369"/>
  <c r="J470"/>
  <c r="J418"/>
  <c r="J372"/>
  <c r="J381"/>
  <c r="J393"/>
  <c r="J461"/>
  <c r="J399"/>
  <c r="J401"/>
  <c r="J378"/>
  <c r="J431"/>
  <c r="J411"/>
  <c r="J377"/>
  <c r="J400"/>
  <c r="J408"/>
  <c r="J392"/>
  <c r="J388"/>
  <c r="J460"/>
  <c r="J374"/>
  <c r="J432"/>
  <c r="J405"/>
  <c r="J421"/>
  <c r="J425"/>
  <c r="J429"/>
  <c r="J428"/>
  <c r="J435"/>
  <c r="J445"/>
  <c r="J458"/>
  <c r="J457"/>
  <c r="J479"/>
  <c r="J484"/>
  <c r="J487"/>
  <c r="J482"/>
  <c r="J481"/>
  <c r="J507"/>
  <c r="J501"/>
  <c r="J499"/>
  <c r="J502"/>
  <c r="J509"/>
  <c r="J511"/>
  <c r="J514"/>
  <c r="J513"/>
  <c r="J516"/>
  <c r="J506"/>
  <c r="J361"/>
  <c r="J370"/>
  <c r="J434"/>
  <c r="J466"/>
  <c r="J497"/>
  <c r="J384"/>
  <c r="J403"/>
  <c r="J477"/>
  <c r="J493"/>
  <c r="J444"/>
  <c r="J406"/>
  <c r="J453"/>
  <c r="J433"/>
  <c r="J452"/>
  <c r="J475"/>
  <c r="J419"/>
  <c r="J443"/>
  <c r="J491"/>
  <c r="J404"/>
  <c r="J416"/>
  <c r="J473"/>
  <c r="J437"/>
  <c r="J415"/>
  <c r="J387"/>
  <c r="J410"/>
  <c r="J448"/>
  <c r="J472"/>
  <c r="J364"/>
  <c r="J489"/>
  <c r="J339"/>
  <c r="J488"/>
  <c r="J386"/>
  <c r="J423"/>
  <c r="J360"/>
  <c r="J462"/>
  <c r="J390"/>
  <c r="J442"/>
  <c r="J373"/>
  <c r="J366"/>
  <c r="J422"/>
  <c r="J368"/>
  <c r="J376"/>
  <c r="J338"/>
  <c r="J395"/>
  <c r="J394"/>
  <c r="J398"/>
  <c r="J383"/>
  <c r="J397"/>
  <c r="J396"/>
  <c r="J375"/>
  <c r="J380"/>
  <c r="J413"/>
  <c r="J430"/>
  <c r="J349"/>
  <c r="J407"/>
  <c r="J371"/>
  <c r="J379"/>
  <c r="J367"/>
</calcChain>
</file>

<file path=xl/sharedStrings.xml><?xml version="1.0" encoding="utf-8"?>
<sst xmlns="http://schemas.openxmlformats.org/spreadsheetml/2006/main" count="25264" uniqueCount="8152">
  <si>
    <t>WZ772EA</t>
  </si>
  <si>
    <t>WZ972AA</t>
  </si>
  <si>
    <t>XA490AA</t>
  </si>
  <si>
    <t>XA964AA</t>
  </si>
  <si>
    <t>XB252AV</t>
  </si>
  <si>
    <t>XB257AV</t>
  </si>
  <si>
    <t>XB261AV</t>
  </si>
  <si>
    <t>XB272AV</t>
  </si>
  <si>
    <t>XB438EA</t>
  </si>
  <si>
    <t>XD453EA</t>
  </si>
  <si>
    <t>XE961EA</t>
  </si>
  <si>
    <t>XF091EA</t>
  </si>
  <si>
    <t>XF375EA</t>
  </si>
  <si>
    <t>XF880ES</t>
  </si>
  <si>
    <t>XF915EA</t>
  </si>
  <si>
    <t>XF916EA</t>
  </si>
  <si>
    <t>XF965EA</t>
  </si>
  <si>
    <t>XG098EA</t>
  </si>
  <si>
    <t>XJ308AV</t>
  </si>
  <si>
    <t>XJ535AV</t>
  </si>
  <si>
    <t>XJ540AV</t>
  </si>
  <si>
    <t>XK303EA</t>
  </si>
  <si>
    <t>XK310EA</t>
  </si>
  <si>
    <t>XK314EA</t>
  </si>
  <si>
    <t>XL424AA</t>
  </si>
  <si>
    <t>XL504AV</t>
  </si>
  <si>
    <t>XL506AV</t>
  </si>
  <si>
    <t>XL510AV</t>
  </si>
  <si>
    <t>XL511AV</t>
  </si>
  <si>
    <t>XL513AV</t>
  </si>
  <si>
    <t>XL521AV</t>
  </si>
  <si>
    <t>XL522AV</t>
  </si>
  <si>
    <t>XL536AV</t>
  </si>
  <si>
    <t>XL689AV</t>
  </si>
  <si>
    <t>XL720AV</t>
  </si>
  <si>
    <t>XL808AV</t>
  </si>
  <si>
    <t>XM232AV</t>
  </si>
  <si>
    <t>XN371AV</t>
  </si>
  <si>
    <t>XN374AA</t>
  </si>
  <si>
    <t>XN375AA</t>
  </si>
  <si>
    <t>XN539AV</t>
  </si>
  <si>
    <t>XN590EA</t>
  </si>
  <si>
    <t>XN714EA</t>
  </si>
  <si>
    <t>XN815EA</t>
  </si>
  <si>
    <t>XN852EA</t>
  </si>
  <si>
    <t>XN869EA</t>
  </si>
  <si>
    <t>XP040EA</t>
  </si>
  <si>
    <t>XP041EA</t>
  </si>
  <si>
    <t>XP315AV</t>
  </si>
  <si>
    <t>XP612AA</t>
  </si>
  <si>
    <t>XP688AA</t>
  </si>
  <si>
    <t>XQ500AA</t>
  </si>
  <si>
    <t>XR856AV</t>
  </si>
  <si>
    <t>XT237EA</t>
  </si>
  <si>
    <t>XT241EA</t>
  </si>
  <si>
    <t>XT244EA</t>
  </si>
  <si>
    <t>XT256EA</t>
  </si>
  <si>
    <t>XT263EA</t>
  </si>
  <si>
    <t>XT319EA</t>
  </si>
  <si>
    <t>XT335EA</t>
  </si>
  <si>
    <t>XT337EA</t>
  </si>
  <si>
    <t>XT539AV</t>
  </si>
  <si>
    <t>XT667AV</t>
  </si>
  <si>
    <t>XT672AV</t>
  </si>
  <si>
    <t>XT676AV</t>
  </si>
  <si>
    <t>XT677AV</t>
  </si>
  <si>
    <t>XT686AV</t>
  </si>
  <si>
    <t>XT694AV</t>
  </si>
  <si>
    <t>XT709AV</t>
  </si>
  <si>
    <t>XT714AV</t>
  </si>
  <si>
    <t>XT719AV</t>
  </si>
  <si>
    <t>XT727AV</t>
  </si>
  <si>
    <t>XU979AV</t>
  </si>
  <si>
    <t>XU980AV</t>
  </si>
  <si>
    <t>XV132AV</t>
  </si>
  <si>
    <t>XV624AV</t>
  </si>
  <si>
    <t>XV625AV</t>
  </si>
  <si>
    <t>XV628AV</t>
  </si>
  <si>
    <t>XW141AV</t>
  </si>
  <si>
    <t>XW144AV</t>
  </si>
  <si>
    <t>XW475A4</t>
  </si>
  <si>
    <t>XW476A4</t>
  </si>
  <si>
    <t>XW477A4</t>
  </si>
  <si>
    <t>XW517AV</t>
  </si>
  <si>
    <t>XW518AV</t>
  </si>
  <si>
    <t>XW576AA</t>
  </si>
  <si>
    <t>XW612AV</t>
  </si>
  <si>
    <t>XW810AV</t>
  </si>
  <si>
    <t>XW816AV</t>
  </si>
  <si>
    <t>XW821AV</t>
  </si>
  <si>
    <t>XW887AA</t>
  </si>
  <si>
    <t>XX048AV</t>
  </si>
  <si>
    <t>XX053AV</t>
  </si>
  <si>
    <t>XX055AV</t>
  </si>
  <si>
    <t>XX056AV</t>
  </si>
  <si>
    <t>XX161EA</t>
  </si>
  <si>
    <t>XX176AV</t>
  </si>
  <si>
    <t>XX363AV</t>
  </si>
  <si>
    <t>XX752EA</t>
  </si>
  <si>
    <t>XX762EA</t>
  </si>
  <si>
    <t>XX836EA</t>
  </si>
  <si>
    <t>XX945EA</t>
  </si>
  <si>
    <t>XX956EA</t>
  </si>
  <si>
    <t>XX958EA</t>
  </si>
  <si>
    <t>XY101EA</t>
  </si>
  <si>
    <t>XY117EA</t>
  </si>
  <si>
    <t>XY130EA</t>
  </si>
  <si>
    <t>XY133EA</t>
  </si>
  <si>
    <t>XY136EA</t>
  </si>
  <si>
    <t>XY697AV</t>
  </si>
  <si>
    <t>XY701AV</t>
  </si>
  <si>
    <t>XY712AV</t>
  </si>
  <si>
    <t>XY714AV</t>
  </si>
  <si>
    <t>XY723AV</t>
  </si>
  <si>
    <t>XY724AV</t>
  </si>
  <si>
    <t>XY728AV</t>
  </si>
  <si>
    <t>XZ613AA</t>
  </si>
  <si>
    <t>Y1789B</t>
  </si>
  <si>
    <t>YT925AV</t>
  </si>
  <si>
    <t>YT926AV</t>
  </si>
  <si>
    <t>ZD011A</t>
  </si>
  <si>
    <t>ZD011A DLVR SRVC DESKTOP</t>
  </si>
  <si>
    <t>ZD021A</t>
  </si>
  <si>
    <t>ZD021A DLVR SRVC NB</t>
  </si>
  <si>
    <t>ZD031A</t>
  </si>
  <si>
    <t>ZD052A</t>
  </si>
  <si>
    <t>ZD053A</t>
  </si>
  <si>
    <t>ZD081AA</t>
  </si>
  <si>
    <t>ZD081AA STNDRD DELIVERY</t>
  </si>
  <si>
    <t>Q6274A</t>
  </si>
  <si>
    <t>Q6302A</t>
  </si>
  <si>
    <t>Q6351B</t>
  </si>
  <si>
    <t>Q6377B</t>
  </si>
  <si>
    <t>Q6387B</t>
  </si>
  <si>
    <t>Q6398A</t>
  </si>
  <si>
    <t>Q6455A</t>
  </si>
  <si>
    <t>Q6460A</t>
  </si>
  <si>
    <t>Q6461A</t>
  </si>
  <si>
    <t>Q6462A</t>
  </si>
  <si>
    <t>Q6463A</t>
  </si>
  <si>
    <t>Q6470A</t>
  </si>
  <si>
    <t>Black Print Cartridge CLJ 3800/3600</t>
  </si>
  <si>
    <t>Q6471A</t>
  </si>
  <si>
    <t>Q6472A</t>
  </si>
  <si>
    <t>Yellow Print Cartridge CLJ 3600</t>
  </si>
  <si>
    <t>Q6473A</t>
  </si>
  <si>
    <t>Q6500A</t>
  </si>
  <si>
    <t>Q6502A</t>
  </si>
  <si>
    <t>Q6503A</t>
  </si>
  <si>
    <t>Q6504A</t>
  </si>
  <si>
    <t>Q6511A</t>
  </si>
  <si>
    <t>HP LaserJet 2410/20/30 Smart Print Cartridge, black (up to 6,000 pages)</t>
  </si>
  <si>
    <t>Q6511X</t>
  </si>
  <si>
    <t>HP LaserJet 2410/20/30 High Volume Smart Print Cartridge, black (up to 12,000 pages)</t>
  </si>
  <si>
    <t>Q6511XD</t>
  </si>
  <si>
    <t>Q6544A</t>
  </si>
  <si>
    <t>Q6544A PRO LASER PAPER 160 MAT</t>
  </si>
  <si>
    <t>Q6547A</t>
  </si>
  <si>
    <t>HP Laser Photo Paper, Glossy, A4 size (200 sheets)</t>
  </si>
  <si>
    <t>Q6572A</t>
  </si>
  <si>
    <t>HP Prem+ Photo high-gls 13x18 20 sh</t>
  </si>
  <si>
    <t>Q6574A</t>
  </si>
  <si>
    <t>Q6576A</t>
  </si>
  <si>
    <t>Q6578A</t>
  </si>
  <si>
    <t>Q6581A</t>
  </si>
  <si>
    <t>Q6592A</t>
  </si>
  <si>
    <t>HP Brochure &amp; Flyer Paper matte A4 100</t>
  </si>
  <si>
    <t>Q6593A</t>
  </si>
  <si>
    <t>Q6593A PROF IJ PPR 120 MATT A4</t>
  </si>
  <si>
    <t>Q6594A</t>
  </si>
  <si>
    <t xml:space="preserve">Q6594A PROF IJ PEFC PAPER 120 </t>
  </si>
  <si>
    <t>Q6614A</t>
  </si>
  <si>
    <t>Q6627B</t>
  </si>
  <si>
    <t>Q6628A</t>
  </si>
  <si>
    <t>Q6630A</t>
  </si>
  <si>
    <t>Q6652A</t>
  </si>
  <si>
    <t>Q6655A</t>
  </si>
  <si>
    <t>Q6656A</t>
  </si>
  <si>
    <t>Q6661A</t>
  </si>
  <si>
    <t>Q6662A</t>
  </si>
  <si>
    <t>Q6663A</t>
  </si>
  <si>
    <t>Q6675B</t>
  </si>
  <si>
    <t>Q6677A</t>
  </si>
  <si>
    <t>Q6677D</t>
  </si>
  <si>
    <t>Q6683A</t>
  </si>
  <si>
    <t>Q6687A</t>
  </si>
  <si>
    <t>q6688a</t>
  </si>
  <si>
    <t>Q6709A</t>
  </si>
  <si>
    <t>Q6711A</t>
  </si>
  <si>
    <t>Q6712A</t>
  </si>
  <si>
    <t>Q6715A</t>
  </si>
  <si>
    <t>Q6721A</t>
  </si>
  <si>
    <t>Q6999A</t>
  </si>
  <si>
    <t>Q7021A</t>
  </si>
  <si>
    <t>Q7047B</t>
  </si>
  <si>
    <t>Q7058B</t>
  </si>
  <si>
    <t>Q7091B</t>
  </si>
  <si>
    <t>Q7113A</t>
  </si>
  <si>
    <t>Q7115A</t>
  </si>
  <si>
    <t>Q7144A</t>
  </si>
  <si>
    <t>Q7161A</t>
  </si>
  <si>
    <t>Q7215B</t>
  </si>
  <si>
    <t>Q7290A</t>
  </si>
  <si>
    <t>Q7311A</t>
  </si>
  <si>
    <t>Q7432A</t>
  </si>
  <si>
    <t>Q7491A</t>
  </si>
  <si>
    <t>Q7492A</t>
  </si>
  <si>
    <t>Q7493A</t>
  </si>
  <si>
    <t>Q7494A</t>
  </si>
  <si>
    <t>Q7503A</t>
  </si>
  <si>
    <t>Q7504A</t>
  </si>
  <si>
    <t>Q7516A</t>
  </si>
  <si>
    <t>Black Toner Cartridge LJ 5200</t>
  </si>
  <si>
    <t>Q7516AC</t>
  </si>
  <si>
    <t>Q7516AC ENTERPRISE CRTG LJ5200</t>
  </si>
  <si>
    <t>Q7533A</t>
  </si>
  <si>
    <t>Q7534A</t>
  </si>
  <si>
    <t>Q7543A</t>
  </si>
  <si>
    <t>Q7545A</t>
  </si>
  <si>
    <t>Q7546A</t>
  </si>
  <si>
    <t>Q7548A</t>
  </si>
  <si>
    <t>Q7549A</t>
  </si>
  <si>
    <t>Q7551A</t>
  </si>
  <si>
    <t>Black Toner Cartr</t>
  </si>
  <si>
    <t>Q7551X</t>
  </si>
  <si>
    <t>Q7551XC</t>
  </si>
  <si>
    <t>Q7551XC BLACK PRINT CRTG ENTER</t>
  </si>
  <si>
    <t>Q7551XD</t>
  </si>
  <si>
    <t>Q7551XD BLACK TONER DUAL</t>
  </si>
  <si>
    <t>Q7553A</t>
  </si>
  <si>
    <t>Q7553X</t>
  </si>
  <si>
    <t>Q7553XC</t>
  </si>
  <si>
    <t>Q7553XC TNR LJ P2015 HI CAP CO</t>
  </si>
  <si>
    <t>Q7553XD</t>
  </si>
  <si>
    <t>Q7553XD P2015 NC BLCK DUAL</t>
  </si>
  <si>
    <t>Q7556A</t>
  </si>
  <si>
    <t>Q7560A</t>
  </si>
  <si>
    <t>Q7561A</t>
  </si>
  <si>
    <t>Q7562A</t>
  </si>
  <si>
    <t>Q7563A</t>
  </si>
  <si>
    <t>Q7570A</t>
  </si>
  <si>
    <t>Q7570AC</t>
  </si>
  <si>
    <t>Q7581A</t>
  </si>
  <si>
    <t>Q7582A</t>
  </si>
  <si>
    <t>Q7583A</t>
  </si>
  <si>
    <t>q7699a</t>
  </si>
  <si>
    <t>Q7812A</t>
  </si>
  <si>
    <t>Q7813A</t>
  </si>
  <si>
    <t>Q7814A</t>
  </si>
  <si>
    <t>Q7815A</t>
  </si>
  <si>
    <t>Q7816A</t>
  </si>
  <si>
    <t>Q7817A</t>
  </si>
  <si>
    <t>Q7821A</t>
  </si>
  <si>
    <t>Q7822A</t>
  </si>
  <si>
    <t>Q7824A</t>
  </si>
  <si>
    <t>Q7825A</t>
  </si>
  <si>
    <t>Q7829A</t>
  </si>
  <si>
    <t>Q7830A</t>
  </si>
  <si>
    <t>Q7833A</t>
  </si>
  <si>
    <t>Q7840A</t>
  </si>
  <si>
    <t>Q7842A</t>
  </si>
  <si>
    <t>Q7858A</t>
  </si>
  <si>
    <t>Q7934EE</t>
  </si>
  <si>
    <t>Q7942AE</t>
  </si>
  <si>
    <t>Q7948EE</t>
  </si>
  <si>
    <t>Q7954AE</t>
  </si>
  <si>
    <t>Q7966EE</t>
  </si>
  <si>
    <t>HP 363 Series Photo Pack, 10x15, 150 She</t>
  </si>
  <si>
    <t>Q7966EE 363 SERIES PHOTO PACK</t>
  </si>
  <si>
    <t>Q7992A</t>
  </si>
  <si>
    <t>Q7993A</t>
  </si>
  <si>
    <t>Q7994A</t>
  </si>
  <si>
    <t>Q7996A</t>
  </si>
  <si>
    <t>Q8000A</t>
  </si>
  <si>
    <t>Q8005A</t>
  </si>
  <si>
    <t xml:space="preserve">Q8005A UNIVERSAL BOND PPR FSC </t>
  </si>
  <si>
    <t>Q8008A</t>
  </si>
  <si>
    <t>Q8011A</t>
  </si>
  <si>
    <t>Q8027A</t>
  </si>
  <si>
    <t>Q8027A HP PRM PLUS 10X15/15PCS</t>
  </si>
  <si>
    <t>Q8028A</t>
  </si>
  <si>
    <t>Q8029A</t>
  </si>
  <si>
    <t>HP Prem+ high gls 10x16.5 100 sheets</t>
  </si>
  <si>
    <t>Q8031A</t>
  </si>
  <si>
    <t>Q8031A PREM+ SAT-MAT 10X16.5</t>
  </si>
  <si>
    <t>Q8047A</t>
  </si>
  <si>
    <t>HP CD/DVD Tattoos high gls 5x7 15 sheets</t>
  </si>
  <si>
    <t>Q8061B</t>
  </si>
  <si>
    <t>Q8091A</t>
  </si>
  <si>
    <t>Q8110B</t>
  </si>
  <si>
    <t>Q8134A</t>
  </si>
  <si>
    <t>Q8160B</t>
  </si>
  <si>
    <t>Q8181B</t>
  </si>
  <si>
    <t>Q8200B</t>
  </si>
  <si>
    <t>Q8220B</t>
  </si>
  <si>
    <t>Q8232B</t>
  </si>
  <si>
    <t>Q8291B</t>
  </si>
  <si>
    <t>Q8330B</t>
  </si>
  <si>
    <t>Q8361B</t>
  </si>
  <si>
    <t>Q8388B</t>
  </si>
  <si>
    <t>Q8401B</t>
  </si>
  <si>
    <t>Q8418B</t>
  </si>
  <si>
    <t>Q8433B</t>
  </si>
  <si>
    <t>Q8444B</t>
  </si>
  <si>
    <t>Q8492B</t>
  </si>
  <si>
    <t>Q8550A</t>
  </si>
  <si>
    <t>Q8672A</t>
  </si>
  <si>
    <t>Q8674A</t>
  </si>
  <si>
    <t>Q8691A</t>
  </si>
  <si>
    <t>Q8692A</t>
  </si>
  <si>
    <t>HP Adv Photo Paper gls 10x15 100 sheets</t>
  </si>
  <si>
    <t>Q8694A</t>
  </si>
  <si>
    <t>Q8696A</t>
  </si>
  <si>
    <t>Q8696A ADV PHOTO PPR GLS 13X18</t>
  </si>
  <si>
    <t>Q8697A</t>
  </si>
  <si>
    <t>Q8698A</t>
  </si>
  <si>
    <t>Q8704A</t>
  </si>
  <si>
    <t>Q8704A ARTIST MATTE CANVAS 24</t>
  </si>
  <si>
    <t>Q8709A</t>
  </si>
  <si>
    <t>Q8712A</t>
  </si>
  <si>
    <t>Q8713A</t>
  </si>
  <si>
    <t>Q8714A</t>
  </si>
  <si>
    <t>Q8748A</t>
  </si>
  <si>
    <t>Q8750A</t>
  </si>
  <si>
    <t>Q8843A</t>
  </si>
  <si>
    <t>Q8919A</t>
  </si>
  <si>
    <t>Q8920A</t>
  </si>
  <si>
    <t>Q8922A</t>
  </si>
  <si>
    <t xml:space="preserve">Q8922A EVYDAY PIG INK 42X100 </t>
  </si>
  <si>
    <t>Q8923A</t>
  </si>
  <si>
    <t>QA184AA</t>
  </si>
  <si>
    <t>QA216AA</t>
  </si>
  <si>
    <t>QB035AA</t>
  </si>
  <si>
    <t>QB290EA</t>
  </si>
  <si>
    <t>QB300EA</t>
  </si>
  <si>
    <t>QB302EA</t>
  </si>
  <si>
    <t>QB303EA</t>
  </si>
  <si>
    <t>QB305EA</t>
  </si>
  <si>
    <t>QB576AA</t>
  </si>
  <si>
    <t>QB681AA</t>
  </si>
  <si>
    <t>QB683AA</t>
  </si>
  <si>
    <t>QB756AA</t>
  </si>
  <si>
    <t>QB757AA</t>
  </si>
  <si>
    <t>QC252AA</t>
  </si>
  <si>
    <t>QC430AA</t>
  </si>
  <si>
    <t>QC431AA</t>
  </si>
  <si>
    <t>QC852AA</t>
  </si>
  <si>
    <t>QD834AA</t>
  </si>
  <si>
    <t>QD949AA</t>
  </si>
  <si>
    <t>QD956AV</t>
  </si>
  <si>
    <t>QD956AV Z420 COUNTRY KIT</t>
  </si>
  <si>
    <t>QD971AV</t>
  </si>
  <si>
    <t>QD971AV WIN7 PRO 64BIT</t>
  </si>
  <si>
    <t>QE150AV</t>
  </si>
  <si>
    <t>QE150AV Z4 FAN</t>
  </si>
  <si>
    <t>QE159AV</t>
  </si>
  <si>
    <t>QE159AV Z420 600W CHASSIS</t>
  </si>
  <si>
    <t>QE160AV</t>
  </si>
  <si>
    <t>QE161AV</t>
  </si>
  <si>
    <t>QE162AV</t>
  </si>
  <si>
    <t>QE176AV</t>
  </si>
  <si>
    <t>QE211AV</t>
  </si>
  <si>
    <t>QE211AV 5761 GB PCIE NIC</t>
  </si>
  <si>
    <t>QE217AV</t>
  </si>
  <si>
    <t>QE234AV</t>
  </si>
  <si>
    <t>QE236AV</t>
  </si>
  <si>
    <t>QE236AV 16X DVDRW SATA</t>
  </si>
  <si>
    <t>QE243AV</t>
  </si>
  <si>
    <t>QE243AV SINGLE UNIT PACKING</t>
  </si>
  <si>
    <t>QE249AV</t>
  </si>
  <si>
    <t>QE260AV</t>
  </si>
  <si>
    <t>QE263AV</t>
  </si>
  <si>
    <t>QE389AA</t>
  </si>
  <si>
    <t>QF299AA</t>
  </si>
  <si>
    <t>QF373AA</t>
  </si>
  <si>
    <t>QK550AA</t>
  </si>
  <si>
    <t>QK554AA</t>
  </si>
  <si>
    <t>QK555AA</t>
  </si>
  <si>
    <t>QK638AA</t>
  </si>
  <si>
    <t>QK639AA</t>
  </si>
  <si>
    <t>QK640AA</t>
  </si>
  <si>
    <t>QK641AA</t>
  </si>
  <si>
    <t>QK642AA</t>
  </si>
  <si>
    <t>QK643AA</t>
  </si>
  <si>
    <t>QK644AA</t>
  </si>
  <si>
    <t>QK645AA</t>
  </si>
  <si>
    <t>QK646AA</t>
  </si>
  <si>
    <t>QK647AA</t>
  </si>
  <si>
    <t>QK648AA</t>
  </si>
  <si>
    <t>QK733A</t>
  </si>
  <si>
    <t>QK734A</t>
  </si>
  <si>
    <t>QK748B</t>
  </si>
  <si>
    <t>QK765A</t>
  </si>
  <si>
    <t>QL816AA</t>
  </si>
  <si>
    <t>QM177AA</t>
  </si>
  <si>
    <t>QM196AA</t>
  </si>
  <si>
    <t>QM941AAE</t>
  </si>
  <si>
    <t>QN087AW</t>
  </si>
  <si>
    <t>QN088AW</t>
  </si>
  <si>
    <t>QN090AW</t>
  </si>
  <si>
    <t>QN113AV</t>
  </si>
  <si>
    <t>QN135AV</t>
  </si>
  <si>
    <t>QP013AA</t>
  </si>
  <si>
    <t>QP027AA</t>
  </si>
  <si>
    <t>QP897AA</t>
  </si>
  <si>
    <t>QQ677AA</t>
  </si>
  <si>
    <t>QS134AW</t>
  </si>
  <si>
    <t>QS138AW</t>
  </si>
  <si>
    <t>QS208AA</t>
  </si>
  <si>
    <t>QS209AA</t>
  </si>
  <si>
    <t>QT587AA</t>
  </si>
  <si>
    <t>QV063AA</t>
  </si>
  <si>
    <t>QV555AA</t>
  </si>
  <si>
    <t>QV983AV</t>
  </si>
  <si>
    <t>QV985AV</t>
  </si>
  <si>
    <t>QV987AV</t>
  </si>
  <si>
    <t>QV993AV</t>
  </si>
  <si>
    <t>QV994AV</t>
  </si>
  <si>
    <t>QV996AV</t>
  </si>
  <si>
    <t>QV997AV</t>
  </si>
  <si>
    <t>QX507AV</t>
  </si>
  <si>
    <t>QX522AV</t>
  </si>
  <si>
    <t>QX553AV</t>
  </si>
  <si>
    <t>QX558AV</t>
  </si>
  <si>
    <t>QX567AV</t>
  </si>
  <si>
    <t>QY449AA</t>
  </si>
  <si>
    <t>QY776A6</t>
  </si>
  <si>
    <t>QY776AA</t>
  </si>
  <si>
    <t>QY777A6</t>
  </si>
  <si>
    <t>QY777AA</t>
  </si>
  <si>
    <t>QY778AA</t>
  </si>
  <si>
    <t>QZ169AV</t>
  </si>
  <si>
    <t>QZ172AV</t>
  </si>
  <si>
    <t>QZ198AV</t>
  </si>
  <si>
    <t>QZ219AV</t>
  </si>
  <si>
    <t>QZ220AV</t>
  </si>
  <si>
    <t>QZ648AV</t>
  </si>
  <si>
    <t>QZ709AV</t>
  </si>
  <si>
    <t>QZ711AV</t>
  </si>
  <si>
    <t>QZ759AV</t>
  </si>
  <si>
    <t>RA270AA</t>
  </si>
  <si>
    <t>RA304AW</t>
  </si>
  <si>
    <t>RA374AA</t>
  </si>
  <si>
    <t>RB145AA</t>
  </si>
  <si>
    <t>RB192AV</t>
  </si>
  <si>
    <t>RC051ES</t>
  </si>
  <si>
    <t>RC181EA</t>
  </si>
  <si>
    <t>RC183EA</t>
  </si>
  <si>
    <t>RC454AW</t>
  </si>
  <si>
    <t>RF731AA</t>
  </si>
  <si>
    <t>RF732AA</t>
  </si>
  <si>
    <t>RF733AA</t>
  </si>
  <si>
    <t>RF824AA</t>
  </si>
  <si>
    <t>RG576AW</t>
  </si>
  <si>
    <t>RG577AW</t>
  </si>
  <si>
    <t>RG578AW</t>
  </si>
  <si>
    <t>RG581AW</t>
  </si>
  <si>
    <t>RG582AW</t>
  </si>
  <si>
    <t>RG588AW</t>
  </si>
  <si>
    <t>RG642ES</t>
  </si>
  <si>
    <t>RG664ES</t>
  </si>
  <si>
    <t>RG715ES</t>
  </si>
  <si>
    <t>RG862ES</t>
  </si>
  <si>
    <t>RH244AV</t>
  </si>
  <si>
    <t>RH304AA</t>
  </si>
  <si>
    <t>RH368EA</t>
  </si>
  <si>
    <t>RH380EA</t>
  </si>
  <si>
    <t>RH383EA</t>
  </si>
  <si>
    <t>RH390EA</t>
  </si>
  <si>
    <t>RH402EA</t>
  </si>
  <si>
    <t>RH409EA</t>
  </si>
  <si>
    <t>RH412EA</t>
  </si>
  <si>
    <t>RH415EA</t>
  </si>
  <si>
    <t>RH418EA</t>
  </si>
  <si>
    <t>RH441EA</t>
  </si>
  <si>
    <t>RH442EA</t>
  </si>
  <si>
    <t>RH450EA</t>
  </si>
  <si>
    <t>RH453EA</t>
  </si>
  <si>
    <t>RH454EA</t>
  </si>
  <si>
    <t>RH457EA</t>
  </si>
  <si>
    <t>RH466EA</t>
  </si>
  <si>
    <t>RH469EA</t>
  </si>
  <si>
    <t>RH673ES</t>
  </si>
  <si>
    <t>RH692EA</t>
  </si>
  <si>
    <t>RH694EA</t>
  </si>
  <si>
    <t>RH695EA</t>
  </si>
  <si>
    <t>RH697EA</t>
  </si>
  <si>
    <t>RJ316AA</t>
  </si>
  <si>
    <t>RJ460AV</t>
  </si>
  <si>
    <t>RJ819AW</t>
  </si>
  <si>
    <t>RK072AA</t>
  </si>
  <si>
    <t>RK074AA</t>
  </si>
  <si>
    <t>RK076AA</t>
  </si>
  <si>
    <t>RK270AA</t>
  </si>
  <si>
    <t>RK271AA</t>
  </si>
  <si>
    <t>RK461AW</t>
  </si>
  <si>
    <t>RL166AW</t>
  </si>
  <si>
    <t>RL167AW</t>
  </si>
  <si>
    <t>RL880AW</t>
  </si>
  <si>
    <t>RN017AW</t>
  </si>
  <si>
    <t>RN031AW</t>
  </si>
  <si>
    <t>RN317ES</t>
  </si>
  <si>
    <t>RN332ES</t>
  </si>
  <si>
    <t>RQ260AA</t>
  </si>
  <si>
    <t>RR314AA</t>
  </si>
  <si>
    <t>RR315AA</t>
  </si>
  <si>
    <t>RR316AA</t>
  </si>
  <si>
    <t>RR317AA</t>
  </si>
  <si>
    <t>RU350AA</t>
  </si>
  <si>
    <t>RU375ES</t>
  </si>
  <si>
    <t>RU405EA</t>
  </si>
  <si>
    <t>RU425EA</t>
  </si>
  <si>
    <t>RU429EA</t>
  </si>
  <si>
    <t>RU430EA</t>
  </si>
  <si>
    <t>RU462EA</t>
  </si>
  <si>
    <t>RU482EA</t>
  </si>
  <si>
    <t>RU483EA</t>
  </si>
  <si>
    <t>RU537EA</t>
  </si>
  <si>
    <t>RU539EA</t>
  </si>
  <si>
    <t>RU540EA</t>
  </si>
  <si>
    <t>RU655EA</t>
  </si>
  <si>
    <t>RU656EA</t>
  </si>
  <si>
    <t>RU960AA</t>
  </si>
  <si>
    <t>RU964AA</t>
  </si>
  <si>
    <t>RV724AV</t>
  </si>
  <si>
    <t>RV725AV</t>
  </si>
  <si>
    <t>RV751EC</t>
  </si>
  <si>
    <t>RW557AA</t>
  </si>
  <si>
    <t>RX932AA</t>
  </si>
  <si>
    <t>RY825EP</t>
  </si>
  <si>
    <t>RZ206ES</t>
  </si>
  <si>
    <t>RZ210ES</t>
  </si>
  <si>
    <t>RZ303ES</t>
  </si>
  <si>
    <t>SA042A</t>
  </si>
  <si>
    <t>HP Everyday Photo A4 &amp; Paper Cutter 100</t>
  </si>
  <si>
    <t>SA086A</t>
  </si>
  <si>
    <t>SA087A</t>
  </si>
  <si>
    <t>PREM PLUS GLS VP A4+FREE CORDS MOUSE</t>
  </si>
  <si>
    <t>SA342AE</t>
  </si>
  <si>
    <t>SD367AE</t>
  </si>
  <si>
    <t>SD412EE</t>
  </si>
  <si>
    <t>SD412EE 350/351 INKJET CRTG 2X</t>
  </si>
  <si>
    <t>SD449EE</t>
  </si>
  <si>
    <t>SD534EE</t>
  </si>
  <si>
    <t>SJ017UC</t>
  </si>
  <si>
    <t>SJ145UP</t>
  </si>
  <si>
    <t>SK413UC</t>
  </si>
  <si>
    <t>T5512A</t>
  </si>
  <si>
    <t>TA850AAE</t>
  </si>
  <si>
    <t>TC278AAE</t>
  </si>
  <si>
    <t>U0SL1AM</t>
  </si>
  <si>
    <t>U1H64E</t>
  </si>
  <si>
    <t>U1H64E 3Y NBD CLJ M475/6  HW</t>
  </si>
  <si>
    <t>U1H90E</t>
  </si>
  <si>
    <t>U1H90E 3Y NBD CLJ M451  HW</t>
  </si>
  <si>
    <t>U1V94E</t>
  </si>
  <si>
    <t>U1V94E 2Y NBD DJET T120 HW SUP</t>
  </si>
  <si>
    <t>U1V95E</t>
  </si>
  <si>
    <t>U1V95E 3Y NBD DJET T120 HW SUP</t>
  </si>
  <si>
    <t>U1W23E</t>
  </si>
  <si>
    <t>U1W23E 3Y NBD DJET T520 HW SUP</t>
  </si>
  <si>
    <t>U2090E</t>
  </si>
  <si>
    <t>U3470E</t>
  </si>
  <si>
    <t>U3791E</t>
  </si>
  <si>
    <t>U3792PE</t>
  </si>
  <si>
    <t>U4415E</t>
  </si>
  <si>
    <t>U4418AV</t>
  </si>
  <si>
    <t>U4418E</t>
  </si>
  <si>
    <t>U4426PE</t>
  </si>
  <si>
    <t>U4433E</t>
  </si>
  <si>
    <t>U4513E</t>
  </si>
  <si>
    <t>U4529E</t>
  </si>
  <si>
    <t>U4544E</t>
  </si>
  <si>
    <t>U4545E</t>
  </si>
  <si>
    <t>U4546E</t>
  </si>
  <si>
    <t>U4554E</t>
  </si>
  <si>
    <t>U4693E</t>
  </si>
  <si>
    <t>U4823E</t>
  </si>
  <si>
    <t>U5X82E</t>
  </si>
  <si>
    <t>U5X82E 3Y NBD LJ M425  HW</t>
  </si>
  <si>
    <t>U5Z50E</t>
  </si>
  <si>
    <t>U5Z50E RETURN TO HP 3YEAR M401</t>
  </si>
  <si>
    <t>U7898E</t>
  </si>
  <si>
    <t>U7Y82E</t>
  </si>
  <si>
    <t>U8084E</t>
  </si>
  <si>
    <t>U8118E</t>
  </si>
  <si>
    <t>U9809E</t>
  </si>
  <si>
    <t>U9811E</t>
  </si>
  <si>
    <t>UA009E</t>
  </si>
  <si>
    <t>UA010E</t>
  </si>
  <si>
    <t>UA022E</t>
  </si>
  <si>
    <t>UA023E</t>
  </si>
  <si>
    <t>UA743PE</t>
  </si>
  <si>
    <t>UD906E</t>
  </si>
  <si>
    <t>UE296E</t>
  </si>
  <si>
    <t>UE302PE</t>
  </si>
  <si>
    <t>UE439E</t>
  </si>
  <si>
    <t>UE480E</t>
  </si>
  <si>
    <t>UE492PE</t>
  </si>
  <si>
    <t>UE665E</t>
  </si>
  <si>
    <t>UE670E</t>
  </si>
  <si>
    <t>UE685E</t>
  </si>
  <si>
    <t>UE725PE</t>
  </si>
  <si>
    <t>UF544E</t>
  </si>
  <si>
    <t>UG206E</t>
  </si>
  <si>
    <t>UG725E</t>
  </si>
  <si>
    <t>UH270E</t>
  </si>
  <si>
    <t>UH745E</t>
  </si>
  <si>
    <t>UH754E</t>
  </si>
  <si>
    <t>UH761E</t>
  </si>
  <si>
    <t>UH764</t>
  </si>
  <si>
    <t>UJ177E</t>
  </si>
  <si>
    <t>UJ381E</t>
  </si>
  <si>
    <t>UJ382A</t>
  </si>
  <si>
    <t>UJ382AV</t>
  </si>
  <si>
    <t>UJ382E</t>
  </si>
  <si>
    <t>UJ676E</t>
  </si>
  <si>
    <t>UJ998E</t>
  </si>
  <si>
    <t>UK110E</t>
  </si>
  <si>
    <t>UK523E</t>
  </si>
  <si>
    <t>UK700PE</t>
  </si>
  <si>
    <t>UK734E</t>
  </si>
  <si>
    <t>UK735E</t>
  </si>
  <si>
    <t>UK924E</t>
  </si>
  <si>
    <t>UK932E</t>
  </si>
  <si>
    <t>UL028E</t>
  </si>
  <si>
    <t>UL029E</t>
  </si>
  <si>
    <t>UL367E</t>
  </si>
  <si>
    <t>ul371e</t>
  </si>
  <si>
    <t>UL705E</t>
  </si>
  <si>
    <t>UL706E</t>
  </si>
  <si>
    <t>UM137E</t>
  </si>
  <si>
    <t>UM139E</t>
  </si>
  <si>
    <t>UM209AV</t>
  </si>
  <si>
    <t>UM209E</t>
  </si>
  <si>
    <t>UM213E</t>
  </si>
  <si>
    <t>UM226E</t>
  </si>
  <si>
    <t>UM227E</t>
  </si>
  <si>
    <t>UM383PE</t>
  </si>
  <si>
    <t>UM928E</t>
  </si>
  <si>
    <t>UM930E</t>
  </si>
  <si>
    <t>UM932E</t>
  </si>
  <si>
    <t>UM933E</t>
  </si>
  <si>
    <t>UM945E</t>
  </si>
  <si>
    <t>UP872E</t>
  </si>
  <si>
    <t>UP872E 3Y NBD LJ P3015 SUPPORT</t>
  </si>
  <si>
    <t>VB041AA</t>
  </si>
  <si>
    <t>VB043AA</t>
  </si>
  <si>
    <t>VB841AV</t>
  </si>
  <si>
    <t>VC179ES</t>
  </si>
  <si>
    <t>VC191EA</t>
  </si>
  <si>
    <t>VC275EA</t>
  </si>
  <si>
    <t>VC276EA</t>
  </si>
  <si>
    <t>VC281EA</t>
  </si>
  <si>
    <t>VC289EA</t>
  </si>
  <si>
    <t>VC314EA</t>
  </si>
  <si>
    <t>VC349EA</t>
  </si>
  <si>
    <t>VC362ES</t>
  </si>
  <si>
    <t>VC415EA</t>
  </si>
  <si>
    <t>VC427EA</t>
  </si>
  <si>
    <t>VC429EA</t>
  </si>
  <si>
    <t>VC430EA</t>
  </si>
  <si>
    <t>VC431EA</t>
  </si>
  <si>
    <t>VC439EA</t>
  </si>
  <si>
    <t>VC501EA</t>
  </si>
  <si>
    <t>VD444AV</t>
  </si>
  <si>
    <t>VD484AV</t>
  </si>
  <si>
    <t>VD487AV</t>
  </si>
  <si>
    <t>VF152AV</t>
  </si>
  <si>
    <t>VH638AA</t>
  </si>
  <si>
    <t>VH640AA</t>
  </si>
  <si>
    <t>VH641AA</t>
  </si>
  <si>
    <t>VH997AA</t>
  </si>
  <si>
    <t>VJ353EA</t>
  </si>
  <si>
    <t>VJ548EA</t>
  </si>
  <si>
    <t>VJ723EA</t>
  </si>
  <si>
    <t>VJ726EA</t>
  </si>
  <si>
    <t>VK889AA</t>
  </si>
  <si>
    <t>VK963EA</t>
  </si>
  <si>
    <t>VK980EA</t>
  </si>
  <si>
    <t>VL023EA</t>
  </si>
  <si>
    <t>VL290EA</t>
  </si>
  <si>
    <t>VL506AV</t>
  </si>
  <si>
    <t>VL512AV</t>
  </si>
  <si>
    <t>VM431AV</t>
  </si>
  <si>
    <t>VM614AV</t>
  </si>
  <si>
    <t>VM617A4</t>
  </si>
  <si>
    <t>VM618AV</t>
  </si>
  <si>
    <t>VM619AV</t>
  </si>
  <si>
    <t>VM620AV</t>
  </si>
  <si>
    <t>VM621AV</t>
  </si>
  <si>
    <t>VM626A4</t>
  </si>
  <si>
    <t>VM633A4</t>
  </si>
  <si>
    <t>VM647AA</t>
  </si>
  <si>
    <t>VM939AV</t>
  </si>
  <si>
    <t>VM991EA</t>
  </si>
  <si>
    <t>VN567AA</t>
  </si>
  <si>
    <t>VN569AA</t>
  </si>
  <si>
    <t>VN570AA</t>
  </si>
  <si>
    <t>VN571AA</t>
  </si>
  <si>
    <t>VN722ES</t>
  </si>
  <si>
    <t>VN774EA</t>
  </si>
  <si>
    <t>VN821EA</t>
  </si>
  <si>
    <t>VN830EA</t>
  </si>
  <si>
    <t>VQ469EA</t>
  </si>
  <si>
    <t>VQ470EA</t>
  </si>
  <si>
    <t>VQ540EA</t>
  </si>
  <si>
    <t>VQ665EA</t>
  </si>
  <si>
    <t>VQ701EA</t>
  </si>
  <si>
    <t>VQ703EA</t>
  </si>
  <si>
    <t>VQ726EA</t>
  </si>
  <si>
    <t>VQ729EA</t>
  </si>
  <si>
    <t>VQ731EA</t>
  </si>
  <si>
    <t>VQ737EA</t>
  </si>
  <si>
    <t>VQ741EA</t>
  </si>
  <si>
    <t>VR545EA</t>
  </si>
  <si>
    <t>VS933AV</t>
  </si>
  <si>
    <t>VT501AA</t>
  </si>
  <si>
    <t>VU684AV</t>
  </si>
  <si>
    <t>VU895AA</t>
  </si>
  <si>
    <t>VU899AA</t>
  </si>
  <si>
    <t>VU900AA</t>
  </si>
  <si>
    <t>VU903AA</t>
  </si>
  <si>
    <t>VV122AA</t>
  </si>
  <si>
    <t>VW195EA</t>
  </si>
  <si>
    <t>VW196EA</t>
  </si>
  <si>
    <t>VX813EA</t>
  </si>
  <si>
    <t>VY267EA</t>
  </si>
  <si>
    <t>VY375EA</t>
  </si>
  <si>
    <t>VY425EA</t>
  </si>
  <si>
    <t>VY527EA</t>
  </si>
  <si>
    <t>VY569EA</t>
  </si>
  <si>
    <t>VZ606EA</t>
  </si>
  <si>
    <t>VZ996EA</t>
  </si>
  <si>
    <t>WA025EA</t>
  </si>
  <si>
    <t>WA995AA</t>
  </si>
  <si>
    <t>WB333EA</t>
  </si>
  <si>
    <t>WB334EA</t>
  </si>
  <si>
    <t>WB422EA</t>
  </si>
  <si>
    <t>WB684EA</t>
  </si>
  <si>
    <t>WB891EA</t>
  </si>
  <si>
    <t>WD301AA</t>
  </si>
  <si>
    <t>WD548AA</t>
  </si>
  <si>
    <t>WD549AA</t>
  </si>
  <si>
    <t>WD685EA</t>
  </si>
  <si>
    <t>WD689EA</t>
  </si>
  <si>
    <t>WD690EA</t>
  </si>
  <si>
    <t>WD705EA</t>
  </si>
  <si>
    <t>WD710EA</t>
  </si>
  <si>
    <t>WD711EA</t>
  </si>
  <si>
    <t>WD723EA</t>
  </si>
  <si>
    <t>WD773EA</t>
  </si>
  <si>
    <t>WD777EA</t>
  </si>
  <si>
    <t>WD848EA</t>
  </si>
  <si>
    <t>WD849EA</t>
  </si>
  <si>
    <t>WD919EA</t>
  </si>
  <si>
    <t>WD927EA</t>
  </si>
  <si>
    <t>WD929EA</t>
  </si>
  <si>
    <t>WD932EA</t>
  </si>
  <si>
    <t>WD938EA</t>
  </si>
  <si>
    <t>WD941EA</t>
  </si>
  <si>
    <t>WG651EA</t>
  </si>
  <si>
    <t>WH138AW</t>
  </si>
  <si>
    <t>WH340AA</t>
  </si>
  <si>
    <t>WH343AA</t>
  </si>
  <si>
    <t>WJ681AW</t>
  </si>
  <si>
    <t>WJ995EA</t>
  </si>
  <si>
    <t>WJ996EA</t>
  </si>
  <si>
    <t>WJ997EA</t>
  </si>
  <si>
    <t>WK056ES</t>
  </si>
  <si>
    <t>WK057ES</t>
  </si>
  <si>
    <t>WK058ES</t>
  </si>
  <si>
    <t>WK059ES</t>
  </si>
  <si>
    <t>WK302EA</t>
  </si>
  <si>
    <t>WK345EA</t>
  </si>
  <si>
    <t>WK361EA</t>
  </si>
  <si>
    <t>WK374EA</t>
  </si>
  <si>
    <t>WK470EA</t>
  </si>
  <si>
    <t>WK471EA</t>
  </si>
  <si>
    <t>WK514EA</t>
  </si>
  <si>
    <t>WK521EA</t>
  </si>
  <si>
    <t>WK823AV</t>
  </si>
  <si>
    <t>WL048AA</t>
  </si>
  <si>
    <t>WL049AA</t>
  </si>
  <si>
    <t>WL050AA</t>
  </si>
  <si>
    <t>WL212EA</t>
  </si>
  <si>
    <t>WL559AV</t>
  </si>
  <si>
    <t>WM430EA</t>
  </si>
  <si>
    <t>WM431EA</t>
  </si>
  <si>
    <t>WM434EA</t>
  </si>
  <si>
    <t>WM435EA</t>
  </si>
  <si>
    <t>WM437EA</t>
  </si>
  <si>
    <t>WM438EA</t>
  </si>
  <si>
    <t>WM441EA</t>
  </si>
  <si>
    <t>WM455EA</t>
  </si>
  <si>
    <t>WM461EA</t>
  </si>
  <si>
    <t>WM492EA</t>
  </si>
  <si>
    <t>WM508EA</t>
  </si>
  <si>
    <t>WM510EA</t>
  </si>
  <si>
    <t>WM537EA</t>
  </si>
  <si>
    <t>WM541EA</t>
  </si>
  <si>
    <t>WM548EA</t>
  </si>
  <si>
    <t>WM558EA</t>
  </si>
  <si>
    <t>WM568EA</t>
  </si>
  <si>
    <t>WM584EA</t>
  </si>
  <si>
    <t>WM592EA</t>
  </si>
  <si>
    <t>WM593EA</t>
  </si>
  <si>
    <t>WM596EA</t>
  </si>
  <si>
    <t>WM614EA</t>
  </si>
  <si>
    <t>WM620EA</t>
  </si>
  <si>
    <t>WM943AV</t>
  </si>
  <si>
    <t>WN483AA</t>
  </si>
  <si>
    <t>WN704EA</t>
  </si>
  <si>
    <t>WN805EA</t>
  </si>
  <si>
    <t>WN863EA</t>
  </si>
  <si>
    <t>WN864EA</t>
  </si>
  <si>
    <t>WP261AV</t>
  </si>
  <si>
    <t>WQ062EA</t>
  </si>
  <si>
    <t>WR153EA</t>
  </si>
  <si>
    <t>WR554EA</t>
  </si>
  <si>
    <t>WR735AA</t>
  </si>
  <si>
    <t>WR743AA</t>
  </si>
  <si>
    <t>WR829EA</t>
  </si>
  <si>
    <t>WS093AA</t>
  </si>
  <si>
    <t>WS094AA</t>
  </si>
  <si>
    <t>WS095AA</t>
  </si>
  <si>
    <t>WS096AA</t>
  </si>
  <si>
    <t>WS233AA</t>
  </si>
  <si>
    <t>WS729EA</t>
  </si>
  <si>
    <t>WS778EA</t>
  </si>
  <si>
    <t>WS842EA</t>
  </si>
  <si>
    <t>WS843EA</t>
  </si>
  <si>
    <t>WS844EA</t>
  </si>
  <si>
    <t>WS868EA</t>
  </si>
  <si>
    <t>WS869EA</t>
  </si>
  <si>
    <t>WS996EA</t>
  </si>
  <si>
    <t>WT044ES</t>
  </si>
  <si>
    <t>WT046ES</t>
  </si>
  <si>
    <t>WT260EA</t>
  </si>
  <si>
    <t>WT274EA</t>
  </si>
  <si>
    <t>WT275EA</t>
  </si>
  <si>
    <t>WT316AAR</t>
  </si>
  <si>
    <t>WT429AA</t>
  </si>
  <si>
    <t>WU151EA</t>
  </si>
  <si>
    <t>WU171EA</t>
  </si>
  <si>
    <t>WU197EA</t>
  </si>
  <si>
    <t>WU208EA</t>
  </si>
  <si>
    <t>WU359EA</t>
  </si>
  <si>
    <t>WU539EA</t>
  </si>
  <si>
    <t>WU540EA</t>
  </si>
  <si>
    <t>WU673AA</t>
  </si>
  <si>
    <t>WU676AA</t>
  </si>
  <si>
    <t>WW017EA</t>
  </si>
  <si>
    <t>WX733AV</t>
  </si>
  <si>
    <t>WX737AV</t>
  </si>
  <si>
    <t>WX742AV</t>
  </si>
  <si>
    <t>WX748AV</t>
  </si>
  <si>
    <t>WX751AV</t>
  </si>
  <si>
    <t>WX758AV</t>
  </si>
  <si>
    <t>WX768AV</t>
  </si>
  <si>
    <t>WX772AV</t>
  </si>
  <si>
    <t>WX776AV</t>
  </si>
  <si>
    <t>WX785AV</t>
  </si>
  <si>
    <t>WX788AV</t>
  </si>
  <si>
    <t>WX791AV</t>
  </si>
  <si>
    <t>WX793AV</t>
  </si>
  <si>
    <t>WX800AV</t>
  </si>
  <si>
    <t>WX804AV</t>
  </si>
  <si>
    <t>WX808AV</t>
  </si>
  <si>
    <t>WX811AV</t>
  </si>
  <si>
    <t>WX813AV</t>
  </si>
  <si>
    <t>WX817AV</t>
  </si>
  <si>
    <t>WY091EA</t>
  </si>
  <si>
    <t>WY546AV</t>
  </si>
  <si>
    <t>WY874EA</t>
  </si>
  <si>
    <t>KU533AA</t>
  </si>
  <si>
    <t>KU916AA</t>
  </si>
  <si>
    <t>KV298EA</t>
  </si>
  <si>
    <t>KV303EA</t>
  </si>
  <si>
    <t>KV308EA</t>
  </si>
  <si>
    <t>KV309EA</t>
  </si>
  <si>
    <t>KV310EA</t>
  </si>
  <si>
    <t>KV321EA</t>
  </si>
  <si>
    <t>KV330EA</t>
  </si>
  <si>
    <t>KV348EA</t>
  </si>
  <si>
    <t>KV349EA</t>
  </si>
  <si>
    <t>KV350EA</t>
  </si>
  <si>
    <t>KV359EA</t>
  </si>
  <si>
    <t>KV435EA</t>
  </si>
  <si>
    <t>KV487EA</t>
  </si>
  <si>
    <t>KV489EA</t>
  </si>
  <si>
    <t>KV541EA</t>
  </si>
  <si>
    <t>KY619AA</t>
  </si>
  <si>
    <t>KZ300AA</t>
  </si>
  <si>
    <t>KZ630AA</t>
  </si>
  <si>
    <t>L0V30AA</t>
  </si>
  <si>
    <t>L0V31AA</t>
  </si>
  <si>
    <t>L0Z91AV</t>
  </si>
  <si>
    <t>L1624A</t>
  </si>
  <si>
    <t>L1696A</t>
  </si>
  <si>
    <t>L1750A</t>
  </si>
  <si>
    <t>L1751A</t>
  </si>
  <si>
    <t>L1791A</t>
  </si>
  <si>
    <t>L1793A</t>
  </si>
  <si>
    <t>L1797A</t>
  </si>
  <si>
    <t>L1810A</t>
  </si>
  <si>
    <t>L1812A</t>
  </si>
  <si>
    <t>L1815A</t>
  </si>
  <si>
    <t>L1891A</t>
  </si>
  <si>
    <t>L1901A</t>
  </si>
  <si>
    <t>L1910A</t>
  </si>
  <si>
    <t>HP SJ5590, Belguim/Netherlands</t>
  </si>
  <si>
    <t>L1912A</t>
  </si>
  <si>
    <t>HP SJ5590P-BELGIUM/NETHERLANDS</t>
  </si>
  <si>
    <t>L1915A</t>
  </si>
  <si>
    <t>L1920A</t>
  </si>
  <si>
    <t>L1925A</t>
  </si>
  <si>
    <t>L1930A</t>
  </si>
  <si>
    <t>L1935A</t>
  </si>
  <si>
    <t>L1940A</t>
  </si>
  <si>
    <t>l1942a</t>
  </si>
  <si>
    <t>L1945A</t>
  </si>
  <si>
    <t>L1950A</t>
  </si>
  <si>
    <t>L1952A</t>
  </si>
  <si>
    <t>L1956A</t>
  </si>
  <si>
    <t>L1957A</t>
  </si>
  <si>
    <t>L1960A</t>
  </si>
  <si>
    <t>L1962A</t>
  </si>
  <si>
    <t>L1970A</t>
  </si>
  <si>
    <t>L1975A</t>
  </si>
  <si>
    <t>L1980A</t>
  </si>
  <si>
    <t>L1983A</t>
  </si>
  <si>
    <t>L1985A</t>
  </si>
  <si>
    <t>L1989A</t>
  </si>
  <si>
    <t>L2011A</t>
  </si>
  <si>
    <t>L2031A</t>
  </si>
  <si>
    <t>L2038A</t>
  </si>
  <si>
    <t>L2051A</t>
  </si>
  <si>
    <t>L2056A</t>
  </si>
  <si>
    <t>L2070A</t>
  </si>
  <si>
    <t>L2079A</t>
  </si>
  <si>
    <t>L2096A</t>
  </si>
  <si>
    <t>L2103A</t>
  </si>
  <si>
    <t>L2412A</t>
  </si>
  <si>
    <t>L2420A</t>
  </si>
  <si>
    <t>L2428A</t>
  </si>
  <si>
    <t>L2433A</t>
  </si>
  <si>
    <t>L2437A</t>
  </si>
  <si>
    <t>L2455A</t>
  </si>
  <si>
    <t>L2467A</t>
  </si>
  <si>
    <t>L2496A</t>
  </si>
  <si>
    <t>L2526B</t>
  </si>
  <si>
    <t>L2683A</t>
  </si>
  <si>
    <t>L2689A</t>
  </si>
  <si>
    <t>L2690A</t>
  </si>
  <si>
    <t>L2694A</t>
  </si>
  <si>
    <t>L2696A</t>
  </si>
  <si>
    <t>L2698A</t>
  </si>
  <si>
    <t>L2700A</t>
  </si>
  <si>
    <t>L2703A</t>
  </si>
  <si>
    <t>L2706A</t>
  </si>
  <si>
    <t>L2712A</t>
  </si>
  <si>
    <t>L2715A</t>
  </si>
  <si>
    <t>L2717A</t>
  </si>
  <si>
    <t>L2722A</t>
  </si>
  <si>
    <t>L2723A</t>
  </si>
  <si>
    <t>L2725B</t>
  </si>
  <si>
    <t>L2730A</t>
  </si>
  <si>
    <t>L2730B</t>
  </si>
  <si>
    <t>L2733A</t>
  </si>
  <si>
    <t>L2734A</t>
  </si>
  <si>
    <t>L2734A SJ200 SCNR</t>
  </si>
  <si>
    <t>L2737A</t>
  </si>
  <si>
    <t>L2737A SJ3000S2 SHTFD</t>
  </si>
  <si>
    <t>L2738A</t>
  </si>
  <si>
    <t>L2J92AA</t>
  </si>
  <si>
    <t>L2J94AA</t>
  </si>
  <si>
    <t>L2J95AA</t>
  </si>
  <si>
    <t>L2J96AA</t>
  </si>
  <si>
    <t>L3E25EA</t>
  </si>
  <si>
    <t>L3E33ES</t>
  </si>
  <si>
    <t>L3E34ES</t>
  </si>
  <si>
    <t>L3M56AA</t>
  </si>
  <si>
    <t>L3S95AA</t>
  </si>
  <si>
    <t>L3S96AA</t>
  </si>
  <si>
    <t>L5G44EA</t>
  </si>
  <si>
    <t>L5G45EA</t>
  </si>
  <si>
    <t>L5G46EA</t>
  </si>
  <si>
    <t>L5G89EA</t>
  </si>
  <si>
    <t>L8L02AV</t>
  </si>
  <si>
    <t>L9M79A</t>
  </si>
  <si>
    <t>L9M79A DL160 G9 E5-2609V3 SRVR</t>
  </si>
  <si>
    <t>LA240AV</t>
  </si>
  <si>
    <t>LA245AV</t>
  </si>
  <si>
    <t>LA524AA</t>
  </si>
  <si>
    <t>LB166AV</t>
  </si>
  <si>
    <t>LB173AV</t>
  </si>
  <si>
    <t>LB211AA</t>
  </si>
  <si>
    <t>LB454AA</t>
  </si>
  <si>
    <t>LB635AV</t>
  </si>
  <si>
    <t>LB643AV</t>
  </si>
  <si>
    <t>LB966AV</t>
  </si>
  <si>
    <t>LD124AV</t>
  </si>
  <si>
    <t>LD542AA</t>
  </si>
  <si>
    <t>LE320AV</t>
  </si>
  <si>
    <t>LE333AV</t>
  </si>
  <si>
    <t>LE334AV</t>
  </si>
  <si>
    <t>LE550AV</t>
  </si>
  <si>
    <t>LE877AA</t>
  </si>
  <si>
    <t>LF267AV</t>
  </si>
  <si>
    <t>LG185AV</t>
  </si>
  <si>
    <t>LG187AV</t>
  </si>
  <si>
    <t>LG188AV</t>
  </si>
  <si>
    <t>LG497AV</t>
  </si>
  <si>
    <t>LG632EA</t>
  </si>
  <si>
    <t>LG643EA</t>
  </si>
  <si>
    <t>LG650EA</t>
  </si>
  <si>
    <t>LG656EA</t>
  </si>
  <si>
    <t>LG661EA</t>
  </si>
  <si>
    <t>LG663EA</t>
  </si>
  <si>
    <t>LG664EA</t>
  </si>
  <si>
    <t>LG668EA</t>
  </si>
  <si>
    <t>LG670EA</t>
  </si>
  <si>
    <t>LG671EA</t>
  </si>
  <si>
    <t>LG674EA</t>
  </si>
  <si>
    <t>LG718EA</t>
  </si>
  <si>
    <t>LG720EA</t>
  </si>
  <si>
    <t>LG725EA</t>
  </si>
  <si>
    <t>LG734EA</t>
  </si>
  <si>
    <t>LG735EA</t>
  </si>
  <si>
    <t>LG743EA</t>
  </si>
  <si>
    <t>LG852EA</t>
  </si>
  <si>
    <t>LG992EA</t>
  </si>
  <si>
    <t>LH120EA</t>
  </si>
  <si>
    <t>LH128EA</t>
  </si>
  <si>
    <t>LH129EA</t>
  </si>
  <si>
    <t>LH131EA</t>
  </si>
  <si>
    <t>LH160EA</t>
  </si>
  <si>
    <t>LH177EA</t>
  </si>
  <si>
    <t>LH185EA</t>
  </si>
  <si>
    <t>LH196EA</t>
  </si>
  <si>
    <t>LH244ES</t>
  </si>
  <si>
    <t>LH245ES</t>
  </si>
  <si>
    <t>LH246ES</t>
  </si>
  <si>
    <t>LH270ES</t>
  </si>
  <si>
    <t>LH275EA</t>
  </si>
  <si>
    <t>LH289EA</t>
  </si>
  <si>
    <t>LH306EA</t>
  </si>
  <si>
    <t>LH348EA</t>
  </si>
  <si>
    <t>LH351EA</t>
  </si>
  <si>
    <t>LH382EA</t>
  </si>
  <si>
    <t>LH387EA</t>
  </si>
  <si>
    <t>LH437EA</t>
  </si>
  <si>
    <t>LH526AA</t>
  </si>
  <si>
    <t>LH570AV</t>
  </si>
  <si>
    <t>LJ429AV</t>
  </si>
  <si>
    <t>LJ449AV</t>
  </si>
  <si>
    <t>LJ450AV</t>
  </si>
  <si>
    <t>LJ452AV</t>
  </si>
  <si>
    <t>LL649AA</t>
  </si>
  <si>
    <t>LL705AV</t>
  </si>
  <si>
    <t>LL763AA</t>
  </si>
  <si>
    <t>LM452EA</t>
  </si>
  <si>
    <t>LQ034AA</t>
  </si>
  <si>
    <t>LQ036AA</t>
  </si>
  <si>
    <t>LQ037AA</t>
  </si>
  <si>
    <t>LQ166AW</t>
  </si>
  <si>
    <t>LQ583AW</t>
  </si>
  <si>
    <t>LR378AA</t>
  </si>
  <si>
    <t>LR918AA</t>
  </si>
  <si>
    <t>LS992AA</t>
  </si>
  <si>
    <t>LS993AA</t>
  </si>
  <si>
    <t>LT002AA</t>
  </si>
  <si>
    <t>LU967AA</t>
  </si>
  <si>
    <t>LU968AA</t>
  </si>
  <si>
    <t>LV176AA</t>
  </si>
  <si>
    <t>LV290AA</t>
  </si>
  <si>
    <t>LV876AA</t>
  </si>
  <si>
    <t>LV916AA</t>
  </si>
  <si>
    <t>LW490AA</t>
  </si>
  <si>
    <t>LW527AV</t>
  </si>
  <si>
    <t>LW813EA</t>
  </si>
  <si>
    <t>LW883AW</t>
  </si>
  <si>
    <t>LX389AW</t>
  </si>
  <si>
    <t>LX733AA</t>
  </si>
  <si>
    <t>LX767EA</t>
  </si>
  <si>
    <t>LX772EA</t>
  </si>
  <si>
    <t>LX816EA</t>
  </si>
  <si>
    <t>LX823EA</t>
  </si>
  <si>
    <t>LX825EA</t>
  </si>
  <si>
    <t>LX966EA</t>
  </si>
  <si>
    <t>LY041ES</t>
  </si>
  <si>
    <t>LY425EA</t>
  </si>
  <si>
    <t>LY428EA</t>
  </si>
  <si>
    <t>LY429EA</t>
  </si>
  <si>
    <t>LY440EA</t>
  </si>
  <si>
    <t>LY448EA</t>
  </si>
  <si>
    <t>LY465EA</t>
  </si>
  <si>
    <t>LY528EA</t>
  </si>
  <si>
    <t>LY529EA</t>
  </si>
  <si>
    <t>LY530EA</t>
  </si>
  <si>
    <t>LY540EA</t>
  </si>
  <si>
    <t>LY541EA</t>
  </si>
  <si>
    <t>LY542EA</t>
  </si>
  <si>
    <t>LY543EA</t>
  </si>
  <si>
    <t>LY545EA</t>
  </si>
  <si>
    <t>LY552EA</t>
  </si>
  <si>
    <t>LY553EA</t>
  </si>
  <si>
    <t>LY554EA</t>
  </si>
  <si>
    <t>LY562EA</t>
  </si>
  <si>
    <t>LY563EA</t>
  </si>
  <si>
    <t>LY564EA</t>
  </si>
  <si>
    <t>LY569EA</t>
  </si>
  <si>
    <t>LY572EA</t>
  </si>
  <si>
    <t>LY574EA</t>
  </si>
  <si>
    <t>LY577EA</t>
  </si>
  <si>
    <t>LY581EA</t>
  </si>
  <si>
    <t>LY584EA</t>
  </si>
  <si>
    <t>LY591EA</t>
  </si>
  <si>
    <t>LY592EA</t>
  </si>
  <si>
    <t>LY610EA</t>
  </si>
  <si>
    <t>LY613EA</t>
  </si>
  <si>
    <t>LY615EA</t>
  </si>
  <si>
    <t>LZ704AA</t>
  </si>
  <si>
    <t>LZ835AA</t>
  </si>
  <si>
    <t>M5Q09AA</t>
  </si>
  <si>
    <t>M5R75AA</t>
  </si>
  <si>
    <t>M6D61A</t>
  </si>
  <si>
    <t>M6D61A  LJ CLR PRO MFP M274N</t>
  </si>
  <si>
    <t>M9S73EA</t>
  </si>
  <si>
    <t>M9S99EA</t>
  </si>
  <si>
    <t>M9T13EA</t>
  </si>
  <si>
    <t>N0D91EA</t>
  </si>
  <si>
    <t>N1M40AA</t>
  </si>
  <si>
    <t>N4G86AA</t>
  </si>
  <si>
    <t>NA591EA</t>
  </si>
  <si>
    <t>NA632EA</t>
  </si>
  <si>
    <t>NA779ES</t>
  </si>
  <si>
    <t>NA781ES</t>
  </si>
  <si>
    <t>NA783ES</t>
  </si>
  <si>
    <t>NA909EA</t>
  </si>
  <si>
    <t>NA947EA</t>
  </si>
  <si>
    <t>NA951EA</t>
  </si>
  <si>
    <t>NB007EA</t>
  </si>
  <si>
    <t>NB019EA</t>
  </si>
  <si>
    <t>NB021EA</t>
  </si>
  <si>
    <t>NB765AV</t>
  </si>
  <si>
    <t>NB767AV</t>
  </si>
  <si>
    <t>NB896AA</t>
  </si>
  <si>
    <t>NF736EP</t>
  </si>
  <si>
    <t>NK361AA</t>
  </si>
  <si>
    <t>NK526AA</t>
  </si>
  <si>
    <t>NK529AA</t>
  </si>
  <si>
    <t>NK570AA</t>
  </si>
  <si>
    <t>NK571AA</t>
  </si>
  <si>
    <t>NK653AA</t>
  </si>
  <si>
    <t>NL571AA</t>
  </si>
  <si>
    <t>NL773AA</t>
  </si>
  <si>
    <t>NL797AA</t>
  </si>
  <si>
    <t>NL982AV</t>
  </si>
  <si>
    <t>NM274AA</t>
  </si>
  <si>
    <t>NM360AA</t>
  </si>
  <si>
    <t>NN109AA</t>
  </si>
  <si>
    <t>NN184EA</t>
  </si>
  <si>
    <t>NN225EA</t>
  </si>
  <si>
    <t>NN266EA</t>
  </si>
  <si>
    <t>NN269EA</t>
  </si>
  <si>
    <t>NN328ES</t>
  </si>
  <si>
    <t>nn332es</t>
  </si>
  <si>
    <t>nn336es</t>
  </si>
  <si>
    <t>NN340ES</t>
  </si>
  <si>
    <t>NN354EA</t>
  </si>
  <si>
    <t>NN518EA</t>
  </si>
  <si>
    <t>NN751EA</t>
  </si>
  <si>
    <t>NP031AA</t>
  </si>
  <si>
    <t>NP907AW</t>
  </si>
  <si>
    <t>NQ576AA</t>
  </si>
  <si>
    <t>NR078AA</t>
  </si>
  <si>
    <t>NSN-PDE5T</t>
  </si>
  <si>
    <t>NU486AV</t>
  </si>
  <si>
    <t>NU560AA</t>
  </si>
  <si>
    <t>NU566AA</t>
  </si>
  <si>
    <t>NW281AA</t>
  </si>
  <si>
    <t>NX417EA</t>
  </si>
  <si>
    <t>NX419EA</t>
  </si>
  <si>
    <t>NX421EA</t>
  </si>
  <si>
    <t>NX439EA</t>
  </si>
  <si>
    <t>NX507EA</t>
  </si>
  <si>
    <t>NX537EA</t>
  </si>
  <si>
    <t>NX550EA</t>
  </si>
  <si>
    <t>NX568EA</t>
  </si>
  <si>
    <t>NX573EA</t>
  </si>
  <si>
    <t>NX626EA</t>
  </si>
  <si>
    <t>NX631EA</t>
  </si>
  <si>
    <t>NX668EA</t>
  </si>
  <si>
    <t>NZ222AA</t>
  </si>
  <si>
    <t>NZ223AA</t>
  </si>
  <si>
    <t>NZ375AA</t>
  </si>
  <si>
    <t>P5T39ES</t>
  </si>
  <si>
    <t xml:space="preserve">P5T39ES 250 N3050 15.6 4GB/1T </t>
  </si>
  <si>
    <t>P9010A</t>
  </si>
  <si>
    <t>P9602A</t>
  </si>
  <si>
    <t>P9614W</t>
  </si>
  <si>
    <t>P9615W</t>
  </si>
  <si>
    <t>P9617D</t>
  </si>
  <si>
    <t>P9621D</t>
  </si>
  <si>
    <t>PA286A</t>
  </si>
  <si>
    <t>PA287A</t>
  </si>
  <si>
    <t>PA507A</t>
  </si>
  <si>
    <t>PA508A</t>
  </si>
  <si>
    <t>PA509A</t>
  </si>
  <si>
    <t>PA716A</t>
  </si>
  <si>
    <t>PA750AV</t>
  </si>
  <si>
    <t>PA847A</t>
  </si>
  <si>
    <t>PA849A</t>
  </si>
  <si>
    <t>PA850A</t>
  </si>
  <si>
    <t>PA851A</t>
  </si>
  <si>
    <t>PA997A</t>
  </si>
  <si>
    <t>PB991A</t>
  </si>
  <si>
    <t>PB992A</t>
  </si>
  <si>
    <t>PB993A</t>
  </si>
  <si>
    <t>PB994A</t>
  </si>
  <si>
    <t>PC922A</t>
  </si>
  <si>
    <t>PE007EA</t>
  </si>
  <si>
    <t>PE059EA</t>
  </si>
  <si>
    <t>PE061EA</t>
  </si>
  <si>
    <t>PE197EA</t>
  </si>
  <si>
    <t>PE203EA</t>
  </si>
  <si>
    <t>PE205EA</t>
  </si>
  <si>
    <t>PE230EA</t>
  </si>
  <si>
    <t>PE231EA</t>
  </si>
  <si>
    <t>PE273EA</t>
  </si>
  <si>
    <t>PE838A</t>
  </si>
  <si>
    <t>PF674AA</t>
  </si>
  <si>
    <t>PF803AA</t>
  </si>
  <si>
    <t>PF997AA</t>
  </si>
  <si>
    <t>PG589EA</t>
  </si>
  <si>
    <t>PG688EA</t>
  </si>
  <si>
    <t>PG802EA</t>
  </si>
  <si>
    <t>PG803EA</t>
  </si>
  <si>
    <t>PG804EA</t>
  </si>
  <si>
    <t>PG818EA</t>
  </si>
  <si>
    <t>PG822EA</t>
  </si>
  <si>
    <t>PG832EA</t>
  </si>
  <si>
    <t>PH205A</t>
  </si>
  <si>
    <t>PH357A</t>
  </si>
  <si>
    <t>PH466AA</t>
  </si>
  <si>
    <t>PL089EA</t>
  </si>
  <si>
    <t>PL090EA</t>
  </si>
  <si>
    <t>PL091EA</t>
  </si>
  <si>
    <t>PL766AA</t>
  </si>
  <si>
    <t>PL776AA</t>
  </si>
  <si>
    <t>PL800A</t>
  </si>
  <si>
    <t>PL814AV</t>
  </si>
  <si>
    <t>PM979A</t>
  </si>
  <si>
    <t>PN302AA</t>
  </si>
  <si>
    <t>PQ904A</t>
  </si>
  <si>
    <t>PR277AA</t>
  </si>
  <si>
    <t>PR595A</t>
  </si>
  <si>
    <t>PT186AA</t>
  </si>
  <si>
    <t>PT597AA</t>
  </si>
  <si>
    <t>PT600AA</t>
  </si>
  <si>
    <t>PT604AA</t>
  </si>
  <si>
    <t>PU700AV</t>
  </si>
  <si>
    <t>PU885AA</t>
  </si>
  <si>
    <t>PU982AW</t>
  </si>
  <si>
    <t>PU984AW</t>
  </si>
  <si>
    <t>PV406AW</t>
  </si>
  <si>
    <t>PV557AA</t>
  </si>
  <si>
    <t>PV558AA</t>
  </si>
  <si>
    <t>PV560AA</t>
  </si>
  <si>
    <t>PV606AA</t>
  </si>
  <si>
    <t>PV763AA</t>
  </si>
  <si>
    <t>PV983AW</t>
  </si>
  <si>
    <t>PV984AW</t>
  </si>
  <si>
    <t>PW085EA</t>
  </si>
  <si>
    <t>PW087EA</t>
  </si>
  <si>
    <t>PW093EA</t>
  </si>
  <si>
    <t>PW094EA</t>
  </si>
  <si>
    <t>PW282ES</t>
  </si>
  <si>
    <t>PW283ES</t>
  </si>
  <si>
    <t>PW286ES</t>
  </si>
  <si>
    <t>PW316EA</t>
  </si>
  <si>
    <t>PW332EA</t>
  </si>
  <si>
    <t>PW333EA</t>
  </si>
  <si>
    <t>PW334EA</t>
  </si>
  <si>
    <t>PW368EA</t>
  </si>
  <si>
    <t>PW454EA</t>
  </si>
  <si>
    <t>PW460EA</t>
  </si>
  <si>
    <t>PW476EA</t>
  </si>
  <si>
    <t>PX038AA</t>
  </si>
  <si>
    <t>PX284AA</t>
  </si>
  <si>
    <t>PX848AA</t>
  </si>
  <si>
    <t>PX849AA</t>
  </si>
  <si>
    <t>PX850AA</t>
  </si>
  <si>
    <t>PX975AA</t>
  </si>
  <si>
    <t>PY417EA</t>
  </si>
  <si>
    <t>PY421EA</t>
  </si>
  <si>
    <t>PY423EA</t>
  </si>
  <si>
    <t>PY435ES</t>
  </si>
  <si>
    <t>PY442EA</t>
  </si>
  <si>
    <t>PY464ES</t>
  </si>
  <si>
    <t>PY494ES</t>
  </si>
  <si>
    <t>PY503EA</t>
  </si>
  <si>
    <t>PY506EA</t>
  </si>
  <si>
    <t>PY507EA</t>
  </si>
  <si>
    <t>PY508EA</t>
  </si>
  <si>
    <t>PY510EA</t>
  </si>
  <si>
    <t>PY511EA</t>
  </si>
  <si>
    <t>PY515EA</t>
  </si>
  <si>
    <t>PY516EA</t>
  </si>
  <si>
    <t>PY517EA</t>
  </si>
  <si>
    <t>PY518EA</t>
  </si>
  <si>
    <t>PY521EA</t>
  </si>
  <si>
    <t>PY523EA</t>
  </si>
  <si>
    <t>PY535ES</t>
  </si>
  <si>
    <t>PY536ES</t>
  </si>
  <si>
    <t>PY537ES</t>
  </si>
  <si>
    <t>PY538ES</t>
  </si>
  <si>
    <t>Q1246A</t>
  </si>
  <si>
    <t>Q1246B</t>
  </si>
  <si>
    <t>Q1247A</t>
  </si>
  <si>
    <t>Q1252A</t>
  </si>
  <si>
    <t>Q1264A</t>
  </si>
  <si>
    <t>Q1298B</t>
  </si>
  <si>
    <t>Q1321A</t>
  </si>
  <si>
    <t>Q1323A</t>
  </si>
  <si>
    <t>Q1338A</t>
  </si>
  <si>
    <t xml:space="preserve">HP LaserJet 4200 Smart Print Cartridge, black </t>
  </si>
  <si>
    <t>Q1338D</t>
  </si>
  <si>
    <t>HP LJ4200 Black Print Crtg Dual Pack</t>
  </si>
  <si>
    <t>Q1339A</t>
  </si>
  <si>
    <t>HP LaserJet 4300 Smart Print Cartridge, black (up to 18.000 pages)</t>
  </si>
  <si>
    <t>Q1396A</t>
  </si>
  <si>
    <t>Q1397A</t>
  </si>
  <si>
    <t>Q1398A</t>
  </si>
  <si>
    <t>HP Universal Inkjet Bond Paper, 42 in roll, 1067 mm wide, 106 Ојm, 80 g/m2. 150 ft, 45.7 m</t>
  </si>
  <si>
    <t>Q1404A</t>
  </si>
  <si>
    <t>Q1405A</t>
  </si>
  <si>
    <t>Q1406A</t>
  </si>
  <si>
    <t>Q1407A</t>
  </si>
  <si>
    <t>Q1408A</t>
  </si>
  <si>
    <t>Q1412A</t>
  </si>
  <si>
    <t>Q1413A</t>
  </si>
  <si>
    <t>Q1414A</t>
  </si>
  <si>
    <t>Q1416A</t>
  </si>
  <si>
    <t>Q1421A</t>
  </si>
  <si>
    <t>Q1422A</t>
  </si>
  <si>
    <t>Q1423A</t>
  </si>
  <si>
    <t>Q1424A</t>
  </si>
  <si>
    <t>Q1426A</t>
  </si>
  <si>
    <t>HP Universal High-Gloss Photo Paper, 24 in roll, 610 mm wide, 179 gr</t>
  </si>
  <si>
    <t>Q1427A</t>
  </si>
  <si>
    <t>Q1428A</t>
  </si>
  <si>
    <t>Q1430A</t>
  </si>
  <si>
    <t>Q1445A</t>
  </si>
  <si>
    <t xml:space="preserve">Q1445A BRIGHT INKJET PAPER/A1 </t>
  </si>
  <si>
    <t>Q1522B</t>
  </si>
  <si>
    <t>Q1538A</t>
  </si>
  <si>
    <t>Q1580A</t>
  </si>
  <si>
    <t>Q1581A</t>
  </si>
  <si>
    <t>Q1587A</t>
  </si>
  <si>
    <t>Q1786A</t>
  </si>
  <si>
    <t>Q1786A PREM+ A4 PHOTO PAPER</t>
  </si>
  <si>
    <t>Q1860A</t>
  </si>
  <si>
    <t>Q1861A</t>
  </si>
  <si>
    <t>Q1862A</t>
  </si>
  <si>
    <t>Q1979A</t>
  </si>
  <si>
    <t>Q1991A</t>
  </si>
  <si>
    <t>HP Premium Photo Paper Glossy, 10x15</t>
  </si>
  <si>
    <t>Q1991HF</t>
  </si>
  <si>
    <t>Q1992A</t>
  </si>
  <si>
    <t>Q1997A</t>
  </si>
  <si>
    <t>Q2001A</t>
  </si>
  <si>
    <t>Q2002A</t>
  </si>
  <si>
    <t>Q2007A</t>
  </si>
  <si>
    <t>HP Ultrium 3 RW BAR CODE LABEL PACK</t>
  </si>
  <si>
    <t>Q2009A</t>
  </si>
  <si>
    <t>Q2009A ULTRIUM RW BAR CODE LBL</t>
  </si>
  <si>
    <t>Q2011A</t>
  </si>
  <si>
    <t>Q2011A LTO-5 ULTRIUM RW BAR CO</t>
  </si>
  <si>
    <t>Q2020A</t>
  </si>
  <si>
    <t>Q2032A</t>
  </si>
  <si>
    <t>Q2039A</t>
  </si>
  <si>
    <t>Q2040A</t>
  </si>
  <si>
    <t>Q2041A</t>
  </si>
  <si>
    <t>Q2044A</t>
  </si>
  <si>
    <t>Q2417A</t>
  </si>
  <si>
    <t>Q2439B</t>
  </si>
  <si>
    <t>Q2440B</t>
  </si>
  <si>
    <t>Q2444B</t>
  </si>
  <si>
    <t>Q2503A</t>
  </si>
  <si>
    <t>HP PREM PLUS PHOTO PAPER GLOSSY 10X15 20</t>
  </si>
  <si>
    <t>Q2510A</t>
  </si>
  <si>
    <t>HP Everyday Photo Paper, Semi-glossy, one-sided, 170 g/mВІ, A4, 100 sheets</t>
  </si>
  <si>
    <t>Q2510HF</t>
  </si>
  <si>
    <t>Q2519A</t>
  </si>
  <si>
    <t>PREM PHOTO PAPER GLOSSY A4 20 SHEETS</t>
  </si>
  <si>
    <t>Q2519HF</t>
  </si>
  <si>
    <t>Q2525A</t>
  </si>
  <si>
    <t>Q2610A</t>
  </si>
  <si>
    <t>HP LaserJet 2300 Smart Print Cartridge, black (up to 6000 pages)</t>
  </si>
  <si>
    <t>Q2610D</t>
  </si>
  <si>
    <t>HP LaserJet 2300 Smart Print Cartridge, black, dual pack (up to 6.000 pages each)</t>
  </si>
  <si>
    <t>Q2612A</t>
  </si>
  <si>
    <t>HP LaserJet 1010/1012/1015 Ultraprecise Print Cartridge, black (up to 2,000 pages)</t>
  </si>
  <si>
    <t>Q2612AC</t>
  </si>
  <si>
    <t>Q2612AD</t>
  </si>
  <si>
    <t>Q2612AD LJ 1000/3000 CRTG DUAL</t>
  </si>
  <si>
    <t>Q2612L</t>
  </si>
  <si>
    <t>Q2613A</t>
  </si>
  <si>
    <t>Q2613X</t>
  </si>
  <si>
    <t>Q2624A</t>
  </si>
  <si>
    <t>Q2660A</t>
  </si>
  <si>
    <t>Q2665A</t>
  </si>
  <si>
    <t>Q2666A</t>
  </si>
  <si>
    <t>Q2669A</t>
  </si>
  <si>
    <t>Q2670A</t>
  </si>
  <si>
    <t>HP Color LaserJet 3500/3700 Smart Print Cartridge, black (up to 6,000 pages)</t>
  </si>
  <si>
    <t>Q2671A</t>
  </si>
  <si>
    <t>Q2672A</t>
  </si>
  <si>
    <t>HP Color LaserJet 3500 Smart Print Cartridge, yellow (up to 4,000 pages)</t>
  </si>
  <si>
    <t>Q2673A</t>
  </si>
  <si>
    <t>Q2681A</t>
  </si>
  <si>
    <t>Q2682A</t>
  </si>
  <si>
    <t>HP Color LaserJet 3700 Smart Print Cartridge, yellow</t>
  </si>
  <si>
    <t>Q2683A</t>
  </si>
  <si>
    <t>Q3191A</t>
  </si>
  <si>
    <t>Q3388B</t>
  </si>
  <si>
    <t>Q3399B</t>
  </si>
  <si>
    <t>Q3409A</t>
  </si>
  <si>
    <t>Q3414B</t>
  </si>
  <si>
    <t>Q3419B</t>
  </si>
  <si>
    <t>Q3435A</t>
  </si>
  <si>
    <t>Q3470B</t>
  </si>
  <si>
    <t>Q3656A</t>
  </si>
  <si>
    <t>Q3658A</t>
  </si>
  <si>
    <t>Q3669A</t>
  </si>
  <si>
    <t>Q3670A</t>
  </si>
  <si>
    <t>Q3682C</t>
  </si>
  <si>
    <t>Q3701A</t>
  </si>
  <si>
    <t>Q3703A</t>
  </si>
  <si>
    <t>Q3704A</t>
  </si>
  <si>
    <t>Q3713A</t>
  </si>
  <si>
    <t>Q3714A</t>
  </si>
  <si>
    <t>Q3715A</t>
  </si>
  <si>
    <t>Q3722A</t>
  </si>
  <si>
    <t>Q3723A</t>
  </si>
  <si>
    <t>Q3841A</t>
  </si>
  <si>
    <t>Q3871A</t>
  </si>
  <si>
    <t>Q3931A</t>
  </si>
  <si>
    <t>Q3932A</t>
  </si>
  <si>
    <t>Q3934A</t>
  </si>
  <si>
    <t>Q3938A</t>
  </si>
  <si>
    <t>Q3942A</t>
  </si>
  <si>
    <t>Q3943A</t>
  </si>
  <si>
    <t>Q3948A</t>
  </si>
  <si>
    <t>Q3950A</t>
  </si>
  <si>
    <t>Q3952A</t>
  </si>
  <si>
    <t>Q3960A</t>
  </si>
  <si>
    <t>HP Color LaserJet 2550 Print Cartridge, black</t>
  </si>
  <si>
    <t>Q3961A</t>
  </si>
  <si>
    <t>HP Color LaserJet 2550 Print Cartridge, cyan</t>
  </si>
  <si>
    <t>Q3962A</t>
  </si>
  <si>
    <t>HP Color LaserJet 2550 Print Cartridge, yellow</t>
  </si>
  <si>
    <t>Q3963A</t>
  </si>
  <si>
    <t>HP Color LaserJet 2550 Print Cartridge, magenta</t>
  </si>
  <si>
    <t>Q3964A</t>
  </si>
  <si>
    <t>Q3971A</t>
  </si>
  <si>
    <t>HP Color LaserJet 2550 Print Cartridge, cyan (up to 2,000 pages)</t>
  </si>
  <si>
    <t>Q3972A</t>
  </si>
  <si>
    <t>Q3973A</t>
  </si>
  <si>
    <t>Q3985A</t>
  </si>
  <si>
    <t>Q5400A</t>
  </si>
  <si>
    <t>Q5401A</t>
  </si>
  <si>
    <t>Q5402A</t>
  </si>
  <si>
    <t>Q5403A</t>
  </si>
  <si>
    <t>Q5406A</t>
  </si>
  <si>
    <t>Q5407A</t>
  </si>
  <si>
    <t>Q5409A</t>
  </si>
  <si>
    <t>Q5422A</t>
  </si>
  <si>
    <t>Q5434A</t>
  </si>
  <si>
    <t>Q5436A</t>
  </si>
  <si>
    <t>Q5437A</t>
  </si>
  <si>
    <t>Q5441A</t>
  </si>
  <si>
    <t>Q5441A EVERYDAY PHOTO SEMI-GLS</t>
  </si>
  <si>
    <t>Q5441HF</t>
  </si>
  <si>
    <t>Q5451A</t>
  </si>
  <si>
    <t>Q5456A</t>
  </si>
  <si>
    <t>Q5456A ADV PHOTO PPR GLS A4</t>
  </si>
  <si>
    <t>Q5461A</t>
  </si>
  <si>
    <t>Q5462A</t>
  </si>
  <si>
    <t>HP Adv Photo Paper sat-matte A3+ 25 sh</t>
  </si>
  <si>
    <t>Q5488A</t>
  </si>
  <si>
    <t>Q5496A</t>
  </si>
  <si>
    <t>Q5560B</t>
  </si>
  <si>
    <t>Q5562B</t>
  </si>
  <si>
    <t>Q5587B</t>
  </si>
  <si>
    <t>Q5611A</t>
  </si>
  <si>
    <t>Q5669A</t>
  </si>
  <si>
    <t>Q5692A</t>
  </si>
  <si>
    <t>Q5693A</t>
  </si>
  <si>
    <t>Q5702C</t>
  </si>
  <si>
    <t>Q5736A</t>
  </si>
  <si>
    <t>Q5747B</t>
  </si>
  <si>
    <t>Q5789B</t>
  </si>
  <si>
    <t>Q5801B</t>
  </si>
  <si>
    <t>Q5843B</t>
  </si>
  <si>
    <t>Q5863B</t>
  </si>
  <si>
    <t>Q5880B</t>
  </si>
  <si>
    <t>Q5911A</t>
  </si>
  <si>
    <t>Q5912A</t>
  </si>
  <si>
    <t>Q5913A</t>
  </si>
  <si>
    <t>Q5914A</t>
  </si>
  <si>
    <t>Q5927A</t>
  </si>
  <si>
    <t>Q5928A</t>
  </si>
  <si>
    <t>Q5930A</t>
  </si>
  <si>
    <t>Q5933A</t>
  </si>
  <si>
    <t>Q5942A</t>
  </si>
  <si>
    <t>HP LaserJet 4250/4350 Smart Print Cartridge, black (up to 10,000 pages)</t>
  </si>
  <si>
    <t>Q5942X</t>
  </si>
  <si>
    <t>Q5942XC</t>
  </si>
  <si>
    <t>Q5942XC BLACK PRINT CRTG ENTER</t>
  </si>
  <si>
    <t>Q5942XD</t>
  </si>
  <si>
    <t>Q5942YC</t>
  </si>
  <si>
    <t>Q5945A</t>
  </si>
  <si>
    <t>Q5945AC</t>
  </si>
  <si>
    <t>Q5945AC LJ4345 BLACK TONER</t>
  </si>
  <si>
    <t>Q5945YC</t>
  </si>
  <si>
    <t>Q5945YC 45Y BLK OPT CONTR LJ T</t>
  </si>
  <si>
    <t>Q5949A</t>
  </si>
  <si>
    <t>HP LaserJet 1320 Toner</t>
  </si>
  <si>
    <t>Q5949X</t>
  </si>
  <si>
    <t>Q5949XC</t>
  </si>
  <si>
    <t>Q5949XC LJ1320/3390/3392 BLACK</t>
  </si>
  <si>
    <t>Q5949XD</t>
  </si>
  <si>
    <t>HP LaserJet 1320 / 3390 / 3392 Crtg Dual</t>
  </si>
  <si>
    <t>Q5950A</t>
  </si>
  <si>
    <t>Black Toner Cartridge CLJ4700</t>
  </si>
  <si>
    <t>Q5950A BLACK TONER CLJ4700</t>
  </si>
  <si>
    <t>Q5951A</t>
  </si>
  <si>
    <t>Cyan Toner Cartridge CLJ4700</t>
  </si>
  <si>
    <t>Q5953A MAGENTA TONER CLJ4700</t>
  </si>
  <si>
    <t>Q5952A</t>
  </si>
  <si>
    <t>Yellow Toner Cartridge CLJ4700</t>
  </si>
  <si>
    <t>Q5952A YELLOW TONER CLJ4700</t>
  </si>
  <si>
    <t>Q5953A</t>
  </si>
  <si>
    <t>40Magenta Toner Cartridge CLJ4700</t>
  </si>
  <si>
    <t>Q5956A</t>
  </si>
  <si>
    <t>Q5957A</t>
  </si>
  <si>
    <t>Q5958A</t>
  </si>
  <si>
    <t>Q5959A</t>
  </si>
  <si>
    <t>Q5960A</t>
  </si>
  <si>
    <t>Q5961A</t>
  </si>
  <si>
    <t>Q5962A</t>
  </si>
  <si>
    <t>Q5963A</t>
  </si>
  <si>
    <t>Q5968A</t>
  </si>
  <si>
    <t>Q5970A</t>
  </si>
  <si>
    <t>Q5981A</t>
  </si>
  <si>
    <t>Q5982A</t>
  </si>
  <si>
    <t>Q5983A</t>
  </si>
  <si>
    <t>Q5986A</t>
  </si>
  <si>
    <t>Q5987A</t>
  </si>
  <si>
    <t>Q5988A</t>
  </si>
  <si>
    <t>Q5990A</t>
  </si>
  <si>
    <t>Q5991A</t>
  </si>
  <si>
    <t>Q5997A</t>
  </si>
  <si>
    <t>Q5999A</t>
  </si>
  <si>
    <t>Q6000A</t>
  </si>
  <si>
    <t>BLACK TONER CARTRIDGE CLJ2600</t>
  </si>
  <si>
    <t>Q6001A</t>
  </si>
  <si>
    <t>Q6002A</t>
  </si>
  <si>
    <t>YELLOW TONER CARTRIDGE CLJ2600</t>
  </si>
  <si>
    <t>Q6003A</t>
  </si>
  <si>
    <t>MAGENTA TONER CARTRIDGE CLJ2600</t>
  </si>
  <si>
    <t>Q6273A</t>
  </si>
  <si>
    <t>G8U87AV</t>
  </si>
  <si>
    <t>G8U92AV</t>
  </si>
  <si>
    <t>G8W01AV</t>
  </si>
  <si>
    <t>G8X14AA</t>
  </si>
  <si>
    <t>G8X50AV</t>
  </si>
  <si>
    <t>G8X63AV</t>
  </si>
  <si>
    <t>G8X75AV</t>
  </si>
  <si>
    <t>G8X89AV</t>
  </si>
  <si>
    <t>G8X90AV</t>
  </si>
  <si>
    <t>G8Y15AA</t>
  </si>
  <si>
    <t>G9D91EA</t>
  </si>
  <si>
    <t>G9D92EA</t>
  </si>
  <si>
    <t>G9E29EA</t>
  </si>
  <si>
    <t>G9E31EA</t>
  </si>
  <si>
    <t>G9F04AA</t>
  </si>
  <si>
    <t>G9F08AA</t>
  </si>
  <si>
    <t>G9F10AA</t>
  </si>
  <si>
    <t>G9G08AV</t>
  </si>
  <si>
    <t>G9G11AV</t>
  </si>
  <si>
    <t>G9G12AV</t>
  </si>
  <si>
    <t>G9G16AV</t>
  </si>
  <si>
    <t>G9Z72AV</t>
  </si>
  <si>
    <t>G9Z74AV</t>
  </si>
  <si>
    <t>GB078EP</t>
  </si>
  <si>
    <t>GB079EP</t>
  </si>
  <si>
    <t>GB863EA</t>
  </si>
  <si>
    <t>GB866EA</t>
  </si>
  <si>
    <t>GB868EA</t>
  </si>
  <si>
    <t>GB871EA</t>
  </si>
  <si>
    <t>GB873EA</t>
  </si>
  <si>
    <t>GB879EA</t>
  </si>
  <si>
    <t>GB880EA</t>
  </si>
  <si>
    <t>GB885EA</t>
  </si>
  <si>
    <t>GB887EA</t>
  </si>
  <si>
    <t>GB890EA</t>
  </si>
  <si>
    <t>GB891EA</t>
  </si>
  <si>
    <t>GB892EA</t>
  </si>
  <si>
    <t>GB893EA</t>
  </si>
  <si>
    <t>GB896EA</t>
  </si>
  <si>
    <t>GB951EA</t>
  </si>
  <si>
    <t>GB956EA</t>
  </si>
  <si>
    <t>GB961EA</t>
  </si>
  <si>
    <t>GB977EA</t>
  </si>
  <si>
    <t>GB978EA</t>
  </si>
  <si>
    <t>GB988EA</t>
  </si>
  <si>
    <t>GB990EA</t>
  </si>
  <si>
    <t>GB991EA</t>
  </si>
  <si>
    <t>GB995EA</t>
  </si>
  <si>
    <t>GC102EA</t>
  </si>
  <si>
    <t>GC103EA</t>
  </si>
  <si>
    <t>GC113EA</t>
  </si>
  <si>
    <t>GC117EA</t>
  </si>
  <si>
    <t>GC122EA</t>
  </si>
  <si>
    <t>GC123EA</t>
  </si>
  <si>
    <t>GC124EA</t>
  </si>
  <si>
    <t>GC760AV</t>
  </si>
  <si>
    <t>GD229AA</t>
  </si>
  <si>
    <t>GD530AV</t>
  </si>
  <si>
    <t>GE049EA</t>
  </si>
  <si>
    <t>GE060EA</t>
  </si>
  <si>
    <t>GE061EA</t>
  </si>
  <si>
    <t>GE116EA</t>
  </si>
  <si>
    <t>GE117EA</t>
  </si>
  <si>
    <t>GE258AA</t>
  </si>
  <si>
    <t>GF904AA</t>
  </si>
  <si>
    <t>GG458AA</t>
  </si>
  <si>
    <t>GH259EA</t>
  </si>
  <si>
    <t>GH314EA</t>
  </si>
  <si>
    <t>GH633AA</t>
  </si>
  <si>
    <t>GH634AA</t>
  </si>
  <si>
    <t>GJ119AA</t>
  </si>
  <si>
    <t>GJ655AA</t>
  </si>
  <si>
    <t>GK412EA</t>
  </si>
  <si>
    <t>GK418EA</t>
  </si>
  <si>
    <t>GK439ES</t>
  </si>
  <si>
    <t>GK740ES</t>
  </si>
  <si>
    <t>GK856AA</t>
  </si>
  <si>
    <t>GK995AA</t>
  </si>
  <si>
    <t>GL313AA</t>
  </si>
  <si>
    <t>GM505AV</t>
  </si>
  <si>
    <t>GM506AV</t>
  </si>
  <si>
    <t>GM540AV</t>
  </si>
  <si>
    <t>GM574AV</t>
  </si>
  <si>
    <t>GM579AV</t>
  </si>
  <si>
    <t>GM592AV</t>
  </si>
  <si>
    <t>GM604AV</t>
  </si>
  <si>
    <t>GM651AW</t>
  </si>
  <si>
    <t>GN502AA</t>
  </si>
  <si>
    <t>GN783AA</t>
  </si>
  <si>
    <t>GP529AA</t>
  </si>
  <si>
    <t>GP536AA</t>
  </si>
  <si>
    <t>GP590AW</t>
  </si>
  <si>
    <t>GQ641AW</t>
  </si>
  <si>
    <t>GQ643AW</t>
  </si>
  <si>
    <t>GQ646AW</t>
  </si>
  <si>
    <t>GQ885EA</t>
  </si>
  <si>
    <t>GR029EA</t>
  </si>
  <si>
    <t>GR030EA</t>
  </si>
  <si>
    <t>GR537AW</t>
  </si>
  <si>
    <t>GR539AW</t>
  </si>
  <si>
    <t>GR621ES</t>
  </si>
  <si>
    <t>GR647EA</t>
  </si>
  <si>
    <t>GR650EA</t>
  </si>
  <si>
    <t>GR655EA</t>
  </si>
  <si>
    <t>GR681EA</t>
  </si>
  <si>
    <t>GR684EA</t>
  </si>
  <si>
    <t>GR692EA</t>
  </si>
  <si>
    <t>GR693EA</t>
  </si>
  <si>
    <t>GR712EA</t>
  </si>
  <si>
    <t>GR714EA</t>
  </si>
  <si>
    <t>GR742EA</t>
  </si>
  <si>
    <t>GR773ES</t>
  </si>
  <si>
    <t>GR850ES</t>
  </si>
  <si>
    <t>GR851ES</t>
  </si>
  <si>
    <t>GR853ES</t>
  </si>
  <si>
    <t>GS917AA</t>
  </si>
  <si>
    <t>GS918AA</t>
  </si>
  <si>
    <t>GT198EP</t>
  </si>
  <si>
    <t>GT820EP</t>
  </si>
  <si>
    <t>GU324AA</t>
  </si>
  <si>
    <t>GU327AA</t>
  </si>
  <si>
    <t>GV899EA</t>
  </si>
  <si>
    <t>GV900EA</t>
  </si>
  <si>
    <t>GV944EA</t>
  </si>
  <si>
    <t>GV973EA</t>
  </si>
  <si>
    <t>GV978EA</t>
  </si>
  <si>
    <t>GW405AA</t>
  </si>
  <si>
    <t>GW493AV</t>
  </si>
  <si>
    <t>GW684AV</t>
  </si>
  <si>
    <t>GW687AV</t>
  </si>
  <si>
    <t>GW687AV_01</t>
  </si>
  <si>
    <t>GW694AV</t>
  </si>
  <si>
    <t>GX007AA</t>
  </si>
  <si>
    <t>GX008AA</t>
  </si>
  <si>
    <t>GZ475AV</t>
  </si>
  <si>
    <t>H0E33AA</t>
  </si>
  <si>
    <t>H0E40AA</t>
  </si>
  <si>
    <t>H0E42AA</t>
  </si>
  <si>
    <t>H0N04AA</t>
  </si>
  <si>
    <t>H0U93EA</t>
  </si>
  <si>
    <t>H0V04EA</t>
  </si>
  <si>
    <t>H0V13EA</t>
  </si>
  <si>
    <t>H0V17EA</t>
  </si>
  <si>
    <t>H0V30EA</t>
  </si>
  <si>
    <t>H0V97EA</t>
  </si>
  <si>
    <t>H0V98EA</t>
  </si>
  <si>
    <t>H0W18EA</t>
  </si>
  <si>
    <t>H0W24EA</t>
  </si>
  <si>
    <t>H0W29EA</t>
  </si>
  <si>
    <t>H0W30EA</t>
  </si>
  <si>
    <t>H0W52EA</t>
  </si>
  <si>
    <t>H0W53EA</t>
  </si>
  <si>
    <t>H0W68EA</t>
  </si>
  <si>
    <t>H0X93AA</t>
  </si>
  <si>
    <t>H1D24AA</t>
  </si>
  <si>
    <t>H1D25AA</t>
  </si>
  <si>
    <t>H1D33AA</t>
  </si>
  <si>
    <t>H1D34AA</t>
  </si>
  <si>
    <t>H1D36AA</t>
  </si>
  <si>
    <t>H1L07AA</t>
  </si>
  <si>
    <t>H1L08AA</t>
  </si>
  <si>
    <t>H1M21AA</t>
  </si>
  <si>
    <t>H1M23AA</t>
  </si>
  <si>
    <t>H1Y06AA</t>
  </si>
  <si>
    <t>H1Y31AA</t>
  </si>
  <si>
    <t>H1Y35AA</t>
  </si>
  <si>
    <t>H2C21AA</t>
  </si>
  <si>
    <t>H2C22AA</t>
  </si>
  <si>
    <t>H2C23AA</t>
  </si>
  <si>
    <t>H2C25AA</t>
  </si>
  <si>
    <t>H2C38AA</t>
  </si>
  <si>
    <t>H2F39AA</t>
  </si>
  <si>
    <t>H2F40AA</t>
  </si>
  <si>
    <t>H2F41AA</t>
  </si>
  <si>
    <t>H2F42AA</t>
  </si>
  <si>
    <t>H2F43AA</t>
  </si>
  <si>
    <t>H2F47AA</t>
  </si>
  <si>
    <t>H2F48AA</t>
  </si>
  <si>
    <t>H2L55AA</t>
  </si>
  <si>
    <t>H2L62AA</t>
  </si>
  <si>
    <t>H2L63AA</t>
  </si>
  <si>
    <t>H2P21AA</t>
  </si>
  <si>
    <t>H2P22AA</t>
  </si>
  <si>
    <t>H2P23AA</t>
  </si>
  <si>
    <t>H2P63AA</t>
  </si>
  <si>
    <t>H2P64AA</t>
  </si>
  <si>
    <t>H2P65AA</t>
  </si>
  <si>
    <t>H2P66AA</t>
  </si>
  <si>
    <t>H2P67AA</t>
  </si>
  <si>
    <t>H2W15AA</t>
  </si>
  <si>
    <t>H2W17AA</t>
  </si>
  <si>
    <t>H2W19AA</t>
  </si>
  <si>
    <t>H2W20AA</t>
  </si>
  <si>
    <t>H2W21AA</t>
  </si>
  <si>
    <t>H2W23AA</t>
  </si>
  <si>
    <t>H2W26AA</t>
  </si>
  <si>
    <t>H2W27AA</t>
  </si>
  <si>
    <t>H2W30AA</t>
  </si>
  <si>
    <t>H2W32AA</t>
  </si>
  <si>
    <t>H3C47AA</t>
  </si>
  <si>
    <t>H3C48AA</t>
  </si>
  <si>
    <t>H3M02AA</t>
  </si>
  <si>
    <t>H3M03AA</t>
  </si>
  <si>
    <t>H3N45AA</t>
  </si>
  <si>
    <t>H3N46AA</t>
  </si>
  <si>
    <t>H3N49AA</t>
  </si>
  <si>
    <t>H3T50AA</t>
  </si>
  <si>
    <t>H3W58AA</t>
  </si>
  <si>
    <t>H3W59AA</t>
  </si>
  <si>
    <t>H4396B</t>
  </si>
  <si>
    <t>H4622E</t>
  </si>
  <si>
    <t>H4A41AA</t>
  </si>
  <si>
    <t>H4A44AA</t>
  </si>
  <si>
    <t>H4B81AA</t>
  </si>
  <si>
    <t>H4D73AA</t>
  </si>
  <si>
    <t>H4E45AA</t>
  </si>
  <si>
    <t>H4F02AA</t>
  </si>
  <si>
    <t>H4F07AA</t>
  </si>
  <si>
    <t>H4F20AA</t>
  </si>
  <si>
    <t>H4J85AA</t>
  </si>
  <si>
    <t>H4J89AA</t>
  </si>
  <si>
    <t>H4J90AA</t>
  </si>
  <si>
    <t>H4J91AA</t>
  </si>
  <si>
    <t>H4J93AA</t>
  </si>
  <si>
    <t>H4J94AA</t>
  </si>
  <si>
    <t>H4J95AA</t>
  </si>
  <si>
    <t>H4K00AA</t>
  </si>
  <si>
    <t>H4K07AA</t>
  </si>
  <si>
    <t>H4K08AA</t>
  </si>
  <si>
    <t>H4K65AA</t>
  </si>
  <si>
    <t>H4K66AA</t>
  </si>
  <si>
    <t>H4M41EA</t>
  </si>
  <si>
    <t>H4M61EA</t>
  </si>
  <si>
    <t>H4M62EA</t>
  </si>
  <si>
    <t>H4P02EA</t>
  </si>
  <si>
    <t>H4P05EA</t>
  </si>
  <si>
    <t>H4P07EA</t>
  </si>
  <si>
    <t>H4P40AA</t>
  </si>
  <si>
    <t>H4P41AA</t>
  </si>
  <si>
    <t>H4P43AA</t>
  </si>
  <si>
    <t>H4Q44AA</t>
  </si>
  <si>
    <t>H4Q46AA</t>
  </si>
  <si>
    <t>H4Q47AA</t>
  </si>
  <si>
    <t>H4Q48AA</t>
  </si>
  <si>
    <t>H4R74AA</t>
  </si>
  <si>
    <t>H4R81AA</t>
  </si>
  <si>
    <t>H4R84AA</t>
  </si>
  <si>
    <t>H4R88AA</t>
  </si>
  <si>
    <t>H4R89AA</t>
  </si>
  <si>
    <t>H4T75AA</t>
  </si>
  <si>
    <t>H4X00AA</t>
  </si>
  <si>
    <t>H5478E</t>
  </si>
  <si>
    <t>SERVICE</t>
  </si>
  <si>
    <t>H5E20EA</t>
  </si>
  <si>
    <t>H5E26EA</t>
  </si>
  <si>
    <t>H5E72EA</t>
  </si>
  <si>
    <t>H5E74EA</t>
  </si>
  <si>
    <t>H5E75EA</t>
  </si>
  <si>
    <t>H5E76EA</t>
  </si>
  <si>
    <t>H5F02EA</t>
  </si>
  <si>
    <t>H5F08EA</t>
  </si>
  <si>
    <t>H5F10EA</t>
  </si>
  <si>
    <t>H5F47EA</t>
  </si>
  <si>
    <t>H5F49EA</t>
  </si>
  <si>
    <t>H5F50EA</t>
  </si>
  <si>
    <t>H5F61EA</t>
  </si>
  <si>
    <t>H5F63EA</t>
  </si>
  <si>
    <t>H5F65EA</t>
  </si>
  <si>
    <t>H5F66EA</t>
  </si>
  <si>
    <t>H5F84EA</t>
  </si>
  <si>
    <t>H5F85EA</t>
  </si>
  <si>
    <t>H5F87EA</t>
  </si>
  <si>
    <t>H5G05EA</t>
  </si>
  <si>
    <t>H5G06EA</t>
  </si>
  <si>
    <t>H5G09EA</t>
  </si>
  <si>
    <t>H5G10EA</t>
  </si>
  <si>
    <t>H5G14EA</t>
  </si>
  <si>
    <t>H5G15EA</t>
  </si>
  <si>
    <t>H5G18EA</t>
  </si>
  <si>
    <t>H5G19EA</t>
  </si>
  <si>
    <t>H5G21EA</t>
  </si>
  <si>
    <t>H5G26EA</t>
  </si>
  <si>
    <t>H5G28EA</t>
  </si>
  <si>
    <t>H5G29EA</t>
  </si>
  <si>
    <t>H5G34EA</t>
  </si>
  <si>
    <t>H5G39EA</t>
  </si>
  <si>
    <t>H5G42EA</t>
  </si>
  <si>
    <t>H5G44EA</t>
  </si>
  <si>
    <t>H5G66EA</t>
  </si>
  <si>
    <t>H5G68EA</t>
  </si>
  <si>
    <t>H5G74EA</t>
  </si>
  <si>
    <t>H5G76EA</t>
  </si>
  <si>
    <t>H5G79EA</t>
  </si>
  <si>
    <t>H5G80EA</t>
  </si>
  <si>
    <t>H5G89EA</t>
  </si>
  <si>
    <t>H5G96EA</t>
  </si>
  <si>
    <t>H5H78EA</t>
  </si>
  <si>
    <t>H5J57EA</t>
  </si>
  <si>
    <t>H5J78EA</t>
  </si>
  <si>
    <t>H5K35EA</t>
  </si>
  <si>
    <t>H5K82EA</t>
  </si>
  <si>
    <t>H5M56A</t>
  </si>
  <si>
    <t>H5M90AA</t>
  </si>
  <si>
    <t>H5M91AA</t>
  </si>
  <si>
    <t>H5M92AA</t>
  </si>
  <si>
    <t>H5M93AA</t>
  </si>
  <si>
    <t>H5N57AA</t>
  </si>
  <si>
    <t>H5N61AA</t>
  </si>
  <si>
    <t>H5T93EA</t>
  </si>
  <si>
    <t>H5T99EA</t>
  </si>
  <si>
    <t>H5U03EA</t>
  </si>
  <si>
    <t>H5U04EA</t>
  </si>
  <si>
    <t>H5U10EA</t>
  </si>
  <si>
    <t>H5U18EA</t>
  </si>
  <si>
    <t>H5U20EA</t>
  </si>
  <si>
    <t>H5U24EA</t>
  </si>
  <si>
    <t>H5U25EA</t>
  </si>
  <si>
    <t>H5V01ES</t>
  </si>
  <si>
    <t>H5V03ES</t>
  </si>
  <si>
    <t>H5V04ES</t>
  </si>
  <si>
    <t>H5W09AA</t>
  </si>
  <si>
    <t>H5W73EA</t>
  </si>
  <si>
    <t>H5W93AA</t>
  </si>
  <si>
    <t>H5W94AA</t>
  </si>
  <si>
    <t>H6D55EA</t>
  </si>
  <si>
    <t>H6E06EA</t>
  </si>
  <si>
    <t>H6E16EA</t>
  </si>
  <si>
    <t>H6E18EA</t>
  </si>
  <si>
    <t>H6E27EA</t>
  </si>
  <si>
    <t>H6E29EA</t>
  </si>
  <si>
    <t>H6E34EA</t>
  </si>
  <si>
    <t>H6E45EA</t>
  </si>
  <si>
    <t>H6E48EA</t>
  </si>
  <si>
    <t>H6E52AA</t>
  </si>
  <si>
    <t>H6F23AA</t>
  </si>
  <si>
    <t>H6J32AA</t>
  </si>
  <si>
    <t>H6J66AR</t>
  </si>
  <si>
    <t>H6J85A</t>
  </si>
  <si>
    <t>H6L24AA</t>
  </si>
  <si>
    <t>H6L25AA</t>
  </si>
  <si>
    <t>H6L26AA</t>
  </si>
  <si>
    <t>H6L27AA</t>
  </si>
  <si>
    <t>H6L28AA</t>
  </si>
  <si>
    <t>H6P49EA</t>
  </si>
  <si>
    <t>H6P53EA</t>
  </si>
  <si>
    <t>H6P81EA</t>
  </si>
  <si>
    <t>H6Q15EA</t>
  </si>
  <si>
    <t>H6Q17EA</t>
  </si>
  <si>
    <t>H6Q18ES</t>
  </si>
  <si>
    <t>H6Q19EA</t>
  </si>
  <si>
    <t>H6Q59EA</t>
  </si>
  <si>
    <t>H6Y75AA</t>
  </si>
  <si>
    <t>H6Y82AA</t>
  </si>
  <si>
    <t>H6Y83AA</t>
  </si>
  <si>
    <t>H6Y84AA</t>
  </si>
  <si>
    <t>H6Y86AA</t>
  </si>
  <si>
    <t>H6Y88AA</t>
  </si>
  <si>
    <t>H6Y89AA</t>
  </si>
  <si>
    <t>H6Y90AA</t>
  </si>
  <si>
    <t>H6Z97AA</t>
  </si>
  <si>
    <t>H7A02AA</t>
  </si>
  <si>
    <t>H7A03AA</t>
  </si>
  <si>
    <t>H7A97AA</t>
  </si>
  <si>
    <t>H9V72EA</t>
  </si>
  <si>
    <t>H9V73EA</t>
  </si>
  <si>
    <t>H9V81EA</t>
  </si>
  <si>
    <t>H9V83EA</t>
  </si>
  <si>
    <t>H9W00EA</t>
  </si>
  <si>
    <t>H9W05EA</t>
  </si>
  <si>
    <t>H9W06EA</t>
  </si>
  <si>
    <t>H9W07EA</t>
  </si>
  <si>
    <t>H9W17EA</t>
  </si>
  <si>
    <t>H9W19EA</t>
  </si>
  <si>
    <t>H9W23EA</t>
  </si>
  <si>
    <t>H9X03EA</t>
  </si>
  <si>
    <t>HC790A</t>
  </si>
  <si>
    <t>HF481A1</t>
  </si>
  <si>
    <t>J0A65AV</t>
  </si>
  <si>
    <t>J0A74AV</t>
  </si>
  <si>
    <t>J0D90AV</t>
  </si>
  <si>
    <t>J0E43AA</t>
  </si>
  <si>
    <t>J0F04EA</t>
  </si>
  <si>
    <t>J0F06EA</t>
  </si>
  <si>
    <t>J0H78AV</t>
  </si>
  <si>
    <t>J0H81AV</t>
  </si>
  <si>
    <t>J0H82AV</t>
  </si>
  <si>
    <t>J0J20AV</t>
  </si>
  <si>
    <t>J0J24AV</t>
  </si>
  <si>
    <t>J0X23AV</t>
  </si>
  <si>
    <t>J0Y60EA</t>
  </si>
  <si>
    <t>J1A01AW</t>
  </si>
  <si>
    <t>J1A02AW</t>
  </si>
  <si>
    <t>J1A03AW</t>
  </si>
  <si>
    <t>J1A14AA</t>
  </si>
  <si>
    <t>J1M75AV</t>
  </si>
  <si>
    <t>J1P71AV</t>
  </si>
  <si>
    <t>J1P72AV</t>
  </si>
  <si>
    <t>J1Q19AV</t>
  </si>
  <si>
    <t>J1Q21AV</t>
  </si>
  <si>
    <t>J1U99AA</t>
  </si>
  <si>
    <t>J1V25AA</t>
  </si>
  <si>
    <t>J2A92AV</t>
  </si>
  <si>
    <t>J2D73AA</t>
  </si>
  <si>
    <t>J2V73AA</t>
  </si>
  <si>
    <t>J2V74AA</t>
  </si>
  <si>
    <t>J2V75AA</t>
  </si>
  <si>
    <t>J2X00AA</t>
  </si>
  <si>
    <t>J2X01AA</t>
  </si>
  <si>
    <t>J2X02AA</t>
  </si>
  <si>
    <t>J2X03AA</t>
  </si>
  <si>
    <t>J3258C</t>
  </si>
  <si>
    <t>J3258G</t>
  </si>
  <si>
    <t>J3263G</t>
  </si>
  <si>
    <t>J3G86AA</t>
  </si>
  <si>
    <t>J3G87AA</t>
  </si>
  <si>
    <t>J3G88AA</t>
  </si>
  <si>
    <t>J3G89AA</t>
  </si>
  <si>
    <t>J3H77AV</t>
  </si>
  <si>
    <t>J3H78AV</t>
  </si>
  <si>
    <t>J3K72AV</t>
  </si>
  <si>
    <t>J3K79AV</t>
  </si>
  <si>
    <t>J3L00AV</t>
  </si>
  <si>
    <t>J3L15AV</t>
  </si>
  <si>
    <t>J3M11AV</t>
  </si>
  <si>
    <t>J3M14AV</t>
  </si>
  <si>
    <t>J3M15AV</t>
  </si>
  <si>
    <t>J3M80AE</t>
  </si>
  <si>
    <t>J3M80AE 62 INK CARTRIDGE COMBO</t>
  </si>
  <si>
    <t>J3M81AE</t>
  </si>
  <si>
    <t>J3M81AE 301 INK CARTRIDGE COMB</t>
  </si>
  <si>
    <t>J3M82AE</t>
  </si>
  <si>
    <t>J3M82AE 364 CMYK INK CRTG COMB</t>
  </si>
  <si>
    <t>J3M83AE</t>
  </si>
  <si>
    <t>J3M83AE 364XL CMYK INK CRTG CO</t>
  </si>
  <si>
    <t>J4097B</t>
  </si>
  <si>
    <t>J4131B</t>
  </si>
  <si>
    <t>J4132A</t>
  </si>
  <si>
    <t>J4813A</t>
  </si>
  <si>
    <t>J4818A</t>
  </si>
  <si>
    <t>J4821B</t>
  </si>
  <si>
    <t>J4834A</t>
  </si>
  <si>
    <t>J4858C</t>
  </si>
  <si>
    <t>J4859C</t>
  </si>
  <si>
    <t>J4860C</t>
  </si>
  <si>
    <t>J4899B</t>
  </si>
  <si>
    <t>J4900B</t>
  </si>
  <si>
    <t>J4907A</t>
  </si>
  <si>
    <t>J4A36ES</t>
  </si>
  <si>
    <t>J4A37ES</t>
  </si>
  <si>
    <t>J4A39ES</t>
  </si>
  <si>
    <t>J4A43ES</t>
  </si>
  <si>
    <t>J4B01EA</t>
  </si>
  <si>
    <t>J4B04EA</t>
  </si>
  <si>
    <t>J4B05EA</t>
  </si>
  <si>
    <t>J4B09EA</t>
  </si>
  <si>
    <t>J4B10EA</t>
  </si>
  <si>
    <t>J4B19EA</t>
  </si>
  <si>
    <t>J4B20EA</t>
  </si>
  <si>
    <t>J4B21EA</t>
  </si>
  <si>
    <t>J4B22EA</t>
  </si>
  <si>
    <t>J4R70EA</t>
  </si>
  <si>
    <t>J4R72EA</t>
  </si>
  <si>
    <t>J4R73EA</t>
  </si>
  <si>
    <t>J4R75EA</t>
  </si>
  <si>
    <t>J4R90ES</t>
  </si>
  <si>
    <t>J4S01EA</t>
  </si>
  <si>
    <t>J4S21EA</t>
  </si>
  <si>
    <t>J4S26EA</t>
  </si>
  <si>
    <t>J4S46EA</t>
  </si>
  <si>
    <t>J4S63EA</t>
  </si>
  <si>
    <t>J4S69EA</t>
  </si>
  <si>
    <t>J4S97EA</t>
  </si>
  <si>
    <t>J4T25ES</t>
  </si>
  <si>
    <t>J4T52EA</t>
  </si>
  <si>
    <t>J4T61EA</t>
  </si>
  <si>
    <t>J4U12EA</t>
  </si>
  <si>
    <t>J4U63EA</t>
  </si>
  <si>
    <t>J4V19EA</t>
  </si>
  <si>
    <t>J4X72AV</t>
  </si>
  <si>
    <t>J4Y51AA</t>
  </si>
  <si>
    <t>J4Y52AA</t>
  </si>
  <si>
    <t>J6035D</t>
  </si>
  <si>
    <t>J6D97AV</t>
  </si>
  <si>
    <t>J6E63AA</t>
  </si>
  <si>
    <t>J6E64AA</t>
  </si>
  <si>
    <t>J6E65AA</t>
  </si>
  <si>
    <t>J6F71AV</t>
  </si>
  <si>
    <t>J6F73AV</t>
  </si>
  <si>
    <t>J6F92AV</t>
  </si>
  <si>
    <t>J6S67AV</t>
  </si>
  <si>
    <t>J6S70AV</t>
  </si>
  <si>
    <t>J6U78AA</t>
  </si>
  <si>
    <t>J6X32AA</t>
  </si>
  <si>
    <t>J7934G</t>
  </si>
  <si>
    <t>JETDIRECT: 620 N Ethernet - eastern Eur</t>
  </si>
  <si>
    <t>J7972G</t>
  </si>
  <si>
    <t>J7B60AA</t>
  </si>
  <si>
    <t>J7D47EA</t>
  </si>
  <si>
    <t>J7H71AA</t>
  </si>
  <si>
    <t>J7L52AV</t>
  </si>
  <si>
    <t>J7L61AV</t>
  </si>
  <si>
    <t>J7V02AV</t>
  </si>
  <si>
    <t>J7Y09AA</t>
  </si>
  <si>
    <t>J8026A</t>
  </si>
  <si>
    <t>J8131B</t>
  </si>
  <si>
    <t>J8433A</t>
  </si>
  <si>
    <t>J8700A</t>
  </si>
  <si>
    <t>J8706A</t>
  </si>
  <si>
    <t>J8753A</t>
  </si>
  <si>
    <t>J8768A</t>
  </si>
  <si>
    <t>J8770A</t>
  </si>
  <si>
    <t>J8776A</t>
  </si>
  <si>
    <t>J8987A</t>
  </si>
  <si>
    <t>J8F05AA</t>
  </si>
  <si>
    <t>J8F07AA</t>
  </si>
  <si>
    <t>J8Q40EA</t>
  </si>
  <si>
    <t>J8Q54EA</t>
  </si>
  <si>
    <t>J8Q66EA</t>
  </si>
  <si>
    <t>J8R51EA</t>
  </si>
  <si>
    <t>J8R54EA</t>
  </si>
  <si>
    <t>J8R60EA</t>
  </si>
  <si>
    <t>J8R65EA</t>
  </si>
  <si>
    <t>J8R79EA</t>
  </si>
  <si>
    <t>J8R82EA</t>
  </si>
  <si>
    <t>J8R83EA</t>
  </si>
  <si>
    <t>J8R88EA</t>
  </si>
  <si>
    <t>J8R90EA</t>
  </si>
  <si>
    <t>J8R94EA</t>
  </si>
  <si>
    <t>J8R95EA</t>
  </si>
  <si>
    <t>J8Z37EA</t>
  </si>
  <si>
    <t>J8Z38EA</t>
  </si>
  <si>
    <t>J8Z40EA</t>
  </si>
  <si>
    <t>J8Z47EA</t>
  </si>
  <si>
    <t>J8Z48EA</t>
  </si>
  <si>
    <t>J8Z86EA</t>
  </si>
  <si>
    <t>J8Z87EA</t>
  </si>
  <si>
    <t>J8Z88EA</t>
  </si>
  <si>
    <t>J9019B</t>
  </si>
  <si>
    <t>J9021A</t>
  </si>
  <si>
    <t>J9022A</t>
  </si>
  <si>
    <t>J9028B</t>
  </si>
  <si>
    <t>J9029A</t>
  </si>
  <si>
    <t>J9030A</t>
  </si>
  <si>
    <t>J9033A</t>
  </si>
  <si>
    <t>J9049A</t>
  </si>
  <si>
    <t>J9050A</t>
  </si>
  <si>
    <t>J9078A</t>
  </si>
  <si>
    <t>J9079A</t>
  </si>
  <si>
    <t>J9080A</t>
  </si>
  <si>
    <t>J9085A</t>
  </si>
  <si>
    <t>J9087A</t>
  </si>
  <si>
    <t>J9088A</t>
  </si>
  <si>
    <t>J9138A</t>
  </si>
  <si>
    <t>J9141A</t>
  </si>
  <si>
    <t>J9145A</t>
  </si>
  <si>
    <t>J9147A</t>
  </si>
  <si>
    <t>J9148A</t>
  </si>
  <si>
    <t>J9174A</t>
  </si>
  <si>
    <t>J9279A</t>
  </si>
  <si>
    <t>J9280A</t>
  </si>
  <si>
    <t>J9281B</t>
  </si>
  <si>
    <t>J9299A</t>
  </si>
  <si>
    <t>J9359B</t>
  </si>
  <si>
    <t>J9370A</t>
  </si>
  <si>
    <t>J9388A</t>
  </si>
  <si>
    <t>J9407A</t>
  </si>
  <si>
    <t>J9407B</t>
  </si>
  <si>
    <t>J9449A</t>
  </si>
  <si>
    <t>J9450A</t>
  </si>
  <si>
    <t>J9559A</t>
  </si>
  <si>
    <t>J9560A</t>
  </si>
  <si>
    <t>J9575A</t>
  </si>
  <si>
    <t>J9577A</t>
  </si>
  <si>
    <t>J9623A</t>
  </si>
  <si>
    <t>J9625A</t>
  </si>
  <si>
    <t>J9627A</t>
  </si>
  <si>
    <t>J9651A</t>
  </si>
  <si>
    <t>J9660A</t>
  </si>
  <si>
    <t>J9662A</t>
  </si>
  <si>
    <t>J9726A</t>
  </si>
  <si>
    <t>J9727A</t>
  </si>
  <si>
    <t>J9731A</t>
  </si>
  <si>
    <t>J9732A</t>
  </si>
  <si>
    <t>J9733A</t>
  </si>
  <si>
    <t>J9735A</t>
  </si>
  <si>
    <t>J9774A</t>
  </si>
  <si>
    <t>J9775A</t>
  </si>
  <si>
    <t>J9776A</t>
  </si>
  <si>
    <t>J9777A</t>
  </si>
  <si>
    <t>J9778A</t>
  </si>
  <si>
    <t>J9779A</t>
  </si>
  <si>
    <t>J9780A</t>
  </si>
  <si>
    <t>J9782A</t>
  </si>
  <si>
    <t>J9783A</t>
  </si>
  <si>
    <t>J9801A</t>
  </si>
  <si>
    <t>J9802A</t>
  </si>
  <si>
    <t>J9803A</t>
  </si>
  <si>
    <t>J9833A</t>
  </si>
  <si>
    <t>J9836A</t>
  </si>
  <si>
    <t>J9A13EA</t>
  </si>
  <si>
    <t>J9F33AV</t>
  </si>
  <si>
    <t>J9F34AV</t>
  </si>
  <si>
    <t>J9F55AV</t>
  </si>
  <si>
    <t>J9G37AV</t>
  </si>
  <si>
    <t>J9G44AV</t>
  </si>
  <si>
    <t>J9G55AV</t>
  </si>
  <si>
    <t>J9G60AV</t>
  </si>
  <si>
    <t>J9G64AV</t>
  </si>
  <si>
    <t>J9N79AV</t>
  </si>
  <si>
    <t>J9N92AV</t>
  </si>
  <si>
    <t>J9N96AV</t>
  </si>
  <si>
    <t>J9N98AV</t>
  </si>
  <si>
    <t>J9N99AV</t>
  </si>
  <si>
    <t>J9P02AV</t>
  </si>
  <si>
    <t>J9P05AV</t>
  </si>
  <si>
    <t>J9P10AV</t>
  </si>
  <si>
    <t>J9P12AV</t>
  </si>
  <si>
    <t>J9P21AV</t>
  </si>
  <si>
    <t>J9P25AV</t>
  </si>
  <si>
    <t>J9P82AA</t>
  </si>
  <si>
    <t>JD020A</t>
  </si>
  <si>
    <t>JD089B</t>
  </si>
  <si>
    <t>JD092B</t>
  </si>
  <si>
    <t>JD118B</t>
  </si>
  <si>
    <t>JD119B</t>
  </si>
  <si>
    <t>JD317A</t>
  </si>
  <si>
    <t>JD320A</t>
  </si>
  <si>
    <t>JD360B</t>
  </si>
  <si>
    <t>JD363B</t>
  </si>
  <si>
    <t>JD368B</t>
  </si>
  <si>
    <t>JD433A</t>
  </si>
  <si>
    <t>JD573B</t>
  </si>
  <si>
    <t>JD838A</t>
  </si>
  <si>
    <t>JD841A</t>
  </si>
  <si>
    <t>JD864A</t>
  </si>
  <si>
    <t>JD867A</t>
  </si>
  <si>
    <t>JE005A</t>
  </si>
  <si>
    <t>JE006A</t>
  </si>
  <si>
    <t>JE007A</t>
  </si>
  <si>
    <t>JE009A</t>
  </si>
  <si>
    <t>JE045A</t>
  </si>
  <si>
    <t>JE046A</t>
  </si>
  <si>
    <t>JE047A</t>
  </si>
  <si>
    <t>JE061A</t>
  </si>
  <si>
    <t>JE066A</t>
  </si>
  <si>
    <t>JE067A</t>
  </si>
  <si>
    <t>JE073A</t>
  </si>
  <si>
    <t>JF228A</t>
  </si>
  <si>
    <t>JF428A</t>
  </si>
  <si>
    <t>JF812A</t>
  </si>
  <si>
    <t>JF813A</t>
  </si>
  <si>
    <t>JF846A</t>
  </si>
  <si>
    <t>JG091A</t>
  </si>
  <si>
    <t>JG409A</t>
  </si>
  <si>
    <t>JG536A</t>
  </si>
  <si>
    <t>JG537A</t>
  </si>
  <si>
    <t>JG538A</t>
  </si>
  <si>
    <t>JG539A</t>
  </si>
  <si>
    <t>JG913A</t>
  </si>
  <si>
    <t>JG924A</t>
  </si>
  <si>
    <t>JL024A</t>
  </si>
  <si>
    <t>K0B38AA</t>
  </si>
  <si>
    <t>K0B39AA</t>
  </si>
  <si>
    <t>K0B69AV</t>
  </si>
  <si>
    <t>K0S30AA</t>
  </si>
  <si>
    <t>K0S31AA</t>
  </si>
  <si>
    <t>K1B17AW</t>
  </si>
  <si>
    <t>K1B18AW</t>
  </si>
  <si>
    <t>K3N20AV</t>
  </si>
  <si>
    <t>K3P97AA</t>
  </si>
  <si>
    <t>K3P99AA</t>
  </si>
  <si>
    <t>K3Q08AV</t>
  </si>
  <si>
    <t>K3W92EA</t>
  </si>
  <si>
    <t>K3W93EA</t>
  </si>
  <si>
    <t>K3W99EA</t>
  </si>
  <si>
    <t>K3X01EA</t>
  </si>
  <si>
    <t>K3X75ES</t>
  </si>
  <si>
    <t>K3X79ES</t>
  </si>
  <si>
    <t>K4F97AV</t>
  </si>
  <si>
    <t>K4G91AV</t>
  </si>
  <si>
    <t>K4Q81AV</t>
  </si>
  <si>
    <t>K7J27EA</t>
  </si>
  <si>
    <t>K7V16AA</t>
  </si>
  <si>
    <t>K7X27AA</t>
  </si>
  <si>
    <t>K7X30AA</t>
  </si>
  <si>
    <t>K7X61AA</t>
  </si>
  <si>
    <t>K7X62AA</t>
  </si>
  <si>
    <t>K7X64AA</t>
  </si>
  <si>
    <t>K7X87AA</t>
  </si>
  <si>
    <t>K7X88AA</t>
  </si>
  <si>
    <t>K8J92A</t>
  </si>
  <si>
    <t>K8J92A DL160 G9 E5-2603V3 SRVR</t>
  </si>
  <si>
    <t>K8J97A</t>
  </si>
  <si>
    <t>K8K70EA</t>
  </si>
  <si>
    <t>K8K86EA</t>
  </si>
  <si>
    <t>K8K87EA</t>
  </si>
  <si>
    <t>K8L21EA</t>
  </si>
  <si>
    <t>K8N32A</t>
  </si>
  <si>
    <t>K8N32A DL360 GEN9 E5-2620V3 1P</t>
  </si>
  <si>
    <t>K8P42A</t>
  </si>
  <si>
    <t>K8P76AA</t>
  </si>
  <si>
    <t>K9D07AV</t>
  </si>
  <si>
    <t>K9J53EA</t>
  </si>
  <si>
    <t>K9J82EA</t>
  </si>
  <si>
    <t>K9K20EA</t>
  </si>
  <si>
    <t>K9K67EA</t>
  </si>
  <si>
    <t>K9K70EA</t>
  </si>
  <si>
    <t>K9K93EA</t>
  </si>
  <si>
    <t>K9S49AW</t>
  </si>
  <si>
    <t>KB428AV</t>
  </si>
  <si>
    <t>KB914EA</t>
  </si>
  <si>
    <t>KB922EA</t>
  </si>
  <si>
    <t>KB927EA</t>
  </si>
  <si>
    <t>KC088EP</t>
  </si>
  <si>
    <t>KC979AA</t>
  </si>
  <si>
    <t>KD060AA</t>
  </si>
  <si>
    <t>KD061AA</t>
  </si>
  <si>
    <t>KD080AA</t>
  </si>
  <si>
    <t>KD136EP</t>
  </si>
  <si>
    <t>KD891AV</t>
  </si>
  <si>
    <t>KE109EA</t>
  </si>
  <si>
    <t>KE114EA</t>
  </si>
  <si>
    <t>KE117EA</t>
  </si>
  <si>
    <t>KE118EA</t>
  </si>
  <si>
    <t>KE122EA</t>
  </si>
  <si>
    <t>KE123EA</t>
  </si>
  <si>
    <t>KE133EA</t>
  </si>
  <si>
    <t>KE134EA</t>
  </si>
  <si>
    <t>KE161ES</t>
  </si>
  <si>
    <t>KE166ES</t>
  </si>
  <si>
    <t>KE183EA</t>
  </si>
  <si>
    <t>KE186EA</t>
  </si>
  <si>
    <t>KE190EA</t>
  </si>
  <si>
    <t>KE191EA</t>
  </si>
  <si>
    <t>KE240EA</t>
  </si>
  <si>
    <t>KE270EA</t>
  </si>
  <si>
    <t>KE273EA</t>
  </si>
  <si>
    <t>KF300AA</t>
  </si>
  <si>
    <t>KG298AA</t>
  </si>
  <si>
    <t>KH128AA</t>
  </si>
  <si>
    <t>KH339AV</t>
  </si>
  <si>
    <t>KH887AA</t>
  </si>
  <si>
    <t>KJ453AA</t>
  </si>
  <si>
    <t>kk080av</t>
  </si>
  <si>
    <t>KK082AV</t>
  </si>
  <si>
    <t>KK251EA</t>
  </si>
  <si>
    <t>KK265EA</t>
  </si>
  <si>
    <t>KK704EA</t>
  </si>
  <si>
    <t>KK716EA</t>
  </si>
  <si>
    <t>KK762EA</t>
  </si>
  <si>
    <t>KK766EA</t>
  </si>
  <si>
    <t>KK783EA</t>
  </si>
  <si>
    <t>KK912AA</t>
  </si>
  <si>
    <t>KL511AV</t>
  </si>
  <si>
    <t>KL540AV</t>
  </si>
  <si>
    <t>KM407AA</t>
  </si>
  <si>
    <t>KP080AA</t>
  </si>
  <si>
    <t>KP081AA</t>
  </si>
  <si>
    <t>KP464AA</t>
  </si>
  <si>
    <t>KP477AA</t>
  </si>
  <si>
    <t>KP722AV</t>
  </si>
  <si>
    <t>KQ751AA</t>
  </si>
  <si>
    <t>KQ752AA</t>
  </si>
  <si>
    <t>KR059AV</t>
  </si>
  <si>
    <t>KR145AA</t>
  </si>
  <si>
    <t>KS524AA</t>
  </si>
  <si>
    <t>KS525AA</t>
  </si>
  <si>
    <t>KT293AA</t>
  </si>
  <si>
    <t>KT400AA</t>
  </si>
  <si>
    <t>KT976AV</t>
  </si>
  <si>
    <t>KU004AA</t>
  </si>
  <si>
    <t>KU350EA</t>
  </si>
  <si>
    <t>KU355EA</t>
  </si>
  <si>
    <t>KU358EA</t>
  </si>
  <si>
    <t>KU405EA</t>
  </si>
  <si>
    <t>KU406EA</t>
  </si>
  <si>
    <t>KU407EA</t>
  </si>
  <si>
    <t>KU408EA</t>
  </si>
  <si>
    <t>KU475ES</t>
  </si>
  <si>
    <t>KU531AA</t>
  </si>
  <si>
    <t>KU532AA</t>
  </si>
  <si>
    <t>D1V60EA</t>
  </si>
  <si>
    <t>D1V61EA</t>
  </si>
  <si>
    <t>D1V68EA</t>
  </si>
  <si>
    <t>D1V76EA</t>
  </si>
  <si>
    <t>D1V78EA</t>
  </si>
  <si>
    <t>D1V79EA</t>
  </si>
  <si>
    <t>D1V82EA</t>
  </si>
  <si>
    <t>D3L08A</t>
  </si>
  <si>
    <t>D3U49AW</t>
  </si>
  <si>
    <t>D4H22C</t>
  </si>
  <si>
    <t>D4T09AW</t>
  </si>
  <si>
    <t>D4T10AW</t>
  </si>
  <si>
    <t>D4T56AA</t>
  </si>
  <si>
    <t>D5D93AV</t>
  </si>
  <si>
    <t>D5H42AV</t>
  </si>
  <si>
    <t>D5R68EA</t>
  </si>
  <si>
    <t>D5R78EA</t>
  </si>
  <si>
    <t>D5R79EA</t>
  </si>
  <si>
    <t>D5R81EA</t>
  </si>
  <si>
    <t>D5S07EA</t>
  </si>
  <si>
    <t>D5S20EA</t>
  </si>
  <si>
    <t>D5S21EA</t>
  </si>
  <si>
    <t>D5S26EA</t>
  </si>
  <si>
    <t>D5S27EA</t>
  </si>
  <si>
    <t>D5S28EA</t>
  </si>
  <si>
    <t>D5S29EA</t>
  </si>
  <si>
    <t>D5S42EA</t>
  </si>
  <si>
    <t>D5T49EA</t>
  </si>
  <si>
    <t>D5T70EA</t>
  </si>
  <si>
    <t>D5T72EA</t>
  </si>
  <si>
    <t>D5T76EA</t>
  </si>
  <si>
    <t>D5T82EA</t>
  </si>
  <si>
    <t>D5T92EA</t>
  </si>
  <si>
    <t>D5T97EA</t>
  </si>
  <si>
    <t>D5T98EA</t>
  </si>
  <si>
    <t>D5U13EA</t>
  </si>
  <si>
    <t>D5U14EA</t>
  </si>
  <si>
    <t>D5U21EA</t>
  </si>
  <si>
    <t>D5U22EA</t>
  </si>
  <si>
    <t>D5U24EA</t>
  </si>
  <si>
    <t>D5U71AV</t>
  </si>
  <si>
    <t>D5U72AV</t>
  </si>
  <si>
    <t>D6S54AA</t>
  </si>
  <si>
    <t>D7P53A4</t>
  </si>
  <si>
    <t>D7P58AW</t>
  </si>
  <si>
    <t>D7P60AW</t>
  </si>
  <si>
    <t>D7P78AV</t>
  </si>
  <si>
    <t>D7P79AV</t>
  </si>
  <si>
    <t>D7P81AV</t>
  </si>
  <si>
    <t>D7P92A4</t>
  </si>
  <si>
    <t>D7Q13A4</t>
  </si>
  <si>
    <t>D7Q14A4</t>
  </si>
  <si>
    <t>D7R00A4</t>
  </si>
  <si>
    <t>D7V63AV</t>
  </si>
  <si>
    <t>D7V63AV#ABB</t>
  </si>
  <si>
    <t>D7V73AV</t>
  </si>
  <si>
    <t>D7V74AV</t>
  </si>
  <si>
    <t>D7Z72AA</t>
  </si>
  <si>
    <t>D8F30AA</t>
  </si>
  <si>
    <t>D8G04AV</t>
  </si>
  <si>
    <t>D8G04AV#ABB</t>
  </si>
  <si>
    <t>D8H26AV</t>
  </si>
  <si>
    <t>D8H26AV#AKS</t>
  </si>
  <si>
    <t>D8H29AV</t>
  </si>
  <si>
    <t>D8H29AV#ABB</t>
  </si>
  <si>
    <t>D8H39AV</t>
  </si>
  <si>
    <t>D8H39AV#AKS</t>
  </si>
  <si>
    <t>D8H43AV</t>
  </si>
  <si>
    <t>D8J07A</t>
  </si>
  <si>
    <t>D8J07A 980 CYAN ORIGINAL INK</t>
  </si>
  <si>
    <t>D8J08A</t>
  </si>
  <si>
    <t>D8J08A 980 MAGENTA ORIGINA INK</t>
  </si>
  <si>
    <t>D8J09A</t>
  </si>
  <si>
    <t>D8J09A 980 YELLOW ORIGINAL INK</t>
  </si>
  <si>
    <t>D8J10A</t>
  </si>
  <si>
    <t xml:space="preserve">D8J10A 980 BLACK ORIGINAL INK </t>
  </si>
  <si>
    <t>D8R82AV</t>
  </si>
  <si>
    <t>D8R95AV</t>
  </si>
  <si>
    <t>D8R95AV#ABB</t>
  </si>
  <si>
    <t>D8R96AV</t>
  </si>
  <si>
    <t>D8T12AV</t>
  </si>
  <si>
    <t>D8T16AV</t>
  </si>
  <si>
    <t>D8T18AV</t>
  </si>
  <si>
    <t>D8T23AV</t>
  </si>
  <si>
    <t>D8T35AV</t>
  </si>
  <si>
    <t>D8T35AV#ABB</t>
  </si>
  <si>
    <t>D8T58AV</t>
  </si>
  <si>
    <t>D8T60AV</t>
  </si>
  <si>
    <t>D8T86AV</t>
  </si>
  <si>
    <t>D8T87AV</t>
  </si>
  <si>
    <t>D8T91AV</t>
  </si>
  <si>
    <t>D8T93AV</t>
  </si>
  <si>
    <t>D8T94AV</t>
  </si>
  <si>
    <t>D8T95AV</t>
  </si>
  <si>
    <t>D8T99AV</t>
  </si>
  <si>
    <t>D8U03AV</t>
  </si>
  <si>
    <t>D8U08AV</t>
  </si>
  <si>
    <t>D8U13AV</t>
  </si>
  <si>
    <t>D8X99AV</t>
  </si>
  <si>
    <t>D8Y11AV</t>
  </si>
  <si>
    <t>D8Y11AV#ABB</t>
  </si>
  <si>
    <t>D8Y17AV</t>
  </si>
  <si>
    <t>D8Z08AA</t>
  </si>
  <si>
    <t>D9E49AA</t>
  </si>
  <si>
    <t>D9P20AV</t>
  </si>
  <si>
    <t>D9Q88AV</t>
  </si>
  <si>
    <t>D9Q93AV</t>
  </si>
  <si>
    <t>D9R53AV</t>
  </si>
  <si>
    <t>D9S33AV</t>
  </si>
  <si>
    <t>D9Y17AV</t>
  </si>
  <si>
    <t>D9Y18AV</t>
  </si>
  <si>
    <t>D9Y19AV</t>
  </si>
  <si>
    <t>D9Y19AV#ABB</t>
  </si>
  <si>
    <t>D9Y20AA</t>
  </si>
  <si>
    <t>D9Y21AA</t>
  </si>
  <si>
    <t>D9Y32AA</t>
  </si>
  <si>
    <t>DC172B</t>
  </si>
  <si>
    <t>DC198A</t>
  </si>
  <si>
    <t>DC361B</t>
  </si>
  <si>
    <t>DC362A</t>
  </si>
  <si>
    <t>DC364B</t>
  </si>
  <si>
    <t>DC366B</t>
  </si>
  <si>
    <t>DC367B</t>
  </si>
  <si>
    <t>DC369A</t>
  </si>
  <si>
    <t>DC373B</t>
  </si>
  <si>
    <t>DC389B</t>
  </si>
  <si>
    <t>DC915A</t>
  </si>
  <si>
    <t>DC916A</t>
  </si>
  <si>
    <t>DE467A</t>
  </si>
  <si>
    <t>DE618A</t>
  </si>
  <si>
    <t>DG102A</t>
  </si>
  <si>
    <t>DG189B</t>
  </si>
  <si>
    <t>DL139A</t>
  </si>
  <si>
    <t>DL139A DMS-59 TO DUAL DVI CABL</t>
  </si>
  <si>
    <t>DL617A</t>
  </si>
  <si>
    <t>DL976B</t>
  </si>
  <si>
    <t>DT436A</t>
  </si>
  <si>
    <t>DT437A</t>
  </si>
  <si>
    <t>DT527A</t>
  </si>
  <si>
    <t>DT528A</t>
  </si>
  <si>
    <t>DT528AL</t>
  </si>
  <si>
    <t>DU394A</t>
  </si>
  <si>
    <t>DW016A</t>
  </si>
  <si>
    <t>DW017B</t>
  </si>
  <si>
    <t>DW023A</t>
  </si>
  <si>
    <t>DW026A</t>
  </si>
  <si>
    <t>DW027A</t>
  </si>
  <si>
    <t>DW028B</t>
  </si>
  <si>
    <t>DW064A</t>
  </si>
  <si>
    <t>DW065B</t>
  </si>
  <si>
    <t>DW085A</t>
  </si>
  <si>
    <t>DX442AV</t>
  </si>
  <si>
    <t>DX874A</t>
  </si>
  <si>
    <t>E0N05AV</t>
  </si>
  <si>
    <t>E0X15AV</t>
  </si>
  <si>
    <t>E0X19AA</t>
  </si>
  <si>
    <t>E0X21AA</t>
  </si>
  <si>
    <t>E0X93AA</t>
  </si>
  <si>
    <t>E0X94AA</t>
  </si>
  <si>
    <t>E0X95AA</t>
  </si>
  <si>
    <t>E0X96AA</t>
  </si>
  <si>
    <t>E0X97AA</t>
  </si>
  <si>
    <t>E1C63AA</t>
  </si>
  <si>
    <t>E1C64AA</t>
  </si>
  <si>
    <t>E1C65AA</t>
  </si>
  <si>
    <t>E1C66AA</t>
  </si>
  <si>
    <t>E1L10AA</t>
  </si>
  <si>
    <t>E1V16AA</t>
  </si>
  <si>
    <t>E2D14AV</t>
  </si>
  <si>
    <t>E2D55A</t>
  </si>
  <si>
    <t>E2N82AV</t>
  </si>
  <si>
    <t>E2P18AA</t>
  </si>
  <si>
    <t>E2P98AV</t>
  </si>
  <si>
    <t>E2P98AV#AKS</t>
  </si>
  <si>
    <t>E2Q90AA</t>
  </si>
  <si>
    <t>E2Q93AA</t>
  </si>
  <si>
    <t>E2Q94AA</t>
  </si>
  <si>
    <t>E2R04AV</t>
  </si>
  <si>
    <t>E2S45AV</t>
  </si>
  <si>
    <t>E2X67AA</t>
  </si>
  <si>
    <t>E3A33AV</t>
  </si>
  <si>
    <t>E3E02A</t>
  </si>
  <si>
    <t>E3E02A OJ PRO 6830 EAIO PRINTE</t>
  </si>
  <si>
    <t>E3E03A</t>
  </si>
  <si>
    <t>E3F27AA</t>
  </si>
  <si>
    <t>E3F28AA</t>
  </si>
  <si>
    <t>E3F39AA</t>
  </si>
  <si>
    <t>E4A79AV</t>
  </si>
  <si>
    <t>E4A82AV</t>
  </si>
  <si>
    <t>E4A84AV</t>
  </si>
  <si>
    <t>E4A88AV</t>
  </si>
  <si>
    <t>E4A90AV</t>
  </si>
  <si>
    <t>E4J00AV</t>
  </si>
  <si>
    <t>E4J00AV#ABB</t>
  </si>
  <si>
    <t>E4J11AV</t>
  </si>
  <si>
    <t>E4J11AV#AKS</t>
  </si>
  <si>
    <t>E4U30AA</t>
  </si>
  <si>
    <t>E4W60AV</t>
  </si>
  <si>
    <t>E4W66AV</t>
  </si>
  <si>
    <t>E4W66AV#ABB</t>
  </si>
  <si>
    <t>E4W67AV</t>
  </si>
  <si>
    <t>E4W71AV</t>
  </si>
  <si>
    <t>E4W71AV#ABB</t>
  </si>
  <si>
    <t>E4Z56EA</t>
  </si>
  <si>
    <t>E4Z60EA</t>
  </si>
  <si>
    <t>E4Z64EA</t>
  </si>
  <si>
    <t>E5B65AV</t>
  </si>
  <si>
    <t>E5B66AV</t>
  </si>
  <si>
    <t>E5B71AV</t>
  </si>
  <si>
    <t>E5B71AV#AKS</t>
  </si>
  <si>
    <t>E5E76AA</t>
  </si>
  <si>
    <t>E5G19AA</t>
  </si>
  <si>
    <t>E5J19AA</t>
  </si>
  <si>
    <t>E5K46A</t>
  </si>
  <si>
    <t>E5L02AA</t>
  </si>
  <si>
    <t>E5L03AA</t>
  </si>
  <si>
    <t>E5M74AA</t>
  </si>
  <si>
    <t>E5M76AA</t>
  </si>
  <si>
    <t>E5M77AA</t>
  </si>
  <si>
    <t>E5M78AA</t>
  </si>
  <si>
    <t>E5W20AV</t>
  </si>
  <si>
    <t>E5W25AV</t>
  </si>
  <si>
    <t>E5W33AV</t>
  </si>
  <si>
    <t>E5W39AV</t>
  </si>
  <si>
    <t>E5W45AV</t>
  </si>
  <si>
    <t>E5W45AV#ABB</t>
  </si>
  <si>
    <t>E5W48AV</t>
  </si>
  <si>
    <t>E5W49AV</t>
  </si>
  <si>
    <t>E5W54AV</t>
  </si>
  <si>
    <t>E5W54AV#ABB</t>
  </si>
  <si>
    <t>E5Z95AA</t>
  </si>
  <si>
    <t>E6B67A</t>
  </si>
  <si>
    <t>E6B67A LJ ENT M604N PRNTR</t>
  </si>
  <si>
    <t>E6B68A</t>
  </si>
  <si>
    <t>E6B68A LJ ENT M604DN PRNTR</t>
  </si>
  <si>
    <t>E6B69A</t>
  </si>
  <si>
    <t>E6B70A</t>
  </si>
  <si>
    <t>E6B70A LJ ENT M605DN PRNTR</t>
  </si>
  <si>
    <t>E6B72A</t>
  </si>
  <si>
    <t>E6B72A LJ ENT M606DN PRNTR</t>
  </si>
  <si>
    <t>E6D70AA</t>
  </si>
  <si>
    <t>E6D77AA</t>
  </si>
  <si>
    <t>E6N31AA</t>
  </si>
  <si>
    <t>E6U59ABE</t>
  </si>
  <si>
    <t>E6U97AV</t>
  </si>
  <si>
    <t>E7C99AW</t>
  </si>
  <si>
    <t>E7D02AW</t>
  </si>
  <si>
    <t>E7P48AW</t>
  </si>
  <si>
    <t>E7U19AA</t>
  </si>
  <si>
    <t>E7U21AA</t>
  </si>
  <si>
    <t>E7U22AA</t>
  </si>
  <si>
    <t>E7U23AA</t>
  </si>
  <si>
    <t>E7U24AA</t>
  </si>
  <si>
    <t>E7U25AA</t>
  </si>
  <si>
    <t>E7U26AA</t>
  </si>
  <si>
    <t>E7W40A</t>
  </si>
  <si>
    <t>E7W40A ULTRIUM 3000 SAS EXT DR</t>
  </si>
  <si>
    <t>E8G00AA</t>
  </si>
  <si>
    <t>E8X70AV</t>
  </si>
  <si>
    <t>E8X77AV</t>
  </si>
  <si>
    <t>E8X86AV</t>
  </si>
  <si>
    <t>E8Y09AV</t>
  </si>
  <si>
    <t>E8Y13AV</t>
  </si>
  <si>
    <t>E8Y15AV</t>
  </si>
  <si>
    <t>E8Y53AV</t>
  </si>
  <si>
    <t>E9H83AV</t>
  </si>
  <si>
    <t>E9L38AW</t>
  </si>
  <si>
    <t>E9L39AW</t>
  </si>
  <si>
    <t>E9Q82A4</t>
  </si>
  <si>
    <t>E9W27AV</t>
  </si>
  <si>
    <t>E9Y20EA</t>
  </si>
  <si>
    <t>E9Y44EA</t>
  </si>
  <si>
    <t>EA177A6</t>
  </si>
  <si>
    <t>EA330AA</t>
  </si>
  <si>
    <t>EA723AA</t>
  </si>
  <si>
    <t>EC962EA</t>
  </si>
  <si>
    <t>ED494AA</t>
  </si>
  <si>
    <t>ED495AA</t>
  </si>
  <si>
    <t>ED993AA</t>
  </si>
  <si>
    <t>EE418AA</t>
  </si>
  <si>
    <t>EF224A4</t>
  </si>
  <si>
    <t>EF227A4</t>
  </si>
  <si>
    <t>EF390AA</t>
  </si>
  <si>
    <t>EH522AV</t>
  </si>
  <si>
    <t>EH639A</t>
  </si>
  <si>
    <t>EH768AA</t>
  </si>
  <si>
    <t>EH841A</t>
  </si>
  <si>
    <t>EH842A</t>
  </si>
  <si>
    <t>EH842B</t>
  </si>
  <si>
    <t>EH847A</t>
  </si>
  <si>
    <t>EH848A</t>
  </si>
  <si>
    <t>EH920A</t>
  </si>
  <si>
    <t>EJ092AA</t>
  </si>
  <si>
    <t>EJ628EA</t>
  </si>
  <si>
    <t>EJ700ES</t>
  </si>
  <si>
    <t>EJ702ES</t>
  </si>
  <si>
    <t>EJ811ES</t>
  </si>
  <si>
    <t>EK087EA</t>
  </si>
  <si>
    <t>EK089ES</t>
  </si>
  <si>
    <t>EK154EA</t>
  </si>
  <si>
    <t>EK156EA</t>
  </si>
  <si>
    <t>EK158EA</t>
  </si>
  <si>
    <t>EK196ES</t>
  </si>
  <si>
    <t>EK201EA</t>
  </si>
  <si>
    <t>EK205EA</t>
  </si>
  <si>
    <t>EK214ES</t>
  </si>
  <si>
    <t>EK256AW</t>
  </si>
  <si>
    <t>EK708AW</t>
  </si>
  <si>
    <t>EK720AA</t>
  </si>
  <si>
    <t>EK740AW</t>
  </si>
  <si>
    <t>EK743AW</t>
  </si>
  <si>
    <t>EM160AA</t>
  </si>
  <si>
    <t>EM161AA</t>
  </si>
  <si>
    <t>EM492UC</t>
  </si>
  <si>
    <t>EM537AA</t>
  </si>
  <si>
    <t>EM718AA</t>
  </si>
  <si>
    <t>EM741AV</t>
  </si>
  <si>
    <t>EM869AA</t>
  </si>
  <si>
    <t>EM870AA</t>
  </si>
  <si>
    <t>EM886AA</t>
  </si>
  <si>
    <t>EM890AA</t>
  </si>
  <si>
    <t>EM995AA</t>
  </si>
  <si>
    <t>EN488AA</t>
  </si>
  <si>
    <t>EN489AA</t>
  </si>
  <si>
    <t>EP659ES</t>
  </si>
  <si>
    <t>EP662ES</t>
  </si>
  <si>
    <t>EP698ES</t>
  </si>
  <si>
    <t>EP753ES</t>
  </si>
  <si>
    <t>EP910EC</t>
  </si>
  <si>
    <t>EQ773AA</t>
  </si>
  <si>
    <t>ER689AA</t>
  </si>
  <si>
    <t>ES216AA</t>
  </si>
  <si>
    <t>ES355AA</t>
  </si>
  <si>
    <t>ES439EA</t>
  </si>
  <si>
    <t>ES440EA</t>
  </si>
  <si>
    <t>ES446EA</t>
  </si>
  <si>
    <t>ES477EA</t>
  </si>
  <si>
    <t>ES479EA</t>
  </si>
  <si>
    <t>ES483ES</t>
  </si>
  <si>
    <t>ES588EA</t>
  </si>
  <si>
    <t>ES590EA</t>
  </si>
  <si>
    <t>ES592EA</t>
  </si>
  <si>
    <t>ES594EA</t>
  </si>
  <si>
    <t>ET088AV</t>
  </si>
  <si>
    <t>ET090AV</t>
  </si>
  <si>
    <t>ET115AV</t>
  </si>
  <si>
    <t>ET424AA</t>
  </si>
  <si>
    <t>EU237EA</t>
  </si>
  <si>
    <t>EU238EA</t>
  </si>
  <si>
    <t>EU240EA</t>
  </si>
  <si>
    <t>EU243EA</t>
  </si>
  <si>
    <t>EU250EA</t>
  </si>
  <si>
    <t>EU251EA</t>
  </si>
  <si>
    <t>EU285EA</t>
  </si>
  <si>
    <t>EU378EA</t>
  </si>
  <si>
    <t>EV073AV</t>
  </si>
  <si>
    <t>EV271AA</t>
  </si>
  <si>
    <t>EV272AA</t>
  </si>
  <si>
    <t>EW290AV</t>
  </si>
  <si>
    <t>EY018AA</t>
  </si>
  <si>
    <t>EY252EA</t>
  </si>
  <si>
    <t>EY268EA</t>
  </si>
  <si>
    <t>EY274EA</t>
  </si>
  <si>
    <t>EY294EA</t>
  </si>
  <si>
    <t>EY314EA</t>
  </si>
  <si>
    <t>EY315EA</t>
  </si>
  <si>
    <t>EY343EA</t>
  </si>
  <si>
    <t>EY349EA</t>
  </si>
  <si>
    <t>EY350EA</t>
  </si>
  <si>
    <t>EY352EA</t>
  </si>
  <si>
    <t>EY366EA</t>
  </si>
  <si>
    <t>EY372EA</t>
  </si>
  <si>
    <t>EY396EA</t>
  </si>
  <si>
    <t>EY399EA</t>
  </si>
  <si>
    <t>EY400EA</t>
  </si>
  <si>
    <t>EY401EA</t>
  </si>
  <si>
    <t>EY421EA</t>
  </si>
  <si>
    <t>EY504ES</t>
  </si>
  <si>
    <t>EY506ES</t>
  </si>
  <si>
    <t>EY508ES</t>
  </si>
  <si>
    <t>EY611EA</t>
  </si>
  <si>
    <t>EY612EA</t>
  </si>
  <si>
    <t>EY686AW</t>
  </si>
  <si>
    <t>EY703AA</t>
  </si>
  <si>
    <t>EZ126AW</t>
  </si>
  <si>
    <t>EZ320A4</t>
  </si>
  <si>
    <t>F0G82AV</t>
  </si>
  <si>
    <t>F0U59EA</t>
  </si>
  <si>
    <t>F0U61EA</t>
  </si>
  <si>
    <t>F0U62EA</t>
  </si>
  <si>
    <t>F0U84EA</t>
  </si>
  <si>
    <t>F0U90EA</t>
  </si>
  <si>
    <t>F0U92EA</t>
  </si>
  <si>
    <t>F0U92EA T620 WES7E 4C 16GF/4GR</t>
  </si>
  <si>
    <t>F0U93EA</t>
  </si>
  <si>
    <t>F0V02EA</t>
  </si>
  <si>
    <t>F0V03EA</t>
  </si>
  <si>
    <t>F0V04EA</t>
  </si>
  <si>
    <t>F0V09EA</t>
  </si>
  <si>
    <t>F0V13EA</t>
  </si>
  <si>
    <t>F0V14EA</t>
  </si>
  <si>
    <t>F0V20EA</t>
  </si>
  <si>
    <t>F0V51EA</t>
  </si>
  <si>
    <t>F0V53EA</t>
  </si>
  <si>
    <t>F0V54EA</t>
  </si>
  <si>
    <t>F0V64C</t>
  </si>
  <si>
    <t>F0V84AA</t>
  </si>
  <si>
    <t>F0W81AA</t>
  </si>
  <si>
    <t>F0X33EA</t>
  </si>
  <si>
    <t>F0X34EA</t>
  </si>
  <si>
    <t>F0Y30ES</t>
  </si>
  <si>
    <t>F0Y48ES</t>
  </si>
  <si>
    <t>F0Y49ES</t>
  </si>
  <si>
    <t>F0Y77EA</t>
  </si>
  <si>
    <t>F0Y81EA</t>
  </si>
  <si>
    <t>F0Y85EA</t>
  </si>
  <si>
    <t>F0Y89EA</t>
  </si>
  <si>
    <t>F0Z01EA</t>
  </si>
  <si>
    <t>F0Z56EA</t>
  </si>
  <si>
    <t>F1A01EA</t>
  </si>
  <si>
    <t>F1H90AV</t>
  </si>
  <si>
    <t>F1H95AV</t>
  </si>
  <si>
    <t>F1H95AV#ABB</t>
  </si>
  <si>
    <t>F1M97AA</t>
  </si>
  <si>
    <t>F1N10EA</t>
  </si>
  <si>
    <t>F1N32EA</t>
  </si>
  <si>
    <t>F1N42EA</t>
  </si>
  <si>
    <t>F1P32EA</t>
  </si>
  <si>
    <t>F1P65EA</t>
  </si>
  <si>
    <t>F1P70EA</t>
  </si>
  <si>
    <t>F1P80EA</t>
  </si>
  <si>
    <t>F1P86EA</t>
  </si>
  <si>
    <t>F1P89EA</t>
  </si>
  <si>
    <t>F1P90EA</t>
  </si>
  <si>
    <t>F1P91EA</t>
  </si>
  <si>
    <t>F1P92EA</t>
  </si>
  <si>
    <t>F1P94EA</t>
  </si>
  <si>
    <t>F1Q44EA</t>
  </si>
  <si>
    <t>F1Q66EA</t>
  </si>
  <si>
    <t>F1Q68EA</t>
  </si>
  <si>
    <t>F1Q69EA</t>
  </si>
  <si>
    <t>F1R09AW</t>
  </si>
  <si>
    <t>F1R86AW</t>
  </si>
  <si>
    <t>F2100A</t>
  </si>
  <si>
    <t>F2B56AA</t>
  </si>
  <si>
    <t>F2D96AV</t>
  </si>
  <si>
    <t>F2M33AA</t>
  </si>
  <si>
    <t>F2P06AA</t>
  </si>
  <si>
    <t>F2P07AA</t>
  </si>
  <si>
    <t>F3B94AA</t>
  </si>
  <si>
    <t>F3B97AA</t>
  </si>
  <si>
    <t>F3G73AA</t>
  </si>
  <si>
    <t>F3G85AA</t>
  </si>
  <si>
    <t>F3J73AA</t>
  </si>
  <si>
    <t>F3K89AA</t>
  </si>
  <si>
    <t>F3S42AA</t>
  </si>
  <si>
    <t>F3W12AA</t>
  </si>
  <si>
    <t>F3W13AA</t>
  </si>
  <si>
    <t>F3W14AA</t>
  </si>
  <si>
    <t>F3W15AA</t>
  </si>
  <si>
    <t>F3W16AA</t>
  </si>
  <si>
    <t>F3W43AA</t>
  </si>
  <si>
    <t>F3W44AA</t>
  </si>
  <si>
    <t>F4F29AA</t>
  </si>
  <si>
    <t>F4N06AV</t>
  </si>
  <si>
    <t>F4P50AA</t>
  </si>
  <si>
    <t>F4X79AA</t>
  </si>
  <si>
    <t>F4X81AA</t>
  </si>
  <si>
    <t>F5A28AA</t>
  </si>
  <si>
    <t>F5A34AA</t>
  </si>
  <si>
    <t>F5A61AA</t>
  </si>
  <si>
    <t>F5G73AV</t>
  </si>
  <si>
    <t>F5G74AV</t>
  </si>
  <si>
    <t>F5G76AV</t>
  </si>
  <si>
    <t>F5G79AV</t>
  </si>
  <si>
    <t>F5G83AV</t>
  </si>
  <si>
    <t>F5S29C</t>
  </si>
  <si>
    <t>F5S29C DESKJET IA 2135 AIO</t>
  </si>
  <si>
    <t>F5S44C</t>
  </si>
  <si>
    <t>F5V87AA</t>
  </si>
  <si>
    <t>F5W13AV</t>
  </si>
  <si>
    <t>F5W14AV</t>
  </si>
  <si>
    <t>F5W18AV</t>
  </si>
  <si>
    <t>F5W21AV</t>
  </si>
  <si>
    <t>F5W24AV</t>
  </si>
  <si>
    <t>F6H58AW</t>
  </si>
  <si>
    <t>F6N15AV</t>
  </si>
  <si>
    <t>F6N18AV</t>
  </si>
  <si>
    <t>F6R38AV</t>
  </si>
  <si>
    <t>F6S95AA</t>
  </si>
  <si>
    <t>F6S96AA</t>
  </si>
  <si>
    <t>F6S97AA</t>
  </si>
  <si>
    <t>F6U65AE</t>
  </si>
  <si>
    <t>F6U65AE 302 TRI-COLOR INK CART</t>
  </si>
  <si>
    <t>F6U66AE</t>
  </si>
  <si>
    <t>F6U66AE 302  BLACK INK CARTRID</t>
  </si>
  <si>
    <t>F6V24AE</t>
  </si>
  <si>
    <t>F6V24AE 652 TRI-COLOR INK CART</t>
  </si>
  <si>
    <t>F6V25AE</t>
  </si>
  <si>
    <t>F6V25AE 652 BLACK INK CARTRIDG</t>
  </si>
  <si>
    <t>F6V67AA</t>
  </si>
  <si>
    <t>F6V97AA</t>
  </si>
  <si>
    <t>F6W13A</t>
  </si>
  <si>
    <t>F6W13A LJ PRO MFP M326DW PRNTR</t>
  </si>
  <si>
    <t>F6W15A</t>
  </si>
  <si>
    <t>F6W15A LJ PRO MFP M426DW</t>
  </si>
  <si>
    <t>F7M97AA</t>
  </si>
  <si>
    <t>F7W96AA</t>
  </si>
  <si>
    <t>F7W97AA</t>
  </si>
  <si>
    <t>F7X65EA</t>
  </si>
  <si>
    <t>F7Y00ES</t>
  </si>
  <si>
    <t>F7Y04ES</t>
  </si>
  <si>
    <t>F7Y05ES</t>
  </si>
  <si>
    <t>F7Y64EA</t>
  </si>
  <si>
    <t>F7Y90EA</t>
  </si>
  <si>
    <t>F7Z97AA</t>
  </si>
  <si>
    <t>F8C55AA</t>
  </si>
  <si>
    <t>F8T76AA</t>
  </si>
  <si>
    <t>F9G96AA</t>
  </si>
  <si>
    <t>F9M41AV</t>
  </si>
  <si>
    <t>F9M44AV</t>
  </si>
  <si>
    <t>F9M46AV</t>
  </si>
  <si>
    <t>F9M49AV</t>
  </si>
  <si>
    <t>F9M53AV</t>
  </si>
  <si>
    <t>F9M62AV</t>
  </si>
  <si>
    <t>F9M62AV#ABB</t>
  </si>
  <si>
    <t>F9M67AV</t>
  </si>
  <si>
    <t>F9M67AV#ABB</t>
  </si>
  <si>
    <t>F9R83AV</t>
  </si>
  <si>
    <t>F9R83AV#ABB</t>
  </si>
  <si>
    <t>F9R85AV</t>
  </si>
  <si>
    <t>F9R85AV#ABB</t>
  </si>
  <si>
    <t>F9R87AV</t>
  </si>
  <si>
    <t>F9R87AV#ABB</t>
  </si>
  <si>
    <t>FA118A</t>
  </si>
  <si>
    <t>FA122A</t>
  </si>
  <si>
    <t>FA125A</t>
  </si>
  <si>
    <t>FA133A</t>
  </si>
  <si>
    <t>FA160A</t>
  </si>
  <si>
    <t>FA203A</t>
  </si>
  <si>
    <t>FA238A</t>
  </si>
  <si>
    <t>FA260B</t>
  </si>
  <si>
    <t>FA261A</t>
  </si>
  <si>
    <t>FA281A</t>
  </si>
  <si>
    <t>FA282A</t>
  </si>
  <si>
    <t>FA287A</t>
  </si>
  <si>
    <t>FA289A</t>
  </si>
  <si>
    <t>FA301A</t>
  </si>
  <si>
    <t>FA372B</t>
  </si>
  <si>
    <t>FA384A</t>
  </si>
  <si>
    <t>FA385A</t>
  </si>
  <si>
    <t>FA405A</t>
  </si>
  <si>
    <t>FA630A</t>
  </si>
  <si>
    <t>FA662A</t>
  </si>
  <si>
    <t>FA673A</t>
  </si>
  <si>
    <t>FA673B</t>
  </si>
  <si>
    <t>FA675A</t>
  </si>
  <si>
    <t>FA675B</t>
  </si>
  <si>
    <t>FA677A</t>
  </si>
  <si>
    <t>FA677B</t>
  </si>
  <si>
    <t>FA690B</t>
  </si>
  <si>
    <t>FA735AA</t>
  </si>
  <si>
    <t>FA736AA</t>
  </si>
  <si>
    <t>FA762AA</t>
  </si>
  <si>
    <t>FA765AA</t>
  </si>
  <si>
    <t>FA777AA</t>
  </si>
  <si>
    <t>FA782AA</t>
  </si>
  <si>
    <t>FA801AA</t>
  </si>
  <si>
    <t>FA802AA</t>
  </si>
  <si>
    <t>FA804AA</t>
  </si>
  <si>
    <t>FA817AA</t>
  </si>
  <si>
    <t>FA827AA</t>
  </si>
  <si>
    <t>FA830AA</t>
  </si>
  <si>
    <t>FA832AA</t>
  </si>
  <si>
    <t>FA833AA</t>
  </si>
  <si>
    <t>FA835AA</t>
  </si>
  <si>
    <t>FA857AA</t>
  </si>
  <si>
    <t>FA861AA</t>
  </si>
  <si>
    <t>FA908AA</t>
  </si>
  <si>
    <t>FA916AA</t>
  </si>
  <si>
    <t>FA919AA</t>
  </si>
  <si>
    <t>FA920AA</t>
  </si>
  <si>
    <t>FA921AA</t>
  </si>
  <si>
    <t>FA931AA</t>
  </si>
  <si>
    <t>FA982AA</t>
  </si>
  <si>
    <t>FA992AA</t>
  </si>
  <si>
    <t>FA995AA</t>
  </si>
  <si>
    <t>FA998AA</t>
  </si>
  <si>
    <t>FB016AA</t>
  </si>
  <si>
    <t>FB019AA</t>
  </si>
  <si>
    <t>FB031AA</t>
  </si>
  <si>
    <t>FB036AA</t>
  </si>
  <si>
    <t>FB043AA</t>
  </si>
  <si>
    <t>FB052AA</t>
  </si>
  <si>
    <t>FB059AA</t>
  </si>
  <si>
    <t>FB078AA</t>
  </si>
  <si>
    <t>FB118AA</t>
  </si>
  <si>
    <t>FB142AA</t>
  </si>
  <si>
    <t>FB149AA</t>
  </si>
  <si>
    <t>FB156AA</t>
  </si>
  <si>
    <t>FE182ES</t>
  </si>
  <si>
    <t>FE338ES</t>
  </si>
  <si>
    <t>FF587AA</t>
  </si>
  <si>
    <t>FF825AV</t>
  </si>
  <si>
    <t>FG276EC</t>
  </si>
  <si>
    <t>FG972AV</t>
  </si>
  <si>
    <t>FH009AW</t>
  </si>
  <si>
    <t>FH932AA</t>
  </si>
  <si>
    <t>FH966AA</t>
  </si>
  <si>
    <t>FH969AA</t>
  </si>
  <si>
    <t>FH971AA</t>
  </si>
  <si>
    <t>FH973AA</t>
  </si>
  <si>
    <t>FL472AA</t>
  </si>
  <si>
    <t>FL488AW</t>
  </si>
  <si>
    <t>FL494AW</t>
  </si>
  <si>
    <t>FM666AV</t>
  </si>
  <si>
    <t>FQ422AA</t>
  </si>
  <si>
    <t>FQ557AA</t>
  </si>
  <si>
    <t>FQ801AA</t>
  </si>
  <si>
    <t>FQ983AA</t>
  </si>
  <si>
    <t>FR165AA</t>
  </si>
  <si>
    <t>FS215AA</t>
  </si>
  <si>
    <t>FS487AW</t>
  </si>
  <si>
    <t>FU191EA</t>
  </si>
  <si>
    <t>FU198EA</t>
  </si>
  <si>
    <t>FU205EA</t>
  </si>
  <si>
    <t>FU227EA</t>
  </si>
  <si>
    <t>FU252EA</t>
  </si>
  <si>
    <t>FU315EA</t>
  </si>
  <si>
    <t>FU319EA</t>
  </si>
  <si>
    <t>FU323EA</t>
  </si>
  <si>
    <t>FU339EA</t>
  </si>
  <si>
    <t>FU431EA</t>
  </si>
  <si>
    <t>FU436EA</t>
  </si>
  <si>
    <t>FU441EA</t>
  </si>
  <si>
    <t>FU462EA</t>
  </si>
  <si>
    <t>FU469EA</t>
  </si>
  <si>
    <t>FU470EA</t>
  </si>
  <si>
    <t>FU602ES</t>
  </si>
  <si>
    <t>FU617AW</t>
  </si>
  <si>
    <t>FV879AW</t>
  </si>
  <si>
    <t>FW266AV</t>
  </si>
  <si>
    <t>FX406AA</t>
  </si>
  <si>
    <t>FX621AA</t>
  </si>
  <si>
    <t>FX622AA</t>
  </si>
  <si>
    <t>FX632AV</t>
  </si>
  <si>
    <t>FX635AV</t>
  </si>
  <si>
    <t>FX678AV</t>
  </si>
  <si>
    <t>FX681AV</t>
  </si>
  <si>
    <t>FX699AA</t>
  </si>
  <si>
    <t>FY595AW</t>
  </si>
  <si>
    <t>FY749AA</t>
  </si>
  <si>
    <t>FY943AA</t>
  </si>
  <si>
    <t>FZ361AV</t>
  </si>
  <si>
    <t>G0H62UP</t>
  </si>
  <si>
    <t>G0H84AV</t>
  </si>
  <si>
    <t>G0N72AV</t>
  </si>
  <si>
    <t>G0V48C</t>
  </si>
  <si>
    <t>G0W16AA</t>
  </si>
  <si>
    <t>G1K24AA</t>
  </si>
  <si>
    <t>G1K28AA</t>
  </si>
  <si>
    <t>G1K29AA</t>
  </si>
  <si>
    <t>G1K98AV</t>
  </si>
  <si>
    <t>G1L01AV</t>
  </si>
  <si>
    <t>G1L05AV</t>
  </si>
  <si>
    <t>G1L16AV</t>
  </si>
  <si>
    <t>G1L16AV#ABB</t>
  </si>
  <si>
    <t>G1P83AV</t>
  </si>
  <si>
    <t>G1P86AV</t>
  </si>
  <si>
    <t>G1P90AV</t>
  </si>
  <si>
    <t>G1P96AV</t>
  </si>
  <si>
    <t>G1Q04AV</t>
  </si>
  <si>
    <t>G1Q11AV</t>
  </si>
  <si>
    <t>G1Q14AV</t>
  </si>
  <si>
    <t>G1Q14AV#ABB</t>
  </si>
  <si>
    <t>G1Q19AV</t>
  </si>
  <si>
    <t>G1Q19AV#ABB</t>
  </si>
  <si>
    <t>G1Q20AV</t>
  </si>
  <si>
    <t>G1Q20AV#ABB</t>
  </si>
  <si>
    <t>G1R25AV</t>
  </si>
  <si>
    <t>G1R25AV#ABB</t>
  </si>
  <si>
    <t>G1U82AW</t>
  </si>
  <si>
    <t>G1V22AV</t>
  </si>
  <si>
    <t>G1V61AA</t>
  </si>
  <si>
    <t>G1X54EA</t>
  </si>
  <si>
    <t>G1X56EA</t>
  </si>
  <si>
    <t>G1X59EA</t>
  </si>
  <si>
    <t>G1X85A</t>
  </si>
  <si>
    <t>G1X85A OJ 7612 WF EAIO</t>
  </si>
  <si>
    <t>G1Y51AA</t>
  </si>
  <si>
    <t>G1Y56AA</t>
  </si>
  <si>
    <t>G1Y57AA</t>
  </si>
  <si>
    <t>G2U05AV</t>
  </si>
  <si>
    <t>G3R64AV</t>
  </si>
  <si>
    <t>G4B99AV</t>
  </si>
  <si>
    <t>G4C01AV</t>
  </si>
  <si>
    <t>G4C12AV</t>
  </si>
  <si>
    <t>G4C32AV</t>
  </si>
  <si>
    <t>G4C33AV</t>
  </si>
  <si>
    <t>G4C71AV</t>
  </si>
  <si>
    <t>G4C79AV</t>
  </si>
  <si>
    <t>G4C87AV</t>
  </si>
  <si>
    <t>G4D38AV</t>
  </si>
  <si>
    <t>G4D78AV</t>
  </si>
  <si>
    <t>G5R80AV</t>
  </si>
  <si>
    <t>G6U94EA</t>
  </si>
  <si>
    <t>G6V07ES</t>
  </si>
  <si>
    <t>G6V77EA</t>
  </si>
  <si>
    <t>G6W16EA</t>
  </si>
  <si>
    <t>G6W50EA</t>
  </si>
  <si>
    <t>G6W56EA</t>
  </si>
  <si>
    <t>G6W66EA</t>
  </si>
  <si>
    <t>G6X12AW</t>
  </si>
  <si>
    <t>G6X14AW</t>
  </si>
  <si>
    <t>G6Z40AV</t>
  </si>
  <si>
    <t>G7U14AV</t>
  </si>
  <si>
    <t>G7U78AA</t>
  </si>
  <si>
    <t>G8T96AV</t>
  </si>
  <si>
    <t>G8U08AV</t>
  </si>
  <si>
    <t>G8U19AV</t>
  </si>
  <si>
    <t>G8U24AV</t>
  </si>
  <si>
    <t>G8U30AV</t>
  </si>
  <si>
    <t>G8U31AV</t>
  </si>
  <si>
    <t>G8U40AV</t>
  </si>
  <si>
    <t>G8U76AV</t>
  </si>
  <si>
    <t>G8U85AV</t>
  </si>
  <si>
    <t>HP 88 Yellow Ink Cartridge, Large</t>
  </si>
  <si>
    <t>C9396AE</t>
  </si>
  <si>
    <t>C9397A</t>
  </si>
  <si>
    <t>C9398A</t>
  </si>
  <si>
    <t>C9398A HP 72 PHOTO CYAN CRTRDG</t>
  </si>
  <si>
    <t>C9399A</t>
  </si>
  <si>
    <t>C9400A</t>
  </si>
  <si>
    <t>C9400A HP 72 YELLOW CRTRDG</t>
  </si>
  <si>
    <t>C9401A</t>
  </si>
  <si>
    <t>C9403A</t>
  </si>
  <si>
    <t>HP 72 Matte Black 130ml Ink Cartridge</t>
  </si>
  <si>
    <t>C9404A</t>
  </si>
  <si>
    <t>C9405A</t>
  </si>
  <si>
    <t>C9406A</t>
  </si>
  <si>
    <t>C9407A</t>
  </si>
  <si>
    <t>C9408A</t>
  </si>
  <si>
    <t>C9408A 70 BLUE AND GREEN HEAD</t>
  </si>
  <si>
    <t>C9409A</t>
  </si>
  <si>
    <t>C9409A 70 MAT BLK AND RED HEAD</t>
  </si>
  <si>
    <t>C9410A</t>
  </si>
  <si>
    <t>C9410A 70 GLOSS ENHANCER HEAD</t>
  </si>
  <si>
    <t>C9412A</t>
  </si>
  <si>
    <t>C9413A</t>
  </si>
  <si>
    <t>C9414A</t>
  </si>
  <si>
    <t>HP 38 Light Grey Ink Cartridge</t>
  </si>
  <si>
    <t>C9415A</t>
  </si>
  <si>
    <t>C9416A</t>
  </si>
  <si>
    <t>C9417A</t>
  </si>
  <si>
    <t>HP 38 Yellow Ink Cartridge</t>
  </si>
  <si>
    <t>C9418A</t>
  </si>
  <si>
    <t>C9419A</t>
  </si>
  <si>
    <t>C9420A</t>
  </si>
  <si>
    <t>C9421A</t>
  </si>
  <si>
    <t>C9422A</t>
  </si>
  <si>
    <t>C9423A</t>
  </si>
  <si>
    <t>C9424A</t>
  </si>
  <si>
    <t>C9425A</t>
  </si>
  <si>
    <t>CYAN INK CARTRIDGE</t>
  </si>
  <si>
    <t>C9426A</t>
  </si>
  <si>
    <t>C9427A</t>
  </si>
  <si>
    <t>C9428A</t>
  </si>
  <si>
    <t>LT CYAN INK CARTRIDGE</t>
  </si>
  <si>
    <t>C9429A</t>
  </si>
  <si>
    <t>LT MAGENTA INK CARTRIDGE</t>
  </si>
  <si>
    <t>C9430A</t>
  </si>
  <si>
    <t>C9431A</t>
  </si>
  <si>
    <t>C9432A</t>
  </si>
  <si>
    <t>C9433A</t>
  </si>
  <si>
    <t>C9434A</t>
  </si>
  <si>
    <t>C9435A</t>
  </si>
  <si>
    <t>C9448A</t>
  </si>
  <si>
    <t>C9449A</t>
  </si>
  <si>
    <t>C9450A</t>
  </si>
  <si>
    <t>C9451A</t>
  </si>
  <si>
    <t>C9452A</t>
  </si>
  <si>
    <t>C9453A</t>
  </si>
  <si>
    <t>C9454A</t>
  </si>
  <si>
    <t>C9455A</t>
  </si>
  <si>
    <t>C9456A</t>
  </si>
  <si>
    <t>C9457A</t>
  </si>
  <si>
    <t>C9458A</t>
  </si>
  <si>
    <t>C9459A</t>
  </si>
  <si>
    <t>C9460A</t>
  </si>
  <si>
    <t>HP 91 Matte Black &amp; Cyan Printhead</t>
  </si>
  <si>
    <t>C9461A</t>
  </si>
  <si>
    <t>HP 91 Magenta &amp; Yellow Printhead</t>
  </si>
  <si>
    <t>C9462A</t>
  </si>
  <si>
    <t>C9463A</t>
  </si>
  <si>
    <t>C9464A</t>
  </si>
  <si>
    <t>C9465A</t>
  </si>
  <si>
    <t>C9466A</t>
  </si>
  <si>
    <t>C9467A</t>
  </si>
  <si>
    <t>HP 91 Pigment 775ml Cyan Ink Crtg</t>
  </si>
  <si>
    <t>C9468A</t>
  </si>
  <si>
    <t>C9469A</t>
  </si>
  <si>
    <t>C9470A</t>
  </si>
  <si>
    <t>C9471A</t>
  </si>
  <si>
    <t>HP 91 Pigment 775ml Light Magenta Ink Cr</t>
  </si>
  <si>
    <t>C9480A</t>
  </si>
  <si>
    <t>C9481A</t>
  </si>
  <si>
    <t>C9482A</t>
  </si>
  <si>
    <t>C9483A</t>
  </si>
  <si>
    <t>C9483A 91 CYAN /3PCS</t>
  </si>
  <si>
    <t>C9484A</t>
  </si>
  <si>
    <t>C9484A 91 MAGENTA /3PCS</t>
  </si>
  <si>
    <t>C9485A</t>
  </si>
  <si>
    <t>C9486A</t>
  </si>
  <si>
    <t>C9487A</t>
  </si>
  <si>
    <t>C9502AE</t>
  </si>
  <si>
    <t>C9503AE</t>
  </si>
  <si>
    <t>HP No 57 Tri Color Ink Crtg, Twin Pack</t>
  </si>
  <si>
    <t>C9504EE</t>
  </si>
  <si>
    <t>HP 339 Black Print Crtg, Twin Pack</t>
  </si>
  <si>
    <t>C9505EE</t>
  </si>
  <si>
    <t>HP 344 Tri Color Print Crtg, Twin Pack</t>
  </si>
  <si>
    <t>C9518A</t>
  </si>
  <si>
    <t>HP 91 Maintenance cassette</t>
  </si>
  <si>
    <t>C9700A</t>
  </si>
  <si>
    <t>C9701A</t>
  </si>
  <si>
    <t>HP Color LaserJet 2500 Smart Print Cartridge, cyan (up to 4.000 pages)</t>
  </si>
  <si>
    <t>C9702A</t>
  </si>
  <si>
    <t>HP Color LaserJet 2500 Smart Print Cartridge, yellow (up to 4.000 pages)</t>
  </si>
  <si>
    <t>C9703A</t>
  </si>
  <si>
    <t>C9704A</t>
  </si>
  <si>
    <t>HP Color LaserJet 2500 Smart Imaging Drum</t>
  </si>
  <si>
    <t>C9720A</t>
  </si>
  <si>
    <t>C9721A</t>
  </si>
  <si>
    <t>HP CYAN PRINT CARTRIDGE CLJ4600 SERIES</t>
  </si>
  <si>
    <t>C9722A</t>
  </si>
  <si>
    <t>HP YELLOW PRINT CARTRIDGE CLJ4600 SERIES</t>
  </si>
  <si>
    <t>C9723A</t>
  </si>
  <si>
    <t>HP MAGENTA PRINT CARTRIDGECLJ4600 SERIES</t>
  </si>
  <si>
    <t>C9730A</t>
  </si>
  <si>
    <t>HP Color LaserJet 5500 Smart Print Cartridge, black (up to 13.000 pages)</t>
  </si>
  <si>
    <t>C9730AC</t>
  </si>
  <si>
    <t>C9731A</t>
  </si>
  <si>
    <t>HP Color LaserJet 5500 Smart Print Cartridge, cyan (up to 12.000 pages)</t>
  </si>
  <si>
    <t>C9731AC</t>
  </si>
  <si>
    <t>C9731AC 645A CYN CONTRACT LJ T</t>
  </si>
  <si>
    <t>C9732A</t>
  </si>
  <si>
    <t>C9732AC</t>
  </si>
  <si>
    <t>C9733A</t>
  </si>
  <si>
    <t>C9733AC</t>
  </si>
  <si>
    <t>C9733AC 645A MGN CONTRACT LJ T</t>
  </si>
  <si>
    <t>C9734B</t>
  </si>
  <si>
    <t>C9736A</t>
  </si>
  <si>
    <t>C9943B</t>
  </si>
  <si>
    <t>C9E49AA</t>
  </si>
  <si>
    <t>C9F26AA</t>
  </si>
  <si>
    <t>C9V73AA</t>
  </si>
  <si>
    <t>C9V75AA</t>
  </si>
  <si>
    <t>CB015A</t>
  </si>
  <si>
    <t>CB016A</t>
  </si>
  <si>
    <t>CB022A</t>
  </si>
  <si>
    <t>CB023A</t>
  </si>
  <si>
    <t>CB026A</t>
  </si>
  <si>
    <t>CB027A</t>
  </si>
  <si>
    <t>CB028A</t>
  </si>
  <si>
    <t>CB029B</t>
  </si>
  <si>
    <t>CB038A</t>
  </si>
  <si>
    <t>CB041B</t>
  </si>
  <si>
    <t>CB047a</t>
  </si>
  <si>
    <t>CB051A</t>
  </si>
  <si>
    <t>CB057A</t>
  </si>
  <si>
    <t>CB071A</t>
  </si>
  <si>
    <t>CB092A</t>
  </si>
  <si>
    <t>CB304AE</t>
  </si>
  <si>
    <t>HP 110 Tri-Color Inkjet Print Cartridge</t>
  </si>
  <si>
    <t>CB316EE</t>
  </si>
  <si>
    <t>CB316EE 189364 BLACK INCCRTG</t>
  </si>
  <si>
    <t>CB317EE</t>
  </si>
  <si>
    <t>CB317EE HP364 PHOTO BLACK CRTG</t>
  </si>
  <si>
    <t>CB318EE</t>
  </si>
  <si>
    <t>CB318EE HP364 CYAN INC CRTG</t>
  </si>
  <si>
    <t>CB319EE</t>
  </si>
  <si>
    <t>CB319EE HP364 MAGENTA INC CRTG</t>
  </si>
  <si>
    <t>CB320EE</t>
  </si>
  <si>
    <t>CB320EE HP364 YELLOW INC  CRTG</t>
  </si>
  <si>
    <t>CB321EE</t>
  </si>
  <si>
    <t>CB322EE</t>
  </si>
  <si>
    <t>CB322EE HP364 XL PH BLACK CRTG</t>
  </si>
  <si>
    <t>CB323EE</t>
  </si>
  <si>
    <t>CB323EE HP364 XL CYAN CRTG</t>
  </si>
  <si>
    <t>CB324EE</t>
  </si>
  <si>
    <t>CB324EE HP364 XL MAGENTA CRTG</t>
  </si>
  <si>
    <t>CB325EE</t>
  </si>
  <si>
    <t>CB325EE HP364 XL YELLOW CRTG</t>
  </si>
  <si>
    <t>CB331EE</t>
  </si>
  <si>
    <t>CB332EE</t>
  </si>
  <si>
    <t>CB333EE</t>
  </si>
  <si>
    <t>CB334AE</t>
  </si>
  <si>
    <t>CB335EE</t>
  </si>
  <si>
    <t>HP 350 Inkcartridge black</t>
  </si>
  <si>
    <t>CB336EE</t>
  </si>
  <si>
    <t>HP 350 XL Inkcartridge black</t>
  </si>
  <si>
    <t>CB337EE</t>
  </si>
  <si>
    <t>HP 351 Inkcartridge tri colour</t>
  </si>
  <si>
    <t>CB338EE</t>
  </si>
  <si>
    <t>HP 351 XL Inkcartridge tri colour</t>
  </si>
  <si>
    <t>CB339A</t>
  </si>
  <si>
    <t>CB345A</t>
  </si>
  <si>
    <t>CB366A</t>
  </si>
  <si>
    <t>CB367A</t>
  </si>
  <si>
    <t>CB368A</t>
  </si>
  <si>
    <t>CB369A</t>
  </si>
  <si>
    <t>CB373A</t>
  </si>
  <si>
    <t>CB376A</t>
  </si>
  <si>
    <t>CB380A</t>
  </si>
  <si>
    <t>CB381A</t>
  </si>
  <si>
    <t>CB381AC</t>
  </si>
  <si>
    <t>CB381YC</t>
  </si>
  <si>
    <t xml:space="preserve">CB381YC 824Y CYN OPT CONTR LJ </t>
  </si>
  <si>
    <t>CB382A</t>
  </si>
  <si>
    <t>CB382AC</t>
  </si>
  <si>
    <t>CB382YC</t>
  </si>
  <si>
    <t xml:space="preserve">CB382YC 824Y YLW OPT CONTR LJ </t>
  </si>
  <si>
    <t>CB383A</t>
  </si>
  <si>
    <t>CB383AC</t>
  </si>
  <si>
    <t>CB383YC</t>
  </si>
  <si>
    <t xml:space="preserve">CB383YC 824Y MGN OPT CONTR LJ </t>
  </si>
  <si>
    <t>CB384A</t>
  </si>
  <si>
    <t>CB384A CP6015/CM6040 BLCK DRUM</t>
  </si>
  <si>
    <t>CB385A</t>
  </si>
  <si>
    <t>CB386A</t>
  </si>
  <si>
    <t>CB387A</t>
  </si>
  <si>
    <t>CB387A CP6015/CM6040 MGNT DRUM</t>
  </si>
  <si>
    <t>CB389A</t>
  </si>
  <si>
    <t>CB389A LJ P4014/15 PM KIT</t>
  </si>
  <si>
    <t>CB390A</t>
  </si>
  <si>
    <t>CB390A CLJ CM6040 MFP BLACK PR</t>
  </si>
  <si>
    <t>CB390AC</t>
  </si>
  <si>
    <t>CB390YC</t>
  </si>
  <si>
    <t xml:space="preserve">CB390YC 825Y BLK OPT CONTR LJ </t>
  </si>
  <si>
    <t>CB394A</t>
  </si>
  <si>
    <t>CB395A</t>
  </si>
  <si>
    <t>CB400A</t>
  </si>
  <si>
    <t>CB401A</t>
  </si>
  <si>
    <t>CB401A CYAN CRTRDG CP4005</t>
  </si>
  <si>
    <t>CB402A</t>
  </si>
  <si>
    <t>CB402A YELLOW CRTRDG CP4005</t>
  </si>
  <si>
    <t>CB403A</t>
  </si>
  <si>
    <t>CB403A MAGENTA CRTRDG CP4005</t>
  </si>
  <si>
    <t>CB410A</t>
  </si>
  <si>
    <t>CB411A</t>
  </si>
  <si>
    <t>CB412A</t>
  </si>
  <si>
    <t>CB413A</t>
  </si>
  <si>
    <t>CB414A</t>
  </si>
  <si>
    <t>CB415A</t>
  </si>
  <si>
    <t>CB417A</t>
  </si>
  <si>
    <t>CB419A</t>
  </si>
  <si>
    <t>CB425A</t>
  </si>
  <si>
    <t>CB426A</t>
  </si>
  <si>
    <t>CB435A</t>
  </si>
  <si>
    <t>CB435AD</t>
  </si>
  <si>
    <t>CB435AD PRT CRTG LJ P1005/6 DU</t>
  </si>
  <si>
    <t>CB436A</t>
  </si>
  <si>
    <t>CB436AC</t>
  </si>
  <si>
    <t>CB436AD</t>
  </si>
  <si>
    <t>CB436AD PRT CRTG LJ P1505 DUAL</t>
  </si>
  <si>
    <t>CB441A</t>
  </si>
  <si>
    <t>CB442A</t>
  </si>
  <si>
    <t>CB443A</t>
  </si>
  <si>
    <t>CB449A</t>
  </si>
  <si>
    <t>CB450A</t>
  </si>
  <si>
    <t>CB458A</t>
  </si>
  <si>
    <t>CB459A</t>
  </si>
  <si>
    <t>CB459A CP6015/CM6040MFP T2 KIT</t>
  </si>
  <si>
    <t>CB463A</t>
  </si>
  <si>
    <t>CB463A CP6015/CM6040MFP KIT</t>
  </si>
  <si>
    <t>CB472A</t>
  </si>
  <si>
    <t>CB473A</t>
  </si>
  <si>
    <t>CB473A FEEDER CP60151A</t>
  </si>
  <si>
    <t>CB480A</t>
  </si>
  <si>
    <t>CB493A</t>
  </si>
  <si>
    <t>CB494A</t>
  </si>
  <si>
    <t>CB495A</t>
  </si>
  <si>
    <t>CB503A</t>
  </si>
  <si>
    <t>CB504A</t>
  </si>
  <si>
    <t>CB506A</t>
  </si>
  <si>
    <t>CB507A</t>
  </si>
  <si>
    <t>CB509A</t>
  </si>
  <si>
    <t>CB511A</t>
  </si>
  <si>
    <t>CB512A</t>
  </si>
  <si>
    <t>CB514A</t>
  </si>
  <si>
    <t>CB515A</t>
  </si>
  <si>
    <t>CB516A</t>
  </si>
  <si>
    <t>CB523A</t>
  </si>
  <si>
    <t>CB526A</t>
  </si>
  <si>
    <t>CB532A</t>
  </si>
  <si>
    <t>CB533A</t>
  </si>
  <si>
    <t>CB534A</t>
  </si>
  <si>
    <t>CB536A</t>
  </si>
  <si>
    <t>CB537A</t>
  </si>
  <si>
    <t>CB540A</t>
  </si>
  <si>
    <t>CB540AD</t>
  </si>
  <si>
    <t>CB541A</t>
  </si>
  <si>
    <t>CB542A</t>
  </si>
  <si>
    <t>CB543A</t>
  </si>
  <si>
    <t>CB584A</t>
  </si>
  <si>
    <t>CB592A</t>
  </si>
  <si>
    <t>CB604A</t>
  </si>
  <si>
    <t>CB611A</t>
  </si>
  <si>
    <t>CB632A</t>
  </si>
  <si>
    <t>CB641B</t>
  </si>
  <si>
    <t>CB656B</t>
  </si>
  <si>
    <t>CB670B</t>
  </si>
  <si>
    <t>CB671B</t>
  </si>
  <si>
    <t>CB683A</t>
  </si>
  <si>
    <t>CB690A</t>
  </si>
  <si>
    <t>CB700B</t>
  </si>
  <si>
    <t>CB710A</t>
  </si>
  <si>
    <t>CB733B</t>
  </si>
  <si>
    <t>CB755B</t>
  </si>
  <si>
    <t>CB770B</t>
  </si>
  <si>
    <t>CB774B</t>
  </si>
  <si>
    <t>CB780A</t>
  </si>
  <si>
    <t>CB815A</t>
  </si>
  <si>
    <t>CB822A</t>
  </si>
  <si>
    <t>CB863A</t>
  </si>
  <si>
    <t>CB867A</t>
  </si>
  <si>
    <t>CB981B</t>
  </si>
  <si>
    <t>CC210B</t>
  </si>
  <si>
    <t>CC247B</t>
  </si>
  <si>
    <t>cc335b</t>
  </si>
  <si>
    <t>CC364A</t>
  </si>
  <si>
    <t>CC364A BLACK PRINT CARTR</t>
  </si>
  <si>
    <t>CC364X</t>
  </si>
  <si>
    <t>CC364X BLACK PRINT CARTR HI</t>
  </si>
  <si>
    <t>CC364XC</t>
  </si>
  <si>
    <t>CC364XC LJ P4015 HI-CAP TONER</t>
  </si>
  <si>
    <t>CC364XD</t>
  </si>
  <si>
    <t xml:space="preserve">CC364XD LJ 24K PRNT CARTRIDGE </t>
  </si>
  <si>
    <t>CC372A</t>
  </si>
  <si>
    <t>CC376A</t>
  </si>
  <si>
    <t>CC377A</t>
  </si>
  <si>
    <t>CC394A</t>
  </si>
  <si>
    <t>CC419A</t>
  </si>
  <si>
    <t>CC420A</t>
  </si>
  <si>
    <t>CC421A</t>
  </si>
  <si>
    <t>CC430A</t>
  </si>
  <si>
    <t>CC431A</t>
  </si>
  <si>
    <t>CC435A</t>
  </si>
  <si>
    <t>CC436A</t>
  </si>
  <si>
    <t>CC459A</t>
  </si>
  <si>
    <t>CC469A</t>
  </si>
  <si>
    <t>CC470A</t>
  </si>
  <si>
    <t>CC471A</t>
  </si>
  <si>
    <t>CC487A</t>
  </si>
  <si>
    <t>CC489A</t>
  </si>
  <si>
    <t>CC490A</t>
  </si>
  <si>
    <t>CC493A</t>
  </si>
  <si>
    <t>CC494A</t>
  </si>
  <si>
    <t>CC517A</t>
  </si>
  <si>
    <t>CC519A</t>
  </si>
  <si>
    <t>CC520A</t>
  </si>
  <si>
    <t>cc521a</t>
  </si>
  <si>
    <t>CC530A</t>
  </si>
  <si>
    <t>CC530A CLJ CP2025 BLACK CRTRD</t>
  </si>
  <si>
    <t>CC530AC</t>
  </si>
  <si>
    <t>CC530AC BLACK CONTRACT LASERJE</t>
  </si>
  <si>
    <t>CC530AD</t>
  </si>
  <si>
    <t>CC531A</t>
  </si>
  <si>
    <t>CC531AC</t>
  </si>
  <si>
    <t>CC531AC CYAN CONTRACT LASERJET</t>
  </si>
  <si>
    <t>CC532A</t>
  </si>
  <si>
    <t>CC532AC</t>
  </si>
  <si>
    <t>CC532AC YELLOW CONTRACT LASERJ</t>
  </si>
  <si>
    <t>CC533A</t>
  </si>
  <si>
    <t>CC533AC</t>
  </si>
  <si>
    <t>CC533AC MAGENTA CONTRACT LASER</t>
  </si>
  <si>
    <t>CC567B</t>
  </si>
  <si>
    <t>CC640EE</t>
  </si>
  <si>
    <t>CC640EE HP300 BLCK PRINT CRTRD</t>
  </si>
  <si>
    <t>CC641EE</t>
  </si>
  <si>
    <t>CC641EE HP300XL BLK PRNT CRTRD</t>
  </si>
  <si>
    <t>CC643EE</t>
  </si>
  <si>
    <t>CC644EE</t>
  </si>
  <si>
    <t>CC644EE HP300XL CLR PRNT CRTRD</t>
  </si>
  <si>
    <t>CC653AE</t>
  </si>
  <si>
    <t>CC653AE HP901 BLACK PRINT CRTG</t>
  </si>
  <si>
    <t>CC654AE</t>
  </si>
  <si>
    <t>CC656AE</t>
  </si>
  <si>
    <t>CC975B</t>
  </si>
  <si>
    <t>CD028B</t>
  </si>
  <si>
    <t>CD035B</t>
  </si>
  <si>
    <t>CD055B</t>
  </si>
  <si>
    <t>CD644A</t>
  </si>
  <si>
    <t>CD644A  LJ 500 COLOR M575DN</t>
  </si>
  <si>
    <t>CD646A</t>
  </si>
  <si>
    <t>CD971AE</t>
  </si>
  <si>
    <t>CD971AE 920 XL BLACK OJ CRTRDG</t>
  </si>
  <si>
    <t>CD972AE</t>
  </si>
  <si>
    <t>CD972AE 920 XL CYAN OJ CRTRDG</t>
  </si>
  <si>
    <t>CD973AE</t>
  </si>
  <si>
    <t>CD973AE 920 XL MAGNT OJ CRTRDG</t>
  </si>
  <si>
    <t>CD974AE</t>
  </si>
  <si>
    <t>CD974AE 920 XL YELLOW OJ CRTRD</t>
  </si>
  <si>
    <t>CD975AE</t>
  </si>
  <si>
    <t>CD975AE 920 XXL PGMNT BLCK</t>
  </si>
  <si>
    <t>CE017A</t>
  </si>
  <si>
    <t>CE018A</t>
  </si>
  <si>
    <t>CE019A</t>
  </si>
  <si>
    <t>CE020A</t>
  </si>
  <si>
    <t>CE037A</t>
  </si>
  <si>
    <t>CE038A</t>
  </si>
  <si>
    <t>CE039A</t>
  </si>
  <si>
    <t>CE040A</t>
  </si>
  <si>
    <t>CE041A</t>
  </si>
  <si>
    <t>CE042A</t>
  </si>
  <si>
    <t>CE043A</t>
  </si>
  <si>
    <t>CE044A</t>
  </si>
  <si>
    <t>CE247A</t>
  </si>
  <si>
    <t>CE247A KING/KINGLI 220V FUSER</t>
  </si>
  <si>
    <t>CE248A</t>
  </si>
  <si>
    <t>CE249A</t>
  </si>
  <si>
    <t>CE250A</t>
  </si>
  <si>
    <t>CE250A CP3525/CM3530 BLACK</t>
  </si>
  <si>
    <t>CE250X</t>
  </si>
  <si>
    <t>CE250X CP3525/CM3530 BLACK HI</t>
  </si>
  <si>
    <t>CE250XD</t>
  </si>
  <si>
    <t>CE250XD 504X CE250X BLACK DUAL</t>
  </si>
  <si>
    <t>CE251A</t>
  </si>
  <si>
    <t>CE251A CP3525/CM3530 CYAN</t>
  </si>
  <si>
    <t>CE252A</t>
  </si>
  <si>
    <t>CE252A CP3525/CM3530 YELLOW</t>
  </si>
  <si>
    <t>CE253A</t>
  </si>
  <si>
    <t>CE253A CP3525/CM3530 MAGENTA</t>
  </si>
  <si>
    <t>CE254A</t>
  </si>
  <si>
    <t>CE255A</t>
  </si>
  <si>
    <t>CE255X</t>
  </si>
  <si>
    <t>CE255X LJ P3015/11 BLACK CRTRG</t>
  </si>
  <si>
    <t>CE255XC</t>
  </si>
  <si>
    <t>CE255XC CE255XC BLACK LJ CRTRD</t>
  </si>
  <si>
    <t>CE255XD</t>
  </si>
  <si>
    <t>CE260A</t>
  </si>
  <si>
    <t>CE260X</t>
  </si>
  <si>
    <t>CE260X CP4525 BLACK CRTR HI CA</t>
  </si>
  <si>
    <t>CE260XC</t>
  </si>
  <si>
    <t>CE260XD</t>
  </si>
  <si>
    <t>CE260XD 649X CE260X BLACK DUAL</t>
  </si>
  <si>
    <t>CE261A</t>
  </si>
  <si>
    <t>CE261A CP4525 CYAN CRTR</t>
  </si>
  <si>
    <t>CE261AC</t>
  </si>
  <si>
    <t>CE261AC CYAN LJ PRINT CARTRD</t>
  </si>
  <si>
    <t>CE262A</t>
  </si>
  <si>
    <t>CE262A CP4525 YELLOW CRTR</t>
  </si>
  <si>
    <t>CE262AC</t>
  </si>
  <si>
    <t>CE262AC YELLOW  LJ PRINT CARTR</t>
  </si>
  <si>
    <t>CE263A</t>
  </si>
  <si>
    <t>CE263AC</t>
  </si>
  <si>
    <t>CE263AC MAGENTA LL PRINTCARTR</t>
  </si>
  <si>
    <t>CE264X</t>
  </si>
  <si>
    <t>CE264XC</t>
  </si>
  <si>
    <t>CE264XC CM4540 MFP BLK C-CARTR</t>
  </si>
  <si>
    <t>CE265A</t>
  </si>
  <si>
    <t>CE270A</t>
  </si>
  <si>
    <t>CE270A CLJ CP5525 BLACK CARTRI</t>
  </si>
  <si>
    <t>CE270AC</t>
  </si>
  <si>
    <t>CE271A</t>
  </si>
  <si>
    <t>CE271A CLJ CP5525 CYAN CARTRID</t>
  </si>
  <si>
    <t>CE271AC</t>
  </si>
  <si>
    <t>CE272A</t>
  </si>
  <si>
    <t>CE272A CLJ CP5525 YELLOW CARTR</t>
  </si>
  <si>
    <t>CE272AC</t>
  </si>
  <si>
    <t>CE273A</t>
  </si>
  <si>
    <t>CE273A CLJ CP5525 MAGENTA CART</t>
  </si>
  <si>
    <t>CE273AC</t>
  </si>
  <si>
    <t>CE278A</t>
  </si>
  <si>
    <t>CE278AC</t>
  </si>
  <si>
    <t>CE278AC 78A BLK  CONTRACT LJ T</t>
  </si>
  <si>
    <t>CE278AD</t>
  </si>
  <si>
    <t>CE278AD 78A BLACK DUAL PACK LA</t>
  </si>
  <si>
    <t>CE285A</t>
  </si>
  <si>
    <t>CE285A LJ P1102 BLACK CARTRIDG</t>
  </si>
  <si>
    <t>CE285AC</t>
  </si>
  <si>
    <t>CE285AD</t>
  </si>
  <si>
    <t>CE310A</t>
  </si>
  <si>
    <t>CE310AD</t>
  </si>
  <si>
    <t>CE310AD 126A BLACK DUAL PACK</t>
  </si>
  <si>
    <t>CE311A</t>
  </si>
  <si>
    <t>CE312A</t>
  </si>
  <si>
    <t>CE313A</t>
  </si>
  <si>
    <t>CE314A</t>
  </si>
  <si>
    <t>CE314A CLJCP1025 IMAGING UNIT</t>
  </si>
  <si>
    <t>CE320A</t>
  </si>
  <si>
    <t>CE320AD</t>
  </si>
  <si>
    <t>CE320AD 128A CE320A BLACK DUAL</t>
  </si>
  <si>
    <t>CE321A</t>
  </si>
  <si>
    <t>CE322A</t>
  </si>
  <si>
    <t>CE323A</t>
  </si>
  <si>
    <t>CE323A 128A MAGENTA CARTRIDGE</t>
  </si>
  <si>
    <t>CE340A</t>
  </si>
  <si>
    <t>CE340A 651A BLACK LJ TONER</t>
  </si>
  <si>
    <t>CE341A</t>
  </si>
  <si>
    <t>CE341A 651A CYAN LASERJET TONE</t>
  </si>
  <si>
    <t>CE342A</t>
  </si>
  <si>
    <t>CE342A 651A YELLOW LASERJET TO</t>
  </si>
  <si>
    <t>CE343A</t>
  </si>
  <si>
    <t>CE343A 651A MAGENTA LASERJET T</t>
  </si>
  <si>
    <t>CE390A</t>
  </si>
  <si>
    <t>CE390X</t>
  </si>
  <si>
    <t>CE390X LJ M4555 24K BLACK CRTR</t>
  </si>
  <si>
    <t>CE390XC</t>
  </si>
  <si>
    <t>CE390XC LJ M4555 MFP BLACK</t>
  </si>
  <si>
    <t>CE390XD</t>
  </si>
  <si>
    <t>CE390XD 90X BLACK DUAL PACK LJ</t>
  </si>
  <si>
    <t>CE398A</t>
  </si>
  <si>
    <t>CE400A</t>
  </si>
  <si>
    <t>CE400X</t>
  </si>
  <si>
    <t>CE400XC</t>
  </si>
  <si>
    <t>CE400YC</t>
  </si>
  <si>
    <t xml:space="preserve">CE400YC 507Y BLK OPT CONTR LJ </t>
  </si>
  <si>
    <t>CE401A</t>
  </si>
  <si>
    <t>CE401AC</t>
  </si>
  <si>
    <t>CE401YC</t>
  </si>
  <si>
    <t xml:space="preserve">CE401YC 507Y CYN OPT CONTR LJ </t>
  </si>
  <si>
    <t>CE402A</t>
  </si>
  <si>
    <t>CE402AC</t>
  </si>
  <si>
    <t>CE402YC</t>
  </si>
  <si>
    <t xml:space="preserve">CE402YC 507Y YLW OPT CONTR LJ </t>
  </si>
  <si>
    <t>CE403A</t>
  </si>
  <si>
    <t>CE403AC</t>
  </si>
  <si>
    <t>CE403YC</t>
  </si>
  <si>
    <t xml:space="preserve">CE403YC 507Y MGN OPT CONTR LJ </t>
  </si>
  <si>
    <t>CE410A</t>
  </si>
  <si>
    <t>CE410X</t>
  </si>
  <si>
    <t>CE410X 305X BLACK LJ PRINT CAR</t>
  </si>
  <si>
    <t>CE410XC</t>
  </si>
  <si>
    <t>CE410XC 305X BLK CONTRACT LJ T</t>
  </si>
  <si>
    <t>CE410XD</t>
  </si>
  <si>
    <t>CE410XD 305X BLACK DUAL PACK</t>
  </si>
  <si>
    <t>CE411A</t>
  </si>
  <si>
    <t>CE411A 305A CYAN LJ PRINT CART</t>
  </si>
  <si>
    <t>CE411AC</t>
  </si>
  <si>
    <t>CE411AC 305A CYN CNTR LJ TONER</t>
  </si>
  <si>
    <t>CE412A</t>
  </si>
  <si>
    <t>CE412AC</t>
  </si>
  <si>
    <t>CE413A</t>
  </si>
  <si>
    <t>CE413A 305A MAGENTA LJ PRINT C</t>
  </si>
  <si>
    <t>CE413AC</t>
  </si>
  <si>
    <t>CE456A</t>
  </si>
  <si>
    <t>CE457A</t>
  </si>
  <si>
    <t>CE459A</t>
  </si>
  <si>
    <t>CE461A</t>
  </si>
  <si>
    <t>CE461A PRINTER LJ P2035</t>
  </si>
  <si>
    <t>CE464A</t>
  </si>
  <si>
    <t>CE483A</t>
  </si>
  <si>
    <t>CE487B</t>
  </si>
  <si>
    <t>CE502A</t>
  </si>
  <si>
    <t>CE503A</t>
  </si>
  <si>
    <t>CE504A</t>
  </si>
  <si>
    <t>CE505A</t>
  </si>
  <si>
    <t>CE505D</t>
  </si>
  <si>
    <t>CE505L</t>
  </si>
  <si>
    <t>CE505L 05L BLK LJ TONER CARTRI</t>
  </si>
  <si>
    <t>CE505X</t>
  </si>
  <si>
    <t>CE505XC</t>
  </si>
  <si>
    <t>CE505XC LJ P2055 HICAP BLACK</t>
  </si>
  <si>
    <t>CE505XD</t>
  </si>
  <si>
    <t>CE506A</t>
  </si>
  <si>
    <t>CE522A</t>
  </si>
  <si>
    <t>CE525A</t>
  </si>
  <si>
    <t>CE526A</t>
  </si>
  <si>
    <t>CE526A PRINTER  LJ P3015D</t>
  </si>
  <si>
    <t>CE528A</t>
  </si>
  <si>
    <t>CE528A PRINTER  LJ P3015DN</t>
  </si>
  <si>
    <t>CE529A</t>
  </si>
  <si>
    <t>CE529A PRINTER LJ P3015X</t>
  </si>
  <si>
    <t>CE530A</t>
  </si>
  <si>
    <t>CE538A</t>
  </si>
  <si>
    <t>CE651A</t>
  </si>
  <si>
    <t>CE651A PRINTER LJ P1102</t>
  </si>
  <si>
    <t>CE652A</t>
  </si>
  <si>
    <t>CE652A LJ P1102</t>
  </si>
  <si>
    <t>CE657A</t>
  </si>
  <si>
    <t>CE658A</t>
  </si>
  <si>
    <t>CE658A PRINTER LJ P1102W</t>
  </si>
  <si>
    <t>CE663A</t>
  </si>
  <si>
    <t>CE664A</t>
  </si>
  <si>
    <t>CE707A</t>
  </si>
  <si>
    <t>CE708A</t>
  </si>
  <si>
    <t>CE710A</t>
  </si>
  <si>
    <t>CE710A PRINTER CP5225</t>
  </si>
  <si>
    <t>CE711A</t>
  </si>
  <si>
    <t>CE711A PRINTER LJ CP5225N</t>
  </si>
  <si>
    <t>CE712A</t>
  </si>
  <si>
    <t>CE712A PRINTER CLJ CP5225DN</t>
  </si>
  <si>
    <t>CE732A</t>
  </si>
  <si>
    <t>CE736A</t>
  </si>
  <si>
    <t>CE738A</t>
  </si>
  <si>
    <t>CE740A</t>
  </si>
  <si>
    <t>CE741A</t>
  </si>
  <si>
    <t>CE741A CLJ CP5225 CYAN CRTRDG</t>
  </si>
  <si>
    <t>CE742A</t>
  </si>
  <si>
    <t>CE742A CLJ CP5225 YELLOW CRTRD</t>
  </si>
  <si>
    <t>CE743A</t>
  </si>
  <si>
    <t>CE743A CLJ CP5225 MAGENTA CRTR</t>
  </si>
  <si>
    <t>CE749A</t>
  </si>
  <si>
    <t>CE841A</t>
  </si>
  <si>
    <t>CE844A</t>
  </si>
  <si>
    <t>CE847A</t>
  </si>
  <si>
    <t>CE860A</t>
  </si>
  <si>
    <t>CE861A</t>
  </si>
  <si>
    <t>CE862A</t>
  </si>
  <si>
    <t>CE863A</t>
  </si>
  <si>
    <t>CE864A</t>
  </si>
  <si>
    <t>CE865A</t>
  </si>
  <si>
    <t>CE866A</t>
  </si>
  <si>
    <t>CE874A</t>
  </si>
  <si>
    <t>CE875A</t>
  </si>
  <si>
    <t>CE903A</t>
  </si>
  <si>
    <t>CE913A</t>
  </si>
  <si>
    <t>CE914A</t>
  </si>
  <si>
    <t>CE918A</t>
  </si>
  <si>
    <t>CE918A  LJ PRO CP1025NW</t>
  </si>
  <si>
    <t>CE955A</t>
  </si>
  <si>
    <t>CE956A</t>
  </si>
  <si>
    <t>CE957A</t>
  </si>
  <si>
    <t>CE958A</t>
  </si>
  <si>
    <t>CE978A</t>
  </si>
  <si>
    <t>CE979A</t>
  </si>
  <si>
    <t>CE989A</t>
  </si>
  <si>
    <t>CE990A</t>
  </si>
  <si>
    <t>CE991A</t>
  </si>
  <si>
    <t>CE992A</t>
  </si>
  <si>
    <t>CE993A</t>
  </si>
  <si>
    <t>CE993A PRINTER LJ 600 M602X</t>
  </si>
  <si>
    <t>CE994A</t>
  </si>
  <si>
    <t>CE995A</t>
  </si>
  <si>
    <t>CE996A</t>
  </si>
  <si>
    <t>CE998A</t>
  </si>
  <si>
    <t>CF031A</t>
  </si>
  <si>
    <t>CF031A CLJ CM4540MFP CYAN CART</t>
  </si>
  <si>
    <t>CF031AC</t>
  </si>
  <si>
    <t>CF031AC CM4540 MFP CYAN C-CART</t>
  </si>
  <si>
    <t>CF032A</t>
  </si>
  <si>
    <t>CF032A CLJ CM4540MFP YELLOW CA</t>
  </si>
  <si>
    <t>CF032AC</t>
  </si>
  <si>
    <t>CF032AC CM4540 MFP YLW C-CARTR</t>
  </si>
  <si>
    <t>CF033A</t>
  </si>
  <si>
    <t>CF033A CLJ CM4540MFP MAGENTA C</t>
  </si>
  <si>
    <t>CF033AC</t>
  </si>
  <si>
    <t>CF033AC CM4540 MFP MGNT C-CART</t>
  </si>
  <si>
    <t>CF040A</t>
  </si>
  <si>
    <t>CF065A</t>
  </si>
  <si>
    <t>CF066A</t>
  </si>
  <si>
    <t>CF066A LJ ENT 700 MFP M725DN</t>
  </si>
  <si>
    <t>CF081A</t>
  </si>
  <si>
    <t>CF082A</t>
  </si>
  <si>
    <t>CF083A</t>
  </si>
  <si>
    <t>CF083A LJ ENT 500 CLR M551XH P</t>
  </si>
  <si>
    <t>CF116A</t>
  </si>
  <si>
    <t>CF116A LJ ENT 500 MFP M525DN</t>
  </si>
  <si>
    <t>CF117A</t>
  </si>
  <si>
    <t>CF144A</t>
  </si>
  <si>
    <t>CF145A</t>
  </si>
  <si>
    <t>CF146A</t>
  </si>
  <si>
    <t>CF147A</t>
  </si>
  <si>
    <t>CF210A</t>
  </si>
  <si>
    <t>CF210A 131A BLACK LJ TONER</t>
  </si>
  <si>
    <t>CF210X</t>
  </si>
  <si>
    <t>CF210X 131X BLACK LJ TONER  CA</t>
  </si>
  <si>
    <t>CF210XD</t>
  </si>
  <si>
    <t>CF211A</t>
  </si>
  <si>
    <t>CF212A</t>
  </si>
  <si>
    <t>CF213A</t>
  </si>
  <si>
    <t>CF213A 131A MAGENTA LJ TONER</t>
  </si>
  <si>
    <t>CF214A</t>
  </si>
  <si>
    <t>CF214A 14A BLACK LJET TONER</t>
  </si>
  <si>
    <t>CF214X</t>
  </si>
  <si>
    <t>CF214X 14X BLACK LASERJET TONE</t>
  </si>
  <si>
    <t>CF236A</t>
  </si>
  <si>
    <t>CF243A</t>
  </si>
  <si>
    <t>CF243A LASERJET 1X500 FEEDER</t>
  </si>
  <si>
    <t>CF270A</t>
  </si>
  <si>
    <t>CF270A LJ PRO 400 M401A</t>
  </si>
  <si>
    <t>CF274A</t>
  </si>
  <si>
    <t>CF274A LJ PRO 400 M401D</t>
  </si>
  <si>
    <t>CF278A</t>
  </si>
  <si>
    <t>CF278A LJ PRO 400 M401DN</t>
  </si>
  <si>
    <t>CF280A</t>
  </si>
  <si>
    <t>CF280A 80A BLACK LASERJET TONE</t>
  </si>
  <si>
    <t>CF280X</t>
  </si>
  <si>
    <t>CF280XC</t>
  </si>
  <si>
    <t>CF280XC CF280XC BLACK CONTRACT</t>
  </si>
  <si>
    <t>CF280XD</t>
  </si>
  <si>
    <t>CF281A</t>
  </si>
  <si>
    <t>CF281X</t>
  </si>
  <si>
    <t>CF281XC</t>
  </si>
  <si>
    <t>CF281XC 81X BLK CONTRACT LJ</t>
  </si>
  <si>
    <t>CF283A</t>
  </si>
  <si>
    <t>CF283X</t>
  </si>
  <si>
    <t>CF285A</t>
  </si>
  <si>
    <t>CF286A</t>
  </si>
  <si>
    <t>CF288A</t>
  </si>
  <si>
    <t>CF300A</t>
  </si>
  <si>
    <t>CF300AC</t>
  </si>
  <si>
    <t>CF300AC 827A BLK CONTRACT LJ T</t>
  </si>
  <si>
    <t>CF301A</t>
  </si>
  <si>
    <t>CF301A 827A CYAN LJ TONER</t>
  </si>
  <si>
    <t>CF301AC</t>
  </si>
  <si>
    <t>CF301AC 827A CYN CONTRACT LJ T</t>
  </si>
  <si>
    <t>CF302A</t>
  </si>
  <si>
    <t>CF302A 827A YELLOW LJ TONER</t>
  </si>
  <si>
    <t>CF302AC</t>
  </si>
  <si>
    <t>CF302AC 827A YLW CONTRACT LJ T</t>
  </si>
  <si>
    <t>CF303A</t>
  </si>
  <si>
    <t>CF303A 827A MAGENTA LJ TONER</t>
  </si>
  <si>
    <t>CF303AC</t>
  </si>
  <si>
    <t>CF303AC 827A MGN CONTRACT LJ T</t>
  </si>
  <si>
    <t>CF320X</t>
  </si>
  <si>
    <t>CF320X 653X BLACK LASERJET TON</t>
  </si>
  <si>
    <t>CF321A</t>
  </si>
  <si>
    <t>CF321A 653A CYAN LASERJET TONE</t>
  </si>
  <si>
    <t>CF322A</t>
  </si>
  <si>
    <t>CF322A 653A YELLOW LASERJET TO</t>
  </si>
  <si>
    <t>CF323A</t>
  </si>
  <si>
    <t>CF323A 653A MAGENTA LASERJET T</t>
  </si>
  <si>
    <t>CF330X</t>
  </si>
  <si>
    <t>CF330X X BLACK LJ TONER</t>
  </si>
  <si>
    <t>CF331A</t>
  </si>
  <si>
    <t>CF331A 654A CYAN LJ TONER</t>
  </si>
  <si>
    <t>CF332A</t>
  </si>
  <si>
    <t>CF332A 654A YELLOW LJ TONER</t>
  </si>
  <si>
    <t>CF333A</t>
  </si>
  <si>
    <t>CF333A 654A MAGENTA LJ TONER</t>
  </si>
  <si>
    <t>CF338A</t>
  </si>
  <si>
    <t>CF338A LJ MFP M525 CABINET</t>
  </si>
  <si>
    <t>CF341A</t>
  </si>
  <si>
    <t>CF346A</t>
  </si>
  <si>
    <t>CF346A LJ PRO CP1025</t>
  </si>
  <si>
    <t>CF350A</t>
  </si>
  <si>
    <t>CF350A 130A BLACK LASERJET TON</t>
  </si>
  <si>
    <t>CF351A</t>
  </si>
  <si>
    <t>CF352A</t>
  </si>
  <si>
    <t>CF353A</t>
  </si>
  <si>
    <t>CF358A</t>
  </si>
  <si>
    <t>CF359A</t>
  </si>
  <si>
    <t>CF364A</t>
  </si>
  <si>
    <t>CF364A 828A YELLOW LASERJET IM</t>
  </si>
  <si>
    <t>CF365A</t>
  </si>
  <si>
    <t>CF365A 828A MAGENTA LASERJET I</t>
  </si>
  <si>
    <t>CF370AM</t>
  </si>
  <si>
    <t>CF371AM</t>
  </si>
  <si>
    <t>CF371AM 128A CYM TRI-PACK LJ</t>
  </si>
  <si>
    <t>CF372AM</t>
  </si>
  <si>
    <t>CF373AM</t>
  </si>
  <si>
    <t>CF377A</t>
  </si>
  <si>
    <t>CF377A  COLOR LJ MFP M477FNW</t>
  </si>
  <si>
    <t>CF380A</t>
  </si>
  <si>
    <t>CF380A 312A BLACK LJ TONER</t>
  </si>
  <si>
    <t>CF380X</t>
  </si>
  <si>
    <t>CF380X 312X BLACK LJ TONER</t>
  </si>
  <si>
    <t>CF380XD</t>
  </si>
  <si>
    <t>CF381A</t>
  </si>
  <si>
    <t>CF381A 312A CYAN LJ TONER</t>
  </si>
  <si>
    <t>CF382A</t>
  </si>
  <si>
    <t>CF382A 312A YELLOW LJ TONER</t>
  </si>
  <si>
    <t>CF383A</t>
  </si>
  <si>
    <t>CF383A 312A MAGENTA LJ TONER</t>
  </si>
  <si>
    <t>CF385A</t>
  </si>
  <si>
    <t>CF386A</t>
  </si>
  <si>
    <t>CF387A</t>
  </si>
  <si>
    <t>CF387A CLJ PRO MFP M476DW PRNT</t>
  </si>
  <si>
    <t>CF399A</t>
  </si>
  <si>
    <t>CF399A LJ PRO 400 M401DNE</t>
  </si>
  <si>
    <t>CF440AM</t>
  </si>
  <si>
    <t>CF440AM 312A CYM TRI-PACK LJ T</t>
  </si>
  <si>
    <t>CF455A</t>
  </si>
  <si>
    <t>CF455A LJ PRO M201BASE PRNTR</t>
  </si>
  <si>
    <t>CF456A</t>
  </si>
  <si>
    <t>CF484A</t>
  </si>
  <si>
    <t>CF484A LJ PRO MFP M225DN PRNTR</t>
  </si>
  <si>
    <t>CF485A</t>
  </si>
  <si>
    <t>CF485A LJ PRO MFP M225DW PRNTR</t>
  </si>
  <si>
    <t>CF547A</t>
  </si>
  <si>
    <t>CG824A</t>
  </si>
  <si>
    <t>CG825A</t>
  </si>
  <si>
    <t>CG826A</t>
  </si>
  <si>
    <t>CG826A LF EVYDAY ADH POYPROPYL</t>
  </si>
  <si>
    <t>CG843A</t>
  </si>
  <si>
    <t>CG898AE</t>
  </si>
  <si>
    <t>CG927EE</t>
  </si>
  <si>
    <t>CG934A</t>
  </si>
  <si>
    <t>CG935A</t>
  </si>
  <si>
    <t>CG964A</t>
  </si>
  <si>
    <t>CG965A</t>
  </si>
  <si>
    <t>CG965A PRO LASER PAPER 150 GLO</t>
  </si>
  <si>
    <t>CG966A</t>
  </si>
  <si>
    <t>CG966A PRO PHOTO PAPER 200 GLO</t>
  </si>
  <si>
    <t>CG969A</t>
  </si>
  <si>
    <t>CG969A PRO LASER PAPER 120 GLO</t>
  </si>
  <si>
    <t>CG970A</t>
  </si>
  <si>
    <t>CG970A PRO LASER PAPER 200 GLO</t>
  </si>
  <si>
    <t>CH022A</t>
  </si>
  <si>
    <t>CH025A</t>
  </si>
  <si>
    <t>CH026A</t>
  </si>
  <si>
    <t>CH027A</t>
  </si>
  <si>
    <t>CH036A</t>
  </si>
  <si>
    <t>CH037A</t>
  </si>
  <si>
    <t>CH038A</t>
  </si>
  <si>
    <t>CH081AE</t>
  </si>
  <si>
    <t>CH081AE 920XL BVP 180G MATTE</t>
  </si>
  <si>
    <t>CH336A</t>
  </si>
  <si>
    <t>CH337A</t>
  </si>
  <si>
    <t>CH340B</t>
  </si>
  <si>
    <t>CH355B</t>
  </si>
  <si>
    <t>CH366B</t>
  </si>
  <si>
    <t>CH376B</t>
  </si>
  <si>
    <t>CH390B</t>
  </si>
  <si>
    <t>CH393B</t>
  </si>
  <si>
    <t>CH539A</t>
  </si>
  <si>
    <t>CH561EE</t>
  </si>
  <si>
    <t>CH561EE 301 BLACK INK CARTRIDG</t>
  </si>
  <si>
    <t>CH562EE</t>
  </si>
  <si>
    <t>CH562EE 301 TRI-COLOUR INK CAR</t>
  </si>
  <si>
    <t>CH563EE</t>
  </si>
  <si>
    <t>CH563EE 301XL BLACK INK CARTR</t>
  </si>
  <si>
    <t>CH564EE</t>
  </si>
  <si>
    <t>CH564EE 301XL TRI-COLOUR INK C</t>
  </si>
  <si>
    <t>CH565A</t>
  </si>
  <si>
    <t>CH565A PEGASUS BLACK (69ML)</t>
  </si>
  <si>
    <t>CH566A</t>
  </si>
  <si>
    <t>CH567A</t>
  </si>
  <si>
    <t>CH568A</t>
  </si>
  <si>
    <t>CH575A</t>
  </si>
  <si>
    <t>CH575A 726 BLACK 300ML</t>
  </si>
  <si>
    <t>CH644A</t>
  </si>
  <si>
    <t>CH644A 771 DESIGNJET MAINTENAN</t>
  </si>
  <si>
    <t>CH645A</t>
  </si>
  <si>
    <t>CH645A 761 YELLOW DESNJET PRIN</t>
  </si>
  <si>
    <t>CH646A</t>
  </si>
  <si>
    <t>CH647A</t>
  </si>
  <si>
    <t>CH648A</t>
  </si>
  <si>
    <t>CH648A 761 MTE BLK/MTE BLK DES</t>
  </si>
  <si>
    <t>CH649A</t>
  </si>
  <si>
    <t>CH649A DESIGNJET MAINTENANCE</t>
  </si>
  <si>
    <t>CJ997A</t>
  </si>
  <si>
    <t>CK834A</t>
  </si>
  <si>
    <t>CM749A</t>
  </si>
  <si>
    <t>CM750A</t>
  </si>
  <si>
    <t>CM752A</t>
  </si>
  <si>
    <t>CM755A</t>
  </si>
  <si>
    <t>CM756A</t>
  </si>
  <si>
    <t>CM768A</t>
  </si>
  <si>
    <t>CM991A</t>
  </si>
  <si>
    <t>CM992A</t>
  </si>
  <si>
    <t>CM993A</t>
  </si>
  <si>
    <t>CM993A 761 400ML MAGENTA DJ</t>
  </si>
  <si>
    <t>CM994A</t>
  </si>
  <si>
    <t>CM994A 761 400ML CYAN DJ</t>
  </si>
  <si>
    <t>CM995A</t>
  </si>
  <si>
    <t>CM996A</t>
  </si>
  <si>
    <t>CM996A 761 400ML DARK GRAY DJ</t>
  </si>
  <si>
    <t>CM997A</t>
  </si>
  <si>
    <t>CM997A 761 400ML MTE BLACK DJ</t>
  </si>
  <si>
    <t>CN045AE</t>
  </si>
  <si>
    <t>CN045AE 950 BLACK XL OFFICEJET</t>
  </si>
  <si>
    <t>CN046AE</t>
  </si>
  <si>
    <t xml:space="preserve">CN046AE 951XL CYAN  OFFICEJET </t>
  </si>
  <si>
    <t>CN047AE</t>
  </si>
  <si>
    <t>CN047AE 951XL MAGENTA OFFICEJE</t>
  </si>
  <si>
    <t>CN048AE</t>
  </si>
  <si>
    <t>CN048AE 951XL YELLOW OFFICEJET</t>
  </si>
  <si>
    <t>CN049AE</t>
  </si>
  <si>
    <t>CN049AE 950 BLACK OFFICEJET IN</t>
  </si>
  <si>
    <t>CN053AE</t>
  </si>
  <si>
    <t xml:space="preserve">CN053AE 932XL BLACK OFFICEJET </t>
  </si>
  <si>
    <t>CN054AE</t>
  </si>
  <si>
    <t>CN054AE 933XL CYAN OFFICEJET</t>
  </si>
  <si>
    <t>CN055AE</t>
  </si>
  <si>
    <t>CN055AE 933XL MAGENTA OFFICEJE</t>
  </si>
  <si>
    <t>CN056AE</t>
  </si>
  <si>
    <t>CN056AE 933XL YELLOW OFFICEJET</t>
  </si>
  <si>
    <t>CN057AE</t>
  </si>
  <si>
    <t>CN057AE 932 BLACK OFFICEJET</t>
  </si>
  <si>
    <t>CN216B</t>
  </si>
  <si>
    <t>CN245B</t>
  </si>
  <si>
    <t>CN246B</t>
  </si>
  <si>
    <t>CN255B</t>
  </si>
  <si>
    <t>CN375A</t>
  </si>
  <si>
    <t>CN461A</t>
  </si>
  <si>
    <t>CN461A OJP X476 LO DW</t>
  </si>
  <si>
    <t>CN463A</t>
  </si>
  <si>
    <t>CN503B</t>
  </si>
  <si>
    <t>CN532A</t>
  </si>
  <si>
    <t>CN547A</t>
  </si>
  <si>
    <t>CN550A</t>
  </si>
  <si>
    <t>CN550A PRINTER OJ 150 MOBILE</t>
  </si>
  <si>
    <t>CN551A</t>
  </si>
  <si>
    <t>CN551A PRINTER OJ 100 MOBILE</t>
  </si>
  <si>
    <t>CN555A</t>
  </si>
  <si>
    <t>CN557A</t>
  </si>
  <si>
    <t>CN583A</t>
  </si>
  <si>
    <t>CN598A</t>
  </si>
  <si>
    <t>CN598A OJP X576 HI DW</t>
  </si>
  <si>
    <t>CN621AE</t>
  </si>
  <si>
    <t>CN621AE 970 BLACK OFFICEJET IN</t>
  </si>
  <si>
    <t>CN622AE</t>
  </si>
  <si>
    <t>CN622AE 971 CYAN OFFICEJET INK</t>
  </si>
  <si>
    <t>CN623AE</t>
  </si>
  <si>
    <t xml:space="preserve">CN623AE 971 MAGENTA OFFICEJET </t>
  </si>
  <si>
    <t>CN624AE</t>
  </si>
  <si>
    <t>CN624AE 971 YELLOW OFFICEJET I</t>
  </si>
  <si>
    <t>CN625AE</t>
  </si>
  <si>
    <t>CN626AE</t>
  </si>
  <si>
    <t>CN626AE 971XL CYAN OFFICEJET I</t>
  </si>
  <si>
    <t>CN627AE</t>
  </si>
  <si>
    <t>CN627AE 971XL MAGENTA OFFICEJE</t>
  </si>
  <si>
    <t>CN628AE</t>
  </si>
  <si>
    <t>CN628AE 971XL YELLOW OFFICEJET</t>
  </si>
  <si>
    <t>CN637EE</t>
  </si>
  <si>
    <t>CN637EE 300 INK CRTRG COMBO 2X</t>
  </si>
  <si>
    <t>CN684EE</t>
  </si>
  <si>
    <t>CN684EE 364 XL BLACK INKCRTG</t>
  </si>
  <si>
    <t>CN727A</t>
  </si>
  <si>
    <t>CQ176B</t>
  </si>
  <si>
    <t>CQ183B</t>
  </si>
  <si>
    <t>CQ191B</t>
  </si>
  <si>
    <t>CQ198B</t>
  </si>
  <si>
    <t>CQ521B</t>
  </si>
  <si>
    <t>CQ532A</t>
  </si>
  <si>
    <t>CQ533A</t>
  </si>
  <si>
    <t>CQ761B</t>
  </si>
  <si>
    <t>CQ775A</t>
  </si>
  <si>
    <t>CQ775A BATTERY FOR OJET MOBILE</t>
  </si>
  <si>
    <t>CQ809B</t>
  </si>
  <si>
    <t>CQ877B</t>
  </si>
  <si>
    <t>CQ890A</t>
  </si>
  <si>
    <t>CQ891A</t>
  </si>
  <si>
    <t>CQ891A DESIGNJET T120 24-IN</t>
  </si>
  <si>
    <t>CQ893A</t>
  </si>
  <si>
    <t>CQ893A DESIGNJET T520 36-IN</t>
  </si>
  <si>
    <t>CR231B</t>
  </si>
  <si>
    <t>CR250A</t>
  </si>
  <si>
    <t>CR251A</t>
  </si>
  <si>
    <t>CR252A</t>
  </si>
  <si>
    <t>CR253A</t>
  </si>
  <si>
    <t>CR254A</t>
  </si>
  <si>
    <t>CR255A</t>
  </si>
  <si>
    <t>CR256A</t>
  </si>
  <si>
    <t>CR257A</t>
  </si>
  <si>
    <t>CR340EE</t>
  </si>
  <si>
    <t>CR354A</t>
  </si>
  <si>
    <t>CR356A</t>
  </si>
  <si>
    <t>CR358A</t>
  </si>
  <si>
    <t>CR647A</t>
  </si>
  <si>
    <t>CR649A</t>
  </si>
  <si>
    <t>CR649C</t>
  </si>
  <si>
    <t>CR650A</t>
  </si>
  <si>
    <t>CR652A</t>
  </si>
  <si>
    <t>CR675A</t>
  </si>
  <si>
    <t>CR757A</t>
  </si>
  <si>
    <t>CR757A EVERYDAY 10X15 GLS 100S</t>
  </si>
  <si>
    <t>CR768A</t>
  </si>
  <si>
    <t>CR768A OJ 7110 WIDE FORM EPRIN</t>
  </si>
  <si>
    <t>CR769A</t>
  </si>
  <si>
    <t>CR770A</t>
  </si>
  <si>
    <t>CV037A</t>
  </si>
  <si>
    <t>CV037A OJP X551 HI DW</t>
  </si>
  <si>
    <t>CV136A</t>
  </si>
  <si>
    <t xml:space="preserve">CV136A PRINTER OJ PRO 251DW </t>
  </si>
  <si>
    <t>CZ101AE</t>
  </si>
  <si>
    <t>CZ101AE 650 BLACK INK CARTRIDG</t>
  </si>
  <si>
    <t>CZ102AE</t>
  </si>
  <si>
    <t>CZ102AE 650 TRI-COLOUR INK</t>
  </si>
  <si>
    <t>CZ109AE</t>
  </si>
  <si>
    <t>CZ109AE 655 BLACK INK CARTRIDG</t>
  </si>
  <si>
    <t>CZ110AE</t>
  </si>
  <si>
    <t>CZ110AE 655 CYAN INK (CEE)</t>
  </si>
  <si>
    <t>CZ111AE</t>
  </si>
  <si>
    <t>CZ111AE 655 MAGENTA INK (CEE)</t>
  </si>
  <si>
    <t>CZ112AE</t>
  </si>
  <si>
    <t>CZ112AE 655 YELLOW INK (CEE)</t>
  </si>
  <si>
    <t>CZ129A</t>
  </si>
  <si>
    <t>CZ129A 711 37-ML BLACK INK CAR</t>
  </si>
  <si>
    <t>CZ130A</t>
  </si>
  <si>
    <t>CZ130A 711 29-ML CYAN INK CART</t>
  </si>
  <si>
    <t>CZ131A</t>
  </si>
  <si>
    <t>CZ131A 711 29-ML MAGENTA INK C</t>
  </si>
  <si>
    <t>CZ132A</t>
  </si>
  <si>
    <t>CZ132A 711 29-ML YELLOW INK CA</t>
  </si>
  <si>
    <t>CZ133A</t>
  </si>
  <si>
    <t>CZ133A 711 80-ML BLACK INK CAR</t>
  </si>
  <si>
    <t>CZ134A</t>
  </si>
  <si>
    <t>CZ135A</t>
  </si>
  <si>
    <t>CZ136A</t>
  </si>
  <si>
    <t>CZ165A</t>
  </si>
  <si>
    <t>CZ172A</t>
  </si>
  <si>
    <t>CZ173A</t>
  </si>
  <si>
    <t>CZ181A</t>
  </si>
  <si>
    <t>CZ181A LJ PRO MFP M127FN PRNTR</t>
  </si>
  <si>
    <t>CZ183A</t>
  </si>
  <si>
    <t>CZ183A LJ PRO MFP M127FW PRNTR</t>
  </si>
  <si>
    <t>CZ248A</t>
  </si>
  <si>
    <t>CZ256A</t>
  </si>
  <si>
    <t>CZ256A CLR LJ ENT M651DN PRNTR</t>
  </si>
  <si>
    <t>CZ262A</t>
  </si>
  <si>
    <t>CZ262A LJ 500-SHEET FEEDER</t>
  </si>
  <si>
    <t>CZ264A</t>
  </si>
  <si>
    <t>CZ271A</t>
  </si>
  <si>
    <t>CZ271A LJ PRO500 CLR M570DN</t>
  </si>
  <si>
    <t>CZ272A</t>
  </si>
  <si>
    <t>CZ275C</t>
  </si>
  <si>
    <t>CZ276C</t>
  </si>
  <si>
    <t>CZ279C</t>
  </si>
  <si>
    <t>CZ280C</t>
  </si>
  <si>
    <t>CZ282C</t>
  </si>
  <si>
    <t>CZ283C</t>
  </si>
  <si>
    <t>CZ284C</t>
  </si>
  <si>
    <t>D0A59AV</t>
  </si>
  <si>
    <t>D0D67AV</t>
  </si>
  <si>
    <t>D0H47AV</t>
  </si>
  <si>
    <t>D0H53AV</t>
  </si>
  <si>
    <t>D0P42AV</t>
  </si>
  <si>
    <t>D0P45AV</t>
  </si>
  <si>
    <t>D0R16AV</t>
  </si>
  <si>
    <t>D0R18AV</t>
  </si>
  <si>
    <t>D0R25AV</t>
  </si>
  <si>
    <t>D0R46AV</t>
  </si>
  <si>
    <t>D0R47AV</t>
  </si>
  <si>
    <t>D0R51AV</t>
  </si>
  <si>
    <t>D0R53AV</t>
  </si>
  <si>
    <t>D0R62AV</t>
  </si>
  <si>
    <t>D1A03AV</t>
  </si>
  <si>
    <t>D1F58AV</t>
  </si>
  <si>
    <t>D1F64AV</t>
  </si>
  <si>
    <t>D1F66AV</t>
  </si>
  <si>
    <t>D1F67AV</t>
  </si>
  <si>
    <t>D1F74AV</t>
  </si>
  <si>
    <t>D1P34AV</t>
  </si>
  <si>
    <t>D1V59EA</t>
  </si>
  <si>
    <t xml:space="preserve">B3P23A 727 130-ML PHOTO BLACK </t>
  </si>
  <si>
    <t>B3P24A</t>
  </si>
  <si>
    <t>B3P24A 727 130-ML GRAY INK CAR</t>
  </si>
  <si>
    <t>B3Q10A</t>
  </si>
  <si>
    <t>B3Q10A  COLOR LJ PRO MFP M277N</t>
  </si>
  <si>
    <t>B3Q11A CLJ PRO MFP M277DW - EU</t>
  </si>
  <si>
    <t>B3Q36A</t>
  </si>
  <si>
    <t>B4A21A</t>
  </si>
  <si>
    <t xml:space="preserve">B4A21A COLOR LJ PRO 200 M252N </t>
  </si>
  <si>
    <t>B4A22A</t>
  </si>
  <si>
    <t>B4A22A CLR LJ PRO 200 M252DW</t>
  </si>
  <si>
    <t>B4F58AV</t>
  </si>
  <si>
    <t>B4J92AA</t>
  </si>
  <si>
    <t>B4L10C</t>
  </si>
  <si>
    <t>B4L10C DJ IA 4645 E-AIO: EUR</t>
  </si>
  <si>
    <t>B4U35AA</t>
  </si>
  <si>
    <t>B4U36AA</t>
  </si>
  <si>
    <t>B4U37AA</t>
  </si>
  <si>
    <t>B4U39AA</t>
  </si>
  <si>
    <t>B4U40AA</t>
  </si>
  <si>
    <t>B4Y03AV</t>
  </si>
  <si>
    <t>B4Y77AV</t>
  </si>
  <si>
    <t>B5F97EA</t>
  </si>
  <si>
    <t>B5G71EA</t>
  </si>
  <si>
    <t>B5G72EA</t>
  </si>
  <si>
    <t>B5H51EA</t>
  </si>
  <si>
    <t>B5H80EA</t>
  </si>
  <si>
    <t>B5H82EA</t>
  </si>
  <si>
    <t>B5L23A</t>
  </si>
  <si>
    <t>B5L23A COLOR LJ ENT M552DN PRN</t>
  </si>
  <si>
    <t>B5L24A</t>
  </si>
  <si>
    <t>B5L24A  CLR LJ ENT M553N PRNTR</t>
  </si>
  <si>
    <t>B5L25A</t>
  </si>
  <si>
    <t>B5L25A CLR LJ ENT M553DN PRNTR</t>
  </si>
  <si>
    <t>B5M13AA</t>
  </si>
  <si>
    <t>B5W69AW</t>
  </si>
  <si>
    <t>B5W71AW</t>
  </si>
  <si>
    <t>B5W73AW</t>
  </si>
  <si>
    <t>B6961BAE</t>
  </si>
  <si>
    <t>B6965BAE</t>
  </si>
  <si>
    <t>B6M17EA</t>
  </si>
  <si>
    <t>B6M62EA</t>
  </si>
  <si>
    <t>B6N22EA</t>
  </si>
  <si>
    <t>B6N37EA</t>
  </si>
  <si>
    <t>B6N59EA</t>
  </si>
  <si>
    <t>B6N81EA</t>
  </si>
  <si>
    <t>B6N94EA</t>
  </si>
  <si>
    <t>B6P72EA</t>
  </si>
  <si>
    <t>B6P73EA</t>
  </si>
  <si>
    <t>B6P74EA</t>
  </si>
  <si>
    <t>B6P79EA</t>
  </si>
  <si>
    <t>B6P81EA</t>
  </si>
  <si>
    <t>B6P82EA</t>
  </si>
  <si>
    <t>B6P85EA</t>
  </si>
  <si>
    <t>B6P98EA</t>
  </si>
  <si>
    <t>B6P99EA</t>
  </si>
  <si>
    <t>B6Q03EA</t>
  </si>
  <si>
    <t>B6Q04EA</t>
  </si>
  <si>
    <t>B6Q05EA</t>
  </si>
  <si>
    <t>B6Q08EA</t>
  </si>
  <si>
    <t>B6Q09EA</t>
  </si>
  <si>
    <t>B6Q21EA</t>
  </si>
  <si>
    <t>B6Q22EA</t>
  </si>
  <si>
    <t>B6S40AV</t>
  </si>
  <si>
    <t>B6T89AV</t>
  </si>
  <si>
    <t>B6Y07A</t>
  </si>
  <si>
    <t>B6Y07A 771 775ML MTE BLK DESIG</t>
  </si>
  <si>
    <t>B6Y08A</t>
  </si>
  <si>
    <t>B6Y08A 771 775ML CHRMTC R DESI</t>
  </si>
  <si>
    <t>B6Y09A</t>
  </si>
  <si>
    <t>B6Y09A 771 775ML MAG DESIGNJET</t>
  </si>
  <si>
    <t>B6Y10A</t>
  </si>
  <si>
    <t>B6Y10A 771 775ML YELLOW DESIGN</t>
  </si>
  <si>
    <t>B6Y11A</t>
  </si>
  <si>
    <t>B6Y11A 771 775ML LT MAG DESIGN</t>
  </si>
  <si>
    <t>B6Y12A</t>
  </si>
  <si>
    <t>B6Y12A 771 775ML LT CYAN DESIG</t>
  </si>
  <si>
    <t>B6Y13A</t>
  </si>
  <si>
    <t>B6Y13A 771 775ML PHT BLK DESIG</t>
  </si>
  <si>
    <t>B6Y14A</t>
  </si>
  <si>
    <t>B6Y14A 771 775ML LT GRAY DESIG</t>
  </si>
  <si>
    <t>B6Y32A</t>
  </si>
  <si>
    <t>B6Y33A</t>
  </si>
  <si>
    <t>B6Y34A</t>
  </si>
  <si>
    <t>B6Y35A</t>
  </si>
  <si>
    <t>B6Y36A</t>
  </si>
  <si>
    <t>B6Y37A</t>
  </si>
  <si>
    <t>B6Y38A</t>
  </si>
  <si>
    <t>B7A39ES</t>
  </si>
  <si>
    <t>B7B25EA</t>
  </si>
  <si>
    <t>B7B67A</t>
  </si>
  <si>
    <t>B7E23AR</t>
  </si>
  <si>
    <t>B7M13AA</t>
  </si>
  <si>
    <t>B7S88AV</t>
  </si>
  <si>
    <t>B8C94AA</t>
  </si>
  <si>
    <t>B8C95AA</t>
  </si>
  <si>
    <t>B8C96AA</t>
  </si>
  <si>
    <t>B8D08AA</t>
  </si>
  <si>
    <t>B8D15AA</t>
  </si>
  <si>
    <t>B8D16AA</t>
  </si>
  <si>
    <t>B8D18AA</t>
  </si>
  <si>
    <t>B8J91AW</t>
  </si>
  <si>
    <t>B8L63AA</t>
  </si>
  <si>
    <t>B8L64AA</t>
  </si>
  <si>
    <t>B8S43AW</t>
  </si>
  <si>
    <t>B8S55AA</t>
  </si>
  <si>
    <t>B8W13AA</t>
  </si>
  <si>
    <t>B8X19AA</t>
  </si>
  <si>
    <t>B8X20AA</t>
  </si>
  <si>
    <t>B9C32AW</t>
  </si>
  <si>
    <t>B9C43AW</t>
  </si>
  <si>
    <t>B9C87AA</t>
  </si>
  <si>
    <t>BB117AT</t>
  </si>
  <si>
    <t>BB121AA</t>
  </si>
  <si>
    <t>BB122AA</t>
  </si>
  <si>
    <t>BC377A</t>
  </si>
  <si>
    <t>BC393A</t>
  </si>
  <si>
    <t>BC393AAE</t>
  </si>
  <si>
    <t>BD506A</t>
  </si>
  <si>
    <t>BD711AAE</t>
  </si>
  <si>
    <t>BD725AAE</t>
  </si>
  <si>
    <t>BD883A</t>
  </si>
  <si>
    <t>BJ803AA</t>
  </si>
  <si>
    <t>BK763A</t>
  </si>
  <si>
    <t>BM867AA</t>
  </si>
  <si>
    <t>BP428AA</t>
  </si>
  <si>
    <t>BP848AA</t>
  </si>
  <si>
    <t>BP849AA</t>
  </si>
  <si>
    <t>BP937AA</t>
  </si>
  <si>
    <t>BQ350AA</t>
  </si>
  <si>
    <t>BQ352AA</t>
  </si>
  <si>
    <t>BR367AA</t>
  </si>
  <si>
    <t>BR376AA</t>
  </si>
  <si>
    <t>BR386AA</t>
  </si>
  <si>
    <t>BS554AA</t>
  </si>
  <si>
    <t>BS555AA</t>
  </si>
  <si>
    <t>BS556AA</t>
  </si>
  <si>
    <t>BT796AA</t>
  </si>
  <si>
    <t>BT861AA</t>
  </si>
  <si>
    <t>BU865AA</t>
  </si>
  <si>
    <t>BU903AV</t>
  </si>
  <si>
    <t>BU921AV</t>
  </si>
  <si>
    <t>BU924AV</t>
  </si>
  <si>
    <t>BU942AV</t>
  </si>
  <si>
    <t>BU948AV</t>
  </si>
  <si>
    <t>BU970AV</t>
  </si>
  <si>
    <t>BU978AV</t>
  </si>
  <si>
    <t>BU990AV</t>
  </si>
  <si>
    <t>BV009AV</t>
  </si>
  <si>
    <t>BV021AV</t>
  </si>
  <si>
    <t>BV035AV</t>
  </si>
  <si>
    <t>BV044AV</t>
  </si>
  <si>
    <t>BV072AV</t>
  </si>
  <si>
    <t>BV407AV</t>
  </si>
  <si>
    <t>BV411AA</t>
  </si>
  <si>
    <t>BV456AA</t>
  </si>
  <si>
    <t>BV813AA</t>
  </si>
  <si>
    <t>BW330A</t>
  </si>
  <si>
    <t>BW851AA</t>
  </si>
  <si>
    <t>BW856AV</t>
  </si>
  <si>
    <t>BW857AV</t>
  </si>
  <si>
    <t>BW859AV</t>
  </si>
  <si>
    <t>BW874AV</t>
  </si>
  <si>
    <t>BW891A</t>
  </si>
  <si>
    <t>BW903A</t>
  </si>
  <si>
    <t>BW906A</t>
  </si>
  <si>
    <t>BW926A</t>
  </si>
  <si>
    <t>BW928A</t>
  </si>
  <si>
    <t>BW930A</t>
  </si>
  <si>
    <t>BW932A</t>
  </si>
  <si>
    <t>BW963A</t>
  </si>
  <si>
    <t>BX379AV</t>
  </si>
  <si>
    <t>BX383AV</t>
  </si>
  <si>
    <t>C0F18A</t>
  </si>
  <si>
    <t>C0F19A</t>
  </si>
  <si>
    <t>C0F20A</t>
  </si>
  <si>
    <t>C0F22A</t>
  </si>
  <si>
    <t>C0F22A EVDY ADH MATT POLYP 60I</t>
  </si>
  <si>
    <t>C0K29EA</t>
  </si>
  <si>
    <t>C0M84AA</t>
  </si>
  <si>
    <t>C1806A</t>
  </si>
  <si>
    <t>C1807A</t>
  </si>
  <si>
    <t>C1808A</t>
  </si>
  <si>
    <t>C1809A</t>
  </si>
  <si>
    <t>C1816AE</t>
  </si>
  <si>
    <t>C1823D</t>
  </si>
  <si>
    <t>C1823DE</t>
  </si>
  <si>
    <t>HP TRICOLOR INKJET CARTR. 30ML</t>
  </si>
  <si>
    <t>C1823GE</t>
  </si>
  <si>
    <t>C1853A</t>
  </si>
  <si>
    <t>C1856A</t>
  </si>
  <si>
    <t>PREMIUM INKJET PAPER A3, 100 SHEETS</t>
  </si>
  <si>
    <t>C1892A</t>
  </si>
  <si>
    <t>C1893A</t>
  </si>
  <si>
    <t>C1894A</t>
  </si>
  <si>
    <t>C1895A</t>
  </si>
  <si>
    <t>C1M53ES</t>
  </si>
  <si>
    <t>C1N22EA</t>
  </si>
  <si>
    <t>C1N58A</t>
  </si>
  <si>
    <t>C1P70A</t>
  </si>
  <si>
    <t>C1P70A ADF ROLLER REPLACEMENT</t>
  </si>
  <si>
    <t>C1Q10A</t>
  </si>
  <si>
    <t>C1Q11A</t>
  </si>
  <si>
    <t>C1Q11A 727 69-ML MATTE BLACK I</t>
  </si>
  <si>
    <t>C1Q12A</t>
  </si>
  <si>
    <t xml:space="preserve">C1Q12A 727 300-ML MATTE BLACK </t>
  </si>
  <si>
    <t>C2387A</t>
  </si>
  <si>
    <t>C2388A</t>
  </si>
  <si>
    <t>C2389A</t>
  </si>
  <si>
    <t>C2390A</t>
  </si>
  <si>
    <t>C2J35AV</t>
  </si>
  <si>
    <t>C2J92AA</t>
  </si>
  <si>
    <t>C2J93AA</t>
  </si>
  <si>
    <t>C2J94AA</t>
  </si>
  <si>
    <t>C2J95AA</t>
  </si>
  <si>
    <t>C2J98AA</t>
  </si>
  <si>
    <t>C2N93AE</t>
  </si>
  <si>
    <t>C2N93AE 940XL CMYK 4-PACK</t>
  </si>
  <si>
    <t>C2P10AE</t>
  </si>
  <si>
    <t>C2P10AE 651 BLACK INK CARTRIDG</t>
  </si>
  <si>
    <t>C2P11AE</t>
  </si>
  <si>
    <t>C2P11AE 651 TRI-COLOR INK CART</t>
  </si>
  <si>
    <t>C2P19AE</t>
  </si>
  <si>
    <t>C2P19AE 934 BLACK ORIGINAL INK</t>
  </si>
  <si>
    <t>C2P20AE</t>
  </si>
  <si>
    <t>C2P20AE 935 CYAN ORIGINAL INK</t>
  </si>
  <si>
    <t>C2P21AE</t>
  </si>
  <si>
    <t>C2P21AE 935 MAGENTA ORIGINAL</t>
  </si>
  <si>
    <t>C2P22AE</t>
  </si>
  <si>
    <t>C2P22AE 935 YELLOW ORIGINAL</t>
  </si>
  <si>
    <t>C2P23AE</t>
  </si>
  <si>
    <t>C2P24AE</t>
  </si>
  <si>
    <t xml:space="preserve">C2P24AE 935XL HIGH YIELD CYAN </t>
  </si>
  <si>
    <t>C2P25AE</t>
  </si>
  <si>
    <t>C2P25AE 935XL HIGH YIELD MAGEN</t>
  </si>
  <si>
    <t>C2P26AE</t>
  </si>
  <si>
    <t>C2P26AE 935XL HIGH YIELD YELLO</t>
  </si>
  <si>
    <t>C2P42AE</t>
  </si>
  <si>
    <t>C2P42AE 932XL/933XL CMYK COMBO</t>
  </si>
  <si>
    <t>C2P43AE</t>
  </si>
  <si>
    <t>C2T89AA</t>
  </si>
  <si>
    <t>C2T90AA</t>
  </si>
  <si>
    <t>C2T91AA</t>
  </si>
  <si>
    <t>C2Z18EA</t>
  </si>
  <si>
    <t>C2Z44EA</t>
  </si>
  <si>
    <t>C2Z45EA</t>
  </si>
  <si>
    <t>C3102A</t>
  </si>
  <si>
    <t>C3103A</t>
  </si>
  <si>
    <t>C3104A</t>
  </si>
  <si>
    <t>C3105A</t>
  </si>
  <si>
    <t>C3837A</t>
  </si>
  <si>
    <t>HP Premium High-gloss Film, White, A4, 50 sheets</t>
  </si>
  <si>
    <t>C3868A</t>
  </si>
  <si>
    <t>HP NATURAL TRACING PAPER, 36" X 150 FT</t>
  </si>
  <si>
    <t>C3869A</t>
  </si>
  <si>
    <t>C3875A</t>
  </si>
  <si>
    <t>C3876A</t>
  </si>
  <si>
    <t>C3900A</t>
  </si>
  <si>
    <t>HP LaserJet 4V/MV Microfine Print Cartridge, black (up to  8,100 pages)</t>
  </si>
  <si>
    <t>C3903A</t>
  </si>
  <si>
    <t>HP LaserJet 5P/5MP/6P/6MP Microfine Print Cartridge, black (up to  4,000 pages)</t>
  </si>
  <si>
    <t>C3906A</t>
  </si>
  <si>
    <t>C3909A</t>
  </si>
  <si>
    <t>HP LaserJet 5Si/Mopier/8000/MFP/Mopier 240 Microfine Print Cartridge, blac</t>
  </si>
  <si>
    <t>C3909X</t>
  </si>
  <si>
    <t>C3A23EA</t>
  </si>
  <si>
    <t>C3A29EA</t>
  </si>
  <si>
    <t>C3A33EA</t>
  </si>
  <si>
    <t>C3A51EA</t>
  </si>
  <si>
    <t>C3G80AA</t>
  </si>
  <si>
    <t>C3N37AA</t>
  </si>
  <si>
    <t>C3Z94AA</t>
  </si>
  <si>
    <t>C4092A</t>
  </si>
  <si>
    <t>C4096A</t>
  </si>
  <si>
    <t>HP LaserJet 2100/2200 Ultraprecise Print Cartridge, black (up to  5,000 pages)</t>
  </si>
  <si>
    <t>C4127A</t>
  </si>
  <si>
    <t>HP LaserJet 4000/4050 Ultraprecise Standard Capacity Print Cartridge, black (up to  6,000 pages)</t>
  </si>
  <si>
    <t>C4127D</t>
  </si>
  <si>
    <t>C4127X</t>
  </si>
  <si>
    <t xml:space="preserve">HP LaserJet 4000/4050 Ultraprecise Maximum Capacity Print Cartridge, black </t>
  </si>
  <si>
    <t>C4129X</t>
  </si>
  <si>
    <t>HP LaserJet 5000/5100 Ultraprecise Maximum Capacity Print Cartridge, black (up to  10,000 pages)</t>
  </si>
  <si>
    <t>C4149A</t>
  </si>
  <si>
    <t>C4150A</t>
  </si>
  <si>
    <t>HP Color LaserJet 8500/8550 Toner Cartridge, cyan (up to 8,500 pages)</t>
  </si>
  <si>
    <t>C4151A</t>
  </si>
  <si>
    <t>C4152A</t>
  </si>
  <si>
    <t>C4153A</t>
  </si>
  <si>
    <t>C4154A</t>
  </si>
  <si>
    <t>TRANSFER KIT CLJ8500</t>
  </si>
  <si>
    <t>C4156A</t>
  </si>
  <si>
    <t>C4182X</t>
  </si>
  <si>
    <t>HP LaserJet 8100 Print Cartridge, black</t>
  </si>
  <si>
    <t>C4191A</t>
  </si>
  <si>
    <t>HP Color LaserJet 4500/4550 Black Cartridge</t>
  </si>
  <si>
    <t>C4192A</t>
  </si>
  <si>
    <t>HP Color LaserJet 4500/4550 Cyan Cartridge</t>
  </si>
  <si>
    <t>C4193A</t>
  </si>
  <si>
    <t>HP Color LaserJet 4500/4550 Magenta Cartridge</t>
  </si>
  <si>
    <t>C4194A</t>
  </si>
  <si>
    <t>C4195A</t>
  </si>
  <si>
    <t>C4196A</t>
  </si>
  <si>
    <t>C4198A</t>
  </si>
  <si>
    <t>HP Color LaserJet 4500/4550 Fuser Unit, 220V (up to 100,000 pages black)</t>
  </si>
  <si>
    <t>C4800A</t>
  </si>
  <si>
    <t>HP No.10 Black Printhead</t>
  </si>
  <si>
    <t>C4801A</t>
  </si>
  <si>
    <t>C4802A</t>
  </si>
  <si>
    <t>HP No.10 Magenta Printhead</t>
  </si>
  <si>
    <t>C4803A</t>
  </si>
  <si>
    <t>C4804A</t>
  </si>
  <si>
    <t>C4805A</t>
  </si>
  <si>
    <t>HP No. 12 Magenta Ink Cartridge (55ml)</t>
  </si>
  <si>
    <t>C4806A</t>
  </si>
  <si>
    <t>HP No. 12 Yellow Ink Cartridge</t>
  </si>
  <si>
    <t>C4810A</t>
  </si>
  <si>
    <t>C4811A</t>
  </si>
  <si>
    <t>C4812A</t>
  </si>
  <si>
    <t>HP No.11 Magenta Printhead</t>
  </si>
  <si>
    <t>C4813A</t>
  </si>
  <si>
    <t>HP No.11 Yellow Printhead</t>
  </si>
  <si>
    <t>C4814A</t>
  </si>
  <si>
    <t>C4814AE NO13 BLACK INK CRTRDG</t>
  </si>
  <si>
    <t>C4815A</t>
  </si>
  <si>
    <t>C4815AE NO13 CYAN INK CRTRDG</t>
  </si>
  <si>
    <t>C4815AE</t>
  </si>
  <si>
    <t>C4816A</t>
  </si>
  <si>
    <t>C4816AE NO13 MAGENT INK CRTRDG</t>
  </si>
  <si>
    <t>C4817A</t>
  </si>
  <si>
    <t>C4817AE NO13 YELLOW INK CRTRDG</t>
  </si>
  <si>
    <t>C4817AE</t>
  </si>
  <si>
    <t>C4820A</t>
  </si>
  <si>
    <t>HP No.80 Black Printhead</t>
  </si>
  <si>
    <t>C4821A</t>
  </si>
  <si>
    <t>HP No.80 Cyan Printhead</t>
  </si>
  <si>
    <t>C4822A</t>
  </si>
  <si>
    <t>HP No. 80 Magenta Head</t>
  </si>
  <si>
    <t>C4823A</t>
  </si>
  <si>
    <t>C4836AE</t>
  </si>
  <si>
    <t>HP No.11 Cyan Ink Cartridge (28ml)</t>
  </si>
  <si>
    <t>C4837A</t>
  </si>
  <si>
    <t>C4837AE</t>
  </si>
  <si>
    <t>HP No.11 Magenta Ink Cartridge (28ml)</t>
  </si>
  <si>
    <t>C4838A</t>
  </si>
  <si>
    <t>C4838AE</t>
  </si>
  <si>
    <t>HP No.11 Yellow Ink Cartridge (28ml)</t>
  </si>
  <si>
    <t>C4841A</t>
  </si>
  <si>
    <t>C4841AE</t>
  </si>
  <si>
    <t>C4842A</t>
  </si>
  <si>
    <t>C4842AE NO10 YELLOW CARTRIDGE</t>
  </si>
  <si>
    <t>C4842AE</t>
  </si>
  <si>
    <t>C4843A</t>
  </si>
  <si>
    <t>C4843AE</t>
  </si>
  <si>
    <t>C4844A</t>
  </si>
  <si>
    <t>C4844A 10 BLACK INK CARTRIDGE</t>
  </si>
  <si>
    <t>C4844AE</t>
  </si>
  <si>
    <t>HP No.10 Black Ink Cartridge (69ml)</t>
  </si>
  <si>
    <t>C4846A</t>
  </si>
  <si>
    <t>C4846A HP NO80 CYAN CARTRIDGE</t>
  </si>
  <si>
    <t>C4847A</t>
  </si>
  <si>
    <t>C4848A</t>
  </si>
  <si>
    <t>C4871A</t>
  </si>
  <si>
    <t>C4872A</t>
  </si>
  <si>
    <t>C4873A</t>
  </si>
  <si>
    <t>C4874A</t>
  </si>
  <si>
    <t>C4900A</t>
  </si>
  <si>
    <t>C4900A 940  BLACK/YELLOW HEAD</t>
  </si>
  <si>
    <t>C4901A 940  MAGENTA/CYAN HEAD</t>
  </si>
  <si>
    <t>C4901A</t>
  </si>
  <si>
    <t>C4902AE</t>
  </si>
  <si>
    <t>C4902AE 940 BLACK INK CRTRDG</t>
  </si>
  <si>
    <t>C4906AE</t>
  </si>
  <si>
    <t>C4906AE 940XL BLACK OJET CRTRG</t>
  </si>
  <si>
    <t>C4907AE</t>
  </si>
  <si>
    <t>C4907AE 940XL CYAN CRTRDG</t>
  </si>
  <si>
    <t>C4908AE</t>
  </si>
  <si>
    <t>C4908AE 940XL MAGENTA CRTRDG</t>
  </si>
  <si>
    <t>C4909AE</t>
  </si>
  <si>
    <t>C4909AE 940XL YELLOW CRTRDG</t>
  </si>
  <si>
    <t>C4911A</t>
  </si>
  <si>
    <t>HP No. 82 Cyan Ink Cartridge (69ml)</t>
  </si>
  <si>
    <t>C4912A</t>
  </si>
  <si>
    <t>HP No. 82 Magenta Ink Cartridge (69ml)</t>
  </si>
  <si>
    <t>C4913A</t>
  </si>
  <si>
    <t>HP No. 82 Yellow Ink Cartridge (69ml)</t>
  </si>
  <si>
    <t>C4920AE</t>
  </si>
  <si>
    <t>C4921AE</t>
  </si>
  <si>
    <t>HP No. 14 Cyan Printhead</t>
  </si>
  <si>
    <t>C4922AE</t>
  </si>
  <si>
    <t>C4923AE</t>
  </si>
  <si>
    <t>C4930A</t>
  </si>
  <si>
    <t>C4931A</t>
  </si>
  <si>
    <t>C4932A</t>
  </si>
  <si>
    <t>C4933A</t>
  </si>
  <si>
    <t>C4934A</t>
  </si>
  <si>
    <t>C4935A</t>
  </si>
  <si>
    <t>C4940A</t>
  </si>
  <si>
    <t>HP No. 83 UV Ink Cartridge, Black (680ml)</t>
  </si>
  <si>
    <t>C4941A</t>
  </si>
  <si>
    <t>C4942A</t>
  </si>
  <si>
    <t>C4943A</t>
  </si>
  <si>
    <t>C4944A</t>
  </si>
  <si>
    <t>C4945A</t>
  </si>
  <si>
    <t>HP No. 83  UV Light Magenta Ink Cartridge (680ml)</t>
  </si>
  <si>
    <t>C4950A</t>
  </si>
  <si>
    <t>HP No. 81 Dye Black Printhead and Printhead Cleaner</t>
  </si>
  <si>
    <t>C4951A</t>
  </si>
  <si>
    <t>HP No. 81 Dye Cyan Printhead and Printhead Cleaner</t>
  </si>
  <si>
    <t>C4952A</t>
  </si>
  <si>
    <t>HP No. 81 Dye Magenta Printhead and Printhead Cleaner</t>
  </si>
  <si>
    <t>C4953A</t>
  </si>
  <si>
    <t>C4954A</t>
  </si>
  <si>
    <t>HP No. 81 Dye Light Cyan Printhead and Printhead Cleaner</t>
  </si>
  <si>
    <t>C4955A</t>
  </si>
  <si>
    <t>HP No. 81 Dye Light Magenta Printhead and Printhead Cleaner</t>
  </si>
  <si>
    <t>C4960A</t>
  </si>
  <si>
    <t>C4961A</t>
  </si>
  <si>
    <t>C4962A</t>
  </si>
  <si>
    <t>C4963A</t>
  </si>
  <si>
    <t>C4964A</t>
  </si>
  <si>
    <t>C4965A</t>
  </si>
  <si>
    <t>C4990A</t>
  </si>
  <si>
    <t>C4991A</t>
  </si>
  <si>
    <t>C4992A</t>
  </si>
  <si>
    <t>C4993A</t>
  </si>
  <si>
    <t>C4994A</t>
  </si>
  <si>
    <t>C4995A</t>
  </si>
  <si>
    <t>C4D27AA</t>
  </si>
  <si>
    <t>C4D30AA</t>
  </si>
  <si>
    <t>C4X79EA</t>
  </si>
  <si>
    <t>C4X89EA</t>
  </si>
  <si>
    <t>C4X90EA</t>
  </si>
  <si>
    <t>C4Y42EA</t>
  </si>
  <si>
    <t>C4Y50EA</t>
  </si>
  <si>
    <t>C4Y54EA</t>
  </si>
  <si>
    <t>C4Y76EA</t>
  </si>
  <si>
    <t>C4Z10EA</t>
  </si>
  <si>
    <t>C4Z48EA</t>
  </si>
  <si>
    <t>C5000A</t>
  </si>
  <si>
    <t>C5001A</t>
  </si>
  <si>
    <t>C5002A</t>
  </si>
  <si>
    <t>C5003A</t>
  </si>
  <si>
    <t>C5004A</t>
  </si>
  <si>
    <t>C5005A</t>
  </si>
  <si>
    <t>C5010DE</t>
  </si>
  <si>
    <t>C5011DE</t>
  </si>
  <si>
    <t>C5016A</t>
  </si>
  <si>
    <t>HP INKJET CARTRIDGE BLACK</t>
  </si>
  <si>
    <t>C5017A</t>
  </si>
  <si>
    <t>C5018A</t>
  </si>
  <si>
    <t>C5019A</t>
  </si>
  <si>
    <t>C5020A</t>
  </si>
  <si>
    <t>C5021A</t>
  </si>
  <si>
    <t>C5023A</t>
  </si>
  <si>
    <t>HP No. 12 Black Printhead</t>
  </si>
  <si>
    <t>C5024A</t>
  </si>
  <si>
    <t>HP No. 12 Cyan Printhead</t>
  </si>
  <si>
    <t>C5025A</t>
  </si>
  <si>
    <t>HP No. 12 Magenta Printhead</t>
  </si>
  <si>
    <t>C5026A</t>
  </si>
  <si>
    <t>C5054A</t>
  </si>
  <si>
    <t>C5055A</t>
  </si>
  <si>
    <t>C5056A</t>
  </si>
  <si>
    <t>C5057A</t>
  </si>
  <si>
    <t>C5058A</t>
  </si>
  <si>
    <t>C5059A</t>
  </si>
  <si>
    <t>C5060A</t>
  </si>
  <si>
    <t>C5060A HP90 CYAN INK CRTG</t>
  </si>
  <si>
    <t>C5061A</t>
  </si>
  <si>
    <t>C5062A</t>
  </si>
  <si>
    <t>C5063A</t>
  </si>
  <si>
    <t>C5064A</t>
  </si>
  <si>
    <t>C5065A</t>
  </si>
  <si>
    <t>C5096A</t>
  </si>
  <si>
    <t>C5141A</t>
  </si>
  <si>
    <t>C5141F</t>
  </si>
  <si>
    <t>HP DLT TAPE IV DATA CARTRIDGE, 1 PIECE</t>
  </si>
  <si>
    <t>C5142A</t>
  </si>
  <si>
    <t>C5706A</t>
  </si>
  <si>
    <t>C5707A</t>
  </si>
  <si>
    <t>C5707A DDS CARTRIDGE, 120M</t>
  </si>
  <si>
    <t>C5708A</t>
  </si>
  <si>
    <t>125M MEDIA DDS-3 25GB MEDIA</t>
  </si>
  <si>
    <t>C5709A</t>
  </si>
  <si>
    <t>DDS Cleaning Cartridge for use in HP SureStore and all other DDS drives</t>
  </si>
  <si>
    <t>C5718A</t>
  </si>
  <si>
    <t>HP DDS-4 Data Cartridge,40GB (150m)1pk</t>
  </si>
  <si>
    <t>C5A35EA</t>
  </si>
  <si>
    <t>C5A50EA</t>
  </si>
  <si>
    <t>C5A55EA</t>
  </si>
  <si>
    <t>C5A57EA</t>
  </si>
  <si>
    <t>C5A68EA</t>
  </si>
  <si>
    <t>C5A71EA</t>
  </si>
  <si>
    <t>C5A87EA</t>
  </si>
  <si>
    <t>C5F94A</t>
  </si>
  <si>
    <t>C5F94A LJ PRO M402DN PRINTER</t>
  </si>
  <si>
    <t>C5J37AW</t>
  </si>
  <si>
    <t>C5U89AA</t>
  </si>
  <si>
    <t>C5X66EA</t>
  </si>
  <si>
    <t>C5Y03EA</t>
  </si>
  <si>
    <t>C5Y11EA</t>
  </si>
  <si>
    <t>C5Y13EA</t>
  </si>
  <si>
    <t>C5Y19EA</t>
  </si>
  <si>
    <t>C5Y21EA</t>
  </si>
  <si>
    <t>C5Y35EA</t>
  </si>
  <si>
    <t>C5Y37EA</t>
  </si>
  <si>
    <t>C6035A</t>
  </si>
  <si>
    <t>C6036A</t>
  </si>
  <si>
    <t>HP Bright White Inkjet Bond Paper, 36 in roll, 914 mm wide</t>
  </si>
  <si>
    <t>C6050A</t>
  </si>
  <si>
    <t>HP Iron-on Transfers, 170 g/mВІ, A4, 12 sheets</t>
  </si>
  <si>
    <t>C6074B</t>
  </si>
  <si>
    <t>C6567B</t>
  </si>
  <si>
    <t>C6578A</t>
  </si>
  <si>
    <t>C6578A TRI-COLOR CARTRIDGE</t>
  </si>
  <si>
    <t>C6578AE</t>
  </si>
  <si>
    <t>HP No.78 Tri-Colour Inkjet Print Cartridge (38ml)</t>
  </si>
  <si>
    <t>C6578D</t>
  </si>
  <si>
    <t>C6578DE</t>
  </si>
  <si>
    <t>HP No.78 Tri-Colour Inkjet Print Cartridge (19ml)</t>
  </si>
  <si>
    <t>C6602A</t>
  </si>
  <si>
    <t>C6614DE</t>
  </si>
  <si>
    <t>C6615DE</t>
  </si>
  <si>
    <t>HP No.15 Black Inkjet Print Cartridge (25ml)</t>
  </si>
  <si>
    <t>C6615NE</t>
  </si>
  <si>
    <t>C6625A</t>
  </si>
  <si>
    <t>C6625AE</t>
  </si>
  <si>
    <t>HP No.17 Tri-Colour Inkjet Print Cartridge 15ml)</t>
  </si>
  <si>
    <t>C6628AE</t>
  </si>
  <si>
    <t>C6656AE</t>
  </si>
  <si>
    <t>HP No.56 Black Inkjet Print Cartridge (19ml)</t>
  </si>
  <si>
    <t>C6656GE</t>
  </si>
  <si>
    <t>HP 56 small Inkcartridge</t>
  </si>
  <si>
    <t>C6657AE</t>
  </si>
  <si>
    <t>HP No.57 Tri-Colour Inkjet Print Cartridge (17ml)</t>
  </si>
  <si>
    <t>C6657GE</t>
  </si>
  <si>
    <t>HP 57 small Inkcartridge</t>
  </si>
  <si>
    <t>C6658AE</t>
  </si>
  <si>
    <t>C6771A</t>
  </si>
  <si>
    <t>C6773A</t>
  </si>
  <si>
    <t>C6778A</t>
  </si>
  <si>
    <t>C6779A</t>
  </si>
  <si>
    <t>C6780A</t>
  </si>
  <si>
    <t>C6818A</t>
  </si>
  <si>
    <t>HP PROFESSIONAL BROCHURE &amp; FLYER PAPER</t>
  </si>
  <si>
    <t>C6832A</t>
  </si>
  <si>
    <t>HP Premium Plus Photo Paper, glossy, 280 g/mВІ, A4, 20 sheets</t>
  </si>
  <si>
    <t>C6832HF</t>
  </si>
  <si>
    <t>C6951A</t>
  </si>
  <si>
    <t>C6959A</t>
  </si>
  <si>
    <t>C6960A</t>
  </si>
  <si>
    <t>C6963A</t>
  </si>
  <si>
    <t>C6N32ABE</t>
  </si>
  <si>
    <t>C6N36A</t>
  </si>
  <si>
    <t>C6N36AAE</t>
  </si>
  <si>
    <t>C6Y18A4</t>
  </si>
  <si>
    <t>C7040A</t>
  </si>
  <si>
    <t>C7115A</t>
  </si>
  <si>
    <t>C7115X</t>
  </si>
  <si>
    <t>C7130B</t>
  </si>
  <si>
    <t>C7536A</t>
  </si>
  <si>
    <t>C7769B</t>
  </si>
  <si>
    <t>C7769F</t>
  </si>
  <si>
    <t>C7770B</t>
  </si>
  <si>
    <t>C7770F</t>
  </si>
  <si>
    <t>C7770G</t>
  </si>
  <si>
    <t>C7790D</t>
  </si>
  <si>
    <t>C7791D</t>
  </si>
  <si>
    <t>C7791E</t>
  </si>
  <si>
    <t>C7791H</t>
  </si>
  <si>
    <t>C7796D</t>
  </si>
  <si>
    <t>C7796E</t>
  </si>
  <si>
    <t>C7796H</t>
  </si>
  <si>
    <t>C7797A</t>
  </si>
  <si>
    <t>C7891A</t>
  </si>
  <si>
    <t>C7894A</t>
  </si>
  <si>
    <t>C7897A</t>
  </si>
  <si>
    <t>C7971A</t>
  </si>
  <si>
    <t>32,ULTRIUM 200GB COMPRESSED</t>
  </si>
  <si>
    <t>C7972A</t>
  </si>
  <si>
    <t>HP ULTRIUM 400GB DATA CARTRIDGE</t>
  </si>
  <si>
    <t>C7973A</t>
  </si>
  <si>
    <t>HP Ultrium 800GB RW data cartridge</t>
  </si>
  <si>
    <t>C7974A</t>
  </si>
  <si>
    <t>C7974A ULTRIUM 1.6TB RW TAPE</t>
  </si>
  <si>
    <t>C7975A</t>
  </si>
  <si>
    <t>C7975A LT04 ULTRIUM 3TB TAPE</t>
  </si>
  <si>
    <t>C7975AN</t>
  </si>
  <si>
    <t>C7976A</t>
  </si>
  <si>
    <t>C7976A LTO-6 ULTRIUM 6.25TB MP</t>
  </si>
  <si>
    <t>C7978A</t>
  </si>
  <si>
    <t>ULTRIUM UNIVERSAL CLEANING CARTRIDGE</t>
  </si>
  <si>
    <t>C7980A</t>
  </si>
  <si>
    <t>C7984A</t>
  </si>
  <si>
    <t>C7998A</t>
  </si>
  <si>
    <t>1HP DLT1 CLEANING CARTRIDGE</t>
  </si>
  <si>
    <t>C7F93AV</t>
  </si>
  <si>
    <t>C7F94AV</t>
  </si>
  <si>
    <t>C7F95AV</t>
  </si>
  <si>
    <t>C7T39AV</t>
  </si>
  <si>
    <t>C8010A</t>
  </si>
  <si>
    <t>HP DAT 72 Data Cartridge, 72GB (170m)</t>
  </si>
  <si>
    <t>C8011A</t>
  </si>
  <si>
    <t>C8015A</t>
  </si>
  <si>
    <t>C8061A</t>
  </si>
  <si>
    <t>C8061D</t>
  </si>
  <si>
    <t>C8061X</t>
  </si>
  <si>
    <t>C8085A</t>
  </si>
  <si>
    <t>C8091A</t>
  </si>
  <si>
    <t>STAPLER 3000SHEET / STACKER LJ9XXXSERIE</t>
  </si>
  <si>
    <t>C8127A</t>
  </si>
  <si>
    <t>C8138A</t>
  </si>
  <si>
    <t>C8139A</t>
  </si>
  <si>
    <t>C8145A</t>
  </si>
  <si>
    <t>C8147A</t>
  </si>
  <si>
    <t>C8150A</t>
  </si>
  <si>
    <t>C8151A</t>
  </si>
  <si>
    <t>C8153A</t>
  </si>
  <si>
    <t>C8154A</t>
  </si>
  <si>
    <t>C8155A</t>
  </si>
  <si>
    <t>C8157A</t>
  </si>
  <si>
    <t>C8158A</t>
  </si>
  <si>
    <t>C8159B</t>
  </si>
  <si>
    <t>C8163A</t>
  </si>
  <si>
    <t>C8164A</t>
  </si>
  <si>
    <t>C8165B</t>
  </si>
  <si>
    <t>C8173A</t>
  </si>
  <si>
    <t>C8174A</t>
  </si>
  <si>
    <t>C8177A</t>
  </si>
  <si>
    <t>C8178A</t>
  </si>
  <si>
    <t>C8179A</t>
  </si>
  <si>
    <t>C8184A</t>
  </si>
  <si>
    <t>C8185A</t>
  </si>
  <si>
    <t>C8256A</t>
  </si>
  <si>
    <t>C8257A</t>
  </si>
  <si>
    <t>C8258A</t>
  </si>
  <si>
    <t>C8263A</t>
  </si>
  <si>
    <t>C8531A</t>
  </si>
  <si>
    <t>C8532A</t>
  </si>
  <si>
    <t>C8543X</t>
  </si>
  <si>
    <t>HP LaserJet 9000 Maximum Capacity Smart Print Cartridge, black (up to 30,000 pages)</t>
  </si>
  <si>
    <t>C8543XC</t>
  </si>
  <si>
    <t>C8543YC</t>
  </si>
  <si>
    <t>C8543YC 43Y BLK OPT CONTR LJ</t>
  </si>
  <si>
    <t>C8550A</t>
  </si>
  <si>
    <t>C8551A</t>
  </si>
  <si>
    <t>C8552A</t>
  </si>
  <si>
    <t>C8553A</t>
  </si>
  <si>
    <t>HP Color LaserJet 9500 Smart Print Cartridge, magenta</t>
  </si>
  <si>
    <t>C8554A</t>
  </si>
  <si>
    <t>C8555A</t>
  </si>
  <si>
    <t>IMAGE TRANSFER KIT CLJ 9500 SERIES</t>
  </si>
  <si>
    <t>C8556A</t>
  </si>
  <si>
    <t>C8560A</t>
  </si>
  <si>
    <t>C8561A</t>
  </si>
  <si>
    <t>C8562A</t>
  </si>
  <si>
    <t>C8563A</t>
  </si>
  <si>
    <t>C8719EE</t>
  </si>
  <si>
    <t>HP 363 Black MED Ink Crtg,English/Nordic</t>
  </si>
  <si>
    <t>C8721EE</t>
  </si>
  <si>
    <t>HP 363 Black SM Ink Crtg, English/Nordic</t>
  </si>
  <si>
    <t>C8727AE</t>
  </si>
  <si>
    <t>HP No.27 Black Inkjet Print Cartridge (10ml)</t>
  </si>
  <si>
    <t>C8728AE</t>
  </si>
  <si>
    <t>HP No.28 Tri-Colour Inkjet Print Cartridge (8ml)</t>
  </si>
  <si>
    <t>C8765EE</t>
  </si>
  <si>
    <t>HP NO338 BLACK PRINT CRTG</t>
  </si>
  <si>
    <t>C8766EE</t>
  </si>
  <si>
    <t>HP No. 343 Tri-color Inkjet Print Cartridge (7 ml)</t>
  </si>
  <si>
    <t>C8767EE</t>
  </si>
  <si>
    <t>HP 339 BLACK PRINT CRTG, ENG</t>
  </si>
  <si>
    <t>C8771EE</t>
  </si>
  <si>
    <t>HP 363 Cyan SM Ink Crtg, English/Nordic</t>
  </si>
  <si>
    <t>C8772EE</t>
  </si>
  <si>
    <t>HP363 Magenta SM InkCrtg,Central East EU</t>
  </si>
  <si>
    <t>C8773EE</t>
  </si>
  <si>
    <t>HP363 Yellow SM Ink Crtg,Central East EU</t>
  </si>
  <si>
    <t>C8774EE</t>
  </si>
  <si>
    <t>HP363 Lt Cyan SM InkCrtg,Central East EU</t>
  </si>
  <si>
    <t>C8775EE</t>
  </si>
  <si>
    <t>C8886A</t>
  </si>
  <si>
    <t>C8963B</t>
  </si>
  <si>
    <t>C8969B</t>
  </si>
  <si>
    <t>C8970B</t>
  </si>
  <si>
    <t>C8N26AV</t>
  </si>
  <si>
    <t>C8N27AV</t>
  </si>
  <si>
    <t>C8N39AV</t>
  </si>
  <si>
    <t>C8N61AV</t>
  </si>
  <si>
    <t>C8N62AV</t>
  </si>
  <si>
    <t>C8T35AV</t>
  </si>
  <si>
    <t>C8T44AV</t>
  </si>
  <si>
    <t>C8T45AV</t>
  </si>
  <si>
    <t>C8T51AV</t>
  </si>
  <si>
    <t>C8T67AV</t>
  </si>
  <si>
    <t>C8T69AV</t>
  </si>
  <si>
    <t>C8T80AV</t>
  </si>
  <si>
    <t>C8T82AV</t>
  </si>
  <si>
    <t>C8T86AV</t>
  </si>
  <si>
    <t>C8T89AV</t>
  </si>
  <si>
    <t>C8T90AV</t>
  </si>
  <si>
    <t>C8U15AV</t>
  </si>
  <si>
    <t>C9016B</t>
  </si>
  <si>
    <t>C9017B</t>
  </si>
  <si>
    <t>C9025A</t>
  </si>
  <si>
    <t>C9031B</t>
  </si>
  <si>
    <t>C9034B</t>
  </si>
  <si>
    <t>C9045B</t>
  </si>
  <si>
    <t>C9050A</t>
  </si>
  <si>
    <t>C9062A</t>
  </si>
  <si>
    <t>C9079A</t>
  </si>
  <si>
    <t>C9093A</t>
  </si>
  <si>
    <t>C9153A</t>
  </si>
  <si>
    <t>C9268R</t>
  </si>
  <si>
    <t>C9277A</t>
  </si>
  <si>
    <t>C9282A</t>
  </si>
  <si>
    <t>C9299A</t>
  </si>
  <si>
    <t>C9309A</t>
  </si>
  <si>
    <t>C9351AE</t>
  </si>
  <si>
    <t>HP21 BLACK PRINT CRTG</t>
  </si>
  <si>
    <t>C9351CE</t>
  </si>
  <si>
    <t>C9351CE HP21 XL BLCK PRNT CRTG</t>
  </si>
  <si>
    <t>C9352AE</t>
  </si>
  <si>
    <t>HP22 Tri-color Cartridge RU,PL,HU,CS,SK</t>
  </si>
  <si>
    <t>C9352CE</t>
  </si>
  <si>
    <t>C9352CE HP22 XL TRI-COLOR CRTG</t>
  </si>
  <si>
    <t>C9359AE</t>
  </si>
  <si>
    <t>C9360AE</t>
  </si>
  <si>
    <t>C9361EE</t>
  </si>
  <si>
    <t>HP 342 Tri-Color Print Crtg, EU English</t>
  </si>
  <si>
    <t>C9362EE</t>
  </si>
  <si>
    <t>HP NO.336 BLAK CRTR</t>
  </si>
  <si>
    <t>C9363EE</t>
  </si>
  <si>
    <t>HP NO.344 TRI COLOR PRINT CRTG</t>
  </si>
  <si>
    <t>C9364EE</t>
  </si>
  <si>
    <t>HP 337 Black Print Crtg, EU English</t>
  </si>
  <si>
    <t>C9368AE</t>
  </si>
  <si>
    <t>C9369EE</t>
  </si>
  <si>
    <t>HP No.348 Photo Inkjet Print Cartridge (13ml)</t>
  </si>
  <si>
    <t>C9370A</t>
  </si>
  <si>
    <t>HP 72 Photo Black 130ml Ink Cartridge</t>
  </si>
  <si>
    <t>C9371A</t>
  </si>
  <si>
    <t>HP 72 Cyan 130ml Ink Cartridge</t>
  </si>
  <si>
    <t>C9372A</t>
  </si>
  <si>
    <t>HP 72 Magenta 130ml Ink Cartridge</t>
  </si>
  <si>
    <t>C9373A</t>
  </si>
  <si>
    <t>HP 72 Yellow 130ml Ink Cartridge</t>
  </si>
  <si>
    <t>C9374A</t>
  </si>
  <si>
    <t>C9380A</t>
  </si>
  <si>
    <t xml:space="preserve">C9380A NO.72 GRAY+BLACK PHOTO </t>
  </si>
  <si>
    <t>C9381A</t>
  </si>
  <si>
    <t>HP 88 Black &amp; Yellow Printhead</t>
  </si>
  <si>
    <t>C9382A</t>
  </si>
  <si>
    <t>C9383A</t>
  </si>
  <si>
    <t>HP NO72 MAGENTA &amp; CYAN PRINT HEAD</t>
  </si>
  <si>
    <t>C9384A</t>
  </si>
  <si>
    <t>C9385AE</t>
  </si>
  <si>
    <t>HP 88 Black Ink Cartridge, Medium</t>
  </si>
  <si>
    <t>C9386AE</t>
  </si>
  <si>
    <t>C9386AE NO.88 CYAN MEDIUM</t>
  </si>
  <si>
    <t>C9387AE</t>
  </si>
  <si>
    <t>C9387AE NO.88 MAGENTA MEDIUM</t>
  </si>
  <si>
    <t>C9388AE</t>
  </si>
  <si>
    <t>C9388AE NO.88 YELLOW MEDIUM</t>
  </si>
  <si>
    <t>C9390A</t>
  </si>
  <si>
    <t>C9391AE</t>
  </si>
  <si>
    <t>HP 88 Cyan Ink Cartridge, Large</t>
  </si>
  <si>
    <t>C9392AE</t>
  </si>
  <si>
    <t>HP 88 Magenta Ink Cartridge, Large</t>
  </si>
  <si>
    <t>C9393AE</t>
  </si>
  <si>
    <t>631667-B21</t>
  </si>
  <si>
    <t>631670-B21</t>
  </si>
  <si>
    <t>*</t>
  </si>
  <si>
    <t>631671-B21</t>
  </si>
  <si>
    <t>631679-B21</t>
  </si>
  <si>
    <t>631679-B21 1GB FBWC FOR P-SERI</t>
  </si>
  <si>
    <t>631681-B21</t>
  </si>
  <si>
    <t>631922-B21</t>
  </si>
  <si>
    <t>633404-421</t>
  </si>
  <si>
    <t>633410-B21</t>
  </si>
  <si>
    <t>633420-B21</t>
  </si>
  <si>
    <t>633724-421</t>
  </si>
  <si>
    <t>633778-421</t>
  </si>
  <si>
    <t>633787-B21</t>
  </si>
  <si>
    <t>633789-B21</t>
  </si>
  <si>
    <t>635583-B21</t>
  </si>
  <si>
    <t>637082-425</t>
  </si>
  <si>
    <t>637464-B21</t>
  </si>
  <si>
    <t>638180-421</t>
  </si>
  <si>
    <t>638183-425</t>
  </si>
  <si>
    <t>638317-B21</t>
  </si>
  <si>
    <t>638319-B21</t>
  </si>
  <si>
    <t>638526R-B21</t>
  </si>
  <si>
    <t>639261-425</t>
  </si>
  <si>
    <t>639890-425</t>
  </si>
  <si>
    <t>640015-425</t>
  </si>
  <si>
    <t>641457-425</t>
  </si>
  <si>
    <t>642107-421</t>
  </si>
  <si>
    <t>642119-421</t>
  </si>
  <si>
    <t>642120-421</t>
  </si>
  <si>
    <t>642121-421</t>
  </si>
  <si>
    <t>643064-421</t>
  </si>
  <si>
    <t>644250-B21</t>
  </si>
  <si>
    <t>644251-B21</t>
  </si>
  <si>
    <t>644261-B21</t>
  </si>
  <si>
    <t>644269-B21</t>
  </si>
  <si>
    <t>644273-B21</t>
  </si>
  <si>
    <t>646675-421</t>
  </si>
  <si>
    <t>646676-421</t>
  </si>
  <si>
    <t>646677-421</t>
  </si>
  <si>
    <t>646900-421</t>
  </si>
  <si>
    <t>646901-421</t>
  </si>
  <si>
    <t>647877-B21</t>
  </si>
  <si>
    <t>647893-B21</t>
  </si>
  <si>
    <t>647893-TV1</t>
  </si>
  <si>
    <t>647895-B21</t>
  </si>
  <si>
    <t>647895R-B21</t>
  </si>
  <si>
    <t>647897-B21</t>
  </si>
  <si>
    <t>647897R-B21</t>
  </si>
  <si>
    <t>647899-B21</t>
  </si>
  <si>
    <t>647901-B21</t>
  </si>
  <si>
    <t>647907-TV1</t>
  </si>
  <si>
    <t>647909-B21</t>
  </si>
  <si>
    <t>650926-B21</t>
  </si>
  <si>
    <t>650931-B21</t>
  </si>
  <si>
    <t>652065-B21</t>
  </si>
  <si>
    <t>652066-B21</t>
  </si>
  <si>
    <t>652232-B21</t>
  </si>
  <si>
    <t>652235-B21</t>
  </si>
  <si>
    <t>652238-B21</t>
  </si>
  <si>
    <t>652241-B21</t>
  </si>
  <si>
    <t>652241-B21 9.5MM SATA DVD RW</t>
  </si>
  <si>
    <t>652564-B21</t>
  </si>
  <si>
    <t>652572-B21</t>
  </si>
  <si>
    <t>652583-B21</t>
  </si>
  <si>
    <t>652589-B21</t>
  </si>
  <si>
    <t>652589R-B21</t>
  </si>
  <si>
    <t>652605-B21</t>
  </si>
  <si>
    <t>652605R-B21</t>
  </si>
  <si>
    <t>652611-B21</t>
  </si>
  <si>
    <t>652611R-B21</t>
  </si>
  <si>
    <t>652620-B21</t>
  </si>
  <si>
    <t>652745-B21</t>
  </si>
  <si>
    <t>652749-B21</t>
  </si>
  <si>
    <t>652753-B21</t>
  </si>
  <si>
    <t>652757-B21</t>
  </si>
  <si>
    <t>653112-B21</t>
  </si>
  <si>
    <t>653200-B21</t>
  </si>
  <si>
    <t>653206-B21</t>
  </si>
  <si>
    <t>654081-B21</t>
  </si>
  <si>
    <t>654766-B21</t>
  </si>
  <si>
    <t>654768-B21</t>
  </si>
  <si>
    <t>654774-B21</t>
  </si>
  <si>
    <t>654780-B21</t>
  </si>
  <si>
    <t>654782-B21</t>
  </si>
  <si>
    <t>655708-B21</t>
  </si>
  <si>
    <t>655710-B21</t>
  </si>
  <si>
    <t>656362-B21</t>
  </si>
  <si>
    <t>656363-B21</t>
  </si>
  <si>
    <t>657750-B21</t>
  </si>
  <si>
    <t>657750-TV1</t>
  </si>
  <si>
    <t>658071-B21</t>
  </si>
  <si>
    <t>658071-TV1</t>
  </si>
  <si>
    <t>658079-B21</t>
  </si>
  <si>
    <t>658553-421</t>
  </si>
  <si>
    <t>659485-B21</t>
  </si>
  <si>
    <t>659486-B21</t>
  </si>
  <si>
    <t>659488-B21</t>
  </si>
  <si>
    <t>660597-B21</t>
  </si>
  <si>
    <t>660598-B21</t>
  </si>
  <si>
    <t>660600-L21</t>
  </si>
  <si>
    <t>660660-B21</t>
  </si>
  <si>
    <t>660664-B21</t>
  </si>
  <si>
    <t>660666-B21</t>
  </si>
  <si>
    <t>661069-B21</t>
  </si>
  <si>
    <t>661126-B21</t>
  </si>
  <si>
    <t>661128-B21</t>
  </si>
  <si>
    <t>661132-B21</t>
  </si>
  <si>
    <t>661402-B21</t>
  </si>
  <si>
    <t>661404-B21</t>
  </si>
  <si>
    <t>661618-B21</t>
  </si>
  <si>
    <t>661714-B21</t>
  </si>
  <si>
    <t>661717-B21</t>
  </si>
  <si>
    <t>662083-421</t>
  </si>
  <si>
    <t>662244-L21</t>
  </si>
  <si>
    <t>662248-B21</t>
  </si>
  <si>
    <t>662250-B21</t>
  </si>
  <si>
    <t>662252-B21</t>
  </si>
  <si>
    <t>662883-B21</t>
  </si>
  <si>
    <t>662897-B21</t>
  </si>
  <si>
    <t>662928-B21</t>
  </si>
  <si>
    <t>662963-B21</t>
  </si>
  <si>
    <t>663203-B21</t>
  </si>
  <si>
    <t>663280-B21</t>
  </si>
  <si>
    <t>663478-B21</t>
  </si>
  <si>
    <t>664046-B21</t>
  </si>
  <si>
    <t>664046-B21 REDUNDANT ENABL KIT</t>
  </si>
  <si>
    <t>665240-B21</t>
  </si>
  <si>
    <t>665554-B21</t>
  </si>
  <si>
    <t>665864-B21</t>
  </si>
  <si>
    <t>665866-B21</t>
  </si>
  <si>
    <t>665868-B21</t>
  </si>
  <si>
    <t>665868-B21 ML350G8 E5-2420 KIT</t>
  </si>
  <si>
    <t>666159-B21</t>
  </si>
  <si>
    <t>666988-B21</t>
  </si>
  <si>
    <t>666988-B21 2U SECURITY BEZEL K</t>
  </si>
  <si>
    <t>667855-B21</t>
  </si>
  <si>
    <t>668665-421</t>
  </si>
  <si>
    <t>668666-421</t>
  </si>
  <si>
    <t>668667-421</t>
  </si>
  <si>
    <t>668668-421</t>
  </si>
  <si>
    <t>668812-421</t>
  </si>
  <si>
    <t>668815-421</t>
  </si>
  <si>
    <t>669132-425</t>
  </si>
  <si>
    <t>669253-B21</t>
  </si>
  <si>
    <t>669320-B21</t>
  </si>
  <si>
    <t>669322-B21</t>
  </si>
  <si>
    <t>669322-B21 4GB 2RX8 PC3-12800E</t>
  </si>
  <si>
    <t>669324-B21</t>
  </si>
  <si>
    <t>669324-B21 8GB 2RX8 PC3-12800E</t>
  </si>
  <si>
    <t>670637-425</t>
  </si>
  <si>
    <t>671161-425</t>
  </si>
  <si>
    <t>671162-425</t>
  </si>
  <si>
    <t>672631-B21</t>
  </si>
  <si>
    <t>674785-421</t>
  </si>
  <si>
    <t>674786-421</t>
  </si>
  <si>
    <t>674787-421</t>
  </si>
  <si>
    <t>675242-B21</t>
  </si>
  <si>
    <t>675420-421</t>
  </si>
  <si>
    <t>675421-421</t>
  </si>
  <si>
    <t>675843-B21</t>
  </si>
  <si>
    <t>677595R-B21</t>
  </si>
  <si>
    <t>681844R-B21</t>
  </si>
  <si>
    <t>682816-L21</t>
  </si>
  <si>
    <t>683946-425</t>
  </si>
  <si>
    <t>684208-B21</t>
  </si>
  <si>
    <t>684527-B21</t>
  </si>
  <si>
    <t>684527-B21 ML350E GEN8 LFF 5/6</t>
  </si>
  <si>
    <t>686136-425</t>
  </si>
  <si>
    <t>686143-425</t>
  </si>
  <si>
    <t>687571-425</t>
  </si>
  <si>
    <t>690164R-B21</t>
  </si>
  <si>
    <t>691862-B21</t>
  </si>
  <si>
    <t>693687-B21</t>
  </si>
  <si>
    <t>697574-B21</t>
  </si>
  <si>
    <t>700742R-B21</t>
  </si>
  <si>
    <t>701587-A21</t>
  </si>
  <si>
    <t>701591-A21</t>
  </si>
  <si>
    <t>701595-A21</t>
  </si>
  <si>
    <t>701605-A21</t>
  </si>
  <si>
    <t>701605-A21 MS WS12 RDS 5CAL</t>
  </si>
  <si>
    <t>701606-A21</t>
  </si>
  <si>
    <t xml:space="preserve">701606-A21 WS12 CAL 5USR EMEA </t>
  </si>
  <si>
    <t>701607-A21</t>
  </si>
  <si>
    <t>704558-421</t>
  </si>
  <si>
    <t>704559-421</t>
  </si>
  <si>
    <t>704560-421</t>
  </si>
  <si>
    <t>704941-421</t>
  </si>
  <si>
    <t>708497-B21</t>
  </si>
  <si>
    <t>708497-L21</t>
  </si>
  <si>
    <t>708637-B21</t>
  </si>
  <si>
    <t>708637-B21 4GB 1RX4 PC3-14900R</t>
  </si>
  <si>
    <t>708639-B21</t>
  </si>
  <si>
    <t>708639R-B21</t>
  </si>
  <si>
    <t>708641-B21</t>
  </si>
  <si>
    <t>709490-B21</t>
  </si>
  <si>
    <t>709490-L21</t>
  </si>
  <si>
    <t>709493-B21</t>
  </si>
  <si>
    <t>709493-L21</t>
  </si>
  <si>
    <t>712317-421</t>
  </si>
  <si>
    <t>712318-421</t>
  </si>
  <si>
    <t>712328-421</t>
  </si>
  <si>
    <t>712329-421</t>
  </si>
  <si>
    <t>712504-L21</t>
  </si>
  <si>
    <t>712731-B21</t>
  </si>
  <si>
    <t>712731-L21</t>
  </si>
  <si>
    <t>712733-B21</t>
  </si>
  <si>
    <t>712735-B21</t>
  </si>
  <si>
    <t>712741-B21</t>
  </si>
  <si>
    <t>713981-B21</t>
  </si>
  <si>
    <t>713983-B21</t>
  </si>
  <si>
    <t>713985-B21</t>
  </si>
  <si>
    <t>715214-L21</t>
  </si>
  <si>
    <t>715218-L21</t>
  </si>
  <si>
    <t>715219-B21</t>
  </si>
  <si>
    <t>715219-L21</t>
  </si>
  <si>
    <t>715220-B21</t>
  </si>
  <si>
    <t>715221-B21</t>
  </si>
  <si>
    <t>715221-L21</t>
  </si>
  <si>
    <t>715222-B21</t>
  </si>
  <si>
    <t>716191-B21</t>
  </si>
  <si>
    <t>718045R-B21</t>
  </si>
  <si>
    <t>718045R-L21</t>
  </si>
  <si>
    <t>718162-B21</t>
  </si>
  <si>
    <t>718366R-B21</t>
  </si>
  <si>
    <t>718366R-L21</t>
  </si>
  <si>
    <t>719049-B21</t>
  </si>
  <si>
    <t>719049-L21</t>
  </si>
  <si>
    <t>719051-B21</t>
  </si>
  <si>
    <t>719052-B21</t>
  </si>
  <si>
    <t>719052-B21 DL380 GEN9 E52609V3</t>
  </si>
  <si>
    <t>719064-B21</t>
  </si>
  <si>
    <t>720478-B21</t>
  </si>
  <si>
    <t>720478-B21 500W FS PLAT HT PLG</t>
  </si>
  <si>
    <t>720863-B21</t>
  </si>
  <si>
    <t>720865-B21</t>
  </si>
  <si>
    <t xml:space="preserve">720865-B21 2U CMA FOR BB GEN8 </t>
  </si>
  <si>
    <t>722284-B21</t>
  </si>
  <si>
    <t>722447-B21</t>
  </si>
  <si>
    <t>722547-421</t>
  </si>
  <si>
    <t>723927-L21</t>
  </si>
  <si>
    <t>724567-B21</t>
  </si>
  <si>
    <t>726043-425</t>
  </si>
  <si>
    <t>726537-B21</t>
  </si>
  <si>
    <t>726657-B21</t>
  </si>
  <si>
    <t>726658-B21</t>
  </si>
  <si>
    <t>726658-B21 ML350 G9 E5-2620V3</t>
  </si>
  <si>
    <t>726661-B21</t>
  </si>
  <si>
    <t>726718-B21</t>
  </si>
  <si>
    <t>726719-B21</t>
  </si>
  <si>
    <t>726736-B21</t>
  </si>
  <si>
    <t>726736-B21 SMART ARRAY P440AR</t>
  </si>
  <si>
    <t>727604-B21</t>
  </si>
  <si>
    <t>730641-B21</t>
  </si>
  <si>
    <t>730651-421</t>
  </si>
  <si>
    <t>731761-B21</t>
  </si>
  <si>
    <t>731761-B21 8GB PC3-14900R-13</t>
  </si>
  <si>
    <t>731765-B21</t>
  </si>
  <si>
    <t>733646-425</t>
  </si>
  <si>
    <t>733660-B21</t>
  </si>
  <si>
    <t>733664-B21</t>
  </si>
  <si>
    <t>733668-B21</t>
  </si>
  <si>
    <t>733733-421</t>
  </si>
  <si>
    <t>733739-421</t>
  </si>
  <si>
    <t>733925-B21</t>
  </si>
  <si>
    <t>734807-B21</t>
  </si>
  <si>
    <t>735151R-B21</t>
  </si>
  <si>
    <t>736947-421</t>
  </si>
  <si>
    <t>736958-421</t>
  </si>
  <si>
    <t>736982-425</t>
  </si>
  <si>
    <t>737289-425</t>
  </si>
  <si>
    <t>737953-B21</t>
  </si>
  <si>
    <t>739254-B21</t>
  </si>
  <si>
    <t>747769-421</t>
  </si>
  <si>
    <t>748919-B21</t>
  </si>
  <si>
    <t>748920-B21</t>
  </si>
  <si>
    <t>748921-421</t>
  </si>
  <si>
    <t>748921-B21</t>
  </si>
  <si>
    <t>748921-B21 MS WS12 R2 STANDARD</t>
  </si>
  <si>
    <t>748922-B21</t>
  </si>
  <si>
    <t>749974-B21</t>
  </si>
  <si>
    <t>752687-B21</t>
  </si>
  <si>
    <t>752687-B21 DL380 GEN9 E5-2620V</t>
  </si>
  <si>
    <t>752688-B21</t>
  </si>
  <si>
    <t>752803-B21</t>
  </si>
  <si>
    <t>755382-B21</t>
  </si>
  <si>
    <t>765819-421</t>
  </si>
  <si>
    <t>765820-421</t>
  </si>
  <si>
    <t xml:space="preserve">765820-421 ML350G9 E5-2620V3 </t>
  </si>
  <si>
    <t>765821-421</t>
  </si>
  <si>
    <t>766342-B21</t>
  </si>
  <si>
    <t>767098-L21</t>
  </si>
  <si>
    <t>768347-425</t>
  </si>
  <si>
    <t>768645-421</t>
  </si>
  <si>
    <t>774437-425</t>
  </si>
  <si>
    <t>776975-425</t>
  </si>
  <si>
    <t>780852-425</t>
  </si>
  <si>
    <t>783364-425</t>
  </si>
  <si>
    <t>784919-425</t>
  </si>
  <si>
    <t>788079-425</t>
  </si>
  <si>
    <t>788079-425 DL60 GEN9 E5-2603V3</t>
  </si>
  <si>
    <t>814483-421</t>
  </si>
  <si>
    <t>92274A</t>
  </si>
  <si>
    <t>92275A</t>
  </si>
  <si>
    <t>HP LaserJet IIP/IIP Plus/IIIP Classic Print Cartridge, black (up to 3,500 pages)</t>
  </si>
  <si>
    <t>92291A</t>
  </si>
  <si>
    <t>92295A</t>
  </si>
  <si>
    <t>HP LaserJet II/IID/III/IIID Classic Print Cartridge, black (up to 4,000 pages)</t>
  </si>
  <si>
    <t>92298A</t>
  </si>
  <si>
    <t>92298X</t>
  </si>
  <si>
    <t>A0X32AA</t>
  </si>
  <si>
    <t>A0X35AA</t>
  </si>
  <si>
    <t>A0X36AA</t>
  </si>
  <si>
    <t>A1D14EA</t>
  </si>
  <si>
    <t>A1D15EA</t>
  </si>
  <si>
    <t>A1D18EA</t>
  </si>
  <si>
    <t>A1D43EA</t>
  </si>
  <si>
    <t>A1D47EA</t>
  </si>
  <si>
    <t>A1D63EA</t>
  </si>
  <si>
    <t>A1D77EA</t>
  </si>
  <si>
    <t>A1E08EA</t>
  </si>
  <si>
    <t>A1E32EA</t>
  </si>
  <si>
    <t>A1E47EA</t>
  </si>
  <si>
    <t>A1E71EA</t>
  </si>
  <si>
    <t>A1E74EA</t>
  </si>
  <si>
    <t>A1E78EA</t>
  </si>
  <si>
    <t>A1J04AV</t>
  </si>
  <si>
    <t>A1L14AV</t>
  </si>
  <si>
    <t>A1L15AV</t>
  </si>
  <si>
    <t>A1L17AV</t>
  </si>
  <si>
    <t>A1M65AV</t>
  </si>
  <si>
    <t>A1M72AV</t>
  </si>
  <si>
    <t>A1M78AV</t>
  </si>
  <si>
    <t>A1M83AV</t>
  </si>
  <si>
    <t>A1M86AV</t>
  </si>
  <si>
    <t>A1M89AV</t>
  </si>
  <si>
    <t>A1S62AV</t>
  </si>
  <si>
    <t>A1S69AV</t>
  </si>
  <si>
    <t>A1S74AV</t>
  </si>
  <si>
    <t>A1S81AV</t>
  </si>
  <si>
    <t>A1X31AV</t>
  </si>
  <si>
    <t>A2K01EA</t>
  </si>
  <si>
    <t>A2K84EA</t>
  </si>
  <si>
    <t>A2K86EA</t>
  </si>
  <si>
    <t>A2M39AV</t>
  </si>
  <si>
    <t>A2Q79AA</t>
  </si>
  <si>
    <t>A2U57AA</t>
  </si>
  <si>
    <t>A2W77A</t>
  </si>
  <si>
    <t>A2Z20AA</t>
  </si>
  <si>
    <t>A2Z48AA</t>
  </si>
  <si>
    <t>A2Z49AA</t>
  </si>
  <si>
    <t>A2Z50AA</t>
  </si>
  <si>
    <t>A2Z51AA</t>
  </si>
  <si>
    <t>A2Z52AA</t>
  </si>
  <si>
    <t>A3D25AA</t>
  </si>
  <si>
    <t>A3D26AA</t>
  </si>
  <si>
    <t>A3J42AV</t>
  </si>
  <si>
    <t>A3J44AV</t>
  </si>
  <si>
    <t>A3J46AV</t>
  </si>
  <si>
    <t>A3J50AV</t>
  </si>
  <si>
    <t>A3J92AA</t>
  </si>
  <si>
    <t>A5E64AV</t>
  </si>
  <si>
    <t>A5E74AV</t>
  </si>
  <si>
    <t>A5E79AV</t>
  </si>
  <si>
    <t>A5E80AV</t>
  </si>
  <si>
    <t>A5E84AV</t>
  </si>
  <si>
    <t>A5F62AA</t>
  </si>
  <si>
    <t>A5F63AA</t>
  </si>
  <si>
    <t>A5F64AA</t>
  </si>
  <si>
    <t>A5F65AA</t>
  </si>
  <si>
    <t>A5S50AV</t>
  </si>
  <si>
    <t>A5U78AV</t>
  </si>
  <si>
    <t>A5V91AA</t>
  </si>
  <si>
    <t>A6A50AV</t>
  </si>
  <si>
    <t>A6E33EA</t>
  </si>
  <si>
    <t>A6E37EA</t>
  </si>
  <si>
    <t>A6E76EA</t>
  </si>
  <si>
    <t>A6F10EA</t>
  </si>
  <si>
    <t>A6F12EA</t>
  </si>
  <si>
    <t>A6F14EA</t>
  </si>
  <si>
    <t>A6F22EA</t>
  </si>
  <si>
    <t>A6F40EA</t>
  </si>
  <si>
    <t>A6F41EA</t>
  </si>
  <si>
    <t>A6F42EA</t>
  </si>
  <si>
    <t>A6F44EA</t>
  </si>
  <si>
    <t>A6G87AV</t>
  </si>
  <si>
    <t>A6G90AV</t>
  </si>
  <si>
    <t>A6R69AA</t>
  </si>
  <si>
    <t>A6T02AV</t>
  </si>
  <si>
    <t>A7446B</t>
  </si>
  <si>
    <t>A7C38AV</t>
  </si>
  <si>
    <t>A7E32AA</t>
  </si>
  <si>
    <t>A7E34AA</t>
  </si>
  <si>
    <t>A7E36AA</t>
  </si>
  <si>
    <t>A7E38AA</t>
  </si>
  <si>
    <t>A7E48AV</t>
  </si>
  <si>
    <t>A7F64A</t>
  </si>
  <si>
    <t>A7F64A OJP 8610</t>
  </si>
  <si>
    <t>A7F65A</t>
  </si>
  <si>
    <t>A7F65A OJP 8620</t>
  </si>
  <si>
    <t>A7G08AV</t>
  </si>
  <si>
    <t>A7U59AA</t>
  </si>
  <si>
    <t>A7U60AA</t>
  </si>
  <si>
    <t>A7V89AV</t>
  </si>
  <si>
    <t>A8P79A</t>
  </si>
  <si>
    <t>A8P79A LJ PRO 500 MFP M521DN P</t>
  </si>
  <si>
    <t>A8X14AV</t>
  </si>
  <si>
    <t>A8X48AV</t>
  </si>
  <si>
    <t>A8X92AV</t>
  </si>
  <si>
    <t>A8X98AV</t>
  </si>
  <si>
    <t>A8Y16AV</t>
  </si>
  <si>
    <t>A8Y33AV</t>
  </si>
  <si>
    <t>A8Z38AV</t>
  </si>
  <si>
    <t>A8Z42AV</t>
  </si>
  <si>
    <t>A8Z44AV</t>
  </si>
  <si>
    <t>A8Z48AV</t>
  </si>
  <si>
    <t>A8Z48AV#ABB</t>
  </si>
  <si>
    <t>A8Z50AV</t>
  </si>
  <si>
    <t>A9B77AA</t>
  </si>
  <si>
    <t>A9C88AA</t>
  </si>
  <si>
    <t>A9J41C</t>
  </si>
  <si>
    <t>A9P21AA</t>
  </si>
  <si>
    <t>A9S75AA</t>
  </si>
  <si>
    <t>A9T81C</t>
  </si>
  <si>
    <t>A9U23C</t>
  </si>
  <si>
    <t>AA988A</t>
  </si>
  <si>
    <t>AC114A</t>
  </si>
  <si>
    <t>AC116A</t>
  </si>
  <si>
    <t>AC122A</t>
  </si>
  <si>
    <t>AE311A</t>
  </si>
  <si>
    <t>AE327B</t>
  </si>
  <si>
    <t>AE459A</t>
  </si>
  <si>
    <t>AE466A</t>
  </si>
  <si>
    <t>AE468A</t>
  </si>
  <si>
    <t>AE470A</t>
  </si>
  <si>
    <t>AF002A</t>
  </si>
  <si>
    <t>AF011A</t>
  </si>
  <si>
    <t>AF041A</t>
  </si>
  <si>
    <t>AF046A</t>
  </si>
  <si>
    <t>AF047A</t>
  </si>
  <si>
    <t>AF054A</t>
  </si>
  <si>
    <t>AF074A</t>
  </si>
  <si>
    <t>AF203A</t>
  </si>
  <si>
    <t>AF204A</t>
  </si>
  <si>
    <t>AF401A</t>
  </si>
  <si>
    <t>AF408A</t>
  </si>
  <si>
    <t>AF412A</t>
  </si>
  <si>
    <t>AF414A</t>
  </si>
  <si>
    <t>AF415A</t>
  </si>
  <si>
    <t>AF416A</t>
  </si>
  <si>
    <t>AF417A</t>
  </si>
  <si>
    <t>AF447A</t>
  </si>
  <si>
    <t>AF449A</t>
  </si>
  <si>
    <t>AF461A</t>
  </si>
  <si>
    <t>AF464A</t>
  </si>
  <si>
    <t>AF465A</t>
  </si>
  <si>
    <t>AF468A</t>
  </si>
  <si>
    <t>AF525A</t>
  </si>
  <si>
    <t>AF528A</t>
  </si>
  <si>
    <t>AF538A</t>
  </si>
  <si>
    <t>AF576A</t>
  </si>
  <si>
    <t>AF604A</t>
  </si>
  <si>
    <t>AF611A</t>
  </si>
  <si>
    <t>AF612A</t>
  </si>
  <si>
    <t>AF616A</t>
  </si>
  <si>
    <t>AF618A</t>
  </si>
  <si>
    <t>AF628A</t>
  </si>
  <si>
    <t>AF845AW</t>
  </si>
  <si>
    <t>AF851AW</t>
  </si>
  <si>
    <t>AF852AW</t>
  </si>
  <si>
    <t>AF853AW</t>
  </si>
  <si>
    <t>AF857AW</t>
  </si>
  <si>
    <t>AF861AA</t>
  </si>
  <si>
    <t>AF864AA</t>
  </si>
  <si>
    <t>AF870AA</t>
  </si>
  <si>
    <t>AF871AA</t>
  </si>
  <si>
    <t>AF918AW</t>
  </si>
  <si>
    <t>AG053A</t>
  </si>
  <si>
    <t>AG154AW</t>
  </si>
  <si>
    <t>AG156AW</t>
  </si>
  <si>
    <t>AG157AW</t>
  </si>
  <si>
    <t>AG295AA</t>
  </si>
  <si>
    <t>AG296AA</t>
  </si>
  <si>
    <t>AG392AA</t>
  </si>
  <si>
    <t>AG722AM</t>
  </si>
  <si>
    <t>AG723AM</t>
  </si>
  <si>
    <t>AG724AM</t>
  </si>
  <si>
    <t>AH053AA</t>
  </si>
  <si>
    <t>AH166A</t>
  </si>
  <si>
    <t>AH547AA</t>
  </si>
  <si>
    <t>AH558A</t>
  </si>
  <si>
    <t>AH587A</t>
  </si>
  <si>
    <t>AH627A</t>
  </si>
  <si>
    <t>AJ078AA</t>
  </si>
  <si>
    <t>AJ356AA</t>
  </si>
  <si>
    <t>AJ359AA</t>
  </si>
  <si>
    <t>AJ451AA</t>
  </si>
  <si>
    <t>AJ456AV</t>
  </si>
  <si>
    <t>AJ652AA</t>
  </si>
  <si>
    <t>AJ716A</t>
  </si>
  <si>
    <t>AJ716B</t>
  </si>
  <si>
    <t>AJ740A</t>
  </si>
  <si>
    <t>AJ740B</t>
  </si>
  <si>
    <t>AJ759AM</t>
  </si>
  <si>
    <t>AJ764A</t>
  </si>
  <si>
    <t>AJ766A</t>
  </si>
  <si>
    <t>AJ768A</t>
  </si>
  <si>
    <t>AJ797A</t>
  </si>
  <si>
    <t>AJ805A</t>
  </si>
  <si>
    <t>AJ820A</t>
  </si>
  <si>
    <t>AJ825A</t>
  </si>
  <si>
    <t>AJ830A</t>
  </si>
  <si>
    <t>AJ832A</t>
  </si>
  <si>
    <t>AJ834A</t>
  </si>
  <si>
    <t>AJ836A</t>
  </si>
  <si>
    <t>AJ941A</t>
  </si>
  <si>
    <t>AK377A</t>
  </si>
  <si>
    <t>AK378A</t>
  </si>
  <si>
    <t>AK869AA</t>
  </si>
  <si>
    <t>AK875AA</t>
  </si>
  <si>
    <t>AL192AA</t>
  </si>
  <si>
    <t>AM847AA</t>
  </si>
  <si>
    <t>AM863AA</t>
  </si>
  <si>
    <t>AM867B</t>
  </si>
  <si>
    <t>AP355AA</t>
  </si>
  <si>
    <t>AP769B</t>
  </si>
  <si>
    <t>AP837A</t>
  </si>
  <si>
    <t>AP838A</t>
  </si>
  <si>
    <t>AP845B</t>
  </si>
  <si>
    <t>AP846B</t>
  </si>
  <si>
    <t>AP859A</t>
  </si>
  <si>
    <t>AP860A</t>
  </si>
  <si>
    <t>AP872A</t>
  </si>
  <si>
    <t>AQ699A</t>
  </si>
  <si>
    <t>AQ731AA</t>
  </si>
  <si>
    <t>AR482AA</t>
  </si>
  <si>
    <t>AR629AA</t>
  </si>
  <si>
    <t>AR639AA</t>
  </si>
  <si>
    <t>AR941AA</t>
  </si>
  <si>
    <t>AS615AA</t>
  </si>
  <si>
    <t>AT024AA</t>
  </si>
  <si>
    <t>AT486AA</t>
  </si>
  <si>
    <t>AT489AV</t>
  </si>
  <si>
    <t>AT492AV</t>
  </si>
  <si>
    <t>AT493AV</t>
  </si>
  <si>
    <t>AT886AA</t>
  </si>
  <si>
    <t>AT887AA</t>
  </si>
  <si>
    <t>AT889AA</t>
  </si>
  <si>
    <t>AT891AA</t>
  </si>
  <si>
    <t>AT901AA</t>
  </si>
  <si>
    <t>AT908AA</t>
  </si>
  <si>
    <t>AT913AA</t>
  </si>
  <si>
    <t>AU094AA</t>
  </si>
  <si>
    <t>AU095AA</t>
  </si>
  <si>
    <t>AU097AA</t>
  </si>
  <si>
    <t>AU100AA</t>
  </si>
  <si>
    <t>AU103AA</t>
  </si>
  <si>
    <t>AU155AA</t>
  </si>
  <si>
    <t>AU213AA</t>
  </si>
  <si>
    <t>AU245AV</t>
  </si>
  <si>
    <t>AU247AV</t>
  </si>
  <si>
    <t>AU656AA</t>
  </si>
  <si>
    <t>AV340A</t>
  </si>
  <si>
    <t>AW555A</t>
  </si>
  <si>
    <t>AW568B</t>
  </si>
  <si>
    <t>AW594A</t>
  </si>
  <si>
    <t>AW661AA</t>
  </si>
  <si>
    <t>AW662AA</t>
  </si>
  <si>
    <t>AW663AA</t>
  </si>
  <si>
    <t>AW664AA</t>
  </si>
  <si>
    <t>AX325AA</t>
  </si>
  <si>
    <t>AX676AA</t>
  </si>
  <si>
    <t>AX680AA</t>
  </si>
  <si>
    <t>AX727AA</t>
  </si>
  <si>
    <t>AY032AV</t>
  </si>
  <si>
    <t>AY052AA</t>
  </si>
  <si>
    <t>AY129AV</t>
  </si>
  <si>
    <t>AY130AV</t>
  </si>
  <si>
    <t>AY475AA</t>
  </si>
  <si>
    <t>AY530AA</t>
  </si>
  <si>
    <t>AZ552AA</t>
  </si>
  <si>
    <t>AZ883A</t>
  </si>
  <si>
    <t>AZ884A</t>
  </si>
  <si>
    <t>AZ886AW</t>
  </si>
  <si>
    <t>B0F22EA</t>
  </si>
  <si>
    <t>B0F31EA</t>
  </si>
  <si>
    <t>B0F32EA</t>
  </si>
  <si>
    <t>B0F36EA</t>
  </si>
  <si>
    <t>B0F50EA</t>
  </si>
  <si>
    <t>B0F52EA</t>
  </si>
  <si>
    <t>B0F56EA</t>
  </si>
  <si>
    <t>B0F57EA</t>
  </si>
  <si>
    <t>B0F69EA</t>
  </si>
  <si>
    <t>B0N00AA</t>
  </si>
  <si>
    <t>B0W20EA</t>
  </si>
  <si>
    <t>B0X47EA</t>
  </si>
  <si>
    <t>B0X54EA</t>
  </si>
  <si>
    <t>B0X57EA</t>
  </si>
  <si>
    <t>B0X63EA</t>
  </si>
  <si>
    <t>B0X66EA</t>
  </si>
  <si>
    <t>B0Y43EA</t>
  </si>
  <si>
    <t>B0Y44EA</t>
  </si>
  <si>
    <t>B0Y51EA</t>
  </si>
  <si>
    <t>B0Y52EA</t>
  </si>
  <si>
    <t>B0Y78EA</t>
  </si>
  <si>
    <t>B1J69EA</t>
  </si>
  <si>
    <t>B1J71EA</t>
  </si>
  <si>
    <t>B1J76EA</t>
  </si>
  <si>
    <t>B1R44AA</t>
  </si>
  <si>
    <t>B1R46AV</t>
  </si>
  <si>
    <t>B1R48AV</t>
  </si>
  <si>
    <t>B1S53AA</t>
  </si>
  <si>
    <t>B1S54AA</t>
  </si>
  <si>
    <t>B2G79C</t>
  </si>
  <si>
    <t>B2L49AV</t>
  </si>
  <si>
    <t>B2L49AV 3/3/3 WARRANTY</t>
  </si>
  <si>
    <t>B2L56B</t>
  </si>
  <si>
    <t>B2L56B PRINTER DJ 1510 AIO</t>
  </si>
  <si>
    <t>B2L57C</t>
  </si>
  <si>
    <t>B2L57C DJ INK ADV 1515 AIO PRN</t>
  </si>
  <si>
    <t>B2L85AV</t>
  </si>
  <si>
    <t>B2N29AV</t>
  </si>
  <si>
    <t>B2P61AV</t>
  </si>
  <si>
    <t>B3E19AV</t>
  </si>
  <si>
    <t>B3G89A</t>
  </si>
  <si>
    <t>B3M72AV</t>
  </si>
  <si>
    <t>B3P13A</t>
  </si>
  <si>
    <t>B3P14A</t>
  </si>
  <si>
    <t>B3P15A</t>
  </si>
  <si>
    <t>B3P17A</t>
  </si>
  <si>
    <t>B3P17A 727 40-ML PHOTO BLACK</t>
  </si>
  <si>
    <t>B3P18A</t>
  </si>
  <si>
    <t>B3P18A 727 40-ML GRAY INK CART</t>
  </si>
  <si>
    <t>B3P19A</t>
  </si>
  <si>
    <t>B3P19A 727 130-ML CYAN INK CAR</t>
  </si>
  <si>
    <t>B3P20A</t>
  </si>
  <si>
    <t xml:space="preserve">B3P20A 727 130-ML MAGENTA INK </t>
  </si>
  <si>
    <t>B3P21A</t>
  </si>
  <si>
    <t>B3P21A 727 130-ML YELLOW INK</t>
  </si>
  <si>
    <t>B3P22A</t>
  </si>
  <si>
    <t xml:space="preserve">B3P22A 727 130-ML MATTE BLACK </t>
  </si>
  <si>
    <t>B3P23A</t>
  </si>
  <si>
    <t>ORDER 864</t>
  </si>
  <si>
    <t>244059-B21</t>
  </si>
  <si>
    <t>252663-B21</t>
  </si>
  <si>
    <t>252663-B24</t>
  </si>
  <si>
    <t>252663-B31</t>
  </si>
  <si>
    <t>252663-B33</t>
  </si>
  <si>
    <t>252663-B34</t>
  </si>
  <si>
    <t>254786-B21</t>
  </si>
  <si>
    <t>262588-B21</t>
  </si>
  <si>
    <t>263474-B22</t>
  </si>
  <si>
    <t>263474-B23</t>
  </si>
  <si>
    <t>263825-B21</t>
  </si>
  <si>
    <t>264007-B21</t>
  </si>
  <si>
    <t>271832-B21</t>
  </si>
  <si>
    <t>273915-B21</t>
  </si>
  <si>
    <t>278424-B21</t>
  </si>
  <si>
    <t>283655-021</t>
  </si>
  <si>
    <t>286714-B22</t>
  </si>
  <si>
    <t>286716-B22</t>
  </si>
  <si>
    <t>286776-B22</t>
  </si>
  <si>
    <t>286778-B22</t>
  </si>
  <si>
    <t>287495-B21</t>
  </si>
  <si>
    <t>287496-B21</t>
  </si>
  <si>
    <t>290563-B21</t>
  </si>
  <si>
    <t>291966-B21</t>
  </si>
  <si>
    <t>291967-B21</t>
  </si>
  <si>
    <t>293048-B21</t>
  </si>
  <si>
    <t>302969-B21</t>
  </si>
  <si>
    <t>302970-605</t>
  </si>
  <si>
    <t>317821-422</t>
  </si>
  <si>
    <t>328215-001</t>
  </si>
  <si>
    <t>331346-B21</t>
  </si>
  <si>
    <t>331889-421</t>
  </si>
  <si>
    <t>331890-421</t>
  </si>
  <si>
    <t>331903-B21</t>
  </si>
  <si>
    <t>332751-B21</t>
  </si>
  <si>
    <t>335759-B21</t>
  </si>
  <si>
    <t>335761-B21</t>
  </si>
  <si>
    <t>335880-B21</t>
  </si>
  <si>
    <t>335881-B21</t>
  </si>
  <si>
    <t>335921-B21</t>
  </si>
  <si>
    <t>336044-B21</t>
  </si>
  <si>
    <t>336045-B21</t>
  </si>
  <si>
    <t>336047-B21</t>
  </si>
  <si>
    <t>337972-B21</t>
  </si>
  <si>
    <t>339778-B21</t>
  </si>
  <si>
    <t>341174-B21</t>
  </si>
  <si>
    <t>341177-B21</t>
  </si>
  <si>
    <t>343055-B21</t>
  </si>
  <si>
    <t>343056-B21</t>
  </si>
  <si>
    <t>346914-B21</t>
  </si>
  <si>
    <t>347708-B22</t>
  </si>
  <si>
    <t>347786-B21</t>
  </si>
  <si>
    <t>349046-B21</t>
  </si>
  <si>
    <t>349237-B21</t>
  </si>
  <si>
    <t>349238-B21</t>
  </si>
  <si>
    <t>349239-B21</t>
  </si>
  <si>
    <t>349239R-B21</t>
  </si>
  <si>
    <t>350546-B22</t>
  </si>
  <si>
    <t>350964-B22</t>
  </si>
  <si>
    <t>351350-B21</t>
  </si>
  <si>
    <t>351580-B21</t>
  </si>
  <si>
    <t>353093-422</t>
  </si>
  <si>
    <t>353377-B21</t>
  </si>
  <si>
    <t>354557-B21</t>
  </si>
  <si>
    <t>354560-B21</t>
  </si>
  <si>
    <t>354587-B21</t>
  </si>
  <si>
    <t>355671-B21</t>
  </si>
  <si>
    <t>355892-B21</t>
  </si>
  <si>
    <t>356003-421</t>
  </si>
  <si>
    <t>356816-421</t>
  </si>
  <si>
    <t>356963-B21</t>
  </si>
  <si>
    <t>357012-B21</t>
  </si>
  <si>
    <t>358344-B21</t>
  </si>
  <si>
    <t>358345-B21</t>
  </si>
  <si>
    <t>358347-B21</t>
  </si>
  <si>
    <t>358348-B21</t>
  </si>
  <si>
    <t>358349R-B21</t>
  </si>
  <si>
    <t>358350-B21</t>
  </si>
  <si>
    <t>358352-021</t>
  </si>
  <si>
    <t>361040-B21</t>
  </si>
  <si>
    <t>364430-B21</t>
  </si>
  <si>
    <t>365403-B21</t>
  </si>
  <si>
    <t>365866-B21</t>
  </si>
  <si>
    <t>366357-421</t>
  </si>
  <si>
    <t>366358-421</t>
  </si>
  <si>
    <t>366360-421</t>
  </si>
  <si>
    <t>367047-B21</t>
  </si>
  <si>
    <t>368134-421</t>
  </si>
  <si>
    <t>368169-B21</t>
  </si>
  <si>
    <t>370506-421</t>
  </si>
  <si>
    <t>370508-421</t>
  </si>
  <si>
    <t>370513-B21</t>
  </si>
  <si>
    <t>371534-B21</t>
  </si>
  <si>
    <t>371535-B21</t>
  </si>
  <si>
    <t>372538-B21</t>
  </si>
  <si>
    <t>372953-B21</t>
  </si>
  <si>
    <t>374193-B22</t>
  </si>
  <si>
    <t>374303-B21</t>
  </si>
  <si>
    <t>374654-B21</t>
  </si>
  <si>
    <t>374668-B31</t>
  </si>
  <si>
    <t>375004-B21</t>
  </si>
  <si>
    <t>375859-B21</t>
  </si>
  <si>
    <t>375861-B21</t>
  </si>
  <si>
    <t>375868-B21</t>
  </si>
  <si>
    <t>375870-B21</t>
  </si>
  <si>
    <t>375872-B21</t>
  </si>
  <si>
    <t>376237-421</t>
  </si>
  <si>
    <t>376638-B21</t>
  </si>
  <si>
    <t>376639-B21</t>
  </si>
  <si>
    <t>377537-B21</t>
  </si>
  <si>
    <t>378735-421</t>
  </si>
  <si>
    <t>378736-421</t>
  </si>
  <si>
    <t>378737-421</t>
  </si>
  <si>
    <t>378748-B21</t>
  </si>
  <si>
    <t>378749-B21</t>
  </si>
  <si>
    <t>378750-B21</t>
  </si>
  <si>
    <t>378751-B21</t>
  </si>
  <si>
    <t>379300-B21</t>
  </si>
  <si>
    <t>379306-B21</t>
  </si>
  <si>
    <t>379753-421</t>
  </si>
  <si>
    <t>379817-B21</t>
  </si>
  <si>
    <t>380165-421</t>
  </si>
  <si>
    <t>380166-421</t>
  </si>
  <si>
    <t>380172-421</t>
  </si>
  <si>
    <t>380173-421</t>
  </si>
  <si>
    <t>380187-421</t>
  </si>
  <si>
    <t>380188-421</t>
  </si>
  <si>
    <t>380189-421</t>
  </si>
  <si>
    <t>380312-B21</t>
  </si>
  <si>
    <t>380325-421</t>
  </si>
  <si>
    <t>380528-B21</t>
  </si>
  <si>
    <t>381513-B21</t>
  </si>
  <si>
    <t>382180-B21</t>
  </si>
  <si>
    <t>382182-B21</t>
  </si>
  <si>
    <t>382184-B21</t>
  </si>
  <si>
    <t>382195-421</t>
  </si>
  <si>
    <t>382483-421</t>
  </si>
  <si>
    <t>383280-B21</t>
  </si>
  <si>
    <t>383410-B21</t>
  </si>
  <si>
    <t>383974-B21</t>
  </si>
  <si>
    <t>383975-B21</t>
  </si>
  <si>
    <t>384163-B21</t>
  </si>
  <si>
    <t>384168-B21</t>
  </si>
  <si>
    <t>384854-B21</t>
  </si>
  <si>
    <t>389653-B21</t>
  </si>
  <si>
    <t>389662-B21</t>
  </si>
  <si>
    <t>389668-B21</t>
  </si>
  <si>
    <t>390164-B21</t>
  </si>
  <si>
    <t>390825-B21</t>
  </si>
  <si>
    <t>390846-421</t>
  </si>
  <si>
    <t>391108-421</t>
  </si>
  <si>
    <t>391110-421</t>
  </si>
  <si>
    <t>391111-421</t>
  </si>
  <si>
    <t>391835-B21</t>
  </si>
  <si>
    <t>393332-B21</t>
  </si>
  <si>
    <t>393829-B21</t>
  </si>
  <si>
    <t>393830-B21</t>
  </si>
  <si>
    <t>394791-B21</t>
  </si>
  <si>
    <t>394793-B21</t>
  </si>
  <si>
    <t>394795-B21</t>
  </si>
  <si>
    <t>395473-B21</t>
  </si>
  <si>
    <t>395498-B21</t>
  </si>
  <si>
    <t>397409-B21</t>
  </si>
  <si>
    <t>397411-B21</t>
  </si>
  <si>
    <t>397413-B21</t>
  </si>
  <si>
    <t>397415-B21</t>
  </si>
  <si>
    <t>398307-B21</t>
  </si>
  <si>
    <t>398370-421</t>
  </si>
  <si>
    <t>399154-421</t>
  </si>
  <si>
    <t>399542-B21</t>
  </si>
  <si>
    <t>399546-B21</t>
  </si>
  <si>
    <t>399771-021</t>
  </si>
  <si>
    <t>399771-B21</t>
  </si>
  <si>
    <t>399897-421</t>
  </si>
  <si>
    <t>399899-B21</t>
  </si>
  <si>
    <t>400693-B21</t>
  </si>
  <si>
    <t>401222-B21</t>
  </si>
  <si>
    <t>405132-B21</t>
  </si>
  <si>
    <t>405148-B21</t>
  </si>
  <si>
    <t>405154-B21</t>
  </si>
  <si>
    <t>406771-B21</t>
  </si>
  <si>
    <t>407337-B21</t>
  </si>
  <si>
    <t>407339-B21</t>
  </si>
  <si>
    <t>408697-B21</t>
  </si>
  <si>
    <t>408850-B21</t>
  </si>
  <si>
    <t>408851-B21</t>
  </si>
  <si>
    <t>408853-B21</t>
  </si>
  <si>
    <t>408854-B21</t>
  </si>
  <si>
    <t>409159-B21</t>
  </si>
  <si>
    <t>409179-B21</t>
  </si>
  <si>
    <t>409180-B21</t>
  </si>
  <si>
    <t>409579-B21</t>
  </si>
  <si>
    <t>409582-B21</t>
  </si>
  <si>
    <t>410570-B21</t>
  </si>
  <si>
    <t>410916-B21</t>
  </si>
  <si>
    <t>411064-B21</t>
  </si>
  <si>
    <t>411089-B22</t>
  </si>
  <si>
    <t>411100-B21</t>
  </si>
  <si>
    <t>411276-B21</t>
  </si>
  <si>
    <t>411508-B21</t>
  </si>
  <si>
    <t>411776-B21</t>
  </si>
  <si>
    <t>412138-B21</t>
  </si>
  <si>
    <t>412140-B21</t>
  </si>
  <si>
    <t>412140R-B21</t>
  </si>
  <si>
    <t>412640-B21</t>
  </si>
  <si>
    <t>412644-B21</t>
  </si>
  <si>
    <t>412648-B21</t>
  </si>
  <si>
    <t>412911-B21</t>
  </si>
  <si>
    <t>413015-B21</t>
  </si>
  <si>
    <t>413368-B21</t>
  </si>
  <si>
    <t>413507-B21</t>
  </si>
  <si>
    <t>414129-B21</t>
  </si>
  <si>
    <t>416096-B21</t>
  </si>
  <si>
    <t>416559-421</t>
  </si>
  <si>
    <t>416560-421</t>
  </si>
  <si>
    <t>416561-421</t>
  </si>
  <si>
    <t>416562-421</t>
  </si>
  <si>
    <t>416564-421</t>
  </si>
  <si>
    <t>416566-421</t>
  </si>
  <si>
    <t>416567-B21</t>
  </si>
  <si>
    <t>416569-B21</t>
  </si>
  <si>
    <t>416571-B21</t>
  </si>
  <si>
    <t>416573-B21</t>
  </si>
  <si>
    <t>416772-421</t>
  </si>
  <si>
    <t>416886-b21</t>
  </si>
  <si>
    <t>416887-B21</t>
  </si>
  <si>
    <t>416888-B21</t>
  </si>
  <si>
    <t>416889-B21</t>
  </si>
  <si>
    <t>416891-B21</t>
  </si>
  <si>
    <t>416892-421</t>
  </si>
  <si>
    <t>416893-421</t>
  </si>
  <si>
    <t>416894-421</t>
  </si>
  <si>
    <t>417453-421</t>
  </si>
  <si>
    <t>417454-421</t>
  </si>
  <si>
    <t>417455-421</t>
  </si>
  <si>
    <t>417456-421</t>
  </si>
  <si>
    <t>417457-421</t>
  </si>
  <si>
    <t>417458-421</t>
  </si>
  <si>
    <t>417536-421</t>
  </si>
  <si>
    <t>417605-421</t>
  </si>
  <si>
    <t>417705-B21</t>
  </si>
  <si>
    <t>417748-421</t>
  </si>
  <si>
    <t>417754-421</t>
  </si>
  <si>
    <t>417756-421</t>
  </si>
  <si>
    <t>417759-421</t>
  </si>
  <si>
    <t>417786-B21</t>
  </si>
  <si>
    <t>418044-421</t>
  </si>
  <si>
    <t>418046-421</t>
  </si>
  <si>
    <t>418280-B21</t>
  </si>
  <si>
    <t>418319-B21</t>
  </si>
  <si>
    <t>418320-B21</t>
  </si>
  <si>
    <t>418321-B21</t>
  </si>
  <si>
    <t>418322-B21</t>
  </si>
  <si>
    <t>418323-B21</t>
  </si>
  <si>
    <t>418367-B21</t>
  </si>
  <si>
    <t>418408-B21</t>
  </si>
  <si>
    <t>418800-B21</t>
  </si>
  <si>
    <t>419557-B21</t>
  </si>
  <si>
    <t>431786-B21</t>
  </si>
  <si>
    <t>431933-B21</t>
  </si>
  <si>
    <t>431935-B21</t>
  </si>
  <si>
    <t>431944-B21</t>
  </si>
  <si>
    <t>431958-B21</t>
  </si>
  <si>
    <t>432341-B21</t>
  </si>
  <si>
    <t>432588-B21</t>
  </si>
  <si>
    <t>432803-B21</t>
  </si>
  <si>
    <t>432804-B21</t>
  </si>
  <si>
    <t>432806-B21</t>
  </si>
  <si>
    <t>433524-421</t>
  </si>
  <si>
    <t>433718-B21</t>
  </si>
  <si>
    <t>434905-B21</t>
  </si>
  <si>
    <t>435129-B21</t>
  </si>
  <si>
    <t>435508-B21</t>
  </si>
  <si>
    <t>437575-B21</t>
  </si>
  <si>
    <t>438030-B21</t>
  </si>
  <si>
    <t>438160-B21</t>
  </si>
  <si>
    <t>444477-B22</t>
  </si>
  <si>
    <t>444477-B23</t>
  </si>
  <si>
    <t>445033-B21</t>
  </si>
  <si>
    <t>445202-421</t>
  </si>
  <si>
    <t>445433-421</t>
  </si>
  <si>
    <t>445434-421</t>
  </si>
  <si>
    <t>446077-B21</t>
  </si>
  <si>
    <t>447328-B21</t>
  </si>
  <si>
    <t>447891-B21</t>
  </si>
  <si>
    <t>449998-B21</t>
  </si>
  <si>
    <t>450080-B21</t>
  </si>
  <si>
    <t>450259-B21</t>
  </si>
  <si>
    <t>450260-B21</t>
  </si>
  <si>
    <t>450434-B21</t>
  </si>
  <si>
    <t>451366-B21</t>
  </si>
  <si>
    <t>451688-B21</t>
  </si>
  <si>
    <t>451871-B21</t>
  </si>
  <si>
    <t>452130-B21</t>
  </si>
  <si>
    <t>452141-B21</t>
  </si>
  <si>
    <t>452148-B22</t>
  </si>
  <si>
    <t>452348-B21</t>
  </si>
  <si>
    <t>452563-B21</t>
  </si>
  <si>
    <t>453154R-B21</t>
  </si>
  <si>
    <t>454146-B21</t>
  </si>
  <si>
    <t>454146-TV1</t>
  </si>
  <si>
    <t>454232-B21</t>
  </si>
  <si>
    <t>455420-B21</t>
  </si>
  <si>
    <t>455422-B21</t>
  </si>
  <si>
    <t>456204-B21</t>
  </si>
  <si>
    <t>457692-B21</t>
  </si>
  <si>
    <t>457925-421</t>
  </si>
  <si>
    <t>457926-421</t>
  </si>
  <si>
    <t>458244-421</t>
  </si>
  <si>
    <t>458267-B21</t>
  </si>
  <si>
    <t>458269-B21</t>
  </si>
  <si>
    <t>458312-B21</t>
  </si>
  <si>
    <t>458492-B21</t>
  </si>
  <si>
    <t>458562-421</t>
  </si>
  <si>
    <t>458563-421</t>
  </si>
  <si>
    <t>458567-421</t>
  </si>
  <si>
    <t>458568-421</t>
  </si>
  <si>
    <t>458577-B21</t>
  </si>
  <si>
    <t>458585-B21</t>
  </si>
  <si>
    <t>458785-B21</t>
  </si>
  <si>
    <t>458786-B21</t>
  </si>
  <si>
    <t>458926-B21</t>
  </si>
  <si>
    <t>458928-B21</t>
  </si>
  <si>
    <t>458928-TV1</t>
  </si>
  <si>
    <t>458930-B21</t>
  </si>
  <si>
    <t>458939-B21</t>
  </si>
  <si>
    <t>458941-B21</t>
  </si>
  <si>
    <t>459142-B21</t>
  </si>
  <si>
    <t>459508-B21</t>
  </si>
  <si>
    <t>460310-B21</t>
  </si>
  <si>
    <t>460355-B21</t>
  </si>
  <si>
    <t>461137R-B21</t>
  </si>
  <si>
    <t>461840-B21</t>
  </si>
  <si>
    <t>462595-B21</t>
  </si>
  <si>
    <t>462828-B21</t>
  </si>
  <si>
    <t>462834-B21</t>
  </si>
  <si>
    <t>462967-B21</t>
  </si>
  <si>
    <t>462969-B21</t>
  </si>
  <si>
    <t>464830-B21</t>
  </si>
  <si>
    <t>466106-B21</t>
  </si>
  <si>
    <t>466132-421</t>
  </si>
  <si>
    <t>468406-B21</t>
  </si>
  <si>
    <t>468724-B21</t>
  </si>
  <si>
    <t>468729-B21</t>
  </si>
  <si>
    <t>468731-B21</t>
  </si>
  <si>
    <t>470063-704</t>
  </si>
  <si>
    <t>470064-263</t>
  </si>
  <si>
    <t>470064-314</t>
  </si>
  <si>
    <t>470064-464</t>
  </si>
  <si>
    <t>470064-466</t>
  </si>
  <si>
    <t>470064-468</t>
  </si>
  <si>
    <t>470064-481</t>
  </si>
  <si>
    <t>470064-482</t>
  </si>
  <si>
    <t>470064-620</t>
  </si>
  <si>
    <t>470064-621</t>
  </si>
  <si>
    <t>470064-623</t>
  </si>
  <si>
    <t>470064-624</t>
  </si>
  <si>
    <t>470064-625</t>
  </si>
  <si>
    <t>470064-626</t>
  </si>
  <si>
    <t>470064-627</t>
  </si>
  <si>
    <t>470064-628</t>
  </si>
  <si>
    <t>470064-629</t>
  </si>
  <si>
    <t>470064-630</t>
  </si>
  <si>
    <t>470064-631</t>
  </si>
  <si>
    <t>470064-654</t>
  </si>
  <si>
    <t>470064-655</t>
  </si>
  <si>
    <t>470064-656</t>
  </si>
  <si>
    <t>470064-657</t>
  </si>
  <si>
    <t>470064-658</t>
  </si>
  <si>
    <t>470064-659</t>
  </si>
  <si>
    <t>470064-670</t>
  </si>
  <si>
    <t>470064-671</t>
  </si>
  <si>
    <t>470064-672</t>
  </si>
  <si>
    <t>470064-709</t>
  </si>
  <si>
    <t>470064-710</t>
  </si>
  <si>
    <t>470064-718</t>
  </si>
  <si>
    <t>470064-719</t>
  </si>
  <si>
    <t>470064-720</t>
  </si>
  <si>
    <t>470064-721</t>
  </si>
  <si>
    <t>470064-722</t>
  </si>
  <si>
    <t>470064-826</t>
  </si>
  <si>
    <t>470064-868</t>
  </si>
  <si>
    <t>470064-869</t>
  </si>
  <si>
    <t>470064-896</t>
  </si>
  <si>
    <t>470064-897</t>
  </si>
  <si>
    <t>470064-901</t>
  </si>
  <si>
    <t>470064-908</t>
  </si>
  <si>
    <t>470064-909</t>
  </si>
  <si>
    <t>470064-913</t>
  </si>
  <si>
    <t>470064-932</t>
  </si>
  <si>
    <t>470064-933</t>
  </si>
  <si>
    <t>470065-033</t>
  </si>
  <si>
    <t>470065-034</t>
  </si>
  <si>
    <t>470065-081</t>
  </si>
  <si>
    <t>470065-082</t>
  </si>
  <si>
    <t>470065-083</t>
  </si>
  <si>
    <t>470065-095</t>
  </si>
  <si>
    <t>470065-106</t>
  </si>
  <si>
    <t>470065-107</t>
  </si>
  <si>
    <t>470065-108</t>
  </si>
  <si>
    <t>470065-114</t>
  </si>
  <si>
    <t>470065-122</t>
  </si>
  <si>
    <t>470065-126</t>
  </si>
  <si>
    <t>470065-154</t>
  </si>
  <si>
    <t>470065-174</t>
  </si>
  <si>
    <t>470065-181</t>
  </si>
  <si>
    <t>470065-182</t>
  </si>
  <si>
    <t>470065-183</t>
  </si>
  <si>
    <t>470065-184</t>
  </si>
  <si>
    <t>470065-233</t>
  </si>
  <si>
    <t>470065-236</t>
  </si>
  <si>
    <t>470065-250</t>
  </si>
  <si>
    <t>470065-253</t>
  </si>
  <si>
    <t>470065-262</t>
  </si>
  <si>
    <t>470065-294</t>
  </si>
  <si>
    <t>470065-295</t>
  </si>
  <si>
    <t>470065-303</t>
  </si>
  <si>
    <t>470065-321</t>
  </si>
  <si>
    <t>470065-322</t>
  </si>
  <si>
    <t>470065-325</t>
  </si>
  <si>
    <t>470065-341</t>
  </si>
  <si>
    <t>470065-342</t>
  </si>
  <si>
    <t>470065-360</t>
  </si>
  <si>
    <t>470065-361</t>
  </si>
  <si>
    <t>470065-363</t>
  </si>
  <si>
    <t>470065-364</t>
  </si>
  <si>
    <t>470065-365</t>
  </si>
  <si>
    <t>470065-368</t>
  </si>
  <si>
    <t>470065-431</t>
  </si>
  <si>
    <t>470065-433</t>
  </si>
  <si>
    <t>470065-434</t>
  </si>
  <si>
    <t>470065-446</t>
  </si>
  <si>
    <t>470065-447</t>
  </si>
  <si>
    <t>470065-454</t>
  </si>
  <si>
    <t>470065-455</t>
  </si>
  <si>
    <t>470065-490</t>
  </si>
  <si>
    <t>470065-507</t>
  </si>
  <si>
    <t>470065-510</t>
  </si>
  <si>
    <t>470065-514</t>
  </si>
  <si>
    <t>470065-515</t>
  </si>
  <si>
    <t>470065-544</t>
  </si>
  <si>
    <t>470065-546</t>
  </si>
  <si>
    <t>470065-547</t>
  </si>
  <si>
    <t>470065-548</t>
  </si>
  <si>
    <t>470065-549</t>
  </si>
  <si>
    <t>470065-550</t>
  </si>
  <si>
    <t>470065-553</t>
  </si>
  <si>
    <t>470065-554</t>
  </si>
  <si>
    <t>470065-560</t>
  </si>
  <si>
    <t>470065-571</t>
  </si>
  <si>
    <t>470065-589</t>
  </si>
  <si>
    <t>470065-590</t>
  </si>
  <si>
    <t>470065-591</t>
  </si>
  <si>
    <t>470065-592</t>
  </si>
  <si>
    <t>470065-593</t>
  </si>
  <si>
    <t>470065-596</t>
  </si>
  <si>
    <t>470065-597</t>
  </si>
  <si>
    <t>470065-601</t>
  </si>
  <si>
    <t>470065-636</t>
  </si>
  <si>
    <t>470065-655</t>
  </si>
  <si>
    <t>470065-672</t>
  </si>
  <si>
    <t>470065-677</t>
  </si>
  <si>
    <t>470065-682</t>
  </si>
  <si>
    <t>470065-683</t>
  </si>
  <si>
    <t>470065-700</t>
  </si>
  <si>
    <t>470065-703</t>
  </si>
  <si>
    <t>470065-725</t>
  </si>
  <si>
    <t>470065-738</t>
  </si>
  <si>
    <t>470065-744</t>
  </si>
  <si>
    <t>470065-756</t>
  </si>
  <si>
    <t>470065-760</t>
  </si>
  <si>
    <t>470065-763</t>
  </si>
  <si>
    <t>470065-767</t>
  </si>
  <si>
    <t>470065-769</t>
  </si>
  <si>
    <t>470065-770</t>
  </si>
  <si>
    <t>470065-772</t>
  </si>
  <si>
    <t>470065-773</t>
  </si>
  <si>
    <t>470065-774</t>
  </si>
  <si>
    <t>470065-778</t>
  </si>
  <si>
    <t>470065-798</t>
  </si>
  <si>
    <t>470065-806</t>
  </si>
  <si>
    <t>470065-807</t>
  </si>
  <si>
    <t>470065-819</t>
  </si>
  <si>
    <t>470065-820</t>
  </si>
  <si>
    <t>470065-851</t>
  </si>
  <si>
    <t>470065-864</t>
  </si>
  <si>
    <t>470065-864 ML310EG8V2 E3-1271V</t>
  </si>
  <si>
    <t>470065R-656</t>
  </si>
  <si>
    <t>481041-B21</t>
  </si>
  <si>
    <t>481043-B21</t>
  </si>
  <si>
    <t>481045-B21</t>
  </si>
  <si>
    <t>481047-B21</t>
  </si>
  <si>
    <t>487655-B21</t>
  </si>
  <si>
    <t>487734-B21</t>
  </si>
  <si>
    <t>487737-B21</t>
  </si>
  <si>
    <t>488069-B21</t>
  </si>
  <si>
    <t>488348-B21</t>
  </si>
  <si>
    <t>488413-B21</t>
  </si>
  <si>
    <t>488765-B21</t>
  </si>
  <si>
    <t>490454-421</t>
  </si>
  <si>
    <t>490457-B21</t>
  </si>
  <si>
    <t>490930-421</t>
  </si>
  <si>
    <t>490931-421</t>
  </si>
  <si>
    <t>490932-421</t>
  </si>
  <si>
    <t>491315-421</t>
  </si>
  <si>
    <t>491316-421</t>
  </si>
  <si>
    <t>492136-B21</t>
  </si>
  <si>
    <t>492237-B21</t>
  </si>
  <si>
    <t>492239-B21</t>
  </si>
  <si>
    <t>492620-B21</t>
  </si>
  <si>
    <t>494329-B21</t>
  </si>
  <si>
    <t>495914-B21</t>
  </si>
  <si>
    <t>495916-B21</t>
  </si>
  <si>
    <t>495940-B21</t>
  </si>
  <si>
    <t>496012-B21</t>
  </si>
  <si>
    <t>496013-B21</t>
  </si>
  <si>
    <t>497767-B21</t>
  </si>
  <si>
    <t>499243-B21</t>
  </si>
  <si>
    <t>500172-B21</t>
  </si>
  <si>
    <t>500579-B21</t>
  </si>
  <si>
    <t>500656-B21</t>
  </si>
  <si>
    <t>500658-B21</t>
  </si>
  <si>
    <t>500660-B21</t>
  </si>
  <si>
    <t>500662-B21</t>
  </si>
  <si>
    <t>500668-B21</t>
  </si>
  <si>
    <t>500670-B21</t>
  </si>
  <si>
    <t>500670R-B21</t>
  </si>
  <si>
    <t>500672-B21</t>
  </si>
  <si>
    <t>503296-B21</t>
  </si>
  <si>
    <t>503296-B21 460W HE 12V HOTPLG</t>
  </si>
  <si>
    <t>503746-B21</t>
  </si>
  <si>
    <t>504062-B21</t>
  </si>
  <si>
    <t>504545-B21</t>
  </si>
  <si>
    <t>504636-421</t>
  </si>
  <si>
    <t>506666-421</t>
  </si>
  <si>
    <t>506924-B21</t>
  </si>
  <si>
    <t>507014-B21</t>
  </si>
  <si>
    <t>507015-B21</t>
  </si>
  <si>
    <t>507125-B21</t>
  </si>
  <si>
    <t>507127-B21</t>
  </si>
  <si>
    <t>507127-TV1</t>
  </si>
  <si>
    <t>507610-B21</t>
  </si>
  <si>
    <t>507614-B21</t>
  </si>
  <si>
    <t>507616-B21</t>
  </si>
  <si>
    <t>507632-B21</t>
  </si>
  <si>
    <t>507682-B21</t>
  </si>
  <si>
    <t>507721-B21</t>
  </si>
  <si>
    <t>507750-B21</t>
  </si>
  <si>
    <t>507803-B21</t>
  </si>
  <si>
    <t>507810-B21</t>
  </si>
  <si>
    <t>508341-B21</t>
  </si>
  <si>
    <t>508342-B21</t>
  </si>
  <si>
    <t>508544-B21</t>
  </si>
  <si>
    <t>512327-B21</t>
  </si>
  <si>
    <t>512485-B21</t>
  </si>
  <si>
    <t>512488-B21</t>
  </si>
  <si>
    <t>512545-B21</t>
  </si>
  <si>
    <t>512547-B21</t>
  </si>
  <si>
    <t>512547-TV1</t>
  </si>
  <si>
    <t>515081-B21</t>
  </si>
  <si>
    <t>515826-B21</t>
  </si>
  <si>
    <t>516006-B21</t>
  </si>
  <si>
    <t>516009-B21</t>
  </si>
  <si>
    <t>51604A</t>
  </si>
  <si>
    <t>Black Inkjet Print Cartridge</t>
  </si>
  <si>
    <t>516230-B21</t>
  </si>
  <si>
    <t>51625A</t>
  </si>
  <si>
    <t>51626AE</t>
  </si>
  <si>
    <t>51629AE</t>
  </si>
  <si>
    <t>51633ME</t>
  </si>
  <si>
    <t>51634Z</t>
  </si>
  <si>
    <t>51640AE</t>
  </si>
  <si>
    <t>51640CE</t>
  </si>
  <si>
    <t>51640ME</t>
  </si>
  <si>
    <t>51640YE</t>
  </si>
  <si>
    <t>HP No.40 Yellow Inkjet Print Cartridge (42ml)</t>
  </si>
  <si>
    <t>51641AE</t>
  </si>
  <si>
    <t>516423-B21</t>
  </si>
  <si>
    <t>51642B</t>
  </si>
  <si>
    <t>51644CE</t>
  </si>
  <si>
    <t>HP No.44 Cyan Inkjet Print Cartridge (42ml)</t>
  </si>
  <si>
    <t>51644ME</t>
  </si>
  <si>
    <t>51644YE</t>
  </si>
  <si>
    <t>51645AE</t>
  </si>
  <si>
    <t>HP No.45 Black Inkjet Print Cartridge (42ml)</t>
  </si>
  <si>
    <t>51645GE</t>
  </si>
  <si>
    <t>HP "Light User" Black Cartr. (21ml) Engl</t>
  </si>
  <si>
    <t>516471-B21</t>
  </si>
  <si>
    <t>51649AE</t>
  </si>
  <si>
    <t>HP No.49 Tri-Colour Inkjet Print Cartridge (22.8ml)</t>
  </si>
  <si>
    <t>51649NE</t>
  </si>
  <si>
    <t>51650CE</t>
  </si>
  <si>
    <t>51650ME</t>
  </si>
  <si>
    <t>51650YE</t>
  </si>
  <si>
    <t>HP No.50 Yellow Inkjet Print Cartridge (42ml)</t>
  </si>
  <si>
    <t>516814-B21</t>
  </si>
  <si>
    <t>516816-B21</t>
  </si>
  <si>
    <t>516828-B21</t>
  </si>
  <si>
    <t>516914-B21</t>
  </si>
  <si>
    <t>516966-B21</t>
  </si>
  <si>
    <t>530521-B21</t>
  </si>
  <si>
    <t>532092-B21</t>
  </si>
  <si>
    <t>534534-B21</t>
  </si>
  <si>
    <t>534562-B21</t>
  </si>
  <si>
    <t>534916-B21</t>
  </si>
  <si>
    <t>537100-B21</t>
  </si>
  <si>
    <t>538696-B21</t>
  </si>
  <si>
    <t>539815-B21</t>
  </si>
  <si>
    <t>570223-B21</t>
  </si>
  <si>
    <t>571230-B21</t>
  </si>
  <si>
    <t>572531-B21</t>
  </si>
  <si>
    <t>578892-B21</t>
  </si>
  <si>
    <t>580387-B21</t>
  </si>
  <si>
    <t>581284-B21</t>
  </si>
  <si>
    <t>581286-B21</t>
  </si>
  <si>
    <t>582765-B21</t>
  </si>
  <si>
    <t>583914-B21</t>
  </si>
  <si>
    <t>583966-421</t>
  </si>
  <si>
    <t>583970-421</t>
  </si>
  <si>
    <t>587476-B21</t>
  </si>
  <si>
    <t>587480-B21</t>
  </si>
  <si>
    <t>587482-B21</t>
  </si>
  <si>
    <t>587491-B21</t>
  </si>
  <si>
    <t>587498-B21</t>
  </si>
  <si>
    <t>588072-B21</t>
  </si>
  <si>
    <t>588074-B21</t>
  </si>
  <si>
    <t>588137-B21</t>
  </si>
  <si>
    <t>588603R-B21</t>
  </si>
  <si>
    <t>589222-B21</t>
  </si>
  <si>
    <t>589256-B21</t>
  </si>
  <si>
    <t>590261-421</t>
  </si>
  <si>
    <t>590609-B21</t>
  </si>
  <si>
    <t>590639-421</t>
  </si>
  <si>
    <t>591475-B21</t>
  </si>
  <si>
    <t>593188-B21</t>
  </si>
  <si>
    <t>593339-B21</t>
  </si>
  <si>
    <t>593722-B21</t>
  </si>
  <si>
    <t>593907-B21</t>
  </si>
  <si>
    <t>593923-B21</t>
  </si>
  <si>
    <t>594869-421</t>
  </si>
  <si>
    <t>599190-B21</t>
  </si>
  <si>
    <t>600911-421</t>
  </si>
  <si>
    <t>601113-B21</t>
  </si>
  <si>
    <t>601246-B21</t>
  </si>
  <si>
    <t>603588-B21</t>
  </si>
  <si>
    <t>605835-B21</t>
  </si>
  <si>
    <t>612127-B21</t>
  </si>
  <si>
    <t>614203-B21</t>
  </si>
  <si>
    <t>614988-B21</t>
  </si>
  <si>
    <t>615095-B21</t>
  </si>
  <si>
    <t>619291-B21</t>
  </si>
  <si>
    <t>624189-B21</t>
  </si>
  <si>
    <t>624192-B21</t>
  </si>
  <si>
    <t>625031-B21</t>
  </si>
  <si>
    <t>625609-B21</t>
  </si>
  <si>
    <t>626473-421</t>
  </si>
  <si>
    <t>626474-421</t>
  </si>
  <si>
    <t>626475-421</t>
  </si>
  <si>
    <t>627117-B21</t>
  </si>
  <si>
    <t>627808-B21</t>
  </si>
  <si>
    <t>628061-B21</t>
  </si>
  <si>
    <t>628690-421</t>
  </si>
  <si>
    <t>628691-421</t>
  </si>
  <si>
    <t>628692-421</t>
  </si>
  <si>
    <t>274338-B22</t>
  </si>
  <si>
    <t>HP</t>
  </si>
  <si>
    <t>STORAGEWORKS</t>
  </si>
  <si>
    <t>3U</t>
  </si>
  <si>
    <t>RACKM</t>
  </si>
  <si>
    <t>Battery</t>
  </si>
  <si>
    <t>Kit</t>
  </si>
  <si>
    <t>408840-B21</t>
  </si>
  <si>
    <t>2.4GHZ</t>
  </si>
  <si>
    <t>HE</t>
  </si>
  <si>
    <t>DL385G2</t>
  </si>
  <si>
    <t>B3Q11A</t>
  </si>
  <si>
    <t>D</t>
  </si>
  <si>
    <t>Universal</t>
  </si>
  <si>
    <t>Cleaning</t>
  </si>
  <si>
    <t>C</t>
  </si>
  <si>
    <t>ETB</t>
  </si>
  <si>
    <t>CLJ5550</t>
  </si>
  <si>
    <t>LJ</t>
  </si>
  <si>
    <t>GD766EP</t>
  </si>
  <si>
    <t>VB32</t>
  </si>
  <si>
    <t>A</t>
  </si>
  <si>
    <t>146G</t>
  </si>
  <si>
    <t>WS</t>
  </si>
  <si>
    <t>Cell</t>
  </si>
  <si>
    <t>nc8200/nx8200</t>
  </si>
  <si>
    <t>9050DN</t>
  </si>
  <si>
    <t>EliteBook</t>
  </si>
  <si>
    <t>8440p</t>
  </si>
  <si>
    <t>Win7P</t>
  </si>
  <si>
    <t>i5</t>
  </si>
  <si>
    <t>WD904EA</t>
  </si>
  <si>
    <t>i3-330M</t>
  </si>
  <si>
    <t>4GB/500</t>
  </si>
  <si>
    <t>8540w</t>
  </si>
  <si>
    <t>i7-720Q</t>
  </si>
  <si>
    <t>WS775EA</t>
  </si>
  <si>
    <t>P520</t>
  </si>
  <si>
    <t>2GB/320</t>
  </si>
  <si>
    <t>GRY</t>
  </si>
  <si>
    <t>P</t>
  </si>
  <si>
    <t>Part No</t>
  </si>
  <si>
    <t>MOST</t>
  </si>
  <si>
    <t>accessories Business PC Solutions</t>
  </si>
  <si>
    <t>Commercial Mobility</t>
  </si>
  <si>
    <t>Commercial PC Clients</t>
  </si>
  <si>
    <t>PSG Commercial Solutions</t>
  </si>
  <si>
    <t>Consumer PC Clients</t>
  </si>
  <si>
    <t>Network</t>
  </si>
  <si>
    <t>Notebook care pack</t>
  </si>
  <si>
    <t>PSG Services</t>
  </si>
  <si>
    <t>Notebooks Business PC Solutions</t>
  </si>
  <si>
    <t>Elite book</t>
  </si>
  <si>
    <t>Probook</t>
  </si>
  <si>
    <t>Tablet</t>
  </si>
  <si>
    <t>HP 250</t>
  </si>
  <si>
    <t>HP 255</t>
  </si>
  <si>
    <t>Printing Hardware</t>
  </si>
  <si>
    <t>LaserJet &amp; Enterprise Solutions</t>
  </si>
  <si>
    <t>Inkjet and Printing Solutions</t>
  </si>
  <si>
    <t>Graphics Solutions</t>
  </si>
  <si>
    <t>Printing Services</t>
  </si>
  <si>
    <t>Server</t>
  </si>
  <si>
    <t>server</t>
  </si>
  <si>
    <t>Servers</t>
  </si>
  <si>
    <t>Supplies</t>
  </si>
  <si>
    <t xml:space="preserve">Supplies-LaserJet </t>
  </si>
  <si>
    <t>media</t>
  </si>
  <si>
    <t>Stogare</t>
  </si>
  <si>
    <t xml:space="preserve">Storage </t>
  </si>
  <si>
    <t>Supplies-Graphics Solutions</t>
  </si>
  <si>
    <t>Supplies-Inkjet and Printing Solutions</t>
  </si>
  <si>
    <t>Supplies PPU</t>
  </si>
  <si>
    <t>Thin client Business PC Solutions</t>
  </si>
  <si>
    <t>Top Config Business PC Solutions</t>
  </si>
  <si>
    <t>Pn</t>
  </si>
  <si>
    <t>hp</t>
  </si>
  <si>
    <t>most</t>
  </si>
  <si>
    <t>d</t>
  </si>
  <si>
    <t>470064-216</t>
  </si>
  <si>
    <t>470064-387</t>
  </si>
  <si>
    <t>470064-346</t>
  </si>
  <si>
    <t>L1942A</t>
  </si>
  <si>
    <t>supplies laser</t>
  </si>
  <si>
    <t>storage</t>
  </si>
  <si>
    <t>supplies inc</t>
  </si>
  <si>
    <t>notebook</t>
  </si>
  <si>
    <t>hp 250</t>
  </si>
  <si>
    <t>euro</t>
  </si>
  <si>
    <t>supplies inc delta</t>
  </si>
  <si>
    <t>supplies laser hp sklad</t>
  </si>
  <si>
    <t>Supplies PPU delta</t>
  </si>
  <si>
    <t>300 *36</t>
  </si>
  <si>
    <t>300*20</t>
  </si>
  <si>
    <t>300*25</t>
  </si>
  <si>
    <t>500*10</t>
  </si>
  <si>
    <t>500*19</t>
  </si>
  <si>
    <t>500*11</t>
  </si>
  <si>
    <t>500*24</t>
  </si>
  <si>
    <t>C7974W</t>
  </si>
  <si>
    <t>C7974WL</t>
  </si>
  <si>
    <t>C7975AC</t>
  </si>
  <si>
    <t>C7975AF</t>
  </si>
  <si>
    <t>C7975AH</t>
  </si>
  <si>
    <t>C7975AJ</t>
  </si>
  <si>
    <t>C7975AL</t>
  </si>
  <si>
    <t>C7975W</t>
  </si>
  <si>
    <t>C7975WL</t>
  </si>
  <si>
    <t>C7976AC</t>
  </si>
  <si>
    <t>C7976AF</t>
  </si>
  <si>
    <t>C7976AH</t>
  </si>
  <si>
    <t>C7976AL</t>
  </si>
  <si>
    <t>C7976AN</t>
  </si>
  <si>
    <t>C7976B</t>
  </si>
  <si>
    <t>C7976BH</t>
  </si>
  <si>
    <t>C7976BL</t>
  </si>
  <si>
    <t>C7976BN</t>
  </si>
  <si>
    <t>C7976BW</t>
  </si>
  <si>
    <t>C7976W</t>
  </si>
  <si>
    <t>C7976WL</t>
  </si>
  <si>
    <t>C7982A</t>
  </si>
  <si>
    <t>C7986A</t>
  </si>
  <si>
    <t>C8S06A</t>
  </si>
  <si>
    <t>C8S07A</t>
  </si>
  <si>
    <t>C8S08A</t>
  </si>
  <si>
    <t>E7X52A</t>
  </si>
  <si>
    <t>E7X53A</t>
  </si>
  <si>
    <t>Q2003A</t>
  </si>
  <si>
    <t>Q2004A</t>
  </si>
  <si>
    <t>Q2006A</t>
  </si>
  <si>
    <t>Q2008A</t>
  </si>
  <si>
    <t>Q2010A</t>
  </si>
  <si>
    <t>Q2012A</t>
  </si>
  <si>
    <t>Q2013A</t>
  </si>
  <si>
    <t>Q2042A</t>
  </si>
  <si>
    <t>Q2046A</t>
  </si>
  <si>
    <t>7A</t>
  </si>
  <si>
    <t>HPI</t>
  </si>
  <si>
    <t>HPE</t>
  </si>
  <si>
    <t>SIT470065-864</t>
  </si>
  <si>
    <t>SIT503296-B21</t>
  </si>
  <si>
    <t>SIT51604A</t>
  </si>
  <si>
    <t>SIT51640YE</t>
  </si>
  <si>
    <t>SIT51644CE</t>
  </si>
  <si>
    <t>SIT51645AE</t>
  </si>
  <si>
    <t>SIT51645GE</t>
  </si>
  <si>
    <t>SIT631679-B21</t>
  </si>
  <si>
    <t>SIT652241-B21</t>
  </si>
  <si>
    <t>SIT664046-B21</t>
  </si>
  <si>
    <t>SIT665868-B21</t>
  </si>
  <si>
    <t>SIT666988-B21</t>
  </si>
  <si>
    <t>SIT669322-B21</t>
  </si>
  <si>
    <t>SIT669324-B21</t>
  </si>
  <si>
    <t>SIT684527-B21</t>
  </si>
  <si>
    <t>SIT701605-A21</t>
  </si>
  <si>
    <t>SIT701606-A21</t>
  </si>
  <si>
    <t>SIT708637-B21</t>
  </si>
  <si>
    <t>SIT719052-B21</t>
  </si>
  <si>
    <t>SIT720478-B21</t>
  </si>
  <si>
    <t>SIT720865-B21</t>
  </si>
  <si>
    <t>SIT726658-B21</t>
  </si>
  <si>
    <t>SIT726736-B21</t>
  </si>
  <si>
    <t>SIT731761-B21</t>
  </si>
  <si>
    <t>SIT748921-B21</t>
  </si>
  <si>
    <t>SIT752687-B21</t>
  </si>
  <si>
    <t>SIT765820-421</t>
  </si>
  <si>
    <t>SIT788079-425</t>
  </si>
  <si>
    <t>SITA7E48AV</t>
  </si>
  <si>
    <t>SITA7F64A</t>
  </si>
  <si>
    <t>SITA7F65A</t>
  </si>
  <si>
    <t>SITA8P79A</t>
  </si>
  <si>
    <t>SITA8Z48AV</t>
  </si>
  <si>
    <t>SITA8Z50AV</t>
  </si>
  <si>
    <t>SITAY129AV</t>
  </si>
  <si>
    <t>SITAY130AV</t>
  </si>
  <si>
    <t>SITB2L49AV</t>
  </si>
  <si>
    <t>SITB2L56B</t>
  </si>
  <si>
    <t>SITB2L57C</t>
  </si>
  <si>
    <t>SITB3M72AV</t>
  </si>
  <si>
    <t>SITB3P17A</t>
  </si>
  <si>
    <t>SITB3P18A</t>
  </si>
  <si>
    <t>SITB3P19A</t>
  </si>
  <si>
    <t>SITB3P20A</t>
  </si>
  <si>
    <t>SITB3P21A</t>
  </si>
  <si>
    <t>SITB3P22A</t>
  </si>
  <si>
    <t>SITB3P23A</t>
  </si>
  <si>
    <t>SITB3P24A</t>
  </si>
  <si>
    <t>SITB3Q10A</t>
  </si>
  <si>
    <t>SITB3Q11A</t>
  </si>
  <si>
    <t>SITB4A21A</t>
  </si>
  <si>
    <t>SITB4A22A</t>
  </si>
  <si>
    <t>SITB4L10C</t>
  </si>
  <si>
    <t>SITB5L23A</t>
  </si>
  <si>
    <t>SITB5L24A</t>
  </si>
  <si>
    <t>SITB5L25A</t>
  </si>
  <si>
    <t>SITB6Y07A</t>
  </si>
  <si>
    <t>SITB6Y08A</t>
  </si>
  <si>
    <t>SITB6Y09A</t>
  </si>
  <si>
    <t>SITB6Y10A</t>
  </si>
  <si>
    <t>SITB6Y11A</t>
  </si>
  <si>
    <t>SITB6Y12A</t>
  </si>
  <si>
    <t>SITB6Y13A</t>
  </si>
  <si>
    <t>SITB6Y14A</t>
  </si>
  <si>
    <t>SITC1823GE</t>
  </si>
  <si>
    <t>SITC1P70A</t>
  </si>
  <si>
    <t>SITC1Q11A</t>
  </si>
  <si>
    <t>SITC1Q12A</t>
  </si>
  <si>
    <t>SITC2J35AV</t>
  </si>
  <si>
    <t>SITC2N93AE</t>
  </si>
  <si>
    <t>SITC2P10AE</t>
  </si>
  <si>
    <t>SITC2P11AE</t>
  </si>
  <si>
    <t>SITC2P19AE</t>
  </si>
  <si>
    <t>SITC2P20AE</t>
  </si>
  <si>
    <t>SITC2P21AE</t>
  </si>
  <si>
    <t>SITC2P22AE</t>
  </si>
  <si>
    <t>SITC2P24AE</t>
  </si>
  <si>
    <t>SITC2P25AE</t>
  </si>
  <si>
    <t>SITC2P26AE</t>
  </si>
  <si>
    <t>SITC3837A</t>
  </si>
  <si>
    <t>SITC4154A</t>
  </si>
  <si>
    <t>SITC4802A</t>
  </si>
  <si>
    <t>SITC4812A</t>
  </si>
  <si>
    <t>SITC4814A</t>
  </si>
  <si>
    <t>SITC4815A</t>
  </si>
  <si>
    <t>SITC4816A</t>
  </si>
  <si>
    <t>SITC4817A</t>
  </si>
  <si>
    <t>SITC4820A</t>
  </si>
  <si>
    <t>SITC4844A</t>
  </si>
  <si>
    <t>SITC4844AE</t>
  </si>
  <si>
    <t>SITC4900A</t>
  </si>
  <si>
    <t>SITC4901A</t>
  </si>
  <si>
    <t>SITC4902AE</t>
  </si>
  <si>
    <t>SITC4906AE</t>
  </si>
  <si>
    <t>SITC4907AE</t>
  </si>
  <si>
    <t>SITC4908AE</t>
  </si>
  <si>
    <t>SITC4909AE</t>
  </si>
  <si>
    <t>SITC4911A</t>
  </si>
  <si>
    <t>SITC4912A</t>
  </si>
  <si>
    <t>SITC4913A</t>
  </si>
  <si>
    <t>SITC4921AE</t>
  </si>
  <si>
    <t>SITC4950A</t>
  </si>
  <si>
    <t>SITC4952A</t>
  </si>
  <si>
    <t>SITC4954A</t>
  </si>
  <si>
    <t>SITC4955A</t>
  </si>
  <si>
    <t>SITC5016A</t>
  </si>
  <si>
    <t>SITC5023A</t>
  </si>
  <si>
    <t>SITC5024A</t>
  </si>
  <si>
    <t>SITC5025A</t>
  </si>
  <si>
    <t>SITC5141F</t>
  </si>
  <si>
    <t>SITC5707A</t>
  </si>
  <si>
    <t>SITC5708A</t>
  </si>
  <si>
    <t>SITC5709A</t>
  </si>
  <si>
    <t>SITC5F94A</t>
  </si>
  <si>
    <t>SITC6050A</t>
  </si>
  <si>
    <t>SITC6578A</t>
  </si>
  <si>
    <t>SITC6615DE</t>
  </si>
  <si>
    <t>SITC6615NE</t>
  </si>
  <si>
    <t>SITC6656AE</t>
  </si>
  <si>
    <t>SITC6656GE</t>
  </si>
  <si>
    <t>SITC6657AE</t>
  </si>
  <si>
    <t>SITC6657GE</t>
  </si>
  <si>
    <t>SITC6818A</t>
  </si>
  <si>
    <t>SITC6832A</t>
  </si>
  <si>
    <t>SITC7973A</t>
  </si>
  <si>
    <t>SITC7974A</t>
  </si>
  <si>
    <t>SITC7975A</t>
  </si>
  <si>
    <t>SITC7978A</t>
  </si>
  <si>
    <t>SITC7998A</t>
  </si>
  <si>
    <t>SITC7F95AV</t>
  </si>
  <si>
    <t>SITC8010A</t>
  </si>
  <si>
    <t>SITC8091A</t>
  </si>
  <si>
    <t>SITC8543YC</t>
  </si>
  <si>
    <t>SITC8553A</t>
  </si>
  <si>
    <t>SITC8555A</t>
  </si>
  <si>
    <t>SITC8719EE</t>
  </si>
  <si>
    <t>SITC8721EE</t>
  </si>
  <si>
    <t>SITC8727AE</t>
  </si>
  <si>
    <t>SITC8728AE</t>
  </si>
  <si>
    <t>SITC8766EE</t>
  </si>
  <si>
    <t>SITC8767EE</t>
  </si>
  <si>
    <t>SITC8771EE</t>
  </si>
  <si>
    <t>SITC8772EE</t>
  </si>
  <si>
    <t>SITC8773EE</t>
  </si>
  <si>
    <t>SITC8774EE</t>
  </si>
  <si>
    <t>SITC9351AE</t>
  </si>
  <si>
    <t>SITC9351CE</t>
  </si>
  <si>
    <t>SITC9352AE</t>
  </si>
  <si>
    <t>SITC9352CE</t>
  </si>
  <si>
    <t>SITC9361EE</t>
  </si>
  <si>
    <t>SITC9362EE</t>
  </si>
  <si>
    <t>SITC9364EE</t>
  </si>
  <si>
    <t>SITC9369EE</t>
  </si>
  <si>
    <t>SITC9370A</t>
  </si>
  <si>
    <t>SITC9371A</t>
  </si>
  <si>
    <t>SITC9372A</t>
  </si>
  <si>
    <t>SITC9373A</t>
  </si>
  <si>
    <t>SITC9383A</t>
  </si>
  <si>
    <t>SITC9385AE</t>
  </si>
  <si>
    <t>SITC9386AE</t>
  </si>
  <si>
    <t>SITC9387AE</t>
  </si>
  <si>
    <t>SITC9388AE</t>
  </si>
  <si>
    <t>SITC9390A</t>
  </si>
  <si>
    <t>SITC9391AE</t>
  </si>
  <si>
    <t>SITC9392AE</t>
  </si>
  <si>
    <t>SITC9393AE</t>
  </si>
  <si>
    <t>SITC9398A</t>
  </si>
  <si>
    <t>SITC9400A</t>
  </si>
  <si>
    <t>SITC9403A</t>
  </si>
  <si>
    <t>SITC9409A</t>
  </si>
  <si>
    <t>SITC9410A</t>
  </si>
  <si>
    <t>SITC9414A</t>
  </si>
  <si>
    <t>SITC9425A</t>
  </si>
  <si>
    <t>SITC9428A</t>
  </si>
  <si>
    <t>SITC9429A</t>
  </si>
  <si>
    <t>SITC9448A</t>
  </si>
  <si>
    <t>SITC9449A</t>
  </si>
  <si>
    <t>SITC9454A</t>
  </si>
  <si>
    <t>SITC9460A</t>
  </si>
  <si>
    <t>SITC9461A</t>
  </si>
  <si>
    <t>SITC9467A</t>
  </si>
  <si>
    <t>SITC9471A</t>
  </si>
  <si>
    <t>SITC9483A</t>
  </si>
  <si>
    <t>SITC9484A</t>
  </si>
  <si>
    <t>SITC9503AE</t>
  </si>
  <si>
    <t>SITC9504EE</t>
  </si>
  <si>
    <t>SITC9518A</t>
  </si>
  <si>
    <t>SITC9731AC</t>
  </si>
  <si>
    <t>SITCB304AE</t>
  </si>
  <si>
    <t>SITCB316EE</t>
  </si>
  <si>
    <t>SITCB317EE</t>
  </si>
  <si>
    <t>SITCB318EE</t>
  </si>
  <si>
    <t>SITCB319EE</t>
  </si>
  <si>
    <t>SITCB320EE</t>
  </si>
  <si>
    <t>SITCB322EE</t>
  </si>
  <si>
    <t>SITCB323EE</t>
  </si>
  <si>
    <t>SITCB324EE</t>
  </si>
  <si>
    <t>SITCB325EE</t>
  </si>
  <si>
    <t>SITCB333EE</t>
  </si>
  <si>
    <t>SITCB335EE</t>
  </si>
  <si>
    <t>SITCB337EE</t>
  </si>
  <si>
    <t>SITCB338EE</t>
  </si>
  <si>
    <t>SITCB381YC</t>
  </si>
  <si>
    <t>SITCB382YC</t>
  </si>
  <si>
    <t>SITCB383YC</t>
  </si>
  <si>
    <t>SITCB389A</t>
  </si>
  <si>
    <t>SITCB390YC</t>
  </si>
  <si>
    <t>SITCB459A</t>
  </si>
  <si>
    <t>SITCB463A</t>
  </si>
  <si>
    <t>SITCB473A</t>
  </si>
  <si>
    <t>SITCC364XC</t>
  </si>
  <si>
    <t>SITCC530AC</t>
  </si>
  <si>
    <t>SITCC531AC</t>
  </si>
  <si>
    <t>SITCC532AC</t>
  </si>
  <si>
    <t>SITCC533AC</t>
  </si>
  <si>
    <t>SITCC640EE</t>
  </si>
  <si>
    <t>SITCC641EE</t>
  </si>
  <si>
    <t>SITCC644EE</t>
  </si>
  <si>
    <t>SITCC653AE</t>
  </si>
  <si>
    <t>SITCD644A</t>
  </si>
  <si>
    <t>SITCD971AE</t>
  </si>
  <si>
    <t>SITCD972AE</t>
  </si>
  <si>
    <t>SITCD973AE</t>
  </si>
  <si>
    <t>SITCD974AE</t>
  </si>
  <si>
    <t>SITCD975AE</t>
  </si>
  <si>
    <t>SITCE247A</t>
  </si>
  <si>
    <t>SITCE255XC</t>
  </si>
  <si>
    <t>SITCE261AC</t>
  </si>
  <si>
    <t>SITCE262AC</t>
  </si>
  <si>
    <t>SITCE263AC</t>
  </si>
  <si>
    <t>SITCE278AC</t>
  </si>
  <si>
    <t>SITCE390XC</t>
  </si>
  <si>
    <t>SITCE400YC</t>
  </si>
  <si>
    <t>SITCE401YC</t>
  </si>
  <si>
    <t>SITCE402YC</t>
  </si>
  <si>
    <t>SITCE403YC</t>
  </si>
  <si>
    <t>SITCE410XC</t>
  </si>
  <si>
    <t>SITCE411AC</t>
  </si>
  <si>
    <t>SITCE461A</t>
  </si>
  <si>
    <t>SITCE505XC</t>
  </si>
  <si>
    <t>SITCE526A</t>
  </si>
  <si>
    <t>SITCE528A</t>
  </si>
  <si>
    <t>SITCE529A</t>
  </si>
  <si>
    <t>SITCE651A</t>
  </si>
  <si>
    <t>SITCE652A</t>
  </si>
  <si>
    <t>SITCE658A</t>
  </si>
  <si>
    <t>SITCE710A</t>
  </si>
  <si>
    <t>SITCE711A</t>
  </si>
  <si>
    <t>SITCE712A</t>
  </si>
  <si>
    <t>SITCE918A</t>
  </si>
  <si>
    <t>SITCE993A</t>
  </si>
  <si>
    <t>SITCF066A</t>
  </si>
  <si>
    <t>SITCF083A</t>
  </si>
  <si>
    <t>SITCF116A</t>
  </si>
  <si>
    <t>SITCF214X</t>
  </si>
  <si>
    <t>SITCF243A</t>
  </si>
  <si>
    <t>SITCF270A</t>
  </si>
  <si>
    <t>SITCF274A</t>
  </si>
  <si>
    <t>SITCF278A</t>
  </si>
  <si>
    <t>SITCF280XC</t>
  </si>
  <si>
    <t>SITCF281XC</t>
  </si>
  <si>
    <t>SITCF300AC</t>
  </si>
  <si>
    <t>SITCF301AC</t>
  </si>
  <si>
    <t>SITCF302AC</t>
  </si>
  <si>
    <t>SITCF303AC</t>
  </si>
  <si>
    <t>SITCF333A</t>
  </si>
  <si>
    <t>SITCF338A</t>
  </si>
  <si>
    <t>SITCF346A</t>
  </si>
  <si>
    <t>SITCF377A</t>
  </si>
  <si>
    <t>SITCF387A</t>
  </si>
  <si>
    <t>SITCF399A</t>
  </si>
  <si>
    <t>SITCF455A</t>
  </si>
  <si>
    <t>SITCF484A</t>
  </si>
  <si>
    <t>SITCF485A</t>
  </si>
  <si>
    <t>SITCG826A</t>
  </si>
  <si>
    <t>SITCG965A</t>
  </si>
  <si>
    <t>SITCG966A</t>
  </si>
  <si>
    <t>SITCG969A</t>
  </si>
  <si>
    <t>SITCG970A</t>
  </si>
  <si>
    <t>SITCH081AE</t>
  </si>
  <si>
    <t>SITCH561EE</t>
  </si>
  <si>
    <t>SITCH562EE</t>
  </si>
  <si>
    <t>SITCH563EE</t>
  </si>
  <si>
    <t>SITCH564EE</t>
  </si>
  <si>
    <t>SITCH565A</t>
  </si>
  <si>
    <t>SITCH575A</t>
  </si>
  <si>
    <t>SITCH644A</t>
  </si>
  <si>
    <t>SITCH645A</t>
  </si>
  <si>
    <t>SITCH648A</t>
  </si>
  <si>
    <t>SITCH649A</t>
  </si>
  <si>
    <t>SITCM994A</t>
  </si>
  <si>
    <t>SITCM996A</t>
  </si>
  <si>
    <t>SITCM997A</t>
  </si>
  <si>
    <t>SITCN045AE</t>
  </si>
  <si>
    <t>SITCN046AE</t>
  </si>
  <si>
    <t>SITCN047AE</t>
  </si>
  <si>
    <t>SITCN048AE</t>
  </si>
  <si>
    <t>SITCN049AE</t>
  </si>
  <si>
    <t>SITCN053AE</t>
  </si>
  <si>
    <t>SITCN054AE</t>
  </si>
  <si>
    <t>SITCN055AE</t>
  </si>
  <si>
    <t>SITCN056AE</t>
  </si>
  <si>
    <t>SITCN057AE</t>
  </si>
  <si>
    <t>SITCN461A</t>
  </si>
  <si>
    <t>SITCN550A</t>
  </si>
  <si>
    <t>SITCN551A</t>
  </si>
  <si>
    <t>SITCN598A</t>
  </si>
  <si>
    <t>SITCN621AE</t>
  </si>
  <si>
    <t>SITCN622AE</t>
  </si>
  <si>
    <t>SITCN623AE</t>
  </si>
  <si>
    <t>SITCN624AE</t>
  </si>
  <si>
    <t>SITCN626AE</t>
  </si>
  <si>
    <t>SITCN627AE</t>
  </si>
  <si>
    <t>SITCN628AE</t>
  </si>
  <si>
    <t>SITCN637EE</t>
  </si>
  <si>
    <t>SITCN684EE</t>
  </si>
  <si>
    <t>SITCQ775A</t>
  </si>
  <si>
    <t>SITCQ891A</t>
  </si>
  <si>
    <t>SITCQ893A</t>
  </si>
  <si>
    <t>SITCR757A</t>
  </si>
  <si>
    <t>SITCR768A</t>
  </si>
  <si>
    <t>SITCV037A</t>
  </si>
  <si>
    <t>SITCV136A</t>
  </si>
  <si>
    <t>SITCZ101AE</t>
  </si>
  <si>
    <t>SITCZ102AE</t>
  </si>
  <si>
    <t>SITCZ109AE</t>
  </si>
  <si>
    <t>SITCZ110AE</t>
  </si>
  <si>
    <t>SITCZ111AE</t>
  </si>
  <si>
    <t>SITCZ112AE</t>
  </si>
  <si>
    <t>SITCZ129A</t>
  </si>
  <si>
    <t>SITCZ130A</t>
  </si>
  <si>
    <t>SITCZ131A</t>
  </si>
  <si>
    <t>SITCZ132A</t>
  </si>
  <si>
    <t>SITCZ133A</t>
  </si>
  <si>
    <t>SITCZ181A</t>
  </si>
  <si>
    <t>SITCZ183A</t>
  </si>
  <si>
    <t>SITCZ256A</t>
  </si>
  <si>
    <t>SITCZ262A</t>
  </si>
  <si>
    <t>SITCZ271A</t>
  </si>
  <si>
    <t>SITD0H47AV</t>
  </si>
  <si>
    <t>SITD0H53AV</t>
  </si>
  <si>
    <t>SITD1A03AV</t>
  </si>
  <si>
    <t>SITD1F58AV</t>
  </si>
  <si>
    <t>SITD1F66AV</t>
  </si>
  <si>
    <t>SITD1F67AV</t>
  </si>
  <si>
    <t>SITD1F74AV</t>
  </si>
  <si>
    <t>SITD5U71AV</t>
  </si>
  <si>
    <t>SITD5U72AV</t>
  </si>
  <si>
    <t>SITD7P78AV</t>
  </si>
  <si>
    <t>SITD7P79AV</t>
  </si>
  <si>
    <t>SITD7P81AV</t>
  </si>
  <si>
    <t>SITD7V63AV</t>
  </si>
  <si>
    <t>SITD8G04AV</t>
  </si>
  <si>
    <t>SITD8H26AV</t>
  </si>
  <si>
    <t>SITD8H29AV</t>
  </si>
  <si>
    <t>SITD8H39AV</t>
  </si>
  <si>
    <t>SITD8J07A</t>
  </si>
  <si>
    <t>SITD8J08A</t>
  </si>
  <si>
    <t>SITD8J09A</t>
  </si>
  <si>
    <t>SITD8J10A</t>
  </si>
  <si>
    <t>SITD8R82AV</t>
  </si>
  <si>
    <t>SITD8R95AV</t>
  </si>
  <si>
    <t>SITD8R96AV</t>
  </si>
  <si>
    <t>SITD8T12AV</t>
  </si>
  <si>
    <t>SITD8T16AV</t>
  </si>
  <si>
    <t>SITD8T18AV</t>
  </si>
  <si>
    <t>SITD8T23AV</t>
  </si>
  <si>
    <t>SITD8T35AV</t>
  </si>
  <si>
    <t>SITD8T58AV</t>
  </si>
  <si>
    <t>SITD8T60AV</t>
  </si>
  <si>
    <t>SITD8T86AV</t>
  </si>
  <si>
    <t>SITD8T87AV</t>
  </si>
  <si>
    <t>SITD8T91AV</t>
  </si>
  <si>
    <t>SITD8T93AV</t>
  </si>
  <si>
    <t>SITD8T94AV</t>
  </si>
  <si>
    <t>SITD8T95AV</t>
  </si>
  <si>
    <t>SITD8T99AV</t>
  </si>
  <si>
    <t>SITD8U03AV</t>
  </si>
  <si>
    <t>SITD8U08AV</t>
  </si>
  <si>
    <t>SITD8U13AV</t>
  </si>
  <si>
    <t>SITD8X99AV</t>
  </si>
  <si>
    <t>SITD8Y11AV</t>
  </si>
  <si>
    <t>SITD8Y17AV</t>
  </si>
  <si>
    <t>SITD9Y19AV</t>
  </si>
  <si>
    <t>SITDL139A</t>
  </si>
  <si>
    <t>SITE0X15AV</t>
  </si>
  <si>
    <t>SITE2N82AV</t>
  </si>
  <si>
    <t>SITE2P98AV</t>
  </si>
  <si>
    <t>SITE2R04AV</t>
  </si>
  <si>
    <t>SITE2S45AV</t>
  </si>
  <si>
    <t>SITE3A33AV</t>
  </si>
  <si>
    <t>SITE3E02A</t>
  </si>
  <si>
    <t>SITE4A79AV</t>
  </si>
  <si>
    <t>SITE4A82AV</t>
  </si>
  <si>
    <t>SITE4A84AV</t>
  </si>
  <si>
    <t>SITE4A88AV</t>
  </si>
  <si>
    <t>SITE4A90AV</t>
  </si>
  <si>
    <t>SITE4J00AV</t>
  </si>
  <si>
    <t>SITE4J11AV</t>
  </si>
  <si>
    <t>SITE4W60AV</t>
  </si>
  <si>
    <t>SITE4W66AV</t>
  </si>
  <si>
    <t>SITE4W67AV</t>
  </si>
  <si>
    <t>SITE4W71AV</t>
  </si>
  <si>
    <t>SITE5B65AV</t>
  </si>
  <si>
    <t>SITE5B66AV</t>
  </si>
  <si>
    <t>SITE5B71AV</t>
  </si>
  <si>
    <t>SITE5W20AV</t>
  </si>
  <si>
    <t>SITE5W25AV</t>
  </si>
  <si>
    <t>SITE5W33AV</t>
  </si>
  <si>
    <t>SITE5W39AV</t>
  </si>
  <si>
    <t>SITE5W45AV</t>
  </si>
  <si>
    <t>SITE5W48AV</t>
  </si>
  <si>
    <t>SITE5W49AV</t>
  </si>
  <si>
    <t>SITE5W54AV</t>
  </si>
  <si>
    <t>SITE6B67A</t>
  </si>
  <si>
    <t>SITE6B68A</t>
  </si>
  <si>
    <t>SITE6B70A</t>
  </si>
  <si>
    <t>SITE6B72A</t>
  </si>
  <si>
    <t>SITE6U97AV</t>
  </si>
  <si>
    <t>SITE7W40A</t>
  </si>
  <si>
    <t>SITF0G82AV</t>
  </si>
  <si>
    <t>SITF0U92EA</t>
  </si>
  <si>
    <t>SITF1H90AV</t>
  </si>
  <si>
    <t>SITF1H95AV</t>
  </si>
  <si>
    <t>SITF2D96AV</t>
  </si>
  <si>
    <t>SITF5S29C</t>
  </si>
  <si>
    <t>SITF6N15AV</t>
  </si>
  <si>
    <t>SITF6N18AV</t>
  </si>
  <si>
    <t>SITF6U65AE</t>
  </si>
  <si>
    <t>SITF6U66AE</t>
  </si>
  <si>
    <t>SITF6V24AE</t>
  </si>
  <si>
    <t>SITF6V25AE</t>
  </si>
  <si>
    <t>SITF6W13A</t>
  </si>
  <si>
    <t>SITF6W15A</t>
  </si>
  <si>
    <t>SITF9M41AV</t>
  </si>
  <si>
    <t>SITF9M44AV</t>
  </si>
  <si>
    <t>SITF9M46AV</t>
  </si>
  <si>
    <t>SITF9M49AV</t>
  </si>
  <si>
    <t>SITF9M53AV</t>
  </si>
  <si>
    <t>SITF9M62AV</t>
  </si>
  <si>
    <t>SITF9M67AV</t>
  </si>
  <si>
    <t>SITF9R83AV</t>
  </si>
  <si>
    <t>SITF9R85AV</t>
  </si>
  <si>
    <t>SITF9R87AV</t>
  </si>
  <si>
    <t>SITG0N72AV</t>
  </si>
  <si>
    <t>SITG1K98AV</t>
  </si>
  <si>
    <t>SITG1L01AV</t>
  </si>
  <si>
    <t>SITG1L05AV</t>
  </si>
  <si>
    <t>SITG1L16AV</t>
  </si>
  <si>
    <t>SITG1P83AV</t>
  </si>
  <si>
    <t>SITG1P86AV</t>
  </si>
  <si>
    <t>SITG1P90AV</t>
  </si>
  <si>
    <t>SITG1P96AV</t>
  </si>
  <si>
    <t>SITG1Q04AV</t>
  </si>
  <si>
    <t>SITG1Q11AV</t>
  </si>
  <si>
    <t>SITG1Q14AV</t>
  </si>
  <si>
    <t>SITG1Q19AV</t>
  </si>
  <si>
    <t>SITG1Q20AV</t>
  </si>
  <si>
    <t>SITG1R25AV</t>
  </si>
  <si>
    <t>SITG1V22AV</t>
  </si>
  <si>
    <t>SITG1X85A</t>
  </si>
  <si>
    <t>SITG5R80AV</t>
  </si>
  <si>
    <t>SITG7U14AV</t>
  </si>
  <si>
    <t>SITJ3M80AE</t>
  </si>
  <si>
    <t>SITJ3M81AE</t>
  </si>
  <si>
    <t>SITJ3M83AE</t>
  </si>
  <si>
    <t>SITJ7934G</t>
  </si>
  <si>
    <t>SITK8J92A</t>
  </si>
  <si>
    <t>SITK8N32A</t>
  </si>
  <si>
    <t>SITKB428AV</t>
  </si>
  <si>
    <t>SITL1910A</t>
  </si>
  <si>
    <t>SITL1912A</t>
  </si>
  <si>
    <t>SITL2734A</t>
  </si>
  <si>
    <t>SITL2737A</t>
  </si>
  <si>
    <t>SITL9M79A</t>
  </si>
  <si>
    <t>SITLD124AV</t>
  </si>
  <si>
    <t>SITLE333AV</t>
  </si>
  <si>
    <t>SITM6D61A</t>
  </si>
  <si>
    <t>SITP5T39ES</t>
  </si>
  <si>
    <t>SITQ1398A</t>
  </si>
  <si>
    <t>SITQ1426A</t>
  </si>
  <si>
    <t>SITQ1445A</t>
  </si>
  <si>
    <t>SITQ1786A</t>
  </si>
  <si>
    <t>SITQ1991A</t>
  </si>
  <si>
    <t>SITQ2007A</t>
  </si>
  <si>
    <t>SITQ2009A</t>
  </si>
  <si>
    <t>SITQ2503A</t>
  </si>
  <si>
    <t>SITQ2510A</t>
  </si>
  <si>
    <t>SITQ2519A</t>
  </si>
  <si>
    <t>SITQ3934A</t>
  </si>
  <si>
    <t>SITQ5441A</t>
  </si>
  <si>
    <t>SITQ5456A</t>
  </si>
  <si>
    <t>SITQ5462A</t>
  </si>
  <si>
    <t>SITQ5942XC</t>
  </si>
  <si>
    <t>SITQ5945YC</t>
  </si>
  <si>
    <t>SITQ5949XC</t>
  </si>
  <si>
    <t>SITQ6511X</t>
  </si>
  <si>
    <t>SITQ6544A</t>
  </si>
  <si>
    <t>SITQ6547A</t>
  </si>
  <si>
    <t>SITQ6572A</t>
  </si>
  <si>
    <t>SITQ6592A</t>
  </si>
  <si>
    <t>SITQ6593A</t>
  </si>
  <si>
    <t>SITQ7504A</t>
  </si>
  <si>
    <t>SITQ7516AC</t>
  </si>
  <si>
    <t>SITQ7551XC</t>
  </si>
  <si>
    <t>SITQ7553XC</t>
  </si>
  <si>
    <t>SITQ7966EE</t>
  </si>
  <si>
    <t>SITQ8005A</t>
  </si>
  <si>
    <t>SITQ8027A</t>
  </si>
  <si>
    <t>SITQ8029A</t>
  </si>
  <si>
    <t>SITQ8031A</t>
  </si>
  <si>
    <t>SITQ8047A</t>
  </si>
  <si>
    <t>SITQ8691A</t>
  </si>
  <si>
    <t>SITQ8692A</t>
  </si>
  <si>
    <t>SITQ8696A</t>
  </si>
  <si>
    <t>SITQ8704A</t>
  </si>
  <si>
    <t>SITQ8922A</t>
  </si>
  <si>
    <t>SITQD956AV</t>
  </si>
  <si>
    <t>SITQD971AV</t>
  </si>
  <si>
    <t>SITQE150AV</t>
  </si>
  <si>
    <t>SITQE159AV</t>
  </si>
  <si>
    <t>SITQE160AV</t>
  </si>
  <si>
    <t>SITQE162AV</t>
  </si>
  <si>
    <t>SITQE211AV</t>
  </si>
  <si>
    <t>SITQE236AV</t>
  </si>
  <si>
    <t>SITQE243AV</t>
  </si>
  <si>
    <t>SITSA042A</t>
  </si>
  <si>
    <t>SITSA087A</t>
  </si>
  <si>
    <t>SITSD412EE</t>
  </si>
  <si>
    <t>SITU1H64E</t>
  </si>
  <si>
    <t>SITU1H90E</t>
  </si>
  <si>
    <t>SITU1V94E</t>
  </si>
  <si>
    <t>SITU1V95E</t>
  </si>
  <si>
    <t>SITU1W23E</t>
  </si>
  <si>
    <t>SITU4415E</t>
  </si>
  <si>
    <t>SITU4418AV</t>
  </si>
  <si>
    <t>SITU5X82E</t>
  </si>
  <si>
    <t>SITU5Z50E</t>
  </si>
  <si>
    <t>SITUK932E</t>
  </si>
  <si>
    <t>SITUM137E</t>
  </si>
  <si>
    <t>SITUM209AV</t>
  </si>
  <si>
    <t>SITUP872E</t>
  </si>
  <si>
    <t>SITVM939AV</t>
  </si>
  <si>
    <t>SITXU979AV</t>
  </si>
  <si>
    <t>SITYT925AV</t>
  </si>
  <si>
    <t>SITYT926AV</t>
  </si>
  <si>
    <t>SITZD011A</t>
  </si>
  <si>
    <t>SITZD021A</t>
  </si>
  <si>
    <t>SITZD081AA</t>
  </si>
  <si>
    <t>SIT</t>
  </si>
  <si>
    <t>SITC1856A</t>
  </si>
  <si>
    <t>SITC0F22A</t>
  </si>
  <si>
    <t>SITC3868A</t>
  </si>
  <si>
    <t>SITQ6594A</t>
  </si>
  <si>
    <t>SITC6036A</t>
  </si>
  <si>
    <t>SITCB336EE</t>
  </si>
  <si>
    <t>SITQ5952A</t>
  </si>
  <si>
    <t>SITC4945A</t>
  </si>
  <si>
    <t>SITC4817AE</t>
  </si>
  <si>
    <t>SITC4805A</t>
  </si>
  <si>
    <t>SITC4806A</t>
  </si>
  <si>
    <t>SITC4821A</t>
  </si>
  <si>
    <t>SITC4822A</t>
  </si>
  <si>
    <t>SIT51649AE</t>
  </si>
  <si>
    <t>SITC5060A</t>
  </si>
  <si>
    <t>SITQ6472A</t>
  </si>
  <si>
    <t>SITC4940A</t>
  </si>
  <si>
    <t>SITC4838AE</t>
  </si>
  <si>
    <t>SITC2P42AE</t>
  </si>
  <si>
    <t>SITC4836AE</t>
  </si>
  <si>
    <t>SITC9722A</t>
  </si>
  <si>
    <t>SITC9723A</t>
  </si>
  <si>
    <t>SITQ2682A</t>
  </si>
  <si>
    <t>SITC4837AE</t>
  </si>
  <si>
    <t>SITC4813A</t>
  </si>
  <si>
    <t>SITCC654AE</t>
  </si>
  <si>
    <t>SITC4842A</t>
  </si>
  <si>
    <t>SITC6625AE</t>
  </si>
  <si>
    <t>SITC6578AE</t>
  </si>
  <si>
    <t>SITCM993A</t>
  </si>
  <si>
    <t>SITC9363EE</t>
  </si>
  <si>
    <t>SITC1823DE</t>
  </si>
  <si>
    <t>SITJ3M82AE</t>
  </si>
  <si>
    <t>SITC6578DE</t>
  </si>
  <si>
    <t>SITC9380A</t>
  </si>
  <si>
    <t>SITC4951A</t>
  </si>
  <si>
    <t>SITC4846A</t>
  </si>
  <si>
    <t>SITC9381A</t>
  </si>
  <si>
    <t>SITC9408A</t>
  </si>
  <si>
    <t>SITC9505EE</t>
  </si>
  <si>
    <t>SITC9459A</t>
  </si>
  <si>
    <t>SITC4800A</t>
  </si>
  <si>
    <t>SITC9417A</t>
  </si>
  <si>
    <t>SITC8765EE</t>
  </si>
  <si>
    <t>SIT51650YE</t>
  </si>
  <si>
    <t>SITQ6000A</t>
  </si>
  <si>
    <t>SITC4129X</t>
  </si>
  <si>
    <t>SITCE271A</t>
  </si>
  <si>
    <t>SITCE272A</t>
  </si>
  <si>
    <t>SITCE273A</t>
  </si>
  <si>
    <t>SITCB400A</t>
  </si>
  <si>
    <t>SITCB381A</t>
  </si>
  <si>
    <t>SITCF302A</t>
  </si>
  <si>
    <t>SITCF303A</t>
  </si>
  <si>
    <t>SITQ5953A</t>
  </si>
  <si>
    <t>SITQ5942A</t>
  </si>
  <si>
    <t>SITQ5951A</t>
  </si>
  <si>
    <t>SITQ7551A</t>
  </si>
  <si>
    <t>SITQ7516A</t>
  </si>
  <si>
    <t>SITCC364XD</t>
  </si>
  <si>
    <t>SITQ7551XD</t>
  </si>
  <si>
    <t>SITCE390X</t>
  </si>
  <si>
    <t>SITCC364X</t>
  </si>
  <si>
    <t>SITCE260X</t>
  </si>
  <si>
    <t>SITC4127X</t>
  </si>
  <si>
    <t>SITQ6511A</t>
  </si>
  <si>
    <t>SITCE342A</t>
  </si>
  <si>
    <t>SITCB387A</t>
  </si>
  <si>
    <t>SITQ7553XD</t>
  </si>
  <si>
    <t>SITCE262A</t>
  </si>
  <si>
    <t>SITC9731A</t>
  </si>
  <si>
    <t>SITCE261A</t>
  </si>
  <si>
    <t>SITCB541A</t>
  </si>
  <si>
    <t>SITQ5949A</t>
  </si>
  <si>
    <t>SITCE252A</t>
  </si>
  <si>
    <t>SITCC364A</t>
  </si>
  <si>
    <t>SITCE251A</t>
  </si>
  <si>
    <t>SITCE270A</t>
  </si>
  <si>
    <t>SITQ2670A</t>
  </si>
  <si>
    <t>SITCE390XD</t>
  </si>
  <si>
    <t>SITCE250A</t>
  </si>
  <si>
    <t>SITCE341A</t>
  </si>
  <si>
    <t>SITQ5942XD</t>
  </si>
  <si>
    <t>SITCF440AM</t>
  </si>
  <si>
    <t>SITCE314A</t>
  </si>
  <si>
    <t>SITC4182X</t>
  </si>
  <si>
    <t>SITCB436AD</t>
  </si>
  <si>
    <t>SITQ3963A</t>
  </si>
  <si>
    <t>SITQ3961A</t>
  </si>
  <si>
    <t>SITQ7551X</t>
  </si>
  <si>
    <t>SITC9730A</t>
  </si>
  <si>
    <t>SITCF032A</t>
  </si>
  <si>
    <t>SITCE343A</t>
  </si>
  <si>
    <t>SITCE253A</t>
  </si>
  <si>
    <t>SITQ3962A</t>
  </si>
  <si>
    <t>SITC4096A</t>
  </si>
  <si>
    <t>SITQ1339A</t>
  </si>
  <si>
    <t>SITCF380A</t>
  </si>
  <si>
    <t>SITQ2612AD</t>
  </si>
  <si>
    <t>SITCE743A</t>
  </si>
  <si>
    <t>SITCB382A</t>
  </si>
  <si>
    <t>SITQ6003A</t>
  </si>
  <si>
    <t>SITQ1338A</t>
  </si>
  <si>
    <t>SITCE260XD</t>
  </si>
  <si>
    <t>SITCB435AD</t>
  </si>
  <si>
    <t>SITC9721A</t>
  </si>
  <si>
    <t>SITCB542A</t>
  </si>
  <si>
    <t>SITC4193A</t>
  </si>
  <si>
    <t>SITQ5949XD</t>
  </si>
  <si>
    <t>SITCF031A</t>
  </si>
  <si>
    <t>SITCF033A</t>
  </si>
  <si>
    <t>SITCF331A</t>
  </si>
  <si>
    <t>SITCE320AD</t>
  </si>
  <si>
    <t>SITC4192A</t>
  </si>
  <si>
    <t>SITCF381A</t>
  </si>
  <si>
    <t>SITCB403A</t>
  </si>
  <si>
    <t>SITCE505L</t>
  </si>
  <si>
    <t>SITC8543X</t>
  </si>
  <si>
    <t>SITCF280A</t>
  </si>
  <si>
    <t>SITCB436A</t>
  </si>
  <si>
    <t>SITCF380X</t>
  </si>
  <si>
    <t>SITCF382A</t>
  </si>
  <si>
    <t>SITCF350A</t>
  </si>
  <si>
    <t>SITCE410X</t>
  </si>
  <si>
    <t>SITCB435A</t>
  </si>
  <si>
    <t>SITCF301A</t>
  </si>
  <si>
    <t>SITQ1338D</t>
  </si>
  <si>
    <t>SITCF330X</t>
  </si>
  <si>
    <t>SITC3909A</t>
  </si>
  <si>
    <t>SITC9702A</t>
  </si>
  <si>
    <t>SITCB402A</t>
  </si>
  <si>
    <t>SITCF214A</t>
  </si>
  <si>
    <t>SITCE250X</t>
  </si>
  <si>
    <t>SITCF383A</t>
  </si>
  <si>
    <t>SITC9701A</t>
  </si>
  <si>
    <t>SITCF323A</t>
  </si>
  <si>
    <t>SITCF210A</t>
  </si>
  <si>
    <t>SITQ2610A</t>
  </si>
  <si>
    <t>SITC9704A</t>
  </si>
  <si>
    <t>SITC4198A</t>
  </si>
  <si>
    <t>SITCB383A</t>
  </si>
  <si>
    <t>SITCE250XD</t>
  </si>
  <si>
    <t>SITCF213A</t>
  </si>
  <si>
    <t>SITCE741A</t>
  </si>
  <si>
    <t>SITCE742A</t>
  </si>
  <si>
    <t>SITCE340A</t>
  </si>
  <si>
    <t>SITQ6002A</t>
  </si>
  <si>
    <t>SITCF320X</t>
  </si>
  <si>
    <t>SITQ5950A</t>
  </si>
  <si>
    <t>SITCF332A</t>
  </si>
  <si>
    <t>SITQ6461A</t>
  </si>
  <si>
    <t>SITCE310AD</t>
  </si>
  <si>
    <t>SITCF321A</t>
  </si>
  <si>
    <t>SITCF322A</t>
  </si>
  <si>
    <t>SITQ6470A</t>
  </si>
  <si>
    <t>SITC3903A</t>
  </si>
  <si>
    <t>SITQ6462A</t>
  </si>
  <si>
    <t>SITQ6463A</t>
  </si>
  <si>
    <t>SITCB401A</t>
  </si>
  <si>
    <t>SITQ2610D</t>
  </si>
  <si>
    <t>SITCF364A</t>
  </si>
  <si>
    <t>SITCF365A</t>
  </si>
  <si>
    <t>SITCB543A</t>
  </si>
  <si>
    <t>SITQ2612A</t>
  </si>
  <si>
    <t>SITC4191A</t>
  </si>
  <si>
    <t>SITCE255X</t>
  </si>
  <si>
    <t>SITCC530A</t>
  </si>
  <si>
    <t>SITC4127A</t>
  </si>
  <si>
    <t>SITCE285A</t>
  </si>
  <si>
    <t>SITCE410XD</t>
  </si>
  <si>
    <t>SITQ5949X</t>
  </si>
  <si>
    <t>SITC4150A</t>
  </si>
  <si>
    <t>SITCF371AM</t>
  </si>
  <si>
    <t>SITCF210X</t>
  </si>
  <si>
    <t>SITCB384A</t>
  </si>
  <si>
    <t>SITQ2672A</t>
  </si>
  <si>
    <t>SITQ3971A</t>
  </si>
  <si>
    <t>SITCE278AD</t>
  </si>
  <si>
    <t>SITC3900A</t>
  </si>
  <si>
    <t>SITCB390A</t>
  </si>
  <si>
    <t>SITCE411A</t>
  </si>
  <si>
    <t>SITCE413A</t>
  </si>
  <si>
    <t>SITQ3960A</t>
  </si>
  <si>
    <t>SITCE323A</t>
  </si>
  <si>
    <t>SIT92275A</t>
  </si>
  <si>
    <t>SIT92295A</t>
  </si>
  <si>
    <t>SITCF033AC</t>
  </si>
  <si>
    <t>SITCE264XC</t>
  </si>
  <si>
    <t>SITCF031AC</t>
  </si>
  <si>
    <t>SITCF032AC</t>
  </si>
  <si>
    <t>SITQ5945AC</t>
  </si>
  <si>
    <t>SITC9733AC</t>
  </si>
  <si>
    <t>SITF6R38AV</t>
  </si>
  <si>
    <t>SITQ2011A</t>
  </si>
  <si>
    <t>SITC5718A</t>
  </si>
  <si>
    <t>SITC7976A</t>
  </si>
  <si>
    <t>SITC7971A</t>
  </si>
  <si>
    <t>SITC7972A</t>
  </si>
  <si>
    <t>SIT470065-864                                       0         0         1                                     0         0</t>
  </si>
  <si>
    <t>SIT503296-B21                                       0         0         2                                     0         0</t>
  </si>
  <si>
    <t>SIT51604A                                           0         0        11                                     0         0</t>
  </si>
  <si>
    <t>SIT51640YE                                          0         0         2                                     0         0</t>
  </si>
  <si>
    <t>SIT51644CE                                          0         0         2                                     0         0</t>
  </si>
  <si>
    <t>SIT51645AE                                          0         0       124                                     0         0</t>
  </si>
  <si>
    <t>SIT51645GE                                          0         0       118                                     0         0</t>
  </si>
  <si>
    <t>SIT631679-B21                                       0         0         2                                     0         0</t>
  </si>
  <si>
    <t>SIT652241-B21                                       0         0         2                                     0         0</t>
  </si>
  <si>
    <t>SIT664046-B21                                       0         0         2                                     0         0</t>
  </si>
  <si>
    <t>SIT665868-B21                                       0         0         2                                     0         0</t>
  </si>
  <si>
    <t>SIT666988-B21                                       0         0         2                                     0         0</t>
  </si>
  <si>
    <t>SIT669322-B21                                       0         0         6                                     0         0</t>
  </si>
  <si>
    <t>SIT669324-B21                                       0         0        10                                     0         0</t>
  </si>
  <si>
    <t>SIT684527-B21                                       0         0         3                                     0         0</t>
  </si>
  <si>
    <t>SIT701605-A21                                       0         0         3                                     0         0</t>
  </si>
  <si>
    <t>SIT701606-A21                                       0         0        15                                     0         0</t>
  </si>
  <si>
    <t>SIT708637-B21                                       0         0         6                                     0         0</t>
  </si>
  <si>
    <t>SIT719052-B21                                       0         0         2                                     0         0</t>
  </si>
  <si>
    <t>SIT720478-B21                                       0         0         2                                     0         0</t>
  </si>
  <si>
    <t>SIT720865-B21                                       0         0         2                                     0         0</t>
  </si>
  <si>
    <t>SIT726658-B21                                       0         0         3                                     0         0</t>
  </si>
  <si>
    <t>SIT726736-B21                                       0         0         2                                     0         0</t>
  </si>
  <si>
    <t>SIT731761-B21                                       0         0         8                                     0         0</t>
  </si>
  <si>
    <t>SIT748921-B21                                       0         0         1                                     0         0</t>
  </si>
  <si>
    <t>SIT752687-B21                                       0         0         1                                     0         0</t>
  </si>
  <si>
    <t>SIT765820-421                                       0         0        59                                     0         0</t>
  </si>
  <si>
    <t>SIT788079-425                                       0         0         2                                     0         0</t>
  </si>
  <si>
    <t>SITA7E48AV                                          0         0         1                                     0         0</t>
  </si>
  <si>
    <t>SITA7F64A                                           0         0        36                                     0         0</t>
  </si>
  <si>
    <t>SITA7F65A                                           0         0        23                                     0         0</t>
  </si>
  <si>
    <t>SITA8P79A                                           0         0         3                                     0         0</t>
  </si>
  <si>
    <t>SITA8Z48AV                                          0         0         1                                     0         0</t>
  </si>
  <si>
    <t>SITA8Z50AV                                          0         0         1                                     0         0</t>
  </si>
  <si>
    <t>SITAY129AV                                          0         0         4                                     0         0</t>
  </si>
  <si>
    <t>SITAY130AV                                          0         0         4                                     0         0</t>
  </si>
  <si>
    <t>SITB2L49AV                                          0         0         1                                     0         0</t>
  </si>
  <si>
    <t>SITB2L56B                                           0         0         2                                     0         0</t>
  </si>
  <si>
    <t>SITB2L57C                                           0         0        61                                     0         0</t>
  </si>
  <si>
    <t>SITB3M72AV                                          0         0         3                                     0         0</t>
  </si>
  <si>
    <t>SITB3P17A                                           0         0         3                                     0         0</t>
  </si>
  <si>
    <t>SITB3P18A                                           0         0         1                                     0         0</t>
  </si>
  <si>
    <t>SITB3P19A                                           0         0        15                                     0         0</t>
  </si>
  <si>
    <t>SITB3P20A                                           0         0        10                                     0         0</t>
  </si>
  <si>
    <t>SITB3P21A                                           0         0         9                                     0         0</t>
  </si>
  <si>
    <t>SITB3P22A                                           0         0        16                                     0         0</t>
  </si>
  <si>
    <t>SITB3P23A                                           0         0         4                                     0         0</t>
  </si>
  <si>
    <t>SITB3P24A                                           0         0         6                                     0         0</t>
  </si>
  <si>
    <t>SITB3Q10A                                           0         0        13                                     0         0</t>
  </si>
  <si>
    <t>SITB3Q11A                                           0         0         2                                     0         0</t>
  </si>
  <si>
    <t>SITB4A21A                                           0         0         4                                     0         0</t>
  </si>
  <si>
    <t>SITB4A22A                                           0         0         1                                     0         0</t>
  </si>
  <si>
    <t>SITB4L10C                                           0         0         1                                     0         0</t>
  </si>
  <si>
    <t>SITB5L23A                                           0         0         8                                     0         0</t>
  </si>
  <si>
    <t>SITB5L24A                                           0         0         1                                     0         0</t>
  </si>
  <si>
    <t>SITB5L25A                                           0         0         2                                     0         0</t>
  </si>
  <si>
    <t>SITB6Y07A                                           0         0         1                                     0         0</t>
  </si>
  <si>
    <t>SITB6Y08A                                           0         0         1                                     0         0</t>
  </si>
  <si>
    <t>SITB6Y09A                                           0         0         1                                     0         0</t>
  </si>
  <si>
    <t>SITB6Y10A                                           0         0         1                                     0         0</t>
  </si>
  <si>
    <t>SITB6Y11A                                           0         0         1                                     0         0</t>
  </si>
  <si>
    <t>SITB6Y12A                                           0         0         1                                     0         0</t>
  </si>
  <si>
    <t>SITB6Y13A                                           0         0         1                                     0         0</t>
  </si>
  <si>
    <t>SITB6Y14A                                           0         0         1                                     0         0</t>
  </si>
  <si>
    <t>SITC1823GE                                          0         0         2                                     0         0</t>
  </si>
  <si>
    <t>SITC1P70A                                           0         0         1                                     0         0</t>
  </si>
  <si>
    <t>SITC1Q11A                                           0         0         1                                     0         0</t>
  </si>
  <si>
    <t>SITC1Q12A                                           0         0         1                                     0         0</t>
  </si>
  <si>
    <t>SITC2J35AV                                          0         0         1                                     0         0</t>
  </si>
  <si>
    <t>SITC2N93AE                                          0         0        56                                     0         0</t>
  </si>
  <si>
    <t>SITC2P10AE                                          0         0        60                                     0         0</t>
  </si>
  <si>
    <t>SITC2P11AE                                          0         0        60                                     0         0</t>
  </si>
  <si>
    <t>SITC2P19AE                                          0         0       116                                     0         0</t>
  </si>
  <si>
    <t>SITC2P20AE                                          0         0       114                                     0         0</t>
  </si>
  <si>
    <t>SITC2P21AE                                          0         0       114                                     0         0</t>
  </si>
  <si>
    <t>SITC2P22AE                                          0         0       106                                     0         0</t>
  </si>
  <si>
    <t>SITC2P24AE                                          0         0        20                                     0         0</t>
  </si>
  <si>
    <t>SITC2P25AE                                          0         0         7                                     0         0</t>
  </si>
  <si>
    <t>SITC2P26AE                                          0         0        17                                     0         0</t>
  </si>
  <si>
    <t>SITC3837A                                           0         0         9                                     0         0</t>
  </si>
  <si>
    <t>SITC4154A                                           0         0         1                                     0         0</t>
  </si>
  <si>
    <t>SITC4802A                                           0         0         1                                     0         0</t>
  </si>
  <si>
    <t>SITC4812A                                           0         0        11                                     0         0</t>
  </si>
  <si>
    <t>SITC4814A                                           0         0         3                                     0         0</t>
  </si>
  <si>
    <t>SITC4815A                                           0         0        27                                     0         0</t>
  </si>
  <si>
    <t>SITC4816A                                           0         0        25                                     0         0</t>
  </si>
  <si>
    <t>SITC4817A                                           0         0         8                                     0         0</t>
  </si>
  <si>
    <t>SITC4820A                                           0         0         1                                     0         0</t>
  </si>
  <si>
    <t>SITC4844A                                           0         0        23                                     0         0</t>
  </si>
  <si>
    <t>SITC4844AE                                          0         0         3                                     0         0</t>
  </si>
  <si>
    <t>SITC4900A                                           0         0         3                                     0         0</t>
  </si>
  <si>
    <t>SITC4901A                                           0         0         3                                     0         0</t>
  </si>
  <si>
    <t>SITC4902AE                                          0         0         1                                     0         0</t>
  </si>
  <si>
    <t>SITC4906AE                                          0         0        20                                     0         0</t>
  </si>
  <si>
    <t>SITC4907AE                                          0         0       161                                     0         0</t>
  </si>
  <si>
    <t>SITC4908AE                                          0         0       201                                     0         0</t>
  </si>
  <si>
    <t>SITC4909AE                                          0         0       168                                     0         0</t>
  </si>
  <si>
    <t>SITC4911A                                           0         0         8                                     0         0</t>
  </si>
  <si>
    <t>SITC4912A                                           0         0        12                                     0         0</t>
  </si>
  <si>
    <t>SITC4913A                                           0         0        13                                     0         0</t>
  </si>
  <si>
    <t>SITC4921AE                                          0         0         1                                     0         0</t>
  </si>
  <si>
    <t>SITC4950A                                           0         0         1                                     0         0</t>
  </si>
  <si>
    <t>SITC4952A                                           0         0         1                                     0         0</t>
  </si>
  <si>
    <t>SITC4954A                                           0         0         1                                     0         0</t>
  </si>
  <si>
    <t>SITC4955A                                           0         0         1                                     0         0</t>
  </si>
  <si>
    <t>SITC5016A                                           0         0         2                                     0         0</t>
  </si>
  <si>
    <t>SITC5023A                                           0         0         1                                     0         0</t>
  </si>
  <si>
    <t>SITC5024A                                           0         0         1                                     0         0</t>
  </si>
  <si>
    <t>SITC5025A                                           0         0         2                                     0         0</t>
  </si>
  <si>
    <t>SITC5141F                                           0         0        10                                     0         0</t>
  </si>
  <si>
    <t>SITC5707A                                           0         0        10                                     0         0</t>
  </si>
  <si>
    <t>SITC5708A                                           0         0        36                                     0         0</t>
  </si>
  <si>
    <t>SITC5709A                                           0         0         8                                     0         0</t>
  </si>
  <si>
    <t>SITC5F94A                                           0         0         4                                     0         0</t>
  </si>
  <si>
    <t>SITC6050A                                           0         0         8                                     0         0</t>
  </si>
  <si>
    <t>SITC6578A                                           0         0         8                                     0         0</t>
  </si>
  <si>
    <t>SITC6615DE                                          0         0         4                                     0         0</t>
  </si>
  <si>
    <t>SITC6615NE                                          0         0        10                                     0         0</t>
  </si>
  <si>
    <t>SITC6656AE                                          0         0        14                                     0         0</t>
  </si>
  <si>
    <t>SITC6656GE                                          0         0         8                                     0         0</t>
  </si>
  <si>
    <t>SITC6657AE                                          0         0        27                                     0         0</t>
  </si>
  <si>
    <t>SITC6657GE                                          0         0        24                                     0         0</t>
  </si>
  <si>
    <t>SITC6818A                                           0         0        36                                     0         0</t>
  </si>
  <si>
    <t>SITC6832A                                           0         0         1                                     0         0</t>
  </si>
  <si>
    <t>SITC7973A                                           0         0        87                                     0         0</t>
  </si>
  <si>
    <t>SITC7974A                                           0         0         1                                     0         0</t>
  </si>
  <si>
    <t>SITC7975A                                           0         0        56                                     0         0</t>
  </si>
  <si>
    <t>SITC7978A                                           0         0        13                                     0         0</t>
  </si>
  <si>
    <t>SITC7998A                                           0         0         3                                     0         0</t>
  </si>
  <si>
    <t>SITC7F95AV                                          0         0         1                                     0         0</t>
  </si>
  <si>
    <t>SITC8010A                                           0         0         8                                     0         0</t>
  </si>
  <si>
    <t>SITC8091A                                           0         0         4                                     0         0</t>
  </si>
  <si>
    <t>SITC8543YC                                          0         0         2                                     0         0</t>
  </si>
  <si>
    <t>SITC8553A                                           0         0         1                                     0         0</t>
  </si>
  <si>
    <t>SITC8555A                                           0         0         1                                     0         0</t>
  </si>
  <si>
    <t>SITC8719EE                                          0         0        26                                     0         0</t>
  </si>
  <si>
    <t>SITC8721EE                                          0         0        12                                     0         0</t>
  </si>
  <si>
    <t>SITC8727AE                                          0         0       293                                     0         0</t>
  </si>
  <si>
    <t>SITC8728AE                                          0         0        44                                     0         0</t>
  </si>
  <si>
    <t>SITC8766EE                                          0         0       207                                     0         0</t>
  </si>
  <si>
    <t>SITC8767EE                                          0         0       104                                     0         0</t>
  </si>
  <si>
    <t>SITC8771EE                                          0         0        42                                     0         0</t>
  </si>
  <si>
    <t>SITC8772EE                                          0         0         5                                     0         0</t>
  </si>
  <si>
    <t>SITC8773EE                                          0         0        41                                     0         0</t>
  </si>
  <si>
    <t>SITC8774EE                                          0         0        27                                     0         0</t>
  </si>
  <si>
    <t>SITC9351AE                                          0         0       364                                     0         0</t>
  </si>
  <si>
    <t>SITC9351CE                                          0         0        52                                     0         0</t>
  </si>
  <si>
    <t>SITC9352AE                                          0         0       155                                     0         0</t>
  </si>
  <si>
    <t>SITC9352CE                                          0         0       386                                     0         0</t>
  </si>
  <si>
    <t>SITC9361EE                                          0         0        14                                     0         0</t>
  </si>
  <si>
    <t>SITC9362EE                                          0         0       794                                     0         0</t>
  </si>
  <si>
    <t>SITC9364EE                                          0         0       134                                     0         0</t>
  </si>
  <si>
    <t>SITC9369EE                                          0         0         6                                     0         0</t>
  </si>
  <si>
    <t>SITC9370A                                           0         0        14                                     0         0</t>
  </si>
  <si>
    <t>SITC9371A                                           0         0        21                                     0         0</t>
  </si>
  <si>
    <t>SITC9372A                                           0         0        23                                     0         0</t>
  </si>
  <si>
    <t>SITC9373A                                           0         0        12                                     0         0</t>
  </si>
  <si>
    <t>SITC9383A                                           0         0         2                                     0         0</t>
  </si>
  <si>
    <t>SITC9385AE                                          0         0        10                                     0         0</t>
  </si>
  <si>
    <t>SITC9386AE                                          0         0        36                                     0         0</t>
  </si>
  <si>
    <t>SITC9387AE                                          0         0        42                                     0         0</t>
  </si>
  <si>
    <t>SITC9388AE                                          0         0        89                                     0         0</t>
  </si>
  <si>
    <t>SITC9390A                                           0         0         1                                     0         0</t>
  </si>
  <si>
    <t>SITC9391AE                                          0         0        11                                     0         0</t>
  </si>
  <si>
    <t>SITC9392AE                                          0         0         7                                     0         0</t>
  </si>
  <si>
    <t>SITC9393AE                                          0         0        45                                     0         0</t>
  </si>
  <si>
    <t>SITC9398A                                           0         0         2                                     0         0</t>
  </si>
  <si>
    <t>SITC9400A                                           0         0         2                                     0         0</t>
  </si>
  <si>
    <t>SITC9403A                                           0         0         5                                     0         0</t>
  </si>
  <si>
    <t>SITC9409A                                           0         0         1                                     0         0</t>
  </si>
  <si>
    <t>SITC9410A                                           0         0         1                                     0         0</t>
  </si>
  <si>
    <t>SITC9414A                                           0         0         2                                     0         0</t>
  </si>
  <si>
    <t>SITC9425A                                           0         0         3                                     0         0</t>
  </si>
  <si>
    <t>SITC9428A                                           0         0         2                                     0         0</t>
  </si>
  <si>
    <t>SITC9429A                                           0         0         9                                     0         0</t>
  </si>
  <si>
    <t>SITC9448A                                           0         0         1                                     0         0</t>
  </si>
  <si>
    <t>SITC9449A                                           0         0         1                                     0         0</t>
  </si>
  <si>
    <t>SITC9454A                                           0         0         1                                     0         0</t>
  </si>
  <si>
    <t>SITC9460A                                           0         0         5                                     0         0</t>
  </si>
  <si>
    <t>SITC9461A                                           0         0         1                                     0         0</t>
  </si>
  <si>
    <t>SITC9467A                                           0         0         1                                     0         0</t>
  </si>
  <si>
    <t>SITC9471A                                           0         0         1                                     0         0</t>
  </si>
  <si>
    <t>SITC9483A                                           0         0         2                                     0         0</t>
  </si>
  <si>
    <t>SITC9484A                                           0         0         1                                     0         0</t>
  </si>
  <si>
    <t>SITC9503AE                                          0         0         4                                     0         0</t>
  </si>
  <si>
    <t>SITC9504EE                                          0         0         2                                     0         0</t>
  </si>
  <si>
    <t>SITC9518A                                           0         0        10                                     0         0</t>
  </si>
  <si>
    <t>SITC9731AC                                          0         0         1                                     0         0</t>
  </si>
  <si>
    <t>SITCB304AE                                          0         0        30                                     0         0</t>
  </si>
  <si>
    <t>SITCB316EE                                          0         0       178                                     0         0</t>
  </si>
  <si>
    <t>SITCB317EE                                          0         0        50                                     0         0</t>
  </si>
  <si>
    <t>SITCB318EE                                          0         0       725                                   100         0</t>
  </si>
  <si>
    <t>SITCB319EE                                          0         0       445                                     0         0</t>
  </si>
  <si>
    <t>SITCB320EE                                          0         0       488                                     0         0</t>
  </si>
  <si>
    <t>SITCB322EE                                          0         0        15                                     0         0</t>
  </si>
  <si>
    <t>SITCB323EE                                          0         0       115                                     0         0</t>
  </si>
  <si>
    <t>SITCB324EE                                          0         0       223                                     0         0</t>
  </si>
  <si>
    <t>SITCB325EE                                          0         0       803                                     0         0</t>
  </si>
  <si>
    <t>SITCB333EE                                          0         0         4                                     0         0</t>
  </si>
  <si>
    <t>SITCB335EE                                          0         0        39                                     0         0</t>
  </si>
  <si>
    <t>SITCB337EE                                          0         0       132                                     0         0</t>
  </si>
  <si>
    <t>SITCB338EE                                          0         0        51                                     0         0</t>
  </si>
  <si>
    <t>SITCB381YC                                          0         0        24                                     0         0</t>
  </si>
  <si>
    <t>SITCB382YC                                          0         0         6                                     0         0</t>
  </si>
  <si>
    <t>SITCB383YC                                          0         0        11                                     0         0</t>
  </si>
  <si>
    <t>SITCB389A                                           0         0         3                                     0         0</t>
  </si>
  <si>
    <t>SITCB390YC                                          0         0         7                                     0         0</t>
  </si>
  <si>
    <t>SITCB459A                                           0         0         8                                     0         0</t>
  </si>
  <si>
    <t>SITCB463A                                           0         0         2                                     0         0</t>
  </si>
  <si>
    <t>SITCB473A                                           0         0         1                                     0         0</t>
  </si>
  <si>
    <t>SITCC364XC                                          0         0        33                                     0         0</t>
  </si>
  <si>
    <t>SITCC530AC                                          0         0         4                                     0         0</t>
  </si>
  <si>
    <t>SITCC531AC                                          0         0         5                                     0         0</t>
  </si>
  <si>
    <t>SITCC532AC                                          0         0         4                                     0         0</t>
  </si>
  <si>
    <t>SITCC533AC                                          0         0         4                                     0         0</t>
  </si>
  <si>
    <t>SITCC640EE                                          0         0       127                                     0         0</t>
  </si>
  <si>
    <t>SITCC641EE                                          0         0       143                                     0         0</t>
  </si>
  <si>
    <t>SITCC644EE                                          0         0       191                                     0         0</t>
  </si>
  <si>
    <t>SITCC653AE                                          0         0       547                                   200         0</t>
  </si>
  <si>
    <t>SITCD644A                                           0         0         1                                     0         0</t>
  </si>
  <si>
    <t>SITCD971AE                                          0         0       173                                     0         0</t>
  </si>
  <si>
    <t>SITCD972AE                                          0         0       406                                     0         0</t>
  </si>
  <si>
    <t>SITCD973AE                                          0         0        93                                     0         0</t>
  </si>
  <si>
    <t>SITCD974AE                                          0         0       542                                     0         0</t>
  </si>
  <si>
    <t>SITCD975AE                                          0         0        28                                     0         0</t>
  </si>
  <si>
    <t>SITCE247A                                           0         0         1                                     0         0</t>
  </si>
  <si>
    <t>SITCE255XC                                          0         0         2                                     0         0</t>
  </si>
  <si>
    <t>SITCE261AC                                          0         0         1                                     0         0</t>
  </si>
  <si>
    <t>SITCE262AC                                          0         0         1                                     0         0</t>
  </si>
  <si>
    <t>SITCE263AC                                          0         0         1                                     0         0</t>
  </si>
  <si>
    <t>SITCE278AC                                          0         0         8                                     0         0</t>
  </si>
  <si>
    <t>SITCE390XC                                          0         0        14                                     0         0</t>
  </si>
  <si>
    <t>SITCE400YC                                          0         0         6                                     0         0</t>
  </si>
  <si>
    <t>SITCE401YC                                          0         0        14                                     0         0</t>
  </si>
  <si>
    <t>SITCE402YC                                          0         0         9                                     0         0</t>
  </si>
  <si>
    <t>SITCE403YC                                          0         0        10                                     0         0</t>
  </si>
  <si>
    <t>SITCE410XC                                          0         0        20                                     0         0</t>
  </si>
  <si>
    <t>SITCE411AC                                          0         0        18                                     0         0</t>
  </si>
  <si>
    <t>SITCE461A                                           0         0        11                                     0         0</t>
  </si>
  <si>
    <t>SITCE505XC                                          0         0         7                                     0         0</t>
  </si>
  <si>
    <t>SITCE526A                                           0         0         2                                     0         0</t>
  </si>
  <si>
    <t>SITCE528A                                           0         0         4                                     0         0</t>
  </si>
  <si>
    <t>SITCE529A                                           0         0         2                                     0         0</t>
  </si>
  <si>
    <t>SITCE651A                                           0         0        93                                     0         0</t>
  </si>
  <si>
    <t>SITCE652A                                           0         0        10                                     0         0</t>
  </si>
  <si>
    <t>SITCE658A                                           0         0        85                                     0         0</t>
  </si>
  <si>
    <t>SITCE710A                                           0         0         2                                     0         0</t>
  </si>
  <si>
    <t>SITCE711A                                           0         0         1                                     0         0</t>
  </si>
  <si>
    <t>SITCE712A                                           0         0         1                                     0         0</t>
  </si>
  <si>
    <t>SITCE918A                                           0         0         5                                     0         0</t>
  </si>
  <si>
    <t>SITCE993A                                           0         0         1                                     0         0</t>
  </si>
  <si>
    <t>SITCF066A                                           0         0         1                                     0         0</t>
  </si>
  <si>
    <t>SITCF083A                                           0         0         1                                     0         0</t>
  </si>
  <si>
    <t>SITCF116A                                           0         0         1                                     0         0</t>
  </si>
  <si>
    <t>SITCF214X                                           0         0        18                                     0         0</t>
  </si>
  <si>
    <t>SITCF243A                                           0         0         6                                     0         0</t>
  </si>
  <si>
    <t>SITCF270A                                           0         0         2                                     0         0</t>
  </si>
  <si>
    <t>SITCF274A                                           0         0         3                                     0         0</t>
  </si>
  <si>
    <t>SITCF278A                                           0         0         2                                     0         0</t>
  </si>
  <si>
    <t>SITCF280XC                                          0         0        51                                     0         0</t>
  </si>
  <si>
    <t>SITCF281XC                                          0         0        12                                     0         0</t>
  </si>
  <si>
    <t>SITCF300AC                                          0         0         7                                     0         0</t>
  </si>
  <si>
    <t>SITCF301AC                                          0         0         3                                     0         0</t>
  </si>
  <si>
    <t>SITCF302AC                                          0         0         1                                     0         0</t>
  </si>
  <si>
    <t>SITCF303AC                                          0         0         2                                     0         0</t>
  </si>
  <si>
    <t>SITCF333A                                           0         0         3                                     0         0</t>
  </si>
  <si>
    <t>SITCF338A                                           0         0         1                                     0         0</t>
  </si>
  <si>
    <t>SITCF346A                                           0         0        11                                     0         0</t>
  </si>
  <si>
    <t>SITCF377A                                           0         0         2                                     0         0</t>
  </si>
  <si>
    <t>SITCF387A                                           0         0         4                                     0         0</t>
  </si>
  <si>
    <t>SITCF399A                                           0         0        20                                     0         0</t>
  </si>
  <si>
    <t>SITCF455A                                           0         0         3                                     0         0</t>
  </si>
  <si>
    <t>SITCF484A                                           0         0        57                                     0         0</t>
  </si>
  <si>
    <t>SITCF485A                                           0         0        10                                    12         0</t>
  </si>
  <si>
    <t>SITCG826A                                           0         0         2                                     0         0</t>
  </si>
  <si>
    <t>SITCG965A                                           0         0         1                                     0         0</t>
  </si>
  <si>
    <t>SITCG966A                                           0         0        19                                     0         0</t>
  </si>
  <si>
    <t>SITCG969A                                           0         0         3                                     0         0</t>
  </si>
  <si>
    <t>SITCG970A                                           0         0         5                                     0         0</t>
  </si>
  <si>
    <t>SITCH081AE                                          0         0         7                                     0         0</t>
  </si>
  <si>
    <t>SITCH561EE                                          0         0       135                                   100         0</t>
  </si>
  <si>
    <t>SITCH562EE                                          0         0       742                                     0         0</t>
  </si>
  <si>
    <t>SITCH563EE                                          0         0        16                                     0         0</t>
  </si>
  <si>
    <t>SITCH564EE                                          0         0       117                                     0         0</t>
  </si>
  <si>
    <t>SITCH565A                                           0         0        34                                     0         0</t>
  </si>
  <si>
    <t>SITCH575A                                           0         0         2                                     0         0</t>
  </si>
  <si>
    <t>SITCH644A                                           0         0         4                                     0         0</t>
  </si>
  <si>
    <t>SITCH645A                                           0         0         6                                     0         0</t>
  </si>
  <si>
    <t>SITCH648A                                           0         0         1                                     0         0</t>
  </si>
  <si>
    <t>SITCH649A                                           0         0         2                                     0         0</t>
  </si>
  <si>
    <t>SITCM994A                                           0         0         1                                     0         0</t>
  </si>
  <si>
    <t>SITCM996A                                           0         0         3                                     0         0</t>
  </si>
  <si>
    <t>SITCM997A                                           0         0         1                                     0         0</t>
  </si>
  <si>
    <t>SITCN045AE                                          0         0       502                                     0         0</t>
  </si>
  <si>
    <t>SITCN046AE                                          0         0        96                                     0         0</t>
  </si>
  <si>
    <t>SITCN047AE                                          0         0       263                                     0         0</t>
  </si>
  <si>
    <t>SITCN048AE                                          0         0       198                                     0         0</t>
  </si>
  <si>
    <t>SITCN049AE                                          0         0        52                                     0         0</t>
  </si>
  <si>
    <t>SITCN053AE                                          0         0       262                                     0         0</t>
  </si>
  <si>
    <t>SITCN054AE                                          0         0       465                                     0         0</t>
  </si>
  <si>
    <t>SITCN055AE                                          0         0       252                                     0         0</t>
  </si>
  <si>
    <t>SITCN056AE                                          0         0       294                                     0         0</t>
  </si>
  <si>
    <t>SITCN057AE                                          0         0         3                                     0         0</t>
  </si>
  <si>
    <t>SITCN461A                                           0         0         1                                     0         0</t>
  </si>
  <si>
    <t>SITCN550A                                           0         0         5                                     0         0</t>
  </si>
  <si>
    <t>SITCN551A                                           0         0         5                                     0         0</t>
  </si>
  <si>
    <t>SITCN598A                                           0         0         2                                     0         0</t>
  </si>
  <si>
    <t>SITCN621AE                                          0         0         1                                     0         0</t>
  </si>
  <si>
    <t>SITCN622AE                                          0         0         2                                     0         0</t>
  </si>
  <si>
    <t>SITCN623AE                                          0         0         2                                     0         0</t>
  </si>
  <si>
    <t>SITCN624AE                                          0         0         2                                     0         0</t>
  </si>
  <si>
    <t>SITCN626AE                                          0         0         4                                     0         0</t>
  </si>
  <si>
    <t>SITCN627AE                                          0         0         4                                     0         0</t>
  </si>
  <si>
    <t>SITCN628AE                                          0         0        12                                     0         0</t>
  </si>
  <si>
    <t>SITCN637EE                                          0         0         8                                     0         0</t>
  </si>
  <si>
    <t>SITCN684EE                                          0         0       436                                     0         0</t>
  </si>
  <si>
    <t>SITCQ775A                                           0         0         1                                     0         0</t>
  </si>
  <si>
    <t>SITCQ891A                                           0         0         4                                     0         0</t>
  </si>
  <si>
    <t>SITCQ893A                                           0         0         1                                     0         0</t>
  </si>
  <si>
    <t>SITCR757A                                           0         0       321                                     0         0</t>
  </si>
  <si>
    <t>SITCR768A                                           0         0         5                                     0         0</t>
  </si>
  <si>
    <t>SITCV037A                                           0         0         6                                     0         0</t>
  </si>
  <si>
    <t>SITCV136A                                           0         0         7                                     0         0</t>
  </si>
  <si>
    <t>SITCZ101AE                                          0         0      2390                                   200         0</t>
  </si>
  <si>
    <t>SITCZ102AE                                          0         0       306                                     0         0</t>
  </si>
  <si>
    <t>SITCZ109AE                                          0         0       469                                     0         0</t>
  </si>
  <si>
    <t>SITCZ110AE                                          0         0       118                                     0         0</t>
  </si>
  <si>
    <t>SITCZ111AE                                          0         0       123                                     0         0</t>
  </si>
  <si>
    <t>SITCZ112AE                                          0         0       123                                     0         0</t>
  </si>
  <si>
    <t>SITCZ129A                                           0         0        20                                     0         0</t>
  </si>
  <si>
    <t>SITCZ130A                                           0         0         9                                     0         0</t>
  </si>
  <si>
    <t>SITCZ131A                                           0         0         8                                     0         0</t>
  </si>
  <si>
    <t>SITCZ132A                                           0         0         2                                     0         0</t>
  </si>
  <si>
    <t>SITCZ133A                                           0         0        39                                     0         0</t>
  </si>
  <si>
    <t>SITCZ181A                                           0         0        17                                     0         0</t>
  </si>
  <si>
    <t>SITCZ183A                                           0         0        37                                     0         0</t>
  </si>
  <si>
    <t>SITCZ256A                                           0         0         1                                     0         0</t>
  </si>
  <si>
    <t>SITCZ262A                                           0         0         1                                     0         0</t>
  </si>
  <si>
    <t>SITCZ271A                                           0         0         1                                     0         0</t>
  </si>
  <si>
    <t>SITD0H47AV                                          0         0         1                                     0         0</t>
  </si>
  <si>
    <t>SITD0H53AV                                          0         0         1                                     0         0</t>
  </si>
  <si>
    <t>SITD1A03AV                                          0         0         4                                     0         0</t>
  </si>
  <si>
    <t>SITD1F58AV                                          0         0         2                                     0         0</t>
  </si>
  <si>
    <t>SITD1F66AV                                          0         0         3                                     0         0</t>
  </si>
  <si>
    <t>SITD1F67AV                                          0         0         1                                     0         0</t>
  </si>
  <si>
    <t>SITD1F74AV                                          0         0         4                                     0         0</t>
  </si>
  <si>
    <t>SITD5U71AV                                          0         0         4                                     0         0</t>
  </si>
  <si>
    <t>SITD5U72AV                                          0         0         1                                     0         0</t>
  </si>
  <si>
    <t>SITD7P78AV                                          0         0         1                                     0         0</t>
  </si>
  <si>
    <t>SITD7P79AV                                          0         0         1                                     0         0</t>
  </si>
  <si>
    <t>SITD7P81AV                                          0         0         1                                     0         0</t>
  </si>
  <si>
    <t>SITD7V63AV                                          0         0         1                                     0         0</t>
  </si>
  <si>
    <t>SITD8G04AV                                          0         0         1                                     0         0</t>
  </si>
  <si>
    <t>SITD8H26AV                                          0         0         4                                     0         0</t>
  </si>
  <si>
    <t>SITD8H29AV                                          0         0         1                                     0         0</t>
  </si>
  <si>
    <t>SITD8H39AV                                          0         0         4                                     0         0</t>
  </si>
  <si>
    <t>SITD8J07A                                           0         0         2                                     0         0</t>
  </si>
  <si>
    <t>SITD8J08A                                           0         0         2                                     0         0</t>
  </si>
  <si>
    <t>SITD8J09A                                           0         0         2                                     0         0</t>
  </si>
  <si>
    <t>SITD8J10A                                           0         0         2                                     0         0</t>
  </si>
  <si>
    <t>SITD8R82AV                                          0         0         2                                     0         0</t>
  </si>
  <si>
    <t>SITD8R95AV                                          0         0         1                                     0         0</t>
  </si>
  <si>
    <t>SITD8R96AV                                          0         0         1                                     0         0</t>
  </si>
  <si>
    <t>SITD8T12AV                                          0         0         1                                     0         0</t>
  </si>
  <si>
    <t>SITD8T16AV                                          0         0         1                                     0         0</t>
  </si>
  <si>
    <t>SITD8T18AV                                          0         0         1                                     0         0</t>
  </si>
  <si>
    <t>SITD8T23AV                                          0         0         1                                     0         0</t>
  </si>
  <si>
    <t>SITD8T35AV                                          0         0         1                                     0         0</t>
  </si>
  <si>
    <t>SITD8T58AV                                          0         0         2                                     0         0</t>
  </si>
  <si>
    <t>SITD8T60AV                                          0         0         2                                     0         0</t>
  </si>
  <si>
    <t>SITD8T86AV                                          0         0         4                                     0         0</t>
  </si>
  <si>
    <t>SITD8T87AV                                          0         0         1                                     0         0</t>
  </si>
  <si>
    <t>SITD8T91AV                                          0         0         1                                     0         0</t>
  </si>
  <si>
    <t>SITD8T93AV                                          0         0         3                                     0         0</t>
  </si>
  <si>
    <t>SITD8T94AV                                          0         0         3                                     0         0</t>
  </si>
  <si>
    <t>SITD8T95AV                                          0         0         3                                     0         0</t>
  </si>
  <si>
    <t>SITD8T99AV                                          0         0         3                                     0         0</t>
  </si>
  <si>
    <t>SITD8U03AV                                          0         0         4                                     0         0</t>
  </si>
  <si>
    <t>SITD8U08AV                                          0         0         4                                     0         0</t>
  </si>
  <si>
    <t>SITD8U13AV                                          0         0         3                                     0         0</t>
  </si>
  <si>
    <t>SITD8X99AV                                          0         0         2                                     0         0</t>
  </si>
  <si>
    <t>SITD8Y11AV                                          0         0         4                                     0         0</t>
  </si>
  <si>
    <t>SITD8Y17AV                                          0         0         4                                     0         0</t>
  </si>
  <si>
    <t>SITD9Y19AV                                          0         0         3                                     0         0</t>
  </si>
  <si>
    <t>SITDL139A                                           0         0       100                                     0         0</t>
  </si>
  <si>
    <t>SITE0X15AV                                          0         0         1                                     0         0</t>
  </si>
  <si>
    <t>SITE2N82AV                                          0         0         1                                     0         0</t>
  </si>
  <si>
    <t>SITE2P98AV                                          0         0         3                                     0         0</t>
  </si>
  <si>
    <t>SITE2R04AV                                          0         0         1                                     0         0</t>
  </si>
  <si>
    <t>SITE2S45AV                                          0         0         1                                     0         0</t>
  </si>
  <si>
    <t>SITE3A33AV                                          0         0         1                                     0         0</t>
  </si>
  <si>
    <t>SITE3E02A                                           0         0        27                                     0         0</t>
  </si>
  <si>
    <t>SITE4A79AV                                          0         0         1                                     0         0</t>
  </si>
  <si>
    <t>SITE4A82AV                                          0         0         2                                     0         0</t>
  </si>
  <si>
    <t>SITE4A84AV                                          0         0         1                                     0         0</t>
  </si>
  <si>
    <t>SITE4A88AV                                          0         0         1                                     0         0</t>
  </si>
  <si>
    <t>SITE4A90AV                                          0         0         1                                     0         0</t>
  </si>
  <si>
    <t>SITE4J00AV                                          0         0         1                                     0         0</t>
  </si>
  <si>
    <t>SITE4J11AV                                          0         0         1                                     0         0</t>
  </si>
  <si>
    <t>SITE4W60AV                                          0         0         2                                     0         0</t>
  </si>
  <si>
    <t>SITE4W66AV                                          0         0         2                                     0         0</t>
  </si>
  <si>
    <t>SITE4W67AV                                          0         0         1                                     0         0</t>
  </si>
  <si>
    <t>SITE4W71AV                                          0         0         1                                     0         0</t>
  </si>
  <si>
    <t>SITE5B65AV                                          0         0         3                                     0         0</t>
  </si>
  <si>
    <t>SITE5B66AV                                          0         0         1                                     0         0</t>
  </si>
  <si>
    <t>SITE5B71AV                                          0         0         4                                     0         0</t>
  </si>
  <si>
    <t>SITE5W20AV                                          0         0         1                                     0         0</t>
  </si>
  <si>
    <t>SITE5W25AV                                          0         0         2                                     0         0</t>
  </si>
  <si>
    <t>SITE5W33AV                                          0         0         1                                     0         0</t>
  </si>
  <si>
    <t>SITE5W39AV                                          0         0         2                                     0         0</t>
  </si>
  <si>
    <t>SITE5W45AV                                          0         0         2                                     0         0</t>
  </si>
  <si>
    <t>SITE5W48AV                                          0         0         2                                     0         0</t>
  </si>
  <si>
    <t>SITE5W49AV                                          0         0         1                                     0         0</t>
  </si>
  <si>
    <t>SITE5W54AV                                          0         0         1                                     0         0</t>
  </si>
  <si>
    <t>SITE6B67A                                           0         0         2                                     0         0</t>
  </si>
  <si>
    <t>SITE6B68A                                           0         0         1                                     0         0</t>
  </si>
  <si>
    <t>SITE6B70A                                           0         0         1                                     0         0</t>
  </si>
  <si>
    <t>SITE6B72A                                           0         0         1                                     0         0</t>
  </si>
  <si>
    <t>SITE6U97AV                                          0         0         1                                     0         0</t>
  </si>
  <si>
    <t>SITE7W40A                                           0         0         1                                     0         0</t>
  </si>
  <si>
    <t>SITF0G82AV                                          0         0         2                                     0         0</t>
  </si>
  <si>
    <t>SITF0U92EA                                          0         0         4                                     0         0</t>
  </si>
  <si>
    <t>SITF1H90AV                                          0         0         2                                     0         0</t>
  </si>
  <si>
    <t>SITF1H95AV                                          0         0         1                                     0         0</t>
  </si>
  <si>
    <t>SITF2D96AV                                          0         0         2                                     0         0</t>
  </si>
  <si>
    <t>SITF5S29C                                           0         0        10                                     0         0</t>
  </si>
  <si>
    <t>SITF6N15AV                                          0         0         1                                     0         0</t>
  </si>
  <si>
    <t>SITF6N18AV                                          0         0         1                                     0         0</t>
  </si>
  <si>
    <t>SITF6U65AE                                          0         0        60                                     0         0</t>
  </si>
  <si>
    <t>SITF6U66AE                                          0         0        60                                     0         0</t>
  </si>
  <si>
    <t>SITF6V24AE                                          0         0       120                                     0         0</t>
  </si>
  <si>
    <t>SITF6V25AE                                          0         0       120                                     0         0</t>
  </si>
  <si>
    <t>SITF6W13A                                           0         0         5                                     0         0</t>
  </si>
  <si>
    <t>SITF6W15A                                           0         0         1                                     0         0</t>
  </si>
  <si>
    <t>SITF9M41AV                                          0         0         1                                     0         0</t>
  </si>
  <si>
    <t>SITF9M44AV                                          0         0         1                                     0         0</t>
  </si>
  <si>
    <t>SITF9M46AV                                          0         0         1                                     0         0</t>
  </si>
  <si>
    <t>SITF9M49AV                                          0         0         1                                     0         0</t>
  </si>
  <si>
    <t>SITF9M53AV                                          0         0         1                                     0         0</t>
  </si>
  <si>
    <t>SITF9M62AV                                          0         0         1                                     0         0</t>
  </si>
  <si>
    <t>SITF9M67AV                                          0         0         1                                     0         0</t>
  </si>
  <si>
    <t>SITF9R83AV                                          0         0         1                                     0         0</t>
  </si>
  <si>
    <t>SITF9R85AV                                          0         0         1                                     0         0</t>
  </si>
  <si>
    <t>SITF9R87AV                                          0         0         1                                     0         0</t>
  </si>
  <si>
    <t>SITG0N72AV                                          0         0         1                                     0         0</t>
  </si>
  <si>
    <t>SITG1K98AV                                          0         0         1                                     0         0</t>
  </si>
  <si>
    <t>SITG1L01AV                                          0         0         1                                     0         0</t>
  </si>
  <si>
    <t>SITG1L05AV                                          0         0         1                                     0         0</t>
  </si>
  <si>
    <t>SITG1L16AV                                          0         0         1                                     0         0</t>
  </si>
  <si>
    <t>SITG1P83AV                                          0         0         1                                     0         0</t>
  </si>
  <si>
    <t>SITG1P86AV                                          0         0         1                                     0         0</t>
  </si>
  <si>
    <t>SITG1P90AV                                          0         0         1                                     0         0</t>
  </si>
  <si>
    <t>SITG1P96AV                                          0         0         1                                     0         0</t>
  </si>
  <si>
    <t>SITG1Q04AV                                          0         0         1                                     0         0</t>
  </si>
  <si>
    <t>SITG1Q11AV                                          0         0         1                                     0         0</t>
  </si>
  <si>
    <t>SITG1Q14AV                                          0         0         1                                     0         0</t>
  </si>
  <si>
    <t>SITG1Q19AV                                          0         0         1                                     0         0</t>
  </si>
  <si>
    <t>SITG1Q20AV                                          0         0         1                                     0         0</t>
  </si>
  <si>
    <t>SITG1R25AV                                          0         0         1                                     0         0</t>
  </si>
  <si>
    <t>SITG1V22AV                                          0         0         1                                     0         0</t>
  </si>
  <si>
    <t>SITG1X85A                                           0         0         4                                     0         0</t>
  </si>
  <si>
    <t>SITG5R80AV                                          0         0         1                                     0         0</t>
  </si>
  <si>
    <t>SITG7U14AV                                          0         0         1                                     0         0</t>
  </si>
  <si>
    <t>SITJ3M80AE                                          0         0        20                                     0         0</t>
  </si>
  <si>
    <t>SITJ3M81AE                                          0         0        81                                     0         0</t>
  </si>
  <si>
    <t>SITJ3M83AE                                          0         0         1                                     0         0</t>
  </si>
  <si>
    <t>SITJ7934G                                           0         0         1                                     0         0</t>
  </si>
  <si>
    <t>SITK8J92A                                           0         0         1                                     0         0</t>
  </si>
  <si>
    <t>SITK8N32A                                           0         0         2                                     0         0</t>
  </si>
  <si>
    <t>SITKB428AV                                          0         0         5                                     0         0</t>
  </si>
  <si>
    <t>SITL1910A                                           0         0         1                                     0         0</t>
  </si>
  <si>
    <t>SITL1912A                                           0         0         1                                     0         0</t>
  </si>
  <si>
    <t>SITL2734A                                           0         0        87                                     0         0</t>
  </si>
  <si>
    <t>SITL2737A                                           0         0         1                                     0         0</t>
  </si>
  <si>
    <t>SITL9M79A                                           0         0         2                                     0         0</t>
  </si>
  <si>
    <t>SITLD124AV                                          0         0         1                                     0         0</t>
  </si>
  <si>
    <t>SITLE333AV                                          0         0         1                                     0         0</t>
  </si>
  <si>
    <t>SITM6D61A                                           0         0         2                                     0         0</t>
  </si>
  <si>
    <t>SITM9S73EA                                          0         0         0                                    59         0</t>
  </si>
  <si>
    <t>SITP5T39ES                                          0         0       500                                     0         0</t>
  </si>
  <si>
    <t>SITQ1398A                                           0         0         2                                     0         0</t>
  </si>
  <si>
    <t>SITQ1426A                                           0         0         9                                     0         0</t>
  </si>
  <si>
    <t>SITQ1445A                                           0         0         3                                     0         0</t>
  </si>
  <si>
    <t>SITQ1786A                                           0         0         6                                     0         0</t>
  </si>
  <si>
    <t>SITQ1991A                                           0         0        10                                     0         0</t>
  </si>
  <si>
    <t>SITQ2007A                                           0         0         1                                     0         0</t>
  </si>
  <si>
    <t>SITQ2009A                                           0         0         3                                     0         0</t>
  </si>
  <si>
    <t>SITQ2503A                                           0         0         1                                     0         0</t>
  </si>
  <si>
    <t>SITQ2510A                                           0         0        76                                     0         0</t>
  </si>
  <si>
    <t>SITQ2519A                                           0         0         1                                     0         0</t>
  </si>
  <si>
    <t>SITQ3934A                                           0         0         1                                     0         0</t>
  </si>
  <si>
    <t>SITQ5441A                                           0         0         2                                     0         0</t>
  </si>
  <si>
    <t>SITQ5456A                                           0         0         6                                     0         0</t>
  </si>
  <si>
    <t>SITQ5462A                                           0         0        10                                     0         0</t>
  </si>
  <si>
    <t>SITQ5942XC                                          0         0        14                                     0         0</t>
  </si>
  <si>
    <t>SITQ5945YC                                          0         0         6                                     0         0</t>
  </si>
  <si>
    <t>SITQ5949XC                                          0         0         5                                     0         0</t>
  </si>
  <si>
    <t>SITQ6511X                                           0         0        11                                     0         0</t>
  </si>
  <si>
    <t>SITQ6544A                                           0         0         1                                     0         0</t>
  </si>
  <si>
    <t>SITQ6547A                                           0         0         1                                     0         0</t>
  </si>
  <si>
    <t>SITQ6572A                                           0         0         7                                     0         0</t>
  </si>
  <si>
    <t>SITQ6592A                                           0         0         3                                     0         0</t>
  </si>
  <si>
    <t>SITQ6593A                                           0         0         2                                     0         0</t>
  </si>
  <si>
    <t>SITQ7504A                                           0         0         1                                     0         0</t>
  </si>
  <si>
    <t>SITQ7516AC                                          0         0         9                                     0         0</t>
  </si>
  <si>
    <t>SITQ7551XC                                          0         0         1                                     0         0</t>
  </si>
  <si>
    <t>SITQ7553XC                                          0         0        12                                     0         0</t>
  </si>
  <si>
    <t>SITQ7966EE                                          0         0        20                                     0         0</t>
  </si>
  <si>
    <t>SITQ8005A                                           0         0        31                                     0         0</t>
  </si>
  <si>
    <t>SITQ8027A                                           0         0         8                                     0         0</t>
  </si>
  <si>
    <t>SITQ8029A                                           0         0         8                                     0         0</t>
  </si>
  <si>
    <t>SITQ8031A                                           0         0         7                                     0         0</t>
  </si>
  <si>
    <t>SITQ8047A                                           0         0         1                                     0         0</t>
  </si>
  <si>
    <t>SITQ8691A                                           0         0        10                                     0         0</t>
  </si>
  <si>
    <t>SITQ8692A                                           0         0         7                                     0         0</t>
  </si>
  <si>
    <t>SITQ8696A                                           0         0         1                                     0         0</t>
  </si>
  <si>
    <t>SITQ8704A                                           0         0         8                                     0         0</t>
  </si>
  <si>
    <t>SITQ8922A                                           0         0         2                                     0         0</t>
  </si>
  <si>
    <t>SITQD956AV                                          0         0         1                                     0         0</t>
  </si>
  <si>
    <t>SITQD971AV                                          0         0         1                                     0         0</t>
  </si>
  <si>
    <t>SITQE150AV                                          0         0         1                                     0         0</t>
  </si>
  <si>
    <t>SITQE159AV                                          0         0         1                                     0         0</t>
  </si>
  <si>
    <t>SITQE160AV                                          0         0         1                                     0         0</t>
  </si>
  <si>
    <t>SITQE162AV                                          0         0         1                                     0         0</t>
  </si>
  <si>
    <t>SITQE211AV                                          0         0         1                                     0         0</t>
  </si>
  <si>
    <t>SITQE236AV                                          0         0         1                                     0         0</t>
  </si>
  <si>
    <t>SITQE243AV                                          0         0         1                                     0         0</t>
  </si>
  <si>
    <t>SITSA042A                                           0         0         4                                     0         0</t>
  </si>
  <si>
    <t>SITSA087A                                           0         0         3                                     0         0</t>
  </si>
  <si>
    <t>SITSD412EE                                          0         0         1                                     0         0</t>
  </si>
  <si>
    <t>SITU1H64E                                           0         0         3                                     0         0</t>
  </si>
  <si>
    <t>SITU1H90E                                           0         0         2                                     0         0</t>
  </si>
  <si>
    <t>SITU1V94E                                           0         0         5                                     0         0</t>
  </si>
  <si>
    <t>SITU1V95E                                           0         0         3                                     0         0</t>
  </si>
  <si>
    <t>SITU1W23E                                           0         0         2                                     0         0</t>
  </si>
  <si>
    <t>SITU4415E                                           0         0         2                                     0         0</t>
  </si>
  <si>
    <t>SITU4418AV                                          0         0         1                                     0         0</t>
  </si>
  <si>
    <t>SITU5X82E                                           0         0         4                                     0         0</t>
  </si>
  <si>
    <t>SITU5Z50E                                           0         0         1                                     0         0</t>
  </si>
  <si>
    <t>SITUK932E                                           0         0         5                                     0         0</t>
  </si>
  <si>
    <t>SITUM137E                                           0         0         2                                     0         0</t>
  </si>
  <si>
    <t>SITUM209AV                                          0         0         1                                     0         0</t>
  </si>
  <si>
    <t>SITUP872E                                           0         0         6                                     0         0</t>
  </si>
  <si>
    <t>SITVM939AV                                          0         0         4                                     0         0</t>
  </si>
  <si>
    <t>SITXU979AV                                          0         0         5                                     0         0</t>
  </si>
  <si>
    <t>SITYT925AV                                          0         0         4                                     0         0</t>
  </si>
  <si>
    <t>SITYT926AV                                          0         0         4                                     0         0</t>
  </si>
  <si>
    <t>SITZD011A                                           0         0        84                                     0         0</t>
  </si>
  <si>
    <t>SITZD021A                                           0         0        45                                     0         0</t>
  </si>
  <si>
    <t>SITZD081AA                                          0         0         1                                     0         0</t>
  </si>
  <si>
    <t>0         0         1                                     0         0</t>
  </si>
  <si>
    <t>0         0         2                                     0         0</t>
  </si>
  <si>
    <t>0         0        11                                     0         0</t>
  </si>
  <si>
    <t>0         0       124                                     0         0</t>
  </si>
  <si>
    <t>0         0       118                                     0         0</t>
  </si>
  <si>
    <t>0         0         6                                     0         0</t>
  </si>
  <si>
    <t>0         0        10                                     0         0</t>
  </si>
  <si>
    <t>0         0         3                                     0         0</t>
  </si>
  <si>
    <t>0         0        15                                     0         0</t>
  </si>
  <si>
    <t>0         0         8                                     0         0</t>
  </si>
  <si>
    <t>0         0        59                                     0         0</t>
  </si>
  <si>
    <t>0         0        36                                     0         0</t>
  </si>
  <si>
    <t>0         0        23                                     0         0</t>
  </si>
  <si>
    <t>0         0         4                                     0         0</t>
  </si>
  <si>
    <t>0         0        61                                     0         0</t>
  </si>
  <si>
    <t>0         0         9                                     0         0</t>
  </si>
  <si>
    <t>0         0        16                                     0         0</t>
  </si>
  <si>
    <t>0         0        13                                     0         0</t>
  </si>
  <si>
    <t>0         0        56                                     0         0</t>
  </si>
  <si>
    <t>0         0        60                                     0         0</t>
  </si>
  <si>
    <t>0         0       116                                     0         0</t>
  </si>
  <si>
    <t>0         0       114                                     0         0</t>
  </si>
  <si>
    <t>0         0       106                                     0         0</t>
  </si>
  <si>
    <t>0         0        20                                     0         0</t>
  </si>
  <si>
    <t>0         0         7                                     0         0</t>
  </si>
  <si>
    <t>0         0        17                                     0         0</t>
  </si>
  <si>
    <t>0         0        27                                     0         0</t>
  </si>
  <si>
    <t>0         0        25                                     0         0</t>
  </si>
  <si>
    <t>0         0       161                                     0         0</t>
  </si>
  <si>
    <t>0         0       201                                     0         0</t>
  </si>
  <si>
    <t>0         0       168                                     0         0</t>
  </si>
  <si>
    <t>0         0        12                                     0         0</t>
  </si>
  <si>
    <t>0         0        14                                     0         0</t>
  </si>
  <si>
    <t>0         0        24                                     0         0</t>
  </si>
  <si>
    <t>0         0        87                                     0         0</t>
  </si>
  <si>
    <t>0         0        26                                     0         0</t>
  </si>
  <si>
    <t>0         0       293                                     0         0</t>
  </si>
  <si>
    <t>0         0        44                                     0         0</t>
  </si>
  <si>
    <t>0         0       207                                     0         0</t>
  </si>
  <si>
    <t>0         0       104                                     0         0</t>
  </si>
  <si>
    <t>0         0        42                                     0         0</t>
  </si>
  <si>
    <t>0         0         5                                     0         0</t>
  </si>
  <si>
    <t>0         0        41                                     0         0</t>
  </si>
  <si>
    <t>0         0       364                                     0         0</t>
  </si>
  <si>
    <t>0         0        52                                     0         0</t>
  </si>
  <si>
    <t>0         0       155                                     0         0</t>
  </si>
  <si>
    <t>0         0       386                                     0         0</t>
  </si>
  <si>
    <t>0         0       794                                     0         0</t>
  </si>
  <si>
    <t>0         0       134                                     0         0</t>
  </si>
  <si>
    <t>0         0        21                                     0         0</t>
  </si>
  <si>
    <t>0         0        89                                     0         0</t>
  </si>
  <si>
    <t>0         0        45                                     0         0</t>
  </si>
  <si>
    <t>0         0        30                                     0         0</t>
  </si>
  <si>
    <t>0         0       178                                     0         0</t>
  </si>
  <si>
    <t>0         0        50                                     0         0</t>
  </si>
  <si>
    <t>0         0       725                                   100         0</t>
  </si>
  <si>
    <t>0         0       445                                     0         0</t>
  </si>
  <si>
    <t>0         0       488                                     0         0</t>
  </si>
  <si>
    <t>0         0       115                                     0         0</t>
  </si>
  <si>
    <t>0         0       223                                     0         0</t>
  </si>
  <si>
    <t>0         0       803                                     0         0</t>
  </si>
  <si>
    <t>0         0        39                                     0         0</t>
  </si>
  <si>
    <t>0         0       132                                     0         0</t>
  </si>
  <si>
    <t>0         0        51                                     0         0</t>
  </si>
  <si>
    <t>0         0        33                                     0         0</t>
  </si>
  <si>
    <t>0         0       127                                     0         0</t>
  </si>
  <si>
    <t>0         0       143                                     0         0</t>
  </si>
  <si>
    <t>0         0       191                                     0         0</t>
  </si>
  <si>
    <t>0         0       547                                   200         0</t>
  </si>
  <si>
    <t>0         0       173                                     0         0</t>
  </si>
  <si>
    <t>0         0       406                                     0         0</t>
  </si>
  <si>
    <t>0         0        93                                     0         0</t>
  </si>
  <si>
    <t>0         0       542                                     0         0</t>
  </si>
  <si>
    <t>0         0        28                                     0         0</t>
  </si>
  <si>
    <t>0         0        18                                     0         0</t>
  </si>
  <si>
    <t>0         0        85                                     0         0</t>
  </si>
  <si>
    <t>0         0        57                                     0         0</t>
  </si>
  <si>
    <t>0         0        10                                    12         0</t>
  </si>
  <si>
    <t>0         0        19                                     0         0</t>
  </si>
  <si>
    <t>0         0       135                                   100         0</t>
  </si>
  <si>
    <t>0         0       742                                     0         0</t>
  </si>
  <si>
    <t>0         0       117                                     0         0</t>
  </si>
  <si>
    <t>0         0        34                                     0         0</t>
  </si>
  <si>
    <t>0         0       502                                     0         0</t>
  </si>
  <si>
    <t>0         0        96                                     0         0</t>
  </si>
  <si>
    <t>0         0       263                                     0         0</t>
  </si>
  <si>
    <t>0         0       198                                     0         0</t>
  </si>
  <si>
    <t>0         0       262                                     0         0</t>
  </si>
  <si>
    <t>0         0       465                                     0         0</t>
  </si>
  <si>
    <t>0         0       252                                     0         0</t>
  </si>
  <si>
    <t>0         0       294                                     0         0</t>
  </si>
  <si>
    <t>0         0       436                                     0         0</t>
  </si>
  <si>
    <t>0         0       321                                     0         0</t>
  </si>
  <si>
    <t>0         0      2390                                   200         0</t>
  </si>
  <si>
    <t>0         0       306                                     0         0</t>
  </si>
  <si>
    <t>0         0       469                                     0         0</t>
  </si>
  <si>
    <t>0         0       123                                     0         0</t>
  </si>
  <si>
    <t>0         0        37                                     0         0</t>
  </si>
  <si>
    <t>0         0       100                                     0         0</t>
  </si>
  <si>
    <t>0         0       120                                     0         0</t>
  </si>
  <si>
    <t>0         0        81                                     0         0</t>
  </si>
  <si>
    <t>SITM9S73EA</t>
  </si>
  <si>
    <t>0         0         0                                    59         0</t>
  </si>
  <si>
    <t>0         0       500                                     0         0</t>
  </si>
  <si>
    <t>0         0        76                                     0         0</t>
  </si>
  <si>
    <t>0         0        31                                     0         0</t>
  </si>
  <si>
    <t>0         0        84                                     0         0</t>
  </si>
  <si>
    <t xml:space="preserve">                                          </t>
  </si>
  <si>
    <t xml:space="preserve">                                       </t>
  </si>
  <si>
    <t>SITC5141F                                          0         0        10                                     0         0</t>
  </si>
  <si>
    <t>SITC5707A                                          0         0        10                                     0         0</t>
  </si>
  <si>
    <t>SITC5708A                                          0         0        36                                     0         0</t>
  </si>
  <si>
    <t>SITC5709A                                          0         0         8                                     0         0</t>
  </si>
  <si>
    <t>SITC7973A                                          0         0        87                                     0         0</t>
  </si>
  <si>
    <t>SITC7974A                                          0         0         1                                     0         0</t>
  </si>
  <si>
    <t>SITC7975A                                          0         0        56                                     0         0</t>
  </si>
  <si>
    <t>SITC7978A                                          0         0        13                                     0         0</t>
  </si>
  <si>
    <t>SITC7998A                                          0         0         3                                     0         0</t>
  </si>
  <si>
    <t>SITC8010A                                          0         0         8                                     0         0</t>
  </si>
  <si>
    <t>SITE7W40A                                          0         0         1                                     0         0</t>
  </si>
  <si>
    <t>SITK8J92A                                          0         0         1                                     0         0</t>
  </si>
  <si>
    <t>SITK8N32A                                          0         0         2                                     0         0</t>
  </si>
  <si>
    <t>SITL9M79A                                          0         0         2                                     0         0</t>
  </si>
  <si>
    <t>SITQ2007A                                          0         0         1                                     0         0</t>
  </si>
  <si>
    <t>SITQ2009A                                          0         0         3                                     0         0</t>
  </si>
  <si>
    <t>0         0         0                                     1         0</t>
  </si>
  <si>
    <t>0         0         0                                     4         0</t>
  </si>
  <si>
    <t>0         0         0                                     3         0</t>
  </si>
  <si>
    <t>0         0       615                                   210         0</t>
  </si>
  <si>
    <t>0         0       638                                   165         0</t>
  </si>
  <si>
    <t>0         0      2170                                   420         0</t>
  </si>
  <si>
    <t>0         0         0                                     2         0</t>
  </si>
  <si>
    <t>0         0         0                                     5         0</t>
  </si>
  <si>
    <t>0         0         0                                    84         0</t>
  </si>
  <si>
    <t>0         0         0                                    45         0</t>
  </si>
  <si>
    <t>hpi</t>
  </si>
  <si>
    <t>0         2                                     0         0</t>
  </si>
  <si>
    <t>0         0        20                                     1         0</t>
  </si>
  <si>
    <t>0         0        22                                     1         0</t>
  </si>
  <si>
    <t>0         0       365                                     0         0</t>
  </si>
  <si>
    <t>0         0       547                                     0         0</t>
  </si>
  <si>
    <t>0        20        30                                     0         0</t>
  </si>
  <si>
    <t>0         0       135                                     0         0</t>
  </si>
  <si>
    <t>0         0       501                                     0         0</t>
  </si>
  <si>
    <t>0         0        95                                     0         0</t>
  </si>
  <si>
    <t>0         0      1670                                     0         0</t>
  </si>
  <si>
    <t>SITCZ172A</t>
  </si>
  <si>
    <t>2       252       252                                     0         0</t>
  </si>
  <si>
    <t>SITCZ173A</t>
  </si>
  <si>
    <t>6       126       126                                     0         0</t>
  </si>
  <si>
    <t>2        72        89                                     0         0</t>
  </si>
  <si>
    <t>6        36        73                                     0         0</t>
  </si>
  <si>
    <t xml:space="preserve">                                           </t>
  </si>
  <si>
    <t>0         0        61                                   100         0</t>
  </si>
  <si>
    <t>0         0        68                                   100         0</t>
  </si>
  <si>
    <t>0         0         4                                   100         0</t>
  </si>
  <si>
    <t>0         0       114                                   680         0</t>
  </si>
  <si>
    <t>0         0       135                                   230         0</t>
  </si>
  <si>
    <t>0         0       228                                   260         0</t>
  </si>
  <si>
    <t>0         0       123                                   100         0</t>
  </si>
  <si>
    <t>0         0        93                                   170         0</t>
  </si>
  <si>
    <t>0         0        43                                   100         0</t>
  </si>
  <si>
    <t>0         0       347                                   200         0</t>
  </si>
  <si>
    <t>0         0       292                                   250         0</t>
  </si>
  <si>
    <t>0         0        75                                    18         0</t>
  </si>
  <si>
    <t>0         0        67                                    18         0</t>
  </si>
  <si>
    <t>0         0        39                                    18         0</t>
  </si>
  <si>
    <t>0         0       442                                   300         0</t>
  </si>
  <si>
    <t>0         0       251                                   250         0</t>
  </si>
  <si>
    <t>0         0       235                                   230         0</t>
  </si>
  <si>
    <t>0         0       211                                   110         0</t>
  </si>
  <si>
    <t>0         0      1190                                   480         0</t>
  </si>
  <si>
    <t>0         0       219                                   250         0</t>
  </si>
  <si>
    <t>0         0         1                                    26         0</t>
  </si>
  <si>
    <t>SITK9H87EA</t>
  </si>
  <si>
    <t>SITK9J50EA</t>
  </si>
  <si>
    <t>SITK9K94EA</t>
  </si>
  <si>
    <t>SITM9S62EA</t>
  </si>
  <si>
    <t>SITM9S81EA</t>
  </si>
  <si>
    <t>SITN0Y44ES</t>
  </si>
  <si>
    <t>150       150         0                                   150         0</t>
  </si>
  <si>
    <t>11        11        11                                     0         0</t>
  </si>
  <si>
    <t>12        12        12                                     0         0</t>
  </si>
  <si>
    <t>150       150       150                                     0         0</t>
  </si>
  <si>
    <t>150       150       110                                    40         0</t>
  </si>
  <si>
    <t>SITC4907AE                                          0         0        61                                     0         0</t>
  </si>
  <si>
    <t>SITC4908AE                                          0         0        51                                   150         0</t>
  </si>
  <si>
    <t>SITC4909AE                                          0         0        68                                     0         0</t>
  </si>
  <si>
    <t>SITC8767EE                                          0         0         4                                     0         0</t>
  </si>
  <si>
    <t>SITC9351AE                                          0         0       214                                   150         0</t>
  </si>
  <si>
    <t>SITC9362EE                                          0         0       114                                     0         0</t>
  </si>
  <si>
    <t>SITC9371A                                           0         0        20                                     0         0</t>
  </si>
  <si>
    <t>SITC9372A                                           0         0        22                                     0         0</t>
  </si>
  <si>
    <t>SITCB318EE                                          0         0       135                                     0         0</t>
  </si>
  <si>
    <t>SITCB319EE                                          0         0       185                                   260         0</t>
  </si>
  <si>
    <t>SITCB320EE                                          0         0       228                                     0         0</t>
  </si>
  <si>
    <t>SITCB324EE                                          0         0       123                                     0         0</t>
  </si>
  <si>
    <t>SITCB325EE                                          0         0        93                                     0         0</t>
  </si>
  <si>
    <t>SITCC641EE                                          0         0        43                                     0         0</t>
  </si>
  <si>
    <t>SITCC653AE                                          0         0       347                                     0         0</t>
  </si>
  <si>
    <t>SITCD972AE                                          0         0       156                                   250         0</t>
  </si>
  <si>
    <t>SITCD974AE                                          0         0       292                                     0         0</t>
  </si>
  <si>
    <t>SITCE651A                                           0         0        75                                     0         0</t>
  </si>
  <si>
    <t>SITCE658A                                           0         0        67                                     0         0</t>
  </si>
  <si>
    <t>SITCF484A                                           0         0        39                                     0         0</t>
  </si>
  <si>
    <t>SITCH561EE                                          0         0       135                                     0         0</t>
  </si>
  <si>
    <t>SITCH562EE                                          0         0       292                                   150         0</t>
  </si>
  <si>
    <t>SITCN045AE                                          0         0       251                                     0         0</t>
  </si>
  <si>
    <t>SITCN046AE                                          0         0        95                                     0         0</t>
  </si>
  <si>
    <t>SITCN047AE                                          0         0       262                                     0         0</t>
  </si>
  <si>
    <t>SITCN054AE                                          0         0       235                                     0         0</t>
  </si>
  <si>
    <t>SITCN684EE                                          0         0        61                                   375         0</t>
  </si>
  <si>
    <t>SITCR757A                                           0         0       211                                     0         0</t>
  </si>
  <si>
    <t>SITCZ101AE                                          0         0      1190                                     0         0</t>
  </si>
  <si>
    <t>SITCZ109AE                                          0         0       219                                     0         0</t>
  </si>
  <si>
    <t>SITE3E02A                                           0         0         1                                     0         0</t>
  </si>
  <si>
    <t>SITK9H87EA                                          0         0       109                                     0         0</t>
  </si>
  <si>
    <t>SITK9J50EA                                          0         0        11                                     0         0</t>
  </si>
  <si>
    <t>SITK9K94EA                                          0         0        12                                     0         0</t>
  </si>
  <si>
    <t>SITM9S62EA                                          0         0       150                                     0         0</t>
  </si>
  <si>
    <t>SITM9S81EA                                          0         0       150                                     0         0</t>
  </si>
  <si>
    <t>0         0        51                                   150         0</t>
  </si>
  <si>
    <t>0         0        68                                     0         0</t>
  </si>
  <si>
    <t>0         0       214                                   150         0</t>
  </si>
  <si>
    <t>0         0        22                                     0         0</t>
  </si>
  <si>
    <t>0         0       185                                   260         0</t>
  </si>
  <si>
    <t>0         0       228                                     0         0</t>
  </si>
  <si>
    <t>0         0        43                                     0         0</t>
  </si>
  <si>
    <t>0         0       347                                     0         0</t>
  </si>
  <si>
    <t>0         0       156                                   250         0</t>
  </si>
  <si>
    <t>0         0       292                                     0         0</t>
  </si>
  <si>
    <t>0         0        75                                     0         0</t>
  </si>
  <si>
    <t>0         0        67                                     0         0</t>
  </si>
  <si>
    <t>0         0       292                                   150         0</t>
  </si>
  <si>
    <t>0         0       251                                     0         0</t>
  </si>
  <si>
    <t>0         0       235                                     0         0</t>
  </si>
  <si>
    <t>0         0        61                                   375         0</t>
  </si>
  <si>
    <t>0         0       211                                     0         0</t>
  </si>
  <si>
    <t>0         0      1190                                     0         0</t>
  </si>
  <si>
    <t>0         0       219                                     0         0</t>
  </si>
  <si>
    <t>0         0       126                                     0         0</t>
  </si>
  <si>
    <t>0         0        73                                     0         0</t>
  </si>
  <si>
    <t>0         0       109                                     0         0</t>
  </si>
  <si>
    <t>0         0       150                                     0         0</t>
  </si>
  <si>
    <t>HDRFLASH1001WS00425  MOST COMPUTERS LTD.                ZACHARY MAVROV                                                        2015103008272015103020151030153030</t>
  </si>
  <si>
    <t>SITCF485A                                           0         0        10                                     0         0</t>
  </si>
  <si>
    <t xml:space="preserve">CUS376                     RTS COMPUTERS LTD                  ARDA STR.10                        3000     VRATZA                                      BG1061577587          </t>
  </si>
  <si>
    <t xml:space="preserve">CUS1250                    ELENKO COMPUTERS                   SLAVIANSKI BLVD. 13B               9700     SHOUMEN                                     BG1270508215          </t>
  </si>
  <si>
    <t xml:space="preserve">CUS1297                    ELECTRONICS AND SOFTWARE LTD       RESEN STR. 2                       5800     PLEVEN                                      BG1153001223          </t>
  </si>
  <si>
    <t xml:space="preserve">CUS25348                   ITELIGENT.NET                      9, IVAN VAZOV STR.                 1000     SOFIA                                       BG130336666           </t>
  </si>
  <si>
    <t xml:space="preserve">CUS40918                   MVM OOD                            23, VELA PEEVA STR.                6400     DIMITROVGRAD                                BG126513114           </t>
  </si>
  <si>
    <t xml:space="preserve">CUS44324                   ILEKT BUSINESS GROUP AND KO        14, ELISAVETA BAGRIANA STR.        1000     SOFIA                                       BG175100492           </t>
  </si>
  <si>
    <t xml:space="preserve">CUS45748                   GIGAHERZ EOOD                      BAGRA 5, STR                       4000     PLOVDIV                                     BG115828315           </t>
  </si>
  <si>
    <t xml:space="preserve">CUS46879                   DJI DI PI LTD                      3 CHUCHURA                         6000     STARA ZAGORA                                BG123742136           </t>
  </si>
  <si>
    <t xml:space="preserve">CUS48124                   DATACOM LTD.                       LEVSKI BLVD.60                     1124     SOFIA                                       BG1220017482          </t>
  </si>
  <si>
    <t xml:space="preserve">CUS49215                   AGGRESSIS DZZD                     4D, STUDENTSKA STR.                9000     VARNA                                       BG148079550           </t>
  </si>
  <si>
    <t xml:space="preserve">CUS49760                   LAPTOP.BG                          ORLANDOVCY, 14 TAIGA  str          1225     SOFIA                                       BGBG1750241122        </t>
  </si>
  <si>
    <t xml:space="preserve">CUS49998                   HI TECH COMPUTERS                  29, PETER BOGDAN                   1000     SOFIA                                       BG175169225           </t>
  </si>
  <si>
    <t xml:space="preserve">CUS50170                   ET TEKOM - PLAMEN NIKOLOV          7, PETLESHKOV STR.                 7700     TYRGOVISTHE                                 BG125028072           </t>
  </si>
  <si>
    <t xml:space="preserve">CUS50694                   IT ENGENERING EOOD                 8, TSAR OSVOBODITEL STR.           1000     SOFIA                                       BG175248046           </t>
  </si>
  <si>
    <t xml:space="preserve">CUS51096                   BAHCHEVANOV EOOD                   KV.OBELQ 2, BL.241                 1000     SOFIA                                       BG175229056           </t>
  </si>
  <si>
    <t xml:space="preserve">CUS51564                   SD ALTEYA                          17, AL. STAMBOLIISKI STR.          7650     DULOVO                                      BG118036460           </t>
  </si>
  <si>
    <t xml:space="preserve">CUS52076                   EMVIPI EOOD                        3, CYRKOVNA NEZAVISIMOST STR.      7000     RUSE                                        BG117683879           </t>
  </si>
  <si>
    <t xml:space="preserve">CUS52543                   JUEL KONSULT                       28, STEFAN KARADJA                 9200     PROVADIA                                    BG148115248           </t>
  </si>
  <si>
    <t xml:space="preserve">CUS53104                   DIGITAL TRADING                    2, VLADIMIR DIMITROV STR.          9000     VARNA                                       BG200350255           </t>
  </si>
  <si>
    <t xml:space="preserve">CUS55000                   FORMAT C LTD                       NADEJDA 1 BL.127                   1000     SOFIA                                       BG175394268           </t>
  </si>
  <si>
    <t xml:space="preserve">CUS56490                   VALKOMP LTD                        29, J.K. GOCE DELCHEV              1000     SOFIA                                       BG175448794           </t>
  </si>
  <si>
    <t xml:space="preserve">CUS57439                   EVROPOS EOOD                       4, AL. BURMOV STR.                 5000     VELIKO TYRNOVO                              BG104690699           </t>
  </si>
  <si>
    <t xml:space="preserve">CUS58116                   KNK SISTEMS EOOD                   16, NIKOLA VAPTSAROV STR.          7400     ISPERIH                                     BG116587550           </t>
  </si>
  <si>
    <t xml:space="preserve">CUS58681                   AUTMAKS OOD                        25, ALABIN STR.                    1000     SOFIA                                       BG200143210           </t>
  </si>
  <si>
    <t xml:space="preserve">CUS59299                   VIENSIS EOOD                       TOSHEVO, BL.81                     9000     VARNA                                       BG175436801           </t>
  </si>
  <si>
    <t xml:space="preserve">CUS60109                   TRD OOD                            53, BELI LOM STR.                  7200     RAZGRAD                                     BG116586797           </t>
  </si>
  <si>
    <t xml:space="preserve">CUS61846                   MITEKSIM- BS                       KOMPLEKS SLAVEIKOV                 8000     BOURGAS                                     BG200507653           </t>
  </si>
  <si>
    <t xml:space="preserve">CUS62347                   TMM CONSULT OOD                    MLADOST 1                          1000     SOFIA                                       BG200595087           </t>
  </si>
  <si>
    <t xml:space="preserve">CUS62767                   VUDUTEK LTD                        KV.ELENOBO, BL.2A                  2700     BLAGOEVGRAD                                 BG101635772           </t>
  </si>
  <si>
    <t xml:space="preserve">CUS62844                   KA AND SI - ATANASOVI EOOD         UL. TRAKIA 32                      0559     KARNOBAT                                    BG20073889            </t>
  </si>
  <si>
    <t xml:space="preserve">CUS63488                   PC MARKET LTD                      UL. KNQZ BORIS 1                   3700     VIDIN                                       BG200868002           </t>
  </si>
  <si>
    <t xml:space="preserve">CUS64386                   ITGI EOOD                          20, KUPENITE STR.                  1000     SOFIA                                       BG200756213           </t>
  </si>
  <si>
    <t xml:space="preserve">CUS65028                   IT CONSULT OOD                     MLADOST BL.64                      1000     SOFIA                                       BG130286042           </t>
  </si>
  <si>
    <t xml:space="preserve">CUS72160                   ELCOM 2008 AD                      10, VIHREN STR.                    1000     SOFIA                                       BG200418496           </t>
  </si>
  <si>
    <t xml:space="preserve">CUS76166                   PRIME DISTRIBUTIONS EOOD           2, PLACHKOVITSA STR.               1000     SOFIA                                       BG201308647           </t>
  </si>
  <si>
    <t>PRS376                               C4908AE                                         15                                                                     BGL</t>
  </si>
  <si>
    <t>PRS376                               C9351AE                                         15                                                                     BGL</t>
  </si>
  <si>
    <t>PRS376                               CH562EE                                         15                                                                     BGL</t>
  </si>
  <si>
    <t>PRS1250                              C4908AE                                         15                                                                     BGL</t>
  </si>
  <si>
    <t>PRS1250                              C9351AE                                         15                                                                     BGL</t>
  </si>
  <si>
    <t>PRS1250                              CH562EE                                         15                                                                     BGL</t>
  </si>
  <si>
    <t>PRS1297                              CH562EE                                         15                                                                     BGL</t>
  </si>
  <si>
    <t>PRS1297                              C9351AE                                         15                                                                     BGL</t>
  </si>
  <si>
    <t>PRS1297                              C4908AE                                         15                                                                     BGL</t>
  </si>
  <si>
    <t>PRS25348                             CB319EE                                         10                                                                     BGL</t>
  </si>
  <si>
    <t>PRS25348                             CD972AE                                         10                                                                     BGL</t>
  </si>
  <si>
    <t>PRS25348                             CN684EE                                         15                                                                     BGL</t>
  </si>
  <si>
    <t>PRS40918                             CD972AE                                         10                                                                     BGL</t>
  </si>
  <si>
    <t>PRS40918                             CN684EE                                         15                                                                     BGL</t>
  </si>
  <si>
    <t>PRS40918                             CB319EE                                         10                                                                     BGL</t>
  </si>
  <si>
    <t>PRS44324                             CB319EE                                         10                                                                     BGL</t>
  </si>
  <si>
    <t>PRS44324                             CN684EE                                         15                                                                     BGL</t>
  </si>
  <si>
    <t>PRS44324                             CD972AE                                         10                                                                     BGL</t>
  </si>
  <si>
    <t>PRS45748                             C9351AE                                         15                                                                     BGL</t>
  </si>
  <si>
    <t>PRS45748                             C4908AE                                         15                                                                     BGL</t>
  </si>
  <si>
    <t>PRS45748                             CH562EE                                         15                                                                     BGL</t>
  </si>
  <si>
    <t>PRS46879                             CB319EE                                         10                                                                     BGL</t>
  </si>
  <si>
    <t>PRS46879                             CD972AE                                         10                                                                     BGL</t>
  </si>
  <si>
    <t>PRS46879                             CN684EE                                         15                                                                     BGL</t>
  </si>
  <si>
    <t>PRS48124                             C9351AE                                         15                                                                     BGL</t>
  </si>
  <si>
    <t>PRS48124                             C4908AE                                         15                                                                     BGL</t>
  </si>
  <si>
    <t>PRS48124                             CH562EE                                         15                                                                     BGL</t>
  </si>
  <si>
    <t>PRS49215                             CB319EE                                         10                                                                     BGL</t>
  </si>
  <si>
    <t>PRS49215                             CN684EE                                         15                                                                     BGL</t>
  </si>
  <si>
    <t>PRS49215                             CD972AE                                         10                                                                     BGL</t>
  </si>
  <si>
    <t>PRS49760                             CD972AE                                         10                                                                     BGL</t>
  </si>
  <si>
    <t>PRS49760                             CN684EE                                         15                                                                     BGL</t>
  </si>
  <si>
    <t>PRS49760                             CB319EE                                         10                                                                     BGL</t>
  </si>
  <si>
    <t>PRS49998                             CB319EE                                         10                                                                     BGL</t>
  </si>
  <si>
    <t>PRS49998                             CN684EE                                         15                                                                     BGL</t>
  </si>
  <si>
    <t>PRS49998                             CD972AE                                         10                                                                     BGL</t>
  </si>
  <si>
    <t>PRS50170                             CD972AE                                         10                                                                     BGL</t>
  </si>
  <si>
    <t>PRS50170                             CN684EE                                         15                                                                     BGL</t>
  </si>
  <si>
    <t>PRS50170                             CB319EE                                         10                                                                     BGL</t>
  </si>
  <si>
    <t>PRS50694                             CB319EE                                         10                                                                     BGL</t>
  </si>
  <si>
    <t>PRS50694                             CN684EE                                         15                                                                     BGL</t>
  </si>
  <si>
    <t>PRS50694                             CD972AE                                         10                                                                     BGL</t>
  </si>
  <si>
    <t>PRS51096                             CD972AE                                         10                                                                     BGL</t>
  </si>
  <si>
    <t>PRS51096                             CN684EE                                         15                                                                     BGL</t>
  </si>
  <si>
    <t>PRS51096                             CB319EE                                         10                                                                     BGL</t>
  </si>
  <si>
    <t>PRS51564                             CB319EE                                         10                                                                     BGL</t>
  </si>
  <si>
    <t>PRS51564                             CN684EE                                         15                                                                     BGL</t>
  </si>
  <si>
    <t>PRS51564                             CD972AE                                         10                                                                     BGL</t>
  </si>
  <si>
    <t>PRS52076                             CD972AE                                         10                                                                     BGL</t>
  </si>
  <si>
    <t>PRS52076                             CN684EE                                         15                                                                     BGL</t>
  </si>
  <si>
    <t>PRS52076                             CB319EE                                         10                                                                     BGL</t>
  </si>
  <si>
    <t>PRS52543                             CB319EE                                         10                                                                     BGL</t>
  </si>
  <si>
    <t>PRS52543                             CN684EE                                         15                                                                     BGL</t>
  </si>
  <si>
    <t>PRS52543                             CD972AE                                         10                                                                     BGL</t>
  </si>
  <si>
    <t>PRS53104                             CD972AE                                         10                                                                     BGL</t>
  </si>
  <si>
    <t>PRS53104                             CN684EE                                         15                                                                     BGL</t>
  </si>
  <si>
    <t>PRS53104                             CB319EE                                         10                                                                     BGL</t>
  </si>
  <si>
    <t>PRS55000                             CB319EE                                         10                                                                     BGL</t>
  </si>
  <si>
    <t>PRS55000                             CN684EE                                         15                                                                     BGL</t>
  </si>
  <si>
    <t>PRS55000                             CD972AE                                         10                                                                     BGL</t>
  </si>
  <si>
    <t>PRS56490                             CB319EE                                         10                                                                     BGL</t>
  </si>
  <si>
    <t>PRS56490                             CN684EE                                         15                                                                     BGL</t>
  </si>
  <si>
    <t>PRS56490                             CD972AE                                         10                                                                     BGL</t>
  </si>
  <si>
    <t>PRS57439                             CD972AE                                         10                                                                     BGL</t>
  </si>
  <si>
    <t>PRS57439                             CN684EE                                         15                                                                     BGL</t>
  </si>
  <si>
    <t>PRS57439                             CB319EE                                         10                                                                     BGL</t>
  </si>
  <si>
    <t>PRS58116                             C4908AE                                         15                                                                     BGL</t>
  </si>
  <si>
    <t>PRS58116                             C9351AE                                         15                                                                     BGL</t>
  </si>
  <si>
    <t>PRS58116                             CH562EE                                         15                                                                     BGL</t>
  </si>
  <si>
    <t>PRS58681                             CH562EE                                         15                                                                     BGL</t>
  </si>
  <si>
    <t>PRS58681                             C9351AE                                         15                                                                     BGL</t>
  </si>
  <si>
    <t>PRS58681                             C4908AE                                         15                                                                     BGL</t>
  </si>
  <si>
    <t>PRS59299                             CB319EE                                         10                                                                     BGL</t>
  </si>
  <si>
    <t>PRS59299                             CN684EE                                         15                                                                     BGL</t>
  </si>
  <si>
    <t>PRS59299                             CD972AE                                         10                                                                     BGL</t>
  </si>
  <si>
    <t>PRS60109                             CH562EE                                         15                                                                     BGL</t>
  </si>
  <si>
    <t>PRS60109                             C4908AE                                         15                                                                     BGL</t>
  </si>
  <si>
    <t>PRS60109                             C9351AE                                         15                                                                     BGL</t>
  </si>
  <si>
    <t>PRS61846                             CB319EE                                         10                                                                     BGL</t>
  </si>
  <si>
    <t>PRS61846                             CD972AE                                         10                                                                     BGL</t>
  </si>
  <si>
    <t>PRS61846                             CN684EE                                         15                                                                     BGL</t>
  </si>
  <si>
    <t>PRS62347                             CN684EE                                         15                                                                     BGL</t>
  </si>
  <si>
    <t>PRS62347                             CD972AE                                         10                                                                     BGL</t>
  </si>
  <si>
    <t>PRS62347                             CB319EE                                         10                                                                     BGL</t>
  </si>
  <si>
    <t>PRS62767                             CB319EE                                         10                                                                     BGL</t>
  </si>
  <si>
    <t>PRS62767                             CD972AE                                         10                                                                     BGL</t>
  </si>
  <si>
    <t>PRS62767                             CN684EE                                         15                                                                     BGL</t>
  </si>
  <si>
    <t>PRS62844                             CN684EE                                         15                                                                     BGL</t>
  </si>
  <si>
    <t>PRS62844                             CD972AE                                         10                                                                     BGL</t>
  </si>
  <si>
    <t>PRS62844                             CB319EE                                         10                                                                     BGL</t>
  </si>
  <si>
    <t>PRS63488                             CB319EE                                         10                                                                     BGL</t>
  </si>
  <si>
    <t>PRS63488                             CD972AE                                         10                                                                     BGL</t>
  </si>
  <si>
    <t>PRS63488                             CN684EE                                         15                                                                     BGL</t>
  </si>
  <si>
    <t>PRS64386                             CN684EE                                         15                                                                     BGL</t>
  </si>
  <si>
    <t>PRS64386                             CD972AE                                         10                                                                     BGL</t>
  </si>
  <si>
    <t>PRS64386                             CB319EE                                         10                                                                     BGL</t>
  </si>
  <si>
    <t>PRS65028                             CB319EE                                         10                                                                     BGL</t>
  </si>
  <si>
    <t>PRS65028                             CD972AE                                         10                                                                     BGL</t>
  </si>
  <si>
    <t>PRS65028                             CN684EE                                         15                                                                     BGL</t>
  </si>
  <si>
    <t>PRS72160                             CH562EE                                         15                                                                     BGL</t>
  </si>
  <si>
    <t>PRS72160                             C9351AE                                         15                                                                     BGL</t>
  </si>
  <si>
    <t>PRS72160                             C4908AE                                         15                                                                     BGL</t>
  </si>
  <si>
    <t>PRS76166                             C4908AE                                         15                                                                     BGL</t>
  </si>
  <si>
    <t>PRS76166                             C9351AE                                         15                                                                     BGL</t>
  </si>
  <si>
    <t>PRS76166                             CH562EE                                         15                                                                     BGL</t>
  </si>
  <si>
    <t>TRL       617</t>
  </si>
  <si>
    <t>SITC4092A</t>
  </si>
  <si>
    <t>SITCC531A</t>
  </si>
  <si>
    <t>SITCE310A</t>
  </si>
  <si>
    <t>SITCE390A</t>
  </si>
  <si>
    <t>SITCE400A</t>
  </si>
  <si>
    <t>SITCE400X</t>
  </si>
  <si>
    <t>SITCE410A</t>
  </si>
  <si>
    <t>SITCE505D</t>
  </si>
  <si>
    <t>SITCF341A</t>
  </si>
  <si>
    <t>SITQ2612AC</t>
  </si>
  <si>
    <t>SITQ2624A</t>
  </si>
  <si>
    <t>SITQ5942YC</t>
  </si>
  <si>
    <t>SITQ6471A</t>
  </si>
  <si>
    <t>SITQ7553A</t>
  </si>
  <si>
    <t>0         0       185                                     0         0</t>
  </si>
  <si>
    <t>0         0       237                                     0         0</t>
  </si>
  <si>
    <t>0         0       156                                     0         0</t>
  </si>
  <si>
    <t>0         0        55                                     0         0</t>
  </si>
  <si>
    <t>0         0        62                                     0         0</t>
  </si>
  <si>
    <t>SIT51645AE                                          0         0       118                                     0         0</t>
  </si>
  <si>
    <t>SITB3P06A                                           5         5         5                                     0         0</t>
  </si>
  <si>
    <t>SITC2P25AE                                          0         0         6                                     1         0</t>
  </si>
  <si>
    <t>SITC4092A                                           0         0         5                                     0         0</t>
  </si>
  <si>
    <t>SITC4096A                                           0         0         2                                     0         0</t>
  </si>
  <si>
    <t>SITC4127X                                           0         0         2                                     0         0</t>
  </si>
  <si>
    <t>SITC4812A                                           0         0        10                                     1         0</t>
  </si>
  <si>
    <t>SITC4908AE                                          0         0        51                                     0         0</t>
  </si>
  <si>
    <t>SITC8543YC                                          4         4         6                                     0         0</t>
  </si>
  <si>
    <t>SITC8727AE                                          0         0        93                                     0         0</t>
  </si>
  <si>
    <t>SITC8766EE                                          0         0        42                                     0         0</t>
  </si>
  <si>
    <t>SITC9351AE                                          0         0       103                                     1         0</t>
  </si>
  <si>
    <t>SITC9351CE                                          0         0        51                                     1         0</t>
  </si>
  <si>
    <t>SITC9352CE                                          0         0       385                                     1         0</t>
  </si>
  <si>
    <t>SITC9730AC                                          2         2         2                                     0         0</t>
  </si>
  <si>
    <t>SITC9732AC                                          2         2         2                                     0         0</t>
  </si>
  <si>
    <t>SITCB319EE                                          0         0       185                                     0         0</t>
  </si>
  <si>
    <t>SITCB385A                                           8         8         8                                     0         0</t>
  </si>
  <si>
    <t>SITCB386A                                           8         8         8                                     0         0</t>
  </si>
  <si>
    <t>SITCB435AD                                         40        40        40                                     0         0</t>
  </si>
  <si>
    <t>SITCB436AD                                         40        40        40                                     0         0</t>
  </si>
  <si>
    <t>SITCB540A                                          48        48        48                                     0         0</t>
  </si>
  <si>
    <t>SITCB543A                                          48        48        48                                     0         0</t>
  </si>
  <si>
    <t>SITCC531A                                           0         0         3                                     0         0</t>
  </si>
  <si>
    <t>SITCC653AE                                          0         0       237                                     0         0</t>
  </si>
  <si>
    <t>SITCD972AE                                          0         0       156                                     0         0</t>
  </si>
  <si>
    <t>SITCE250A                                          14        14        14                                     0         0</t>
  </si>
  <si>
    <t>SITCE251A                                           0         0         7                                     0         0</t>
  </si>
  <si>
    <t>SITCE252A                                           0         0         7                                     0         0</t>
  </si>
  <si>
    <t>SITCE253A                                           0         0         7                                     0         0</t>
  </si>
  <si>
    <t>SITCE255X                                           0         0         2                                     0         0</t>
  </si>
  <si>
    <t>SITCE255XC                                         14        14        16                                     0         0</t>
  </si>
  <si>
    <t>SITCE270A                                           0         0         6                                     0         0</t>
  </si>
  <si>
    <t>SITCE310A                                           0         0         3                                     0         0</t>
  </si>
  <si>
    <t>SITCE320A                                          24        24        24                                     0         0</t>
  </si>
  <si>
    <t>SITCE321A                                          24        24        24                                     0         0</t>
  </si>
  <si>
    <t>SITCE322A                                          24        24        24                                     0         0</t>
  </si>
  <si>
    <t>SITCE323A                                          24        24        24                                     0         0</t>
  </si>
  <si>
    <t>SITCE390A                                           0         0         6                                     0         0</t>
  </si>
  <si>
    <t>SITCE400A                                           0         0         4                                     0         0</t>
  </si>
  <si>
    <t>SITCE400X                                           0         0         7                                     0         0</t>
  </si>
  <si>
    <t>SITCE410A                                           0         0         3                                     0         0</t>
  </si>
  <si>
    <t>SITCE410XD                                         20        20        20                                     0         0</t>
  </si>
  <si>
    <t>SITCE413AC                                         21        21        21                                     0         0</t>
  </si>
  <si>
    <t>SITCE505D                                           0         0         4                                     0         0</t>
  </si>
  <si>
    <t>SITCE651A                                           0         0        55                                     0         0</t>
  </si>
  <si>
    <t>SITCE658A                                           0         0        52                                     0         0</t>
  </si>
  <si>
    <t>SITCF210X                                          24        24        24                                     0         0</t>
  </si>
  <si>
    <t>SITCF300AC                                         12        12        31                                     0         0</t>
  </si>
  <si>
    <t>SITCF341A                                           0         0         2                                     0         0</t>
  </si>
  <si>
    <t>SITCF358A                                           8         8         8                                     0         0</t>
  </si>
  <si>
    <t>SITCF371AM                                          6         6         6                                     0         0</t>
  </si>
  <si>
    <t>SITCF373AM                                          6         6         6                                     0         0</t>
  </si>
  <si>
    <t>SITCF380X                                          21        21        21                                     0         0</t>
  </si>
  <si>
    <t>SITCF400A                                          24        24        24                                     0         0</t>
  </si>
  <si>
    <t>SITCF400X                                          21        21        21                                     0         0</t>
  </si>
  <si>
    <t>SITCF401A                                          24        24        24                                     0         0</t>
  </si>
  <si>
    <t>SITCF402A                                          24        24        24                                     0         0</t>
  </si>
  <si>
    <t>SITCF484A                                           0         0         3                                     0         0</t>
  </si>
  <si>
    <t>SITCF485A                                           0         0        30                                     0         0</t>
  </si>
  <si>
    <t>SITCH562EE                                          0         0       292                                     0         0</t>
  </si>
  <si>
    <t>SITCN047AE                                          0         0       261                                     0         0</t>
  </si>
  <si>
    <t>SITCN053AE                                          0         0        62                                     0         0</t>
  </si>
  <si>
    <t>SITCN055AE                                          0         0       250                                     0         0</t>
  </si>
  <si>
    <t>SITCN056AE                                          0         0       192                                     0         0</t>
  </si>
  <si>
    <t>SITCN684EE                                          0         0        61                                     0         0</t>
  </si>
  <si>
    <t>SITCZ102AE                                          0         0       296                                     0         0</t>
  </si>
  <si>
    <t>SITCZ172A                                           0         0       252                                     0         0</t>
  </si>
  <si>
    <t>SITCZ173A                                           0         0       126                                     0         0</t>
  </si>
  <si>
    <t>SITCZ181A                                           0         0        88                                     0         0</t>
  </si>
  <si>
    <t>SITCZ183A                                           0         0        73                                     0         0</t>
  </si>
  <si>
    <t>SITQ2612AC                                         24        24        48                                     0         0</t>
  </si>
  <si>
    <t>SITQ2624A                                           0         0        23                                     0         0</t>
  </si>
  <si>
    <t>SITQ5942YC                                         12        12        24                                     0         0</t>
  </si>
  <si>
    <t>SITQ5949XC                                         36        36        77                                     0         0</t>
  </si>
  <si>
    <t>SITQ5950A                                          16        16        16                                     0         0</t>
  </si>
  <si>
    <t>SITQ6471A                                           0         0        20                                     0         0</t>
  </si>
  <si>
    <t>SITQ6473A                                          17        17        17                                     0         0</t>
  </si>
  <si>
    <t>SITQ6511X                                          14        14        25                                     0         0</t>
  </si>
  <si>
    <t>SITQ7553A                                           0         0        10                                     0         0</t>
  </si>
  <si>
    <t>SITQ7553XD                                          9         9         9                                     0         0</t>
  </si>
  <si>
    <t>SITB3P06A</t>
  </si>
  <si>
    <t>5         5         5                                     0         0</t>
  </si>
  <si>
    <t>0         0         6                                     1         0</t>
  </si>
  <si>
    <t>0         0        10                                     1         0</t>
  </si>
  <si>
    <t>4         4         6                                     0         0</t>
  </si>
  <si>
    <t>0         0       103                                     1         0</t>
  </si>
  <si>
    <t>0         0        51                                     1         0</t>
  </si>
  <si>
    <t>0         0       385                                     1         0</t>
  </si>
  <si>
    <t>SITC9730AC</t>
  </si>
  <si>
    <t>2         2         2                                     0         0</t>
  </si>
  <si>
    <t>SITC9732AC</t>
  </si>
  <si>
    <t>SITCB385A</t>
  </si>
  <si>
    <t>8         8         8                                     0         0</t>
  </si>
  <si>
    <t>SITCB386A</t>
  </si>
  <si>
    <t>40        40        40                                     0         0</t>
  </si>
  <si>
    <t>SITCB540A</t>
  </si>
  <si>
    <t>48        48        48                                     0         0</t>
  </si>
  <si>
    <t>14        14        14                                     0         0</t>
  </si>
  <si>
    <t>14        14        16                                     0         0</t>
  </si>
  <si>
    <t>SITCE320A</t>
  </si>
  <si>
    <t>24        24        24                                     0         0</t>
  </si>
  <si>
    <t>SITCE321A</t>
  </si>
  <si>
    <t>SITCE322A</t>
  </si>
  <si>
    <t>20        20        20                                     0         0</t>
  </si>
  <si>
    <t>SITCE413AC</t>
  </si>
  <si>
    <t>21        21        21                                     0         0</t>
  </si>
  <si>
    <t>12        12        31                                     0         0</t>
  </si>
  <si>
    <t>SITCF358A</t>
  </si>
  <si>
    <t>6         6         6                                     0         0</t>
  </si>
  <si>
    <t>SITCF373AM</t>
  </si>
  <si>
    <t>SITCF400A</t>
  </si>
  <si>
    <t>SITCF400X</t>
  </si>
  <si>
    <t>SITCF401A</t>
  </si>
  <si>
    <t>SITCF402A</t>
  </si>
  <si>
    <t>0         0       261                                     0         0</t>
  </si>
  <si>
    <t>0         0       250                                     0         0</t>
  </si>
  <si>
    <t>0         0       192                                     0         0</t>
  </si>
  <si>
    <t>0         0       296                                     0         0</t>
  </si>
  <si>
    <t>0         0        88                                     0         0</t>
  </si>
  <si>
    <t>24        24        48                                     0         0</t>
  </si>
  <si>
    <t>12        12        24                                     0         0</t>
  </si>
  <si>
    <t>36        36        77                                     0         0</t>
  </si>
  <si>
    <t>16        16        16                                     0         0</t>
  </si>
  <si>
    <t>SITQ6473A</t>
  </si>
  <si>
    <t>17        17        17                                     0         0</t>
  </si>
  <si>
    <t>14        14        25                                     0         0</t>
  </si>
  <si>
    <t>9         9         9                                     0         0</t>
  </si>
  <si>
    <t>HDRFLASH1001WS00425  MOST COMPUTERS LTD.                ZACHARY MAVROV                                                        2015110407022015110420151104153080</t>
  </si>
  <si>
    <t xml:space="preserve">CUS8684                    CNCYS                              BITOLJA STR. 32                    1000     SOFIA                                       BG1221136035          </t>
  </si>
  <si>
    <t xml:space="preserve">CUS22221                   HEDY COMPUTERS LTD.                MARIN DRINOV STR., 17              6300     HASKOVO                                     BG126689895           </t>
  </si>
  <si>
    <t xml:space="preserve">CUS71520                   ACT - 2011 EOOD                    8, GENERAL STRUKOV STR.            6500     SVILENGRAD                                  BG201641993           </t>
  </si>
  <si>
    <t>PRS8684                              C4812A                                           1                                                                     BGL</t>
  </si>
  <si>
    <t>PRS22221                             C9351AE                                          1                                                                     BGL</t>
  </si>
  <si>
    <t>PRS22221                             C9351CE                                          1                                                                     BGL</t>
  </si>
  <si>
    <t>PRS22221                             C9352CE                                          1                                                                     BGL</t>
  </si>
  <si>
    <t>PRS71520                             C2P25AE                                          1                                                                     BGL</t>
  </si>
  <si>
    <t>TRL       553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</si>
</sst>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.5"/>
      <name val="Courier New"/>
      <family val="3"/>
      <charset val="204"/>
    </font>
    <font>
      <sz val="10"/>
      <name val="Arial"/>
      <family val="2"/>
      <charset val="204"/>
    </font>
    <font>
      <sz val="10"/>
      <color rgb="FF00B050"/>
      <name val="Arial"/>
      <family val="2"/>
      <charset val="204"/>
    </font>
    <font>
      <sz val="10"/>
      <name val="HP Simplified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right"/>
    </xf>
    <xf numFmtId="4" fontId="0" fillId="0" borderId="1" xfId="0" applyNumberForma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/>
    <xf numFmtId="0" fontId="4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0" fillId="2" borderId="0" xfId="0" applyFill="1"/>
    <xf numFmtId="0" fontId="2" fillId="0" borderId="0" xfId="0" applyFont="1" applyFill="1"/>
    <xf numFmtId="0" fontId="2" fillId="2" borderId="0" xfId="0" applyFont="1" applyFill="1"/>
    <xf numFmtId="0" fontId="0" fillId="0" borderId="0" xfId="0" applyFill="1"/>
    <xf numFmtId="0" fontId="0" fillId="0" borderId="0" xfId="0" quotePrefix="1"/>
    <xf numFmtId="0" fontId="2" fillId="0" borderId="0" xfId="0" quotePrefix="1" applyFont="1"/>
  </cellXfs>
  <cellStyles count="1">
    <cellStyle name="Normal" xfId="0" builtinId="0"/>
  </cellStyles>
  <dxfs count="4"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  <border>
        <left style="thin">
          <color indexed="64"/>
        </left>
        <right style="dashed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dashed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759"/>
  <sheetViews>
    <sheetView workbookViewId="0">
      <selection activeCell="AR36" sqref="AR36"/>
    </sheetView>
  </sheetViews>
  <sheetFormatPr defaultRowHeight="12.75"/>
  <cols>
    <col min="1" max="1" width="12.85546875" bestFit="1" customWidth="1"/>
    <col min="2" max="2" width="4.85546875" bestFit="1" customWidth="1"/>
    <col min="3" max="5" width="0" hidden="1" customWidth="1"/>
    <col min="6" max="6" width="31.42578125" hidden="1" customWidth="1"/>
    <col min="7" max="7" width="0" style="8" hidden="1" customWidth="1"/>
    <col min="8" max="8" width="12.28515625" hidden="1" customWidth="1"/>
    <col min="9" max="9" width="0" hidden="1" customWidth="1"/>
    <col min="10" max="10" width="10.140625" hidden="1" customWidth="1"/>
    <col min="11" max="11" width="86" hidden="1" customWidth="1"/>
    <col min="12" max="12" width="9.5703125" hidden="1" customWidth="1"/>
    <col min="13" max="13" width="8.28515625" hidden="1" customWidth="1"/>
    <col min="14" max="14" width="9" hidden="1" customWidth="1"/>
    <col min="15" max="15" width="7.28515625" hidden="1" customWidth="1"/>
    <col min="16" max="16" width="9" hidden="1" customWidth="1"/>
    <col min="17" max="17" width="7.28515625" hidden="1" customWidth="1"/>
    <col min="18" max="18" width="9" hidden="1" customWidth="1"/>
    <col min="19" max="19" width="7.28515625" hidden="1" customWidth="1"/>
    <col min="20" max="20" width="9" hidden="1" customWidth="1"/>
    <col min="21" max="21" width="7.28515625" hidden="1" customWidth="1"/>
    <col min="22" max="22" width="9" hidden="1" customWidth="1"/>
    <col min="23" max="23" width="8.28515625" hidden="1" customWidth="1"/>
    <col min="24" max="24" width="9" hidden="1" customWidth="1"/>
    <col min="25" max="25" width="8.28515625" hidden="1" customWidth="1"/>
    <col min="26" max="26" width="9" hidden="1" customWidth="1"/>
    <col min="27" max="27" width="33.42578125" hidden="1" customWidth="1"/>
    <col min="28" max="28" width="9" hidden="1" customWidth="1"/>
    <col min="29" max="29" width="7.28515625" hidden="1" customWidth="1"/>
    <col min="30" max="30" width="9" hidden="1" customWidth="1"/>
    <col min="31" max="31" width="7.28515625" hidden="1" customWidth="1"/>
    <col min="32" max="38" width="0" hidden="1" customWidth="1"/>
    <col min="40" max="41" width="13.7109375" bestFit="1" customWidth="1"/>
    <col min="42" max="42" width="4.85546875" bestFit="1" customWidth="1"/>
  </cols>
  <sheetData>
    <row r="1" spans="1:42">
      <c r="A1" s="14" t="s">
        <v>6246</v>
      </c>
      <c r="C1" t="s">
        <v>6247</v>
      </c>
      <c r="D1" t="s">
        <v>6248</v>
      </c>
      <c r="E1" t="s">
        <v>6249</v>
      </c>
      <c r="I1" s="3" t="s">
        <v>6259</v>
      </c>
      <c r="J1" s="3"/>
      <c r="K1" t="s">
        <v>5506</v>
      </c>
      <c r="L1" s="7" t="s">
        <v>6263</v>
      </c>
      <c r="M1" s="6">
        <f>SUBTOTAL(9,M382:M561)</f>
        <v>0</v>
      </c>
      <c r="N1" s="7" t="s">
        <v>6264</v>
      </c>
      <c r="O1" s="6">
        <f>SUBTOTAL(9,O382:O561)</f>
        <v>0</v>
      </c>
      <c r="P1" s="3" t="s">
        <v>6265</v>
      </c>
      <c r="Q1" s="6">
        <f>SUBTOTAL(9,Q382:Q561)</f>
        <v>0</v>
      </c>
      <c r="R1" s="3" t="s">
        <v>6265</v>
      </c>
      <c r="S1" s="6">
        <f>SUBTOTAL(9,S382:S561)</f>
        <v>0</v>
      </c>
      <c r="T1" s="3" t="s">
        <v>6264</v>
      </c>
      <c r="U1" s="6">
        <f>SUBTOTAL(9,U382:U561)</f>
        <v>0</v>
      </c>
      <c r="V1" s="7" t="s">
        <v>6266</v>
      </c>
      <c r="W1" s="6">
        <f>SUBTOTAL(9,W382:W561)</f>
        <v>4500</v>
      </c>
      <c r="X1" s="7" t="s">
        <v>6267</v>
      </c>
      <c r="Y1" s="6">
        <f>SUBTOTAL(9,Y382:Y561)</f>
        <v>6460</v>
      </c>
      <c r="Z1" s="3" t="s">
        <v>6268</v>
      </c>
      <c r="AA1" s="6">
        <f>SUBTOTAL(9,AA382:AA561)</f>
        <v>0</v>
      </c>
      <c r="AB1" s="7" t="s">
        <v>6266</v>
      </c>
      <c r="AC1" s="6">
        <f>SUBTOTAL(9,AC382:AC561)</f>
        <v>0</v>
      </c>
      <c r="AD1" s="7" t="s">
        <v>6266</v>
      </c>
      <c r="AE1" s="6">
        <f>SUBTOTAL(9,AE382:AE561)</f>
        <v>0</v>
      </c>
      <c r="AF1" s="7" t="s">
        <v>6269</v>
      </c>
      <c r="AG1" s="6">
        <f>SUBTOTAL(9,AG382:AG561)</f>
        <v>0</v>
      </c>
      <c r="AH1" s="7" t="s">
        <v>6266</v>
      </c>
      <c r="AI1" s="6">
        <f>SUBTOTAL(9,AI382:AI561)</f>
        <v>0</v>
      </c>
    </row>
    <row r="2" spans="1:42">
      <c r="A2" s="14" t="s">
        <v>5259</v>
      </c>
      <c r="B2" s="12" t="s">
        <v>6308</v>
      </c>
      <c r="C2">
        <v>1</v>
      </c>
      <c r="D2">
        <v>0</v>
      </c>
      <c r="E2">
        <f t="shared" ref="E2:E65" si="0">C2-D2</f>
        <v>1</v>
      </c>
      <c r="F2" t="str">
        <f>VLOOKUP(A:A,Sheet1!A:E,5,0)</f>
        <v>Top Config Business PC Solutions</v>
      </c>
      <c r="G2"/>
      <c r="H2" t="str">
        <f>VLOOKUP(A:A,Sheet1!A:F,6,0)</f>
        <v>PSG Commercial Solutions</v>
      </c>
      <c r="I2">
        <v>15</v>
      </c>
      <c r="K2" t="s">
        <v>5259</v>
      </c>
      <c r="AM2" s="3" t="s">
        <v>6859</v>
      </c>
      <c r="AN2" t="str">
        <f>AM2&amp;A2</f>
        <v>SITA7E48AV</v>
      </c>
      <c r="AO2" t="s">
        <v>6338</v>
      </c>
      <c r="AP2" s="12" t="s">
        <v>6308</v>
      </c>
    </row>
    <row r="3" spans="1:42">
      <c r="A3" s="14" t="s">
        <v>5279</v>
      </c>
      <c r="B3" s="12" t="s">
        <v>6308</v>
      </c>
      <c r="C3">
        <v>1</v>
      </c>
      <c r="D3">
        <v>0</v>
      </c>
      <c r="E3">
        <f t="shared" si="0"/>
        <v>1</v>
      </c>
      <c r="F3" t="str">
        <f>VLOOKUP(A:A,Sheet1!A:E,5,0)</f>
        <v>Top Config Business PC Solutions</v>
      </c>
      <c r="G3"/>
      <c r="H3" t="str">
        <f>VLOOKUP(A:A,Sheet1!A:F,6,0)</f>
        <v>PSG Commercial Solutions</v>
      </c>
      <c r="I3">
        <v>6</v>
      </c>
      <c r="K3" t="s">
        <v>5280</v>
      </c>
      <c r="AM3" s="3" t="s">
        <v>6859</v>
      </c>
      <c r="AN3" t="str">
        <f t="shared" ref="AN3:AN66" si="1">AM3&amp;A3</f>
        <v>SITA8Z48AV</v>
      </c>
      <c r="AO3" t="s">
        <v>6342</v>
      </c>
      <c r="AP3" s="12" t="s">
        <v>6308</v>
      </c>
    </row>
    <row r="4" spans="1:42">
      <c r="A4" s="14" t="s">
        <v>5281</v>
      </c>
      <c r="B4" s="12" t="s">
        <v>6308</v>
      </c>
      <c r="C4">
        <v>1</v>
      </c>
      <c r="D4">
        <v>0</v>
      </c>
      <c r="E4">
        <f t="shared" si="0"/>
        <v>1</v>
      </c>
      <c r="F4" t="str">
        <f>VLOOKUP(A:A,Sheet1!A:E,5,0)</f>
        <v>Top Config Business PC Solutions</v>
      </c>
      <c r="G4"/>
      <c r="H4" t="str">
        <f>VLOOKUP(A:A,Sheet1!A:F,6,0)</f>
        <v>PSG Commercial Solutions</v>
      </c>
      <c r="I4">
        <v>2</v>
      </c>
      <c r="K4" t="s">
        <v>5281</v>
      </c>
      <c r="AM4" s="3" t="s">
        <v>6859</v>
      </c>
      <c r="AN4" t="str">
        <f t="shared" si="1"/>
        <v>SITA8Z50AV</v>
      </c>
      <c r="AO4" t="s">
        <v>6343</v>
      </c>
      <c r="AP4" s="12" t="s">
        <v>6308</v>
      </c>
    </row>
    <row r="5" spans="1:42">
      <c r="A5" s="14" t="s">
        <v>4305</v>
      </c>
      <c r="B5" s="12" t="s">
        <v>6308</v>
      </c>
      <c r="C5">
        <v>1</v>
      </c>
      <c r="D5">
        <v>0</v>
      </c>
      <c r="E5">
        <f t="shared" si="0"/>
        <v>1</v>
      </c>
      <c r="F5" t="str">
        <f>VLOOKUP(A:A,Sheet1!A:E,5,0)</f>
        <v>Top Config Business PC Solutions</v>
      </c>
      <c r="G5"/>
      <c r="H5" t="str">
        <f>VLOOKUP(A:A,Sheet1!A:F,6,0)</f>
        <v>PSG Commercial Solutions</v>
      </c>
      <c r="I5">
        <v>571</v>
      </c>
      <c r="K5" t="s">
        <v>4305</v>
      </c>
      <c r="AM5" s="3" t="s">
        <v>6859</v>
      </c>
      <c r="AN5" t="str">
        <f t="shared" si="1"/>
        <v>SITC2J35AV</v>
      </c>
      <c r="AO5" t="s">
        <v>6378</v>
      </c>
      <c r="AP5" s="12" t="s">
        <v>6308</v>
      </c>
    </row>
    <row r="6" spans="1:42">
      <c r="A6" s="14" t="s">
        <v>4693</v>
      </c>
      <c r="B6" s="12" t="s">
        <v>6308</v>
      </c>
      <c r="C6">
        <v>1</v>
      </c>
      <c r="D6">
        <v>0</v>
      </c>
      <c r="E6">
        <f t="shared" si="0"/>
        <v>1</v>
      </c>
      <c r="F6" t="str">
        <f>VLOOKUP(A:A,Sheet1!A:E,5,0)</f>
        <v>Top Config Business PC Solutions</v>
      </c>
      <c r="G6"/>
      <c r="H6" t="str">
        <f>VLOOKUP(A:A,Sheet1!A:F,6,0)</f>
        <v>Commercial PC Clients</v>
      </c>
      <c r="I6">
        <v>0</v>
      </c>
      <c r="K6" t="s">
        <v>4693</v>
      </c>
      <c r="AM6" s="3" t="s">
        <v>6859</v>
      </c>
      <c r="AN6" t="str">
        <f t="shared" si="1"/>
        <v>SITC7F95AV</v>
      </c>
      <c r="AO6" t="s">
        <v>6439</v>
      </c>
      <c r="AP6" s="12" t="s">
        <v>6308</v>
      </c>
    </row>
    <row r="7" spans="1:42">
      <c r="A7" s="14" t="s">
        <v>4075</v>
      </c>
      <c r="B7" s="12" t="s">
        <v>6308</v>
      </c>
      <c r="C7">
        <v>1</v>
      </c>
      <c r="D7">
        <v>0</v>
      </c>
      <c r="E7">
        <f t="shared" si="0"/>
        <v>1</v>
      </c>
      <c r="F7" t="str">
        <f>VLOOKUP(A:A,Sheet1!A:E,5,0)</f>
        <v>Top Config Business PC Solutions</v>
      </c>
      <c r="G7"/>
      <c r="H7" t="str">
        <f>VLOOKUP(A:A,Sheet1!A:F,6,0)</f>
        <v>Commercial PC Clients</v>
      </c>
      <c r="I7">
        <v>28</v>
      </c>
      <c r="K7" t="s">
        <v>4075</v>
      </c>
      <c r="AM7" s="3" t="s">
        <v>6859</v>
      </c>
      <c r="AN7" t="str">
        <f t="shared" si="1"/>
        <v>SITD0H47AV</v>
      </c>
      <c r="AO7" t="s">
        <v>6649</v>
      </c>
      <c r="AP7" s="12" t="s">
        <v>6308</v>
      </c>
    </row>
    <row r="8" spans="1:42">
      <c r="A8" s="14" t="s">
        <v>4076</v>
      </c>
      <c r="B8" s="12" t="s">
        <v>6308</v>
      </c>
      <c r="C8">
        <v>1</v>
      </c>
      <c r="D8">
        <v>0</v>
      </c>
      <c r="E8">
        <f t="shared" si="0"/>
        <v>1</v>
      </c>
      <c r="F8" t="str">
        <f>VLOOKUP(A:A,Sheet1!A:E,5,0)</f>
        <v>Top Config Business PC Solutions</v>
      </c>
      <c r="G8"/>
      <c r="H8" t="str">
        <f>VLOOKUP(A:A,Sheet1!A:F,6,0)</f>
        <v>Commercial PC Clients</v>
      </c>
      <c r="I8">
        <v>37</v>
      </c>
      <c r="K8" t="s">
        <v>4076</v>
      </c>
      <c r="AM8" s="3" t="s">
        <v>6859</v>
      </c>
      <c r="AN8" t="str">
        <f t="shared" si="1"/>
        <v>SITD0H53AV</v>
      </c>
      <c r="AO8" t="s">
        <v>6650</v>
      </c>
      <c r="AP8" s="12" t="s">
        <v>6308</v>
      </c>
    </row>
    <row r="9" spans="1:42">
      <c r="A9" s="14" t="s">
        <v>4091</v>
      </c>
      <c r="B9" s="12" t="s">
        <v>6308</v>
      </c>
      <c r="C9">
        <v>1</v>
      </c>
      <c r="D9">
        <v>0</v>
      </c>
      <c r="E9">
        <f t="shared" si="0"/>
        <v>1</v>
      </c>
      <c r="F9" t="str">
        <f>VLOOKUP(A:A,Sheet1!A:E,5,0)</f>
        <v>Top Config Business PC Solutions</v>
      </c>
      <c r="G9"/>
      <c r="H9" t="str">
        <f>VLOOKUP(A:A,Sheet1!A:F,6,0)</f>
        <v>Commercial PC Clients</v>
      </c>
      <c r="I9">
        <v>47</v>
      </c>
      <c r="K9" t="s">
        <v>4091</v>
      </c>
      <c r="AM9" s="3" t="s">
        <v>6859</v>
      </c>
      <c r="AN9" t="str">
        <f t="shared" si="1"/>
        <v>SITD1F67AV</v>
      </c>
      <c r="AO9" t="s">
        <v>6654</v>
      </c>
      <c r="AP9" s="12" t="s">
        <v>6308</v>
      </c>
    </row>
    <row r="10" spans="1:42">
      <c r="A10" s="14" t="s">
        <v>2398</v>
      </c>
      <c r="B10" s="12" t="s">
        <v>6308</v>
      </c>
      <c r="C10">
        <v>1</v>
      </c>
      <c r="D10">
        <v>0</v>
      </c>
      <c r="E10">
        <f t="shared" si="0"/>
        <v>1</v>
      </c>
      <c r="F10" t="str">
        <f>VLOOKUP(A:A,Sheet1!A:E,5,0)</f>
        <v>Top Config Business PC Solutions</v>
      </c>
      <c r="G10"/>
      <c r="H10" t="str">
        <f>VLOOKUP(A:A,Sheet1!A:F,6,0)</f>
        <v>Commercial PC Clients</v>
      </c>
      <c r="I10">
        <v>0</v>
      </c>
      <c r="K10" t="s">
        <v>2398</v>
      </c>
      <c r="AM10" s="3" t="s">
        <v>6859</v>
      </c>
      <c r="AN10" t="str">
        <f t="shared" si="1"/>
        <v>SITD5U72AV</v>
      </c>
      <c r="AO10" t="s">
        <v>6657</v>
      </c>
      <c r="AP10" s="12" t="s">
        <v>6308</v>
      </c>
    </row>
    <row r="11" spans="1:42">
      <c r="A11" s="14" t="s">
        <v>2403</v>
      </c>
      <c r="B11" s="12" t="s">
        <v>6308</v>
      </c>
      <c r="C11">
        <v>1</v>
      </c>
      <c r="D11">
        <v>0</v>
      </c>
      <c r="E11">
        <f t="shared" si="0"/>
        <v>1</v>
      </c>
      <c r="F11" t="str">
        <f>VLOOKUP(A:A,Sheet1!A:E,5,0)</f>
        <v>Top Config Business PC Solutions</v>
      </c>
      <c r="G11"/>
      <c r="H11" t="str">
        <f>VLOOKUP(A:A,Sheet1!A:F,6,0)</f>
        <v>Commercial PC Clients</v>
      </c>
      <c r="I11">
        <v>23</v>
      </c>
      <c r="K11" t="s">
        <v>2403</v>
      </c>
      <c r="AM11" s="3" t="s">
        <v>6859</v>
      </c>
      <c r="AN11" t="str">
        <f t="shared" si="1"/>
        <v>SITD7P78AV</v>
      </c>
      <c r="AO11" t="s">
        <v>6658</v>
      </c>
      <c r="AP11" s="12" t="s">
        <v>6308</v>
      </c>
    </row>
    <row r="12" spans="1:42">
      <c r="A12" s="14" t="s">
        <v>2404</v>
      </c>
      <c r="B12" s="12" t="s">
        <v>6308</v>
      </c>
      <c r="C12">
        <v>1</v>
      </c>
      <c r="D12">
        <v>0</v>
      </c>
      <c r="E12">
        <f t="shared" si="0"/>
        <v>1</v>
      </c>
      <c r="F12" t="str">
        <f>VLOOKUP(A:A,Sheet1!A:E,5,0)</f>
        <v>Top Config Business PC Solutions</v>
      </c>
      <c r="G12"/>
      <c r="H12" t="str">
        <f>VLOOKUP(A:A,Sheet1!A:F,6,0)</f>
        <v>Commercial PC Clients</v>
      </c>
      <c r="I12">
        <v>2</v>
      </c>
      <c r="K12" t="s">
        <v>2404</v>
      </c>
      <c r="AM12" s="3" t="s">
        <v>6859</v>
      </c>
      <c r="AN12" t="str">
        <f t="shared" si="1"/>
        <v>SITD7P79AV</v>
      </c>
      <c r="AO12" t="s">
        <v>6659</v>
      </c>
      <c r="AP12" s="12" t="s">
        <v>6308</v>
      </c>
    </row>
    <row r="13" spans="1:42">
      <c r="A13" s="14" t="s">
        <v>2405</v>
      </c>
      <c r="B13" s="12" t="s">
        <v>6308</v>
      </c>
      <c r="C13">
        <v>1</v>
      </c>
      <c r="D13">
        <v>0</v>
      </c>
      <c r="E13">
        <f t="shared" si="0"/>
        <v>1</v>
      </c>
      <c r="F13" t="str">
        <f>VLOOKUP(A:A,Sheet1!A:E,5,0)</f>
        <v>Top Config Business PC Solutions</v>
      </c>
      <c r="G13"/>
      <c r="H13" t="str">
        <f>VLOOKUP(A:A,Sheet1!A:F,6,0)</f>
        <v>Commercial PC Clients</v>
      </c>
      <c r="I13">
        <v>11</v>
      </c>
      <c r="K13" t="s">
        <v>2405</v>
      </c>
      <c r="AM13" s="3" t="s">
        <v>6859</v>
      </c>
      <c r="AN13" t="str">
        <f t="shared" si="1"/>
        <v>SITD7P81AV</v>
      </c>
      <c r="AO13" t="s">
        <v>6660</v>
      </c>
      <c r="AP13" s="12" t="s">
        <v>6308</v>
      </c>
    </row>
    <row r="14" spans="1:42">
      <c r="A14" s="14" t="s">
        <v>2416</v>
      </c>
      <c r="B14" s="12" t="s">
        <v>6308</v>
      </c>
      <c r="C14">
        <v>1</v>
      </c>
      <c r="D14">
        <v>0</v>
      </c>
      <c r="E14">
        <f t="shared" si="0"/>
        <v>1</v>
      </c>
      <c r="F14" t="str">
        <f>VLOOKUP(A:A,Sheet1!A:E,5,0)</f>
        <v>Top Config Business PC Solutions</v>
      </c>
      <c r="G14"/>
      <c r="H14" t="str">
        <f>VLOOKUP(A:A,Sheet1!A:F,6,0)</f>
        <v>Commercial PC Clients</v>
      </c>
      <c r="I14">
        <v>0</v>
      </c>
      <c r="K14" t="s">
        <v>2417</v>
      </c>
      <c r="AM14" s="3" t="s">
        <v>6859</v>
      </c>
      <c r="AN14" t="str">
        <f t="shared" si="1"/>
        <v>SITD8G04AV</v>
      </c>
      <c r="AO14" t="s">
        <v>6662</v>
      </c>
      <c r="AP14" s="12" t="s">
        <v>6308</v>
      </c>
    </row>
    <row r="15" spans="1:42">
      <c r="A15" s="14" t="s">
        <v>2420</v>
      </c>
      <c r="B15" s="12" t="s">
        <v>6308</v>
      </c>
      <c r="C15">
        <v>1</v>
      </c>
      <c r="D15">
        <v>0</v>
      </c>
      <c r="E15">
        <f t="shared" si="0"/>
        <v>1</v>
      </c>
      <c r="F15" t="str">
        <f>VLOOKUP(A:A,Sheet1!A:E,5,0)</f>
        <v>Top Config Business PC Solutions</v>
      </c>
      <c r="G15"/>
      <c r="H15" t="str">
        <f>VLOOKUP(A:A,Sheet1!A:F,6,0)</f>
        <v>Commercial PC Clients</v>
      </c>
      <c r="I15">
        <v>1</v>
      </c>
      <c r="K15" t="s">
        <v>2421</v>
      </c>
      <c r="AM15" s="3" t="s">
        <v>6859</v>
      </c>
      <c r="AN15" t="str">
        <f t="shared" si="1"/>
        <v>SITD8H29AV</v>
      </c>
      <c r="AO15" t="s">
        <v>6664</v>
      </c>
      <c r="AP15" s="12" t="s">
        <v>6308</v>
      </c>
    </row>
    <row r="16" spans="1:42">
      <c r="A16" s="14" t="s">
        <v>2434</v>
      </c>
      <c r="B16" s="12" t="s">
        <v>6308</v>
      </c>
      <c r="C16">
        <v>1</v>
      </c>
      <c r="D16">
        <v>0</v>
      </c>
      <c r="E16">
        <f t="shared" si="0"/>
        <v>1</v>
      </c>
      <c r="F16" t="str">
        <f>VLOOKUP(A:A,Sheet1!A:E,5,0)</f>
        <v>Top Config Business PC Solutions</v>
      </c>
      <c r="G16"/>
      <c r="H16" t="str">
        <f>VLOOKUP(A:A,Sheet1!A:F,6,0)</f>
        <v>Commercial PC Clients</v>
      </c>
      <c r="I16">
        <v>26</v>
      </c>
      <c r="K16" t="s">
        <v>2435</v>
      </c>
      <c r="AM16" s="3" t="s">
        <v>6859</v>
      </c>
      <c r="AN16" t="str">
        <f t="shared" si="1"/>
        <v>SITD8R95AV</v>
      </c>
      <c r="AO16" t="s">
        <v>6671</v>
      </c>
      <c r="AP16" s="12" t="s">
        <v>6308</v>
      </c>
    </row>
    <row r="17" spans="1:42">
      <c r="A17" s="14" t="s">
        <v>2436</v>
      </c>
      <c r="B17" s="12" t="s">
        <v>6308</v>
      </c>
      <c r="C17">
        <v>1</v>
      </c>
      <c r="D17">
        <v>0</v>
      </c>
      <c r="E17">
        <f t="shared" si="0"/>
        <v>1</v>
      </c>
      <c r="F17" t="str">
        <f>VLOOKUP(A:A,Sheet1!A:E,5,0)</f>
        <v>Top Config Business PC Solutions</v>
      </c>
      <c r="G17"/>
      <c r="H17" t="str">
        <f>VLOOKUP(A:A,Sheet1!A:F,6,0)</f>
        <v>Commercial PC Clients</v>
      </c>
      <c r="I17">
        <v>32</v>
      </c>
      <c r="K17" t="s">
        <v>2436</v>
      </c>
      <c r="AM17" s="3" t="s">
        <v>6859</v>
      </c>
      <c r="AN17" t="str">
        <f t="shared" si="1"/>
        <v>SITD8R96AV</v>
      </c>
      <c r="AO17" t="s">
        <v>6672</v>
      </c>
      <c r="AP17" s="12" t="s">
        <v>6308</v>
      </c>
    </row>
    <row r="18" spans="1:42">
      <c r="A18" s="14" t="s">
        <v>2437</v>
      </c>
      <c r="B18" s="12" t="s">
        <v>6308</v>
      </c>
      <c r="C18">
        <v>1</v>
      </c>
      <c r="D18">
        <v>0</v>
      </c>
      <c r="E18">
        <f t="shared" si="0"/>
        <v>1</v>
      </c>
      <c r="F18" t="str">
        <f>VLOOKUP(A:A,Sheet1!A:E,5,0)</f>
        <v>Top Config Business PC Solutions</v>
      </c>
      <c r="G18"/>
      <c r="H18" t="str">
        <f>VLOOKUP(A:A,Sheet1!A:F,6,0)</f>
        <v>Commercial PC Clients</v>
      </c>
      <c r="I18">
        <v>48</v>
      </c>
      <c r="K18" t="s">
        <v>2437</v>
      </c>
      <c r="AM18" s="3" t="s">
        <v>6859</v>
      </c>
      <c r="AN18" t="str">
        <f t="shared" si="1"/>
        <v>SITD8T12AV</v>
      </c>
      <c r="AO18" t="s">
        <v>6673</v>
      </c>
      <c r="AP18" s="12" t="s">
        <v>6308</v>
      </c>
    </row>
    <row r="19" spans="1:42">
      <c r="A19" s="14" t="s">
        <v>2438</v>
      </c>
      <c r="B19" s="12" t="s">
        <v>6308</v>
      </c>
      <c r="C19">
        <v>1</v>
      </c>
      <c r="D19">
        <v>0</v>
      </c>
      <c r="E19">
        <f t="shared" si="0"/>
        <v>1</v>
      </c>
      <c r="F19" t="str">
        <f>VLOOKUP(A:A,Sheet1!A:E,5,0)</f>
        <v>Top Config Business PC Solutions</v>
      </c>
      <c r="G19"/>
      <c r="H19" t="str">
        <f>VLOOKUP(A:A,Sheet1!A:F,6,0)</f>
        <v>Commercial PC Clients</v>
      </c>
      <c r="I19">
        <v>0</v>
      </c>
      <c r="K19" t="s">
        <v>2438</v>
      </c>
      <c r="AM19" s="3" t="s">
        <v>6859</v>
      </c>
      <c r="AN19" t="str">
        <f t="shared" si="1"/>
        <v>SITD8T16AV</v>
      </c>
      <c r="AO19" t="s">
        <v>6674</v>
      </c>
      <c r="AP19" s="12" t="s">
        <v>6308</v>
      </c>
    </row>
    <row r="20" spans="1:42">
      <c r="A20" s="14" t="s">
        <v>2439</v>
      </c>
      <c r="B20" s="12" t="s">
        <v>6308</v>
      </c>
      <c r="C20">
        <v>1</v>
      </c>
      <c r="D20">
        <v>0</v>
      </c>
      <c r="E20">
        <f t="shared" si="0"/>
        <v>1</v>
      </c>
      <c r="F20" t="str">
        <f>VLOOKUP(A:A,Sheet1!A:E,5,0)</f>
        <v>Top Config Business PC Solutions</v>
      </c>
      <c r="G20"/>
      <c r="H20" t="str">
        <f>VLOOKUP(A:A,Sheet1!A:F,6,0)</f>
        <v>Commercial PC Clients</v>
      </c>
      <c r="I20">
        <v>3</v>
      </c>
      <c r="K20" t="s">
        <v>2439</v>
      </c>
      <c r="AM20" s="3" t="s">
        <v>6859</v>
      </c>
      <c r="AN20" t="str">
        <f t="shared" si="1"/>
        <v>SITD8T18AV</v>
      </c>
      <c r="AO20" t="s">
        <v>6675</v>
      </c>
      <c r="AP20" s="12" t="s">
        <v>6308</v>
      </c>
    </row>
    <row r="21" spans="1:42">
      <c r="A21" s="14" t="s">
        <v>2440</v>
      </c>
      <c r="B21" s="12" t="s">
        <v>6308</v>
      </c>
      <c r="C21">
        <v>1</v>
      </c>
      <c r="D21">
        <v>0</v>
      </c>
      <c r="E21">
        <f t="shared" si="0"/>
        <v>1</v>
      </c>
      <c r="F21" t="str">
        <f>VLOOKUP(A:A,Sheet1!A:E,5,0)</f>
        <v>Top Config Business PC Solutions</v>
      </c>
      <c r="G21"/>
      <c r="H21" t="str">
        <f>VLOOKUP(A:A,Sheet1!A:F,6,0)</f>
        <v>Commercial PC Clients</v>
      </c>
      <c r="I21">
        <v>0</v>
      </c>
      <c r="K21" t="s">
        <v>2440</v>
      </c>
      <c r="AM21" s="3" t="s">
        <v>6859</v>
      </c>
      <c r="AN21" t="str">
        <f t="shared" si="1"/>
        <v>SITD8T23AV</v>
      </c>
      <c r="AO21" t="s">
        <v>6676</v>
      </c>
      <c r="AP21" s="12" t="s">
        <v>6308</v>
      </c>
    </row>
    <row r="22" spans="1:42">
      <c r="A22" s="14" t="s">
        <v>2441</v>
      </c>
      <c r="B22" s="12" t="s">
        <v>6308</v>
      </c>
      <c r="C22">
        <v>1</v>
      </c>
      <c r="D22">
        <v>0</v>
      </c>
      <c r="E22">
        <f t="shared" si="0"/>
        <v>1</v>
      </c>
      <c r="F22" t="str">
        <f>VLOOKUP(A:A,Sheet1!A:E,5,0)</f>
        <v>Top Config Business PC Solutions</v>
      </c>
      <c r="G22"/>
      <c r="H22" t="str">
        <f>VLOOKUP(A:A,Sheet1!A:F,6,0)</f>
        <v>Commercial PC Clients</v>
      </c>
      <c r="I22">
        <v>38</v>
      </c>
      <c r="K22" t="s">
        <v>2442</v>
      </c>
      <c r="AM22" s="3" t="s">
        <v>6859</v>
      </c>
      <c r="AN22" t="str">
        <f t="shared" si="1"/>
        <v>SITD8T35AV</v>
      </c>
      <c r="AO22" t="s">
        <v>6677</v>
      </c>
      <c r="AP22" s="12" t="s">
        <v>6308</v>
      </c>
    </row>
    <row r="23" spans="1:42">
      <c r="A23" s="14" t="s">
        <v>2446</v>
      </c>
      <c r="B23" s="12" t="s">
        <v>6308</v>
      </c>
      <c r="C23">
        <v>1</v>
      </c>
      <c r="D23">
        <v>0</v>
      </c>
      <c r="E23">
        <f t="shared" si="0"/>
        <v>1</v>
      </c>
      <c r="F23" t="str">
        <f>VLOOKUP(A:A,Sheet1!A:E,5,0)</f>
        <v>Top Config Business PC Solutions</v>
      </c>
      <c r="G23"/>
      <c r="H23" t="str">
        <f>VLOOKUP(A:A,Sheet1!A:F,6,0)</f>
        <v>Commercial PC Clients</v>
      </c>
      <c r="I23">
        <v>24</v>
      </c>
      <c r="K23" t="s">
        <v>2446</v>
      </c>
      <c r="AM23" s="3" t="s">
        <v>6859</v>
      </c>
      <c r="AN23" t="str">
        <f t="shared" si="1"/>
        <v>SITD8T87AV</v>
      </c>
      <c r="AO23" t="s">
        <v>6681</v>
      </c>
      <c r="AP23" s="12" t="s">
        <v>6308</v>
      </c>
    </row>
    <row r="24" spans="1:42">
      <c r="A24" s="14" t="s">
        <v>2447</v>
      </c>
      <c r="B24" s="12" t="s">
        <v>6308</v>
      </c>
      <c r="C24">
        <v>1</v>
      </c>
      <c r="D24">
        <v>0</v>
      </c>
      <c r="E24">
        <f t="shared" si="0"/>
        <v>1</v>
      </c>
      <c r="F24" t="str">
        <f>VLOOKUP(A:A,Sheet1!A:E,5,0)</f>
        <v>Top Config Business PC Solutions</v>
      </c>
      <c r="G24"/>
      <c r="H24" t="str">
        <f>VLOOKUP(A:A,Sheet1!A:F,6,0)</f>
        <v>Commercial PC Clients</v>
      </c>
      <c r="I24">
        <v>48</v>
      </c>
      <c r="K24" t="s">
        <v>2447</v>
      </c>
      <c r="AM24" s="3" t="s">
        <v>6859</v>
      </c>
      <c r="AN24" t="str">
        <f t="shared" si="1"/>
        <v>SITD8T91AV</v>
      </c>
      <c r="AO24" t="s">
        <v>6682</v>
      </c>
      <c r="AP24" s="12" t="s">
        <v>6308</v>
      </c>
    </row>
    <row r="25" spans="1:42">
      <c r="A25" s="14" t="s">
        <v>2511</v>
      </c>
      <c r="B25" s="12" t="s">
        <v>6308</v>
      </c>
      <c r="C25">
        <v>1</v>
      </c>
      <c r="D25">
        <v>0</v>
      </c>
      <c r="E25">
        <f t="shared" si="0"/>
        <v>1</v>
      </c>
      <c r="F25" t="str">
        <f>VLOOKUP(A:A,Sheet1!A:E,5,0)</f>
        <v>Top Config Business PC Solutions</v>
      </c>
      <c r="G25"/>
      <c r="H25" t="str">
        <f>VLOOKUP(A:A,Sheet1!A:F,6,0)</f>
        <v>PSG Commercial Solutions</v>
      </c>
      <c r="I25">
        <v>95</v>
      </c>
      <c r="K25" t="s">
        <v>2511</v>
      </c>
      <c r="AM25" s="3" t="s">
        <v>6859</v>
      </c>
      <c r="AN25" t="str">
        <f t="shared" si="1"/>
        <v>SITE0X15AV</v>
      </c>
      <c r="AO25" t="s">
        <v>6695</v>
      </c>
      <c r="AP25" s="12" t="s">
        <v>6308</v>
      </c>
    </row>
    <row r="26" spans="1:42">
      <c r="A26" s="14" t="s">
        <v>2527</v>
      </c>
      <c r="B26" s="12" t="s">
        <v>6308</v>
      </c>
      <c r="C26">
        <v>1</v>
      </c>
      <c r="D26">
        <v>0</v>
      </c>
      <c r="E26">
        <f t="shared" si="0"/>
        <v>1</v>
      </c>
      <c r="F26" t="str">
        <f>VLOOKUP(A:A,Sheet1!A:E,5,0)</f>
        <v>Top Config Business PC Solutions</v>
      </c>
      <c r="G26"/>
      <c r="H26" t="str">
        <f>VLOOKUP(A:A,Sheet1!A:F,6,0)</f>
        <v>PSG Commercial Solutions</v>
      </c>
      <c r="I26">
        <v>183</v>
      </c>
      <c r="K26" t="s">
        <v>2527</v>
      </c>
      <c r="AM26" s="3" t="s">
        <v>6859</v>
      </c>
      <c r="AN26" t="str">
        <f t="shared" si="1"/>
        <v>SITE2N82AV</v>
      </c>
      <c r="AO26" t="s">
        <v>6696</v>
      </c>
      <c r="AP26" s="12" t="s">
        <v>6308</v>
      </c>
    </row>
    <row r="27" spans="1:42">
      <c r="A27" s="14" t="s">
        <v>2534</v>
      </c>
      <c r="B27" s="12" t="s">
        <v>6308</v>
      </c>
      <c r="C27">
        <v>1</v>
      </c>
      <c r="D27">
        <v>0</v>
      </c>
      <c r="E27">
        <f t="shared" si="0"/>
        <v>1</v>
      </c>
      <c r="F27" t="str">
        <f>VLOOKUP(A:A,Sheet1!A:E,5,0)</f>
        <v>Top Config Business PC Solutions</v>
      </c>
      <c r="G27"/>
      <c r="H27" t="str">
        <f>VLOOKUP(A:A,Sheet1!A:F,6,0)</f>
        <v>PSG Commercial Solutions</v>
      </c>
      <c r="I27">
        <v>1152</v>
      </c>
      <c r="K27" t="s">
        <v>2534</v>
      </c>
      <c r="AM27" s="3" t="s">
        <v>6859</v>
      </c>
      <c r="AN27" t="str">
        <f t="shared" si="1"/>
        <v>SITE2R04AV</v>
      </c>
      <c r="AO27" t="s">
        <v>6698</v>
      </c>
      <c r="AP27" s="12" t="s">
        <v>6308</v>
      </c>
    </row>
    <row r="28" spans="1:42">
      <c r="A28" s="14" t="s">
        <v>2535</v>
      </c>
      <c r="B28" s="12" t="s">
        <v>6308</v>
      </c>
      <c r="C28">
        <v>1</v>
      </c>
      <c r="D28">
        <v>0</v>
      </c>
      <c r="E28">
        <f t="shared" si="0"/>
        <v>1</v>
      </c>
      <c r="F28" t="str">
        <f>VLOOKUP(A:A,Sheet1!A:E,5,0)</f>
        <v>Top Config Business PC Solutions</v>
      </c>
      <c r="G28"/>
      <c r="H28" t="str">
        <f>VLOOKUP(A:A,Sheet1!A:F,6,0)</f>
        <v>PSG Commercial Solutions</v>
      </c>
      <c r="I28">
        <v>422</v>
      </c>
      <c r="K28" t="s">
        <v>2535</v>
      </c>
      <c r="AM28" s="3" t="s">
        <v>6859</v>
      </c>
      <c r="AN28" t="str">
        <f t="shared" si="1"/>
        <v>SITE2S45AV</v>
      </c>
      <c r="AO28" t="s">
        <v>6699</v>
      </c>
      <c r="AP28" s="12" t="s">
        <v>6308</v>
      </c>
    </row>
    <row r="29" spans="1:42">
      <c r="A29" s="14" t="s">
        <v>2537</v>
      </c>
      <c r="B29" s="12" t="s">
        <v>6308</v>
      </c>
      <c r="C29">
        <v>1</v>
      </c>
      <c r="D29">
        <v>0</v>
      </c>
      <c r="E29">
        <f t="shared" si="0"/>
        <v>1</v>
      </c>
      <c r="F29" t="str">
        <f>VLOOKUP(A:A,Sheet1!A:E,5,0)</f>
        <v>Top Config Business PC Solutions</v>
      </c>
      <c r="G29"/>
      <c r="H29" t="str">
        <f>VLOOKUP(A:A,Sheet1!A:F,6,0)</f>
        <v>Commercial PC Clients</v>
      </c>
      <c r="I29">
        <v>0</v>
      </c>
      <c r="K29" t="s">
        <v>2537</v>
      </c>
      <c r="AM29" s="3" t="s">
        <v>6859</v>
      </c>
      <c r="AN29" t="str">
        <f t="shared" si="1"/>
        <v>SITE3A33AV</v>
      </c>
      <c r="AO29" t="s">
        <v>6700</v>
      </c>
      <c r="AP29" s="12" t="s">
        <v>6308</v>
      </c>
    </row>
    <row r="30" spans="1:42">
      <c r="A30" s="14" t="s">
        <v>2544</v>
      </c>
      <c r="B30" s="12" t="s">
        <v>6308</v>
      </c>
      <c r="C30">
        <v>1</v>
      </c>
      <c r="D30">
        <v>0</v>
      </c>
      <c r="E30">
        <f t="shared" si="0"/>
        <v>1</v>
      </c>
      <c r="F30" t="str">
        <f>VLOOKUP(A:A,Sheet1!A:E,5,0)</f>
        <v>Top Config Business PC Solutions</v>
      </c>
      <c r="G30"/>
      <c r="H30" t="str">
        <f>VLOOKUP(A:A,Sheet1!A:F,6,0)</f>
        <v>Commercial PC Clients</v>
      </c>
      <c r="I30">
        <v>3</v>
      </c>
      <c r="K30" t="s">
        <v>2544</v>
      </c>
      <c r="AM30" s="3" t="s">
        <v>6859</v>
      </c>
      <c r="AN30" t="str">
        <f t="shared" si="1"/>
        <v>SITE4A79AV</v>
      </c>
      <c r="AO30" t="s">
        <v>6702</v>
      </c>
      <c r="AP30" s="12" t="s">
        <v>6308</v>
      </c>
    </row>
    <row r="31" spans="1:42">
      <c r="A31" s="14" t="s">
        <v>2546</v>
      </c>
      <c r="B31" s="12" t="s">
        <v>6308</v>
      </c>
      <c r="C31">
        <v>1</v>
      </c>
      <c r="D31">
        <v>0</v>
      </c>
      <c r="E31">
        <f t="shared" si="0"/>
        <v>1</v>
      </c>
      <c r="F31" t="str">
        <f>VLOOKUP(A:A,Sheet1!A:E,5,0)</f>
        <v>Top Config Business PC Solutions</v>
      </c>
      <c r="G31"/>
      <c r="H31" t="str">
        <f>VLOOKUP(A:A,Sheet1!A:F,6,0)</f>
        <v>Commercial PC Clients</v>
      </c>
      <c r="I31">
        <v>10</v>
      </c>
      <c r="K31" t="s">
        <v>2546</v>
      </c>
      <c r="AM31" s="3" t="s">
        <v>6859</v>
      </c>
      <c r="AN31" t="str">
        <f t="shared" si="1"/>
        <v>SITE4A84AV</v>
      </c>
      <c r="AO31" t="s">
        <v>6704</v>
      </c>
      <c r="AP31" s="12" t="s">
        <v>6308</v>
      </c>
    </row>
    <row r="32" spans="1:42">
      <c r="A32" s="14" t="s">
        <v>2547</v>
      </c>
      <c r="B32" s="12" t="s">
        <v>6308</v>
      </c>
      <c r="C32">
        <v>1</v>
      </c>
      <c r="D32">
        <v>0</v>
      </c>
      <c r="E32">
        <f t="shared" si="0"/>
        <v>1</v>
      </c>
      <c r="F32" t="str">
        <f>VLOOKUP(A:A,Sheet1!A:E,5,0)</f>
        <v>Top Config Business PC Solutions</v>
      </c>
      <c r="G32"/>
      <c r="H32" t="str">
        <f>VLOOKUP(A:A,Sheet1!A:F,6,0)</f>
        <v>Commercial PC Clients</v>
      </c>
      <c r="I32">
        <v>51</v>
      </c>
      <c r="K32" t="s">
        <v>2547</v>
      </c>
      <c r="AM32" s="3" t="s">
        <v>6859</v>
      </c>
      <c r="AN32" t="str">
        <f t="shared" si="1"/>
        <v>SITE4A88AV</v>
      </c>
      <c r="AO32" t="s">
        <v>6705</v>
      </c>
      <c r="AP32" s="12" t="s">
        <v>6308</v>
      </c>
    </row>
    <row r="33" spans="1:42">
      <c r="A33" s="14" t="s">
        <v>2548</v>
      </c>
      <c r="B33" s="12" t="s">
        <v>6308</v>
      </c>
      <c r="C33">
        <v>1</v>
      </c>
      <c r="D33">
        <v>0</v>
      </c>
      <c r="E33">
        <f t="shared" si="0"/>
        <v>1</v>
      </c>
      <c r="F33" t="str">
        <f>VLOOKUP(A:A,Sheet1!A:E,5,0)</f>
        <v>Top Config Business PC Solutions</v>
      </c>
      <c r="G33"/>
      <c r="H33" t="str">
        <f>VLOOKUP(A:A,Sheet1!A:F,6,0)</f>
        <v>Commercial PC Clients</v>
      </c>
      <c r="I33">
        <v>12</v>
      </c>
      <c r="K33" t="s">
        <v>2548</v>
      </c>
      <c r="AM33" s="3" t="s">
        <v>6859</v>
      </c>
      <c r="AN33" t="str">
        <f t="shared" si="1"/>
        <v>SITE4A90AV</v>
      </c>
      <c r="AO33" t="s">
        <v>6706</v>
      </c>
      <c r="AP33" s="12" t="s">
        <v>6308</v>
      </c>
    </row>
    <row r="34" spans="1:42">
      <c r="A34" s="14" t="s">
        <v>2549</v>
      </c>
      <c r="B34" s="12" t="s">
        <v>6308</v>
      </c>
      <c r="C34">
        <v>1</v>
      </c>
      <c r="D34">
        <v>0</v>
      </c>
      <c r="E34">
        <f t="shared" si="0"/>
        <v>1</v>
      </c>
      <c r="F34" t="str">
        <f>VLOOKUP(A:A,Sheet1!A:E,5,0)</f>
        <v>Top Config Business PC Solutions</v>
      </c>
      <c r="G34"/>
      <c r="H34" t="str">
        <f>VLOOKUP(A:A,Sheet1!A:F,6,0)</f>
        <v>Commercial PC Clients</v>
      </c>
      <c r="I34">
        <v>0</v>
      </c>
      <c r="K34" t="s">
        <v>2550</v>
      </c>
      <c r="AM34" s="3" t="s">
        <v>6859</v>
      </c>
      <c r="AN34" t="str">
        <f t="shared" si="1"/>
        <v>SITE4J00AV</v>
      </c>
      <c r="AO34" t="s">
        <v>6707</v>
      </c>
      <c r="AP34" s="12" t="s">
        <v>6308</v>
      </c>
    </row>
    <row r="35" spans="1:42">
      <c r="A35" s="14" t="s">
        <v>2551</v>
      </c>
      <c r="B35" s="12" t="s">
        <v>6308</v>
      </c>
      <c r="C35">
        <v>1</v>
      </c>
      <c r="D35">
        <v>0</v>
      </c>
      <c r="E35">
        <f t="shared" si="0"/>
        <v>1</v>
      </c>
      <c r="F35" t="str">
        <f>VLOOKUP(A:A,Sheet1!A:E,5,0)</f>
        <v>Top Config Business PC Solutions</v>
      </c>
      <c r="G35"/>
      <c r="H35" t="str">
        <f>VLOOKUP(A:A,Sheet1!A:F,6,0)</f>
        <v>Commercial PC Clients</v>
      </c>
      <c r="I35">
        <v>30</v>
      </c>
      <c r="K35" t="s">
        <v>2552</v>
      </c>
      <c r="AM35" s="3" t="s">
        <v>6859</v>
      </c>
      <c r="AN35" t="str">
        <f t="shared" si="1"/>
        <v>SITE4J11AV</v>
      </c>
      <c r="AO35" t="s">
        <v>6708</v>
      </c>
      <c r="AP35" s="12" t="s">
        <v>6308</v>
      </c>
    </row>
    <row r="36" spans="1:42">
      <c r="A36" s="14" t="s">
        <v>2557</v>
      </c>
      <c r="B36" s="12" t="s">
        <v>6308</v>
      </c>
      <c r="C36">
        <v>1</v>
      </c>
      <c r="D36">
        <v>0</v>
      </c>
      <c r="E36">
        <f t="shared" si="0"/>
        <v>1</v>
      </c>
      <c r="F36" t="str">
        <f>VLOOKUP(A:A,Sheet1!A:E,5,0)</f>
        <v>Top Config Business PC Solutions</v>
      </c>
      <c r="G36"/>
      <c r="H36" t="str">
        <f>VLOOKUP(A:A,Sheet1!A:F,6,0)</f>
        <v>Commercial PC Clients</v>
      </c>
      <c r="I36">
        <v>4</v>
      </c>
      <c r="K36" t="s">
        <v>2557</v>
      </c>
      <c r="AM36" s="3" t="s">
        <v>6859</v>
      </c>
      <c r="AN36" t="str">
        <f t="shared" si="1"/>
        <v>SITE4W67AV</v>
      </c>
      <c r="AO36" t="s">
        <v>6711</v>
      </c>
      <c r="AP36" s="12" t="s">
        <v>6308</v>
      </c>
    </row>
    <row r="37" spans="1:42">
      <c r="A37" s="14" t="s">
        <v>2558</v>
      </c>
      <c r="B37" s="12" t="s">
        <v>6308</v>
      </c>
      <c r="C37">
        <v>1</v>
      </c>
      <c r="D37">
        <v>0</v>
      </c>
      <c r="E37">
        <f t="shared" si="0"/>
        <v>1</v>
      </c>
      <c r="F37" t="str">
        <f>VLOOKUP(A:A,Sheet1!A:E,5,0)</f>
        <v>Top Config Business PC Solutions</v>
      </c>
      <c r="G37"/>
      <c r="H37" t="str">
        <f>VLOOKUP(A:A,Sheet1!A:F,6,0)</f>
        <v>Commercial PC Clients</v>
      </c>
      <c r="I37">
        <v>1</v>
      </c>
      <c r="K37" t="s">
        <v>2559</v>
      </c>
      <c r="AM37" s="3" t="s">
        <v>6859</v>
      </c>
      <c r="AN37" t="str">
        <f t="shared" si="1"/>
        <v>SITE4W71AV</v>
      </c>
      <c r="AO37" t="s">
        <v>6712</v>
      </c>
      <c r="AP37" s="12" t="s">
        <v>6308</v>
      </c>
    </row>
    <row r="38" spans="1:42">
      <c r="A38" s="14" t="s">
        <v>2564</v>
      </c>
      <c r="B38" s="12" t="s">
        <v>6308</v>
      </c>
      <c r="C38">
        <v>1</v>
      </c>
      <c r="D38">
        <v>0</v>
      </c>
      <c r="E38">
        <f t="shared" si="0"/>
        <v>1</v>
      </c>
      <c r="F38" t="str">
        <f>VLOOKUP(A:A,Sheet1!A:E,5,0)</f>
        <v>Top Config Business PC Solutions</v>
      </c>
      <c r="G38"/>
      <c r="H38" t="str">
        <f>VLOOKUP(A:A,Sheet1!A:F,6,0)</f>
        <v>Commercial PC Clients</v>
      </c>
      <c r="I38">
        <v>3</v>
      </c>
      <c r="K38" t="s">
        <v>2564</v>
      </c>
      <c r="AM38" s="3" t="s">
        <v>6859</v>
      </c>
      <c r="AN38" t="str">
        <f t="shared" si="1"/>
        <v>SITE5B66AV</v>
      </c>
      <c r="AO38" t="s">
        <v>6714</v>
      </c>
      <c r="AP38" s="12" t="s">
        <v>6308</v>
      </c>
    </row>
    <row r="39" spans="1:42">
      <c r="A39" s="14" t="s">
        <v>2577</v>
      </c>
      <c r="B39" s="12" t="s">
        <v>6308</v>
      </c>
      <c r="C39">
        <v>1</v>
      </c>
      <c r="D39">
        <v>0</v>
      </c>
      <c r="E39">
        <f t="shared" si="0"/>
        <v>1</v>
      </c>
      <c r="F39" t="str">
        <f>VLOOKUP(A:A,Sheet1!A:E,5,0)</f>
        <v>Top Config Business PC Solutions</v>
      </c>
      <c r="G39"/>
      <c r="H39" t="str">
        <f>VLOOKUP(A:A,Sheet1!A:F,6,0)</f>
        <v>Commercial PC Clients</v>
      </c>
      <c r="I39">
        <v>3</v>
      </c>
      <c r="K39" t="s">
        <v>2577</v>
      </c>
      <c r="AM39" s="3" t="s">
        <v>6859</v>
      </c>
      <c r="AN39" t="str">
        <f t="shared" si="1"/>
        <v>SITE5W20AV</v>
      </c>
      <c r="AO39" t="s">
        <v>6716</v>
      </c>
      <c r="AP39" s="12" t="s">
        <v>6308</v>
      </c>
    </row>
    <row r="40" spans="1:42">
      <c r="A40" s="14" t="s">
        <v>2579</v>
      </c>
      <c r="B40" s="12" t="s">
        <v>6308</v>
      </c>
      <c r="C40">
        <v>1</v>
      </c>
      <c r="D40">
        <v>0</v>
      </c>
      <c r="E40">
        <f t="shared" si="0"/>
        <v>1</v>
      </c>
      <c r="F40" t="str">
        <f>VLOOKUP(A:A,Sheet1!A:E,5,0)</f>
        <v>Top Config Business PC Solutions</v>
      </c>
      <c r="G40"/>
      <c r="H40" t="str">
        <f>VLOOKUP(A:A,Sheet1!A:F,6,0)</f>
        <v>Commercial PC Clients</v>
      </c>
      <c r="I40">
        <v>0</v>
      </c>
      <c r="K40" t="s">
        <v>2579</v>
      </c>
      <c r="AM40" s="3" t="s">
        <v>6859</v>
      </c>
      <c r="AN40" t="str">
        <f t="shared" si="1"/>
        <v>SITE5W33AV</v>
      </c>
      <c r="AO40" t="s">
        <v>6718</v>
      </c>
      <c r="AP40" s="12" t="s">
        <v>6308</v>
      </c>
    </row>
    <row r="41" spans="1:42">
      <c r="A41" s="14" t="s">
        <v>2584</v>
      </c>
      <c r="B41" s="12" t="s">
        <v>6308</v>
      </c>
      <c r="C41">
        <v>1</v>
      </c>
      <c r="D41">
        <v>0</v>
      </c>
      <c r="E41">
        <f t="shared" si="0"/>
        <v>1</v>
      </c>
      <c r="F41" t="str">
        <f>VLOOKUP(A:A,Sheet1!A:E,5,0)</f>
        <v>Top Config Business PC Solutions</v>
      </c>
      <c r="G41"/>
      <c r="H41" t="str">
        <f>VLOOKUP(A:A,Sheet1!A:F,6,0)</f>
        <v>Commercial PC Clients</v>
      </c>
      <c r="I41">
        <v>1</v>
      </c>
      <c r="K41" t="s">
        <v>2584</v>
      </c>
      <c r="AM41" s="3" t="s">
        <v>6859</v>
      </c>
      <c r="AN41" t="str">
        <f t="shared" si="1"/>
        <v>SITE5W49AV</v>
      </c>
      <c r="AO41" t="s">
        <v>6722</v>
      </c>
      <c r="AP41" s="12" t="s">
        <v>6308</v>
      </c>
    </row>
    <row r="42" spans="1:42">
      <c r="A42" s="14" t="s">
        <v>2585</v>
      </c>
      <c r="B42" s="12" t="s">
        <v>6308</v>
      </c>
      <c r="C42">
        <v>1</v>
      </c>
      <c r="D42">
        <v>0</v>
      </c>
      <c r="E42">
        <f t="shared" si="0"/>
        <v>1</v>
      </c>
      <c r="F42" t="str">
        <f>VLOOKUP(A:A,Sheet1!A:E,5,0)</f>
        <v>Top Config Business PC Solutions</v>
      </c>
      <c r="G42"/>
      <c r="H42" t="str">
        <f>VLOOKUP(A:A,Sheet1!A:F,6,0)</f>
        <v>Commercial PC Clients</v>
      </c>
      <c r="I42">
        <v>36</v>
      </c>
      <c r="K42" t="s">
        <v>2586</v>
      </c>
      <c r="AM42" s="3" t="s">
        <v>6859</v>
      </c>
      <c r="AN42" t="str">
        <f t="shared" si="1"/>
        <v>SITE5W54AV</v>
      </c>
      <c r="AO42" t="s">
        <v>6723</v>
      </c>
      <c r="AP42" s="12" t="s">
        <v>6308</v>
      </c>
    </row>
    <row r="43" spans="1:42">
      <c r="A43" s="14" t="s">
        <v>2601</v>
      </c>
      <c r="B43" s="12" t="s">
        <v>6308</v>
      </c>
      <c r="C43">
        <v>1</v>
      </c>
      <c r="D43">
        <v>0</v>
      </c>
      <c r="E43">
        <f t="shared" si="0"/>
        <v>1</v>
      </c>
      <c r="F43" t="str">
        <f>VLOOKUP(A:A,Sheet1!A:E,5,0)</f>
        <v>Top Config Business PC Solutions</v>
      </c>
      <c r="G43"/>
      <c r="H43" t="str">
        <f>VLOOKUP(A:A,Sheet1!A:F,6,0)</f>
        <v>Commercial PC Clients</v>
      </c>
      <c r="I43">
        <v>0</v>
      </c>
      <c r="K43" t="s">
        <v>2601</v>
      </c>
      <c r="AM43" s="3" t="s">
        <v>6859</v>
      </c>
      <c r="AN43" t="str">
        <f t="shared" si="1"/>
        <v>SITE6U97AV</v>
      </c>
      <c r="AO43" t="s">
        <v>6728</v>
      </c>
      <c r="AP43" s="12" t="s">
        <v>6308</v>
      </c>
    </row>
    <row r="44" spans="1:42">
      <c r="A44" s="14" t="s">
        <v>2778</v>
      </c>
      <c r="B44" s="12" t="s">
        <v>6308</v>
      </c>
      <c r="C44">
        <v>1</v>
      </c>
      <c r="D44">
        <v>0</v>
      </c>
      <c r="E44">
        <f t="shared" si="0"/>
        <v>1</v>
      </c>
      <c r="F44" t="str">
        <f>VLOOKUP(A:A,Sheet1!A:E,5,0)</f>
        <v>Top Config Business PC Solutions</v>
      </c>
      <c r="G44"/>
      <c r="H44" t="str">
        <f>VLOOKUP(A:A,Sheet1!A:F,6,0)</f>
        <v>Commercial PC Clients</v>
      </c>
      <c r="I44">
        <v>83</v>
      </c>
      <c r="K44" t="s">
        <v>2779</v>
      </c>
      <c r="AM44" s="3" t="s">
        <v>6859</v>
      </c>
      <c r="AN44" t="str">
        <f t="shared" si="1"/>
        <v>SITF1H95AV</v>
      </c>
      <c r="AO44" t="s">
        <v>6733</v>
      </c>
      <c r="AP44" s="12" t="s">
        <v>6308</v>
      </c>
    </row>
    <row r="45" spans="1:42">
      <c r="A45" s="14" t="s">
        <v>2843</v>
      </c>
      <c r="B45" s="12" t="s">
        <v>6308</v>
      </c>
      <c r="C45">
        <v>1</v>
      </c>
      <c r="D45">
        <v>0</v>
      </c>
      <c r="E45">
        <f t="shared" si="0"/>
        <v>1</v>
      </c>
      <c r="F45" t="str">
        <f>VLOOKUP(A:A,Sheet1!A:E,5,0)</f>
        <v>Top Config Business PC Solutions</v>
      </c>
      <c r="G45"/>
      <c r="H45" t="str">
        <f>VLOOKUP(A:A,Sheet1!A:F,6,0)</f>
        <v>Commercial PC Clients</v>
      </c>
      <c r="I45">
        <v>44</v>
      </c>
      <c r="K45" t="s">
        <v>2843</v>
      </c>
      <c r="AM45" s="3" t="s">
        <v>6859</v>
      </c>
      <c r="AN45" t="str">
        <f t="shared" si="1"/>
        <v>SITF6N15AV</v>
      </c>
      <c r="AO45" t="s">
        <v>6736</v>
      </c>
      <c r="AP45" s="12" t="s">
        <v>6308</v>
      </c>
    </row>
    <row r="46" spans="1:42">
      <c r="A46" s="14" t="s">
        <v>2844</v>
      </c>
      <c r="B46" s="12" t="s">
        <v>6308</v>
      </c>
      <c r="C46">
        <v>1</v>
      </c>
      <c r="D46">
        <v>0</v>
      </c>
      <c r="E46">
        <f t="shared" si="0"/>
        <v>1</v>
      </c>
      <c r="F46" t="str">
        <f>VLOOKUP(A:A,Sheet1!A:E,5,0)</f>
        <v>Top Config Business PC Solutions</v>
      </c>
      <c r="G46"/>
      <c r="H46" t="str">
        <f>VLOOKUP(A:A,Sheet1!A:F,6,0)</f>
        <v>Commercial PC Clients</v>
      </c>
      <c r="I46">
        <v>29</v>
      </c>
      <c r="K46" t="s">
        <v>2844</v>
      </c>
      <c r="AM46" s="3" t="s">
        <v>6859</v>
      </c>
      <c r="AN46" t="str">
        <f t="shared" si="1"/>
        <v>SITF6N18AV</v>
      </c>
      <c r="AO46" t="s">
        <v>6737</v>
      </c>
      <c r="AP46" s="12" t="s">
        <v>6308</v>
      </c>
    </row>
    <row r="47" spans="1:42">
      <c r="A47" s="14" t="s">
        <v>2876</v>
      </c>
      <c r="B47" s="12" t="s">
        <v>6308</v>
      </c>
      <c r="C47">
        <v>1</v>
      </c>
      <c r="D47">
        <v>0</v>
      </c>
      <c r="E47">
        <f t="shared" si="0"/>
        <v>1</v>
      </c>
      <c r="F47" t="str">
        <f>VLOOKUP(A:A,Sheet1!A:E,5,0)</f>
        <v>Top Config Business PC Solutions</v>
      </c>
      <c r="G47"/>
      <c r="H47" t="str">
        <f>VLOOKUP(A:A,Sheet1!A:F,6,0)</f>
        <v>Commercial PC Clients</v>
      </c>
      <c r="I47">
        <v>12</v>
      </c>
      <c r="K47" t="s">
        <v>2876</v>
      </c>
      <c r="AM47" s="3" t="s">
        <v>6859</v>
      </c>
      <c r="AN47" t="str">
        <f t="shared" si="1"/>
        <v>SITF9M41AV</v>
      </c>
      <c r="AO47" t="s">
        <v>6744</v>
      </c>
      <c r="AP47" s="12" t="s">
        <v>6308</v>
      </c>
    </row>
    <row r="48" spans="1:42">
      <c r="A48" s="14" t="s">
        <v>2877</v>
      </c>
      <c r="B48" s="12" t="s">
        <v>6308</v>
      </c>
      <c r="C48">
        <v>1</v>
      </c>
      <c r="D48">
        <v>0</v>
      </c>
      <c r="E48">
        <f t="shared" si="0"/>
        <v>1</v>
      </c>
      <c r="F48" t="str">
        <f>VLOOKUP(A:A,Sheet1!A:E,5,0)</f>
        <v>Top Config Business PC Solutions</v>
      </c>
      <c r="G48"/>
      <c r="H48" t="str">
        <f>VLOOKUP(A:A,Sheet1!A:F,6,0)</f>
        <v>Commercial PC Clients</v>
      </c>
      <c r="I48">
        <v>3</v>
      </c>
      <c r="K48" t="s">
        <v>2877</v>
      </c>
      <c r="AM48" s="3" t="s">
        <v>6859</v>
      </c>
      <c r="AN48" t="str">
        <f t="shared" si="1"/>
        <v>SITF9M44AV</v>
      </c>
      <c r="AO48" t="s">
        <v>6745</v>
      </c>
      <c r="AP48" s="12" t="s">
        <v>6308</v>
      </c>
    </row>
    <row r="49" spans="1:42">
      <c r="A49" s="14" t="s">
        <v>2878</v>
      </c>
      <c r="B49" s="12" t="s">
        <v>6308</v>
      </c>
      <c r="C49">
        <v>1</v>
      </c>
      <c r="D49">
        <v>0</v>
      </c>
      <c r="E49">
        <f t="shared" si="0"/>
        <v>1</v>
      </c>
      <c r="F49" t="str">
        <f>VLOOKUP(A:A,Sheet1!A:E,5,0)</f>
        <v>Top Config Business PC Solutions</v>
      </c>
      <c r="G49"/>
      <c r="H49" t="str">
        <f>VLOOKUP(A:A,Sheet1!A:F,6,0)</f>
        <v>Commercial PC Clients</v>
      </c>
      <c r="I49">
        <v>12</v>
      </c>
      <c r="K49" t="s">
        <v>2878</v>
      </c>
      <c r="AM49" s="3" t="s">
        <v>6859</v>
      </c>
      <c r="AN49" t="str">
        <f t="shared" si="1"/>
        <v>SITF9M46AV</v>
      </c>
      <c r="AO49" t="s">
        <v>6746</v>
      </c>
      <c r="AP49" s="12" t="s">
        <v>6308</v>
      </c>
    </row>
    <row r="50" spans="1:42">
      <c r="A50" s="14" t="s">
        <v>2879</v>
      </c>
      <c r="B50" s="12" t="s">
        <v>6308</v>
      </c>
      <c r="C50">
        <v>1</v>
      </c>
      <c r="D50">
        <v>0</v>
      </c>
      <c r="E50">
        <f t="shared" si="0"/>
        <v>1</v>
      </c>
      <c r="F50" t="str">
        <f>VLOOKUP(A:A,Sheet1!A:E,5,0)</f>
        <v>Top Config Business PC Solutions</v>
      </c>
      <c r="G50"/>
      <c r="H50" t="str">
        <f>VLOOKUP(A:A,Sheet1!A:F,6,0)</f>
        <v>Commercial PC Clients</v>
      </c>
      <c r="I50">
        <v>4</v>
      </c>
      <c r="K50" t="s">
        <v>2879</v>
      </c>
      <c r="AM50" s="3" t="s">
        <v>6859</v>
      </c>
      <c r="AN50" t="str">
        <f t="shared" si="1"/>
        <v>SITF9M49AV</v>
      </c>
      <c r="AO50" t="s">
        <v>6747</v>
      </c>
      <c r="AP50" s="12" t="s">
        <v>6308</v>
      </c>
    </row>
    <row r="51" spans="1:42">
      <c r="A51" s="14" t="s">
        <v>2880</v>
      </c>
      <c r="B51" s="12" t="s">
        <v>6308</v>
      </c>
      <c r="C51">
        <v>1</v>
      </c>
      <c r="D51">
        <v>0</v>
      </c>
      <c r="E51">
        <f t="shared" si="0"/>
        <v>1</v>
      </c>
      <c r="F51" t="str">
        <f>VLOOKUP(A:A,Sheet1!A:E,5,0)</f>
        <v>Top Config Business PC Solutions</v>
      </c>
      <c r="G51"/>
      <c r="H51" t="str">
        <f>VLOOKUP(A:A,Sheet1!A:F,6,0)</f>
        <v>Commercial PC Clients</v>
      </c>
      <c r="I51">
        <v>0</v>
      </c>
      <c r="K51" t="s">
        <v>2880</v>
      </c>
      <c r="AM51" s="3" t="s">
        <v>6859</v>
      </c>
      <c r="AN51" t="str">
        <f t="shared" si="1"/>
        <v>SITF9M53AV</v>
      </c>
      <c r="AO51" t="s">
        <v>6748</v>
      </c>
      <c r="AP51" s="12" t="s">
        <v>6308</v>
      </c>
    </row>
    <row r="52" spans="1:42">
      <c r="A52" s="14" t="s">
        <v>2881</v>
      </c>
      <c r="B52" s="12" t="s">
        <v>6308</v>
      </c>
      <c r="C52">
        <v>1</v>
      </c>
      <c r="D52">
        <v>0</v>
      </c>
      <c r="E52">
        <f t="shared" si="0"/>
        <v>1</v>
      </c>
      <c r="F52" t="str">
        <f>VLOOKUP(A:A,Sheet1!A:E,5,0)</f>
        <v>Top Config Business PC Solutions</v>
      </c>
      <c r="G52"/>
      <c r="H52" t="str">
        <f>VLOOKUP(A:A,Sheet1!A:F,6,0)</f>
        <v>Commercial PC Clients</v>
      </c>
      <c r="I52">
        <v>11</v>
      </c>
      <c r="K52" t="s">
        <v>2882</v>
      </c>
      <c r="AM52" s="3" t="s">
        <v>6859</v>
      </c>
      <c r="AN52" t="str">
        <f t="shared" si="1"/>
        <v>SITF9M62AV</v>
      </c>
      <c r="AO52" t="s">
        <v>6749</v>
      </c>
      <c r="AP52" s="12" t="s">
        <v>6308</v>
      </c>
    </row>
    <row r="53" spans="1:42">
      <c r="A53" s="14" t="s">
        <v>2883</v>
      </c>
      <c r="B53" s="12" t="s">
        <v>6308</v>
      </c>
      <c r="C53">
        <v>1</v>
      </c>
      <c r="D53">
        <v>0</v>
      </c>
      <c r="E53">
        <f t="shared" si="0"/>
        <v>1</v>
      </c>
      <c r="F53" t="str">
        <f>VLOOKUP(A:A,Sheet1!A:E,5,0)</f>
        <v>Top Config Business PC Solutions</v>
      </c>
      <c r="G53"/>
      <c r="H53" t="str">
        <f>VLOOKUP(A:A,Sheet1!A:F,6,0)</f>
        <v>Commercial PC Clients</v>
      </c>
      <c r="I53">
        <v>1</v>
      </c>
      <c r="K53" t="s">
        <v>2884</v>
      </c>
      <c r="AM53" s="3" t="s">
        <v>6859</v>
      </c>
      <c r="AN53" t="str">
        <f t="shared" si="1"/>
        <v>SITF9M67AV</v>
      </c>
      <c r="AO53" t="s">
        <v>6750</v>
      </c>
      <c r="AP53" s="12" t="s">
        <v>6308</v>
      </c>
    </row>
    <row r="54" spans="1:42">
      <c r="A54" s="14" t="s">
        <v>2885</v>
      </c>
      <c r="B54" s="12" t="s">
        <v>6308</v>
      </c>
      <c r="C54">
        <v>1</v>
      </c>
      <c r="D54">
        <v>0</v>
      </c>
      <c r="E54">
        <f t="shared" si="0"/>
        <v>1</v>
      </c>
      <c r="F54" t="str">
        <f>VLOOKUP(A:A,Sheet1!A:E,5,0)</f>
        <v>Top Config Business PC Solutions</v>
      </c>
      <c r="G54"/>
      <c r="H54" t="str">
        <f>VLOOKUP(A:A,Sheet1!A:F,6,0)</f>
        <v>Commercial PC Clients</v>
      </c>
      <c r="I54">
        <v>0</v>
      </c>
      <c r="K54" t="s">
        <v>2886</v>
      </c>
      <c r="AM54" s="3" t="s">
        <v>6859</v>
      </c>
      <c r="AN54" t="str">
        <f t="shared" si="1"/>
        <v>SITF9R83AV</v>
      </c>
      <c r="AO54" t="s">
        <v>6751</v>
      </c>
      <c r="AP54" s="12" t="s">
        <v>6308</v>
      </c>
    </row>
    <row r="55" spans="1:42">
      <c r="A55" s="14" t="s">
        <v>2887</v>
      </c>
      <c r="B55" s="12" t="s">
        <v>6308</v>
      </c>
      <c r="C55">
        <v>1</v>
      </c>
      <c r="D55">
        <v>0</v>
      </c>
      <c r="E55">
        <f t="shared" si="0"/>
        <v>1</v>
      </c>
      <c r="F55" t="str">
        <f>VLOOKUP(A:A,Sheet1!A:E,5,0)</f>
        <v>Top Config Business PC Solutions</v>
      </c>
      <c r="G55"/>
      <c r="H55" t="str">
        <f>VLOOKUP(A:A,Sheet1!A:F,6,0)</f>
        <v>Commercial PC Clients</v>
      </c>
      <c r="I55">
        <v>1</v>
      </c>
      <c r="K55" t="s">
        <v>2888</v>
      </c>
      <c r="AM55" s="3" t="s">
        <v>6859</v>
      </c>
      <c r="AN55" t="str">
        <f t="shared" si="1"/>
        <v>SITF9R85AV</v>
      </c>
      <c r="AO55" t="s">
        <v>6752</v>
      </c>
      <c r="AP55" s="12" t="s">
        <v>6308</v>
      </c>
    </row>
    <row r="56" spans="1:42">
      <c r="A56" s="14" t="s">
        <v>2889</v>
      </c>
      <c r="B56" s="12" t="s">
        <v>6308</v>
      </c>
      <c r="C56">
        <v>1</v>
      </c>
      <c r="D56">
        <v>0</v>
      </c>
      <c r="E56">
        <f t="shared" si="0"/>
        <v>1</v>
      </c>
      <c r="F56" t="str">
        <f>VLOOKUP(A:A,Sheet1!A:E,5,0)</f>
        <v>Top Config Business PC Solutions</v>
      </c>
      <c r="G56"/>
      <c r="H56" t="str">
        <f>VLOOKUP(A:A,Sheet1!A:F,6,0)</f>
        <v>Commercial PC Clients</v>
      </c>
      <c r="I56">
        <v>6</v>
      </c>
      <c r="K56" t="s">
        <v>2890</v>
      </c>
      <c r="AM56" s="3" t="s">
        <v>6859</v>
      </c>
      <c r="AN56" t="str">
        <f t="shared" si="1"/>
        <v>SITF9R87AV</v>
      </c>
      <c r="AO56" t="s">
        <v>6753</v>
      </c>
      <c r="AP56" s="12" t="s">
        <v>6308</v>
      </c>
    </row>
    <row r="57" spans="1:42">
      <c r="A57" s="14" t="s">
        <v>3013</v>
      </c>
      <c r="B57" s="12" t="s">
        <v>6308</v>
      </c>
      <c r="C57">
        <v>1</v>
      </c>
      <c r="D57">
        <v>0</v>
      </c>
      <c r="E57">
        <f t="shared" si="0"/>
        <v>1</v>
      </c>
      <c r="F57" t="str">
        <f>VLOOKUP(A:A,Sheet1!A:E,5,0)</f>
        <v>Top Config Business PC Solutions</v>
      </c>
      <c r="G57"/>
      <c r="H57" t="str">
        <f>VLOOKUP(A:A,Sheet1!A:F,6,0)</f>
        <v>Commercial PC Clients</v>
      </c>
      <c r="I57">
        <v>0</v>
      </c>
      <c r="K57" t="s">
        <v>3013</v>
      </c>
      <c r="AM57" s="3" t="s">
        <v>6859</v>
      </c>
      <c r="AN57" t="str">
        <f t="shared" si="1"/>
        <v>SITG0N72AV</v>
      </c>
      <c r="AO57" t="s">
        <v>6754</v>
      </c>
      <c r="AP57" s="12" t="s">
        <v>6308</v>
      </c>
    </row>
    <row r="58" spans="1:42">
      <c r="A58" s="14" t="s">
        <v>3019</v>
      </c>
      <c r="B58" s="12" t="s">
        <v>6308</v>
      </c>
      <c r="C58">
        <v>1</v>
      </c>
      <c r="D58">
        <v>0</v>
      </c>
      <c r="E58">
        <f t="shared" si="0"/>
        <v>1</v>
      </c>
      <c r="F58" t="str">
        <f>VLOOKUP(A:A,Sheet1!A:E,5,0)</f>
        <v>Top Config Business PC Solutions</v>
      </c>
      <c r="G58"/>
      <c r="H58" t="str">
        <f>VLOOKUP(A:A,Sheet1!A:F,6,0)</f>
        <v>Commercial PC Clients</v>
      </c>
      <c r="I58">
        <v>3</v>
      </c>
      <c r="K58" t="s">
        <v>3019</v>
      </c>
      <c r="AM58" s="3" t="s">
        <v>6859</v>
      </c>
      <c r="AN58" t="str">
        <f t="shared" si="1"/>
        <v>SITG1K98AV</v>
      </c>
      <c r="AO58" t="s">
        <v>6755</v>
      </c>
      <c r="AP58" s="12" t="s">
        <v>6308</v>
      </c>
    </row>
    <row r="59" spans="1:42">
      <c r="A59" s="14" t="s">
        <v>3020</v>
      </c>
      <c r="B59" s="12" t="s">
        <v>6308</v>
      </c>
      <c r="C59">
        <v>1</v>
      </c>
      <c r="D59">
        <v>0</v>
      </c>
      <c r="E59">
        <f t="shared" si="0"/>
        <v>1</v>
      </c>
      <c r="F59" t="str">
        <f>VLOOKUP(A:A,Sheet1!A:E,5,0)</f>
        <v>Top Config Business PC Solutions</v>
      </c>
      <c r="G59"/>
      <c r="H59" t="str">
        <f>VLOOKUP(A:A,Sheet1!A:F,6,0)</f>
        <v>Commercial PC Clients</v>
      </c>
      <c r="I59">
        <v>16</v>
      </c>
      <c r="K59" t="s">
        <v>3020</v>
      </c>
      <c r="AM59" s="3" t="s">
        <v>6859</v>
      </c>
      <c r="AN59" t="str">
        <f t="shared" si="1"/>
        <v>SITG1L01AV</v>
      </c>
      <c r="AO59" t="s">
        <v>6756</v>
      </c>
      <c r="AP59" s="12" t="s">
        <v>6308</v>
      </c>
    </row>
    <row r="60" spans="1:42">
      <c r="A60" s="14" t="s">
        <v>3021</v>
      </c>
      <c r="B60" s="12" t="s">
        <v>6308</v>
      </c>
      <c r="C60">
        <v>1</v>
      </c>
      <c r="D60">
        <v>0</v>
      </c>
      <c r="E60">
        <f t="shared" si="0"/>
        <v>1</v>
      </c>
      <c r="F60" t="str">
        <f>VLOOKUP(A:A,Sheet1!A:E,5,0)</f>
        <v>Top Config Business PC Solutions</v>
      </c>
      <c r="G60"/>
      <c r="H60" t="str">
        <f>VLOOKUP(A:A,Sheet1!A:F,6,0)</f>
        <v>Commercial PC Clients</v>
      </c>
      <c r="I60">
        <v>28</v>
      </c>
      <c r="K60" t="s">
        <v>3021</v>
      </c>
      <c r="AM60" s="3" t="s">
        <v>6859</v>
      </c>
      <c r="AN60" t="str">
        <f t="shared" si="1"/>
        <v>SITG1L05AV</v>
      </c>
      <c r="AO60" t="s">
        <v>6757</v>
      </c>
      <c r="AP60" s="12" t="s">
        <v>6308</v>
      </c>
    </row>
    <row r="61" spans="1:42">
      <c r="A61" s="14" t="s">
        <v>3022</v>
      </c>
      <c r="B61" s="12" t="s">
        <v>6308</v>
      </c>
      <c r="C61">
        <v>1</v>
      </c>
      <c r="D61">
        <v>0</v>
      </c>
      <c r="E61">
        <f t="shared" si="0"/>
        <v>1</v>
      </c>
      <c r="F61" t="str">
        <f>VLOOKUP(A:A,Sheet1!A:E,5,0)</f>
        <v>Top Config Business PC Solutions</v>
      </c>
      <c r="G61"/>
      <c r="H61" t="str">
        <f>VLOOKUP(A:A,Sheet1!A:F,6,0)</f>
        <v>Commercial PC Clients</v>
      </c>
      <c r="I61">
        <v>3</v>
      </c>
      <c r="K61" t="s">
        <v>3023</v>
      </c>
      <c r="AM61" s="3" t="s">
        <v>6859</v>
      </c>
      <c r="AN61" t="str">
        <f t="shared" si="1"/>
        <v>SITG1L16AV</v>
      </c>
      <c r="AO61" t="s">
        <v>6758</v>
      </c>
      <c r="AP61" s="12" t="s">
        <v>6308</v>
      </c>
    </row>
    <row r="62" spans="1:42">
      <c r="A62" s="14" t="s">
        <v>3024</v>
      </c>
      <c r="B62" s="12" t="s">
        <v>6308</v>
      </c>
      <c r="C62">
        <v>1</v>
      </c>
      <c r="D62">
        <v>0</v>
      </c>
      <c r="E62">
        <f t="shared" si="0"/>
        <v>1</v>
      </c>
      <c r="F62" t="str">
        <f>VLOOKUP(A:A,Sheet1!A:E,5,0)</f>
        <v>Top Config Business PC Solutions</v>
      </c>
      <c r="G62"/>
      <c r="H62" t="str">
        <f>VLOOKUP(A:A,Sheet1!A:F,6,0)</f>
        <v>Commercial PC Clients</v>
      </c>
      <c r="I62">
        <v>88</v>
      </c>
      <c r="K62" t="s">
        <v>3024</v>
      </c>
      <c r="AM62" s="3" t="s">
        <v>6859</v>
      </c>
      <c r="AN62" t="str">
        <f t="shared" si="1"/>
        <v>SITG1P83AV</v>
      </c>
      <c r="AO62" t="s">
        <v>6759</v>
      </c>
      <c r="AP62" s="12" t="s">
        <v>6308</v>
      </c>
    </row>
    <row r="63" spans="1:42">
      <c r="A63" s="14" t="s">
        <v>3025</v>
      </c>
      <c r="B63" s="12" t="s">
        <v>6308</v>
      </c>
      <c r="C63">
        <v>1</v>
      </c>
      <c r="D63">
        <v>0</v>
      </c>
      <c r="E63">
        <f t="shared" si="0"/>
        <v>1</v>
      </c>
      <c r="F63" t="str">
        <f>VLOOKUP(A:A,Sheet1!A:E,5,0)</f>
        <v>Top Config Business PC Solutions</v>
      </c>
      <c r="G63"/>
      <c r="H63" t="str">
        <f>VLOOKUP(A:A,Sheet1!A:F,6,0)</f>
        <v>Commercial PC Clients</v>
      </c>
      <c r="I63">
        <v>2</v>
      </c>
      <c r="K63" t="s">
        <v>3025</v>
      </c>
      <c r="AM63" s="3" t="s">
        <v>6859</v>
      </c>
      <c r="AN63" t="str">
        <f t="shared" si="1"/>
        <v>SITG1P86AV</v>
      </c>
      <c r="AO63" t="s">
        <v>6760</v>
      </c>
      <c r="AP63" s="12" t="s">
        <v>6308</v>
      </c>
    </row>
    <row r="64" spans="1:42">
      <c r="A64" s="14" t="s">
        <v>3026</v>
      </c>
      <c r="B64" s="12" t="s">
        <v>6308</v>
      </c>
      <c r="C64">
        <v>1</v>
      </c>
      <c r="D64">
        <v>0</v>
      </c>
      <c r="E64">
        <f t="shared" si="0"/>
        <v>1</v>
      </c>
      <c r="F64" t="str">
        <f>VLOOKUP(A:A,Sheet1!A:E,5,0)</f>
        <v>Top Config Business PC Solutions</v>
      </c>
      <c r="G64"/>
      <c r="H64" t="str">
        <f>VLOOKUP(A:A,Sheet1!A:F,6,0)</f>
        <v>Commercial PC Clients</v>
      </c>
      <c r="I64">
        <v>41</v>
      </c>
      <c r="K64" t="s">
        <v>3026</v>
      </c>
      <c r="AM64" s="3" t="s">
        <v>6859</v>
      </c>
      <c r="AN64" t="str">
        <f t="shared" si="1"/>
        <v>SITG1P90AV</v>
      </c>
      <c r="AO64" t="s">
        <v>6761</v>
      </c>
      <c r="AP64" s="12" t="s">
        <v>6308</v>
      </c>
    </row>
    <row r="65" spans="1:42">
      <c r="A65" s="14" t="s">
        <v>3027</v>
      </c>
      <c r="B65" s="12" t="s">
        <v>6308</v>
      </c>
      <c r="C65">
        <v>1</v>
      </c>
      <c r="D65">
        <v>0</v>
      </c>
      <c r="E65">
        <f t="shared" si="0"/>
        <v>1</v>
      </c>
      <c r="F65" t="str">
        <f>VLOOKUP(A:A,Sheet1!A:E,5,0)</f>
        <v>Top Config Business PC Solutions</v>
      </c>
      <c r="G65"/>
      <c r="H65" t="str">
        <f>VLOOKUP(A:A,Sheet1!A:F,6,0)</f>
        <v>Commercial PC Clients</v>
      </c>
      <c r="I65">
        <v>6</v>
      </c>
      <c r="K65" t="s">
        <v>3027</v>
      </c>
      <c r="AM65" s="3" t="s">
        <v>6859</v>
      </c>
      <c r="AN65" t="str">
        <f t="shared" si="1"/>
        <v>SITG1P96AV</v>
      </c>
      <c r="AO65" t="s">
        <v>6762</v>
      </c>
      <c r="AP65" s="12" t="s">
        <v>6308</v>
      </c>
    </row>
    <row r="66" spans="1:42">
      <c r="A66" s="14" t="s">
        <v>3028</v>
      </c>
      <c r="B66" s="12" t="s">
        <v>6308</v>
      </c>
      <c r="C66">
        <v>1</v>
      </c>
      <c r="D66">
        <v>0</v>
      </c>
      <c r="E66">
        <f t="shared" ref="E66:E129" si="2">C66-D66</f>
        <v>1</v>
      </c>
      <c r="F66" t="str">
        <f>VLOOKUP(A:A,Sheet1!A:E,5,0)</f>
        <v>Top Config Business PC Solutions</v>
      </c>
      <c r="G66"/>
      <c r="H66" t="str">
        <f>VLOOKUP(A:A,Sheet1!A:F,6,0)</f>
        <v>Commercial PC Clients</v>
      </c>
      <c r="I66">
        <v>0</v>
      </c>
      <c r="K66" t="s">
        <v>3028</v>
      </c>
      <c r="AM66" s="3" t="s">
        <v>6859</v>
      </c>
      <c r="AN66" t="str">
        <f t="shared" si="1"/>
        <v>SITG1Q04AV</v>
      </c>
      <c r="AO66" t="s">
        <v>6763</v>
      </c>
      <c r="AP66" s="12" t="s">
        <v>6308</v>
      </c>
    </row>
    <row r="67" spans="1:42">
      <c r="A67" s="14" t="s">
        <v>3030</v>
      </c>
      <c r="B67" s="12" t="s">
        <v>6308</v>
      </c>
      <c r="C67">
        <v>1</v>
      </c>
      <c r="D67">
        <v>0</v>
      </c>
      <c r="E67">
        <f t="shared" si="2"/>
        <v>1</v>
      </c>
      <c r="F67" t="str">
        <f>VLOOKUP(A:A,Sheet1!A:E,5,0)</f>
        <v>Top Config Business PC Solutions</v>
      </c>
      <c r="G67"/>
      <c r="H67" t="str">
        <f>VLOOKUP(A:A,Sheet1!A:F,6,0)</f>
        <v>Commercial PC Clients</v>
      </c>
      <c r="I67">
        <v>36</v>
      </c>
      <c r="K67" t="s">
        <v>3031</v>
      </c>
      <c r="AM67" s="3" t="s">
        <v>6859</v>
      </c>
      <c r="AN67" t="str">
        <f t="shared" ref="AN67:AN130" si="3">AM67&amp;A67</f>
        <v>SITG1Q14AV</v>
      </c>
      <c r="AO67" t="s">
        <v>6765</v>
      </c>
      <c r="AP67" s="12" t="s">
        <v>6308</v>
      </c>
    </row>
    <row r="68" spans="1:42">
      <c r="A68" s="14" t="s">
        <v>3032</v>
      </c>
      <c r="B68" s="12" t="s">
        <v>6308</v>
      </c>
      <c r="C68">
        <v>1</v>
      </c>
      <c r="D68">
        <v>0</v>
      </c>
      <c r="E68">
        <f t="shared" si="2"/>
        <v>1</v>
      </c>
      <c r="F68" t="str">
        <f>VLOOKUP(A:A,Sheet1!A:E,5,0)</f>
        <v>Top Config Business PC Solutions</v>
      </c>
      <c r="G68"/>
      <c r="H68" t="str">
        <f>VLOOKUP(A:A,Sheet1!A:F,6,0)</f>
        <v>Commercial PC Clients</v>
      </c>
      <c r="I68">
        <v>0</v>
      </c>
      <c r="K68" t="s">
        <v>3033</v>
      </c>
      <c r="AM68" s="3" t="s">
        <v>6859</v>
      </c>
      <c r="AN68" t="str">
        <f t="shared" si="3"/>
        <v>SITG1Q19AV</v>
      </c>
      <c r="AO68" t="s">
        <v>6766</v>
      </c>
      <c r="AP68" s="12" t="s">
        <v>6308</v>
      </c>
    </row>
    <row r="69" spans="1:42">
      <c r="A69" s="14" t="s">
        <v>3034</v>
      </c>
      <c r="B69" s="12" t="s">
        <v>6308</v>
      </c>
      <c r="C69">
        <v>1</v>
      </c>
      <c r="D69">
        <v>0</v>
      </c>
      <c r="E69">
        <f t="shared" si="2"/>
        <v>1</v>
      </c>
      <c r="F69" t="str">
        <f>VLOOKUP(A:A,Sheet1!A:E,5,0)</f>
        <v>Top Config Business PC Solutions</v>
      </c>
      <c r="G69"/>
      <c r="H69" t="str">
        <f>VLOOKUP(A:A,Sheet1!A:F,6,0)</f>
        <v>Commercial PC Clients</v>
      </c>
      <c r="I69">
        <v>0</v>
      </c>
      <c r="K69" t="s">
        <v>3035</v>
      </c>
      <c r="AM69" s="3" t="s">
        <v>6859</v>
      </c>
      <c r="AN69" t="str">
        <f t="shared" si="3"/>
        <v>SITG1Q20AV</v>
      </c>
      <c r="AO69" t="s">
        <v>6767</v>
      </c>
      <c r="AP69" s="12" t="s">
        <v>6308</v>
      </c>
    </row>
    <row r="70" spans="1:42">
      <c r="A70" s="14" t="s">
        <v>3036</v>
      </c>
      <c r="B70" s="12" t="s">
        <v>6308</v>
      </c>
      <c r="C70">
        <v>1</v>
      </c>
      <c r="D70">
        <v>0</v>
      </c>
      <c r="E70">
        <f t="shared" si="2"/>
        <v>1</v>
      </c>
      <c r="F70" t="str">
        <f>VLOOKUP(A:A,Sheet1!A:E,5,0)</f>
        <v>Top Config Business PC Solutions</v>
      </c>
      <c r="G70"/>
      <c r="H70" t="str">
        <f>VLOOKUP(A:A,Sheet1!A:F,6,0)</f>
        <v>Commercial PC Clients</v>
      </c>
      <c r="I70">
        <v>21</v>
      </c>
      <c r="K70" t="s">
        <v>3037</v>
      </c>
      <c r="AM70" s="3" t="s">
        <v>6859</v>
      </c>
      <c r="AN70" t="str">
        <f t="shared" si="3"/>
        <v>SITG1R25AV</v>
      </c>
      <c r="AO70" t="s">
        <v>6768</v>
      </c>
      <c r="AP70" s="12" t="s">
        <v>6308</v>
      </c>
    </row>
    <row r="71" spans="1:42">
      <c r="A71" s="14" t="s">
        <v>3039</v>
      </c>
      <c r="B71" s="12" t="s">
        <v>6308</v>
      </c>
      <c r="C71">
        <v>1</v>
      </c>
      <c r="D71">
        <v>0</v>
      </c>
      <c r="E71">
        <f t="shared" si="2"/>
        <v>1</v>
      </c>
      <c r="F71" t="str">
        <f>VLOOKUP(A:A,Sheet1!A:E,5,0)</f>
        <v>Top Config Business PC Solutions</v>
      </c>
      <c r="G71"/>
      <c r="H71" t="str">
        <f>VLOOKUP(A:A,Sheet1!A:F,6,0)</f>
        <v>Commercial PC Clients</v>
      </c>
      <c r="I71">
        <v>2</v>
      </c>
      <c r="K71" t="s">
        <v>3039</v>
      </c>
      <c r="AM71" s="3" t="s">
        <v>6859</v>
      </c>
      <c r="AN71" t="str">
        <f t="shared" si="3"/>
        <v>SITG1V22AV</v>
      </c>
      <c r="AO71" t="s">
        <v>6769</v>
      </c>
      <c r="AP71" s="12" t="s">
        <v>6308</v>
      </c>
    </row>
    <row r="72" spans="1:42">
      <c r="A72" s="14" t="s">
        <v>3061</v>
      </c>
      <c r="B72" s="12" t="s">
        <v>6308</v>
      </c>
      <c r="C72">
        <v>1</v>
      </c>
      <c r="D72">
        <v>0</v>
      </c>
      <c r="E72">
        <f t="shared" si="2"/>
        <v>1</v>
      </c>
      <c r="F72" t="str">
        <f>VLOOKUP(A:A,Sheet1!A:E,5,0)</f>
        <v>Top Config Business PC Solutions</v>
      </c>
      <c r="G72"/>
      <c r="H72" t="str">
        <f>VLOOKUP(A:A,Sheet1!A:F,6,0)</f>
        <v>Commercial PC Clients</v>
      </c>
      <c r="I72">
        <v>48</v>
      </c>
      <c r="K72" t="s">
        <v>3061</v>
      </c>
      <c r="AM72" s="3" t="s">
        <v>6859</v>
      </c>
      <c r="AN72" t="str">
        <f t="shared" si="3"/>
        <v>SITG5R80AV</v>
      </c>
      <c r="AO72" t="s">
        <v>6771</v>
      </c>
      <c r="AP72" s="12" t="s">
        <v>6308</v>
      </c>
    </row>
    <row r="73" spans="1:42">
      <c r="A73" s="14" t="s">
        <v>1002</v>
      </c>
      <c r="B73" s="12" t="s">
        <v>6308</v>
      </c>
      <c r="C73">
        <v>1</v>
      </c>
      <c r="D73">
        <v>0</v>
      </c>
      <c r="E73">
        <f t="shared" si="2"/>
        <v>1</v>
      </c>
      <c r="F73" t="str">
        <f>VLOOKUP(A:A,Sheet1!A:E,5,0)</f>
        <v>Top Config Business PC Solutions</v>
      </c>
      <c r="G73"/>
      <c r="H73" t="str">
        <f>VLOOKUP(A:A,Sheet1!A:F,6,0)</f>
        <v>Commercial PC Clients</v>
      </c>
      <c r="I73">
        <v>0</v>
      </c>
      <c r="K73" t="s">
        <v>1002</v>
      </c>
      <c r="AM73" s="3" t="s">
        <v>6859</v>
      </c>
      <c r="AN73" t="str">
        <f t="shared" si="3"/>
        <v>SITLD124AV</v>
      </c>
      <c r="AO73" t="s">
        <v>6785</v>
      </c>
      <c r="AP73" s="12" t="s">
        <v>6308</v>
      </c>
    </row>
    <row r="74" spans="1:42">
      <c r="A74" s="14" t="s">
        <v>357</v>
      </c>
      <c r="B74" s="12" t="s">
        <v>6308</v>
      </c>
      <c r="C74">
        <v>1</v>
      </c>
      <c r="D74">
        <v>0</v>
      </c>
      <c r="E74">
        <f t="shared" si="2"/>
        <v>1</v>
      </c>
      <c r="F74" t="str">
        <f>VLOOKUP(A:A,Sheet1!A:E,5,0)</f>
        <v>Top Config Business PC Solutions</v>
      </c>
      <c r="G74"/>
      <c r="H74" t="str">
        <f>VLOOKUP(A:A,Sheet1!A:F,6,0)</f>
        <v>PSG Commercial Solutions</v>
      </c>
      <c r="I74">
        <v>0</v>
      </c>
      <c r="K74" t="s">
        <v>357</v>
      </c>
      <c r="AM74" s="3" t="s">
        <v>6859</v>
      </c>
      <c r="AN74" t="str">
        <f t="shared" si="3"/>
        <v>SITQE160AV</v>
      </c>
      <c r="AO74" t="s">
        <v>6831</v>
      </c>
      <c r="AP74" s="12" t="s">
        <v>6308</v>
      </c>
    </row>
    <row r="75" spans="1:42">
      <c r="A75" s="14" t="s">
        <v>359</v>
      </c>
      <c r="B75" s="12" t="s">
        <v>6308</v>
      </c>
      <c r="C75">
        <v>1</v>
      </c>
      <c r="D75">
        <v>0</v>
      </c>
      <c r="E75">
        <f t="shared" si="2"/>
        <v>1</v>
      </c>
      <c r="F75" t="str">
        <f>VLOOKUP(A:A,Sheet1!A:E,5,0)</f>
        <v>Top Config Business PC Solutions</v>
      </c>
      <c r="G75"/>
      <c r="H75" t="str">
        <f>VLOOKUP(A:A,Sheet1!A:F,6,0)</f>
        <v>PSG Commercial Solutions</v>
      </c>
      <c r="I75">
        <v>0</v>
      </c>
      <c r="K75" t="s">
        <v>359</v>
      </c>
      <c r="AM75" s="3" t="s">
        <v>6859</v>
      </c>
      <c r="AN75" t="str">
        <f t="shared" si="3"/>
        <v>SITQE162AV</v>
      </c>
      <c r="AO75" t="s">
        <v>6832</v>
      </c>
      <c r="AP75" s="12" t="s">
        <v>6308</v>
      </c>
    </row>
    <row r="76" spans="1:42">
      <c r="A76" s="14" t="s">
        <v>566</v>
      </c>
      <c r="B76" s="12" t="s">
        <v>6308</v>
      </c>
      <c r="C76">
        <v>1</v>
      </c>
      <c r="D76">
        <v>0</v>
      </c>
      <c r="E76">
        <f t="shared" si="2"/>
        <v>1</v>
      </c>
      <c r="F76" t="str">
        <f>VLOOKUP(A:A,Sheet1!A:E,5,0)</f>
        <v>Top Config Business PC Solutions</v>
      </c>
      <c r="G76"/>
      <c r="H76" t="str">
        <f>VLOOKUP(A:A,Sheet1!A:F,6,0)</f>
        <v>PSG Services</v>
      </c>
      <c r="I76">
        <v>42</v>
      </c>
      <c r="K76" t="s">
        <v>566</v>
      </c>
      <c r="AM76" s="3" t="s">
        <v>6859</v>
      </c>
      <c r="AN76" t="str">
        <f t="shared" si="3"/>
        <v>SITU4418AV</v>
      </c>
      <c r="AO76" t="s">
        <v>6845</v>
      </c>
      <c r="AP76" s="12" t="s">
        <v>6308</v>
      </c>
    </row>
    <row r="77" spans="1:42">
      <c r="A77" s="14" t="s">
        <v>633</v>
      </c>
      <c r="B77" s="12" t="s">
        <v>6308</v>
      </c>
      <c r="C77">
        <v>1</v>
      </c>
      <c r="D77">
        <v>0</v>
      </c>
      <c r="E77">
        <f t="shared" si="2"/>
        <v>1</v>
      </c>
      <c r="F77" t="str">
        <f>VLOOKUP(A:A,Sheet1!A:E,5,0)</f>
        <v>Top Config Business PC Solutions</v>
      </c>
      <c r="G77"/>
      <c r="H77" t="str">
        <f>VLOOKUP(A:A,Sheet1!A:F,6,0)</f>
        <v>PSG Services</v>
      </c>
      <c r="I77">
        <v>86</v>
      </c>
      <c r="K77" t="s">
        <v>633</v>
      </c>
      <c r="AM77" s="3" t="s">
        <v>6859</v>
      </c>
      <c r="AN77" t="str">
        <f t="shared" si="3"/>
        <v>SITUM209AV</v>
      </c>
      <c r="AO77" t="s">
        <v>6850</v>
      </c>
      <c r="AP77" s="12" t="s">
        <v>6308</v>
      </c>
    </row>
    <row r="78" spans="1:42">
      <c r="A78" s="14" t="s">
        <v>4088</v>
      </c>
      <c r="B78" s="12" t="s">
        <v>6308</v>
      </c>
      <c r="C78">
        <v>2</v>
      </c>
      <c r="D78">
        <v>0</v>
      </c>
      <c r="E78">
        <f t="shared" si="2"/>
        <v>2</v>
      </c>
      <c r="F78" t="str">
        <f>VLOOKUP(A:A,Sheet1!A:E,5,0)</f>
        <v>Top Config Business PC Solutions</v>
      </c>
      <c r="G78"/>
      <c r="H78" t="str">
        <f>VLOOKUP(A:A,Sheet1!A:F,6,0)</f>
        <v>Commercial PC Clients</v>
      </c>
      <c r="I78">
        <v>133</v>
      </c>
      <c r="K78" t="s">
        <v>4088</v>
      </c>
      <c r="AM78" s="3" t="s">
        <v>6859</v>
      </c>
      <c r="AN78" t="str">
        <f t="shared" si="3"/>
        <v>SITD1F58AV</v>
      </c>
      <c r="AO78" t="s">
        <v>6652</v>
      </c>
      <c r="AP78" s="12" t="s">
        <v>6308</v>
      </c>
    </row>
    <row r="79" spans="1:42">
      <c r="A79" s="14" t="s">
        <v>2443</v>
      </c>
      <c r="B79" s="12" t="s">
        <v>6308</v>
      </c>
      <c r="C79">
        <v>2</v>
      </c>
      <c r="D79">
        <v>0</v>
      </c>
      <c r="E79">
        <f t="shared" si="2"/>
        <v>2</v>
      </c>
      <c r="F79" t="str">
        <f>VLOOKUP(A:A,Sheet1!A:E,5,0)</f>
        <v>Top Config Business PC Solutions</v>
      </c>
      <c r="G79"/>
      <c r="H79" t="str">
        <f>VLOOKUP(A:A,Sheet1!A:F,6,0)</f>
        <v>Commercial PC Clients</v>
      </c>
      <c r="I79">
        <v>45</v>
      </c>
      <c r="K79" t="s">
        <v>2443</v>
      </c>
      <c r="AM79" s="3" t="s">
        <v>6859</v>
      </c>
      <c r="AN79" t="str">
        <f t="shared" si="3"/>
        <v>SITD8T58AV</v>
      </c>
      <c r="AO79" t="s">
        <v>6678</v>
      </c>
      <c r="AP79" s="12" t="s">
        <v>6308</v>
      </c>
    </row>
    <row r="80" spans="1:42">
      <c r="A80" s="14" t="s">
        <v>2444</v>
      </c>
      <c r="B80" s="12" t="s">
        <v>6308</v>
      </c>
      <c r="C80">
        <v>2</v>
      </c>
      <c r="D80">
        <v>0</v>
      </c>
      <c r="E80">
        <f t="shared" si="2"/>
        <v>2</v>
      </c>
      <c r="F80" t="str">
        <f>VLOOKUP(A:A,Sheet1!A:E,5,0)</f>
        <v>Top Config Business PC Solutions</v>
      </c>
      <c r="G80"/>
      <c r="H80" t="str">
        <f>VLOOKUP(A:A,Sheet1!A:F,6,0)</f>
        <v>Commercial PC Clients</v>
      </c>
      <c r="I80">
        <v>2</v>
      </c>
      <c r="K80" t="s">
        <v>2444</v>
      </c>
      <c r="AM80" s="3" t="s">
        <v>6859</v>
      </c>
      <c r="AN80" t="str">
        <f t="shared" si="3"/>
        <v>SITD8T60AV</v>
      </c>
      <c r="AO80" t="s">
        <v>6679</v>
      </c>
      <c r="AP80" s="12" t="s">
        <v>6308</v>
      </c>
    </row>
    <row r="81" spans="1:42">
      <c r="A81" s="14" t="s">
        <v>2455</v>
      </c>
      <c r="B81" s="12" t="s">
        <v>6308</v>
      </c>
      <c r="C81">
        <v>2</v>
      </c>
      <c r="D81">
        <v>0</v>
      </c>
      <c r="E81">
        <f t="shared" si="2"/>
        <v>2</v>
      </c>
      <c r="F81" t="str">
        <f>VLOOKUP(A:A,Sheet1!A:E,5,0)</f>
        <v>Top Config Business PC Solutions</v>
      </c>
      <c r="G81"/>
      <c r="H81" t="str">
        <f>VLOOKUP(A:A,Sheet1!A:F,6,0)</f>
        <v>Commercial PC Clients</v>
      </c>
      <c r="I81">
        <v>0</v>
      </c>
      <c r="K81" t="s">
        <v>2455</v>
      </c>
      <c r="AM81" s="3" t="s">
        <v>6859</v>
      </c>
      <c r="AN81" t="str">
        <f t="shared" si="3"/>
        <v>SITD8X99AV</v>
      </c>
      <c r="AO81" t="s">
        <v>6690</v>
      </c>
      <c r="AP81" s="12" t="s">
        <v>6308</v>
      </c>
    </row>
    <row r="82" spans="1:42">
      <c r="A82" s="14" t="s">
        <v>2545</v>
      </c>
      <c r="B82" s="12" t="s">
        <v>6308</v>
      </c>
      <c r="C82">
        <v>2</v>
      </c>
      <c r="D82">
        <v>0</v>
      </c>
      <c r="E82">
        <f t="shared" si="2"/>
        <v>2</v>
      </c>
      <c r="F82" t="str">
        <f>VLOOKUP(A:A,Sheet1!A:E,5,0)</f>
        <v>Top Config Business PC Solutions</v>
      </c>
      <c r="G82"/>
      <c r="H82" t="str">
        <f>VLOOKUP(A:A,Sheet1!A:F,6,0)</f>
        <v>Commercial PC Clients</v>
      </c>
      <c r="I82">
        <v>25</v>
      </c>
      <c r="K82" t="s">
        <v>2545</v>
      </c>
      <c r="AM82" s="3" t="s">
        <v>6859</v>
      </c>
      <c r="AN82" t="str">
        <f t="shared" si="3"/>
        <v>SITE4A82AV</v>
      </c>
      <c r="AO82" t="s">
        <v>6703</v>
      </c>
      <c r="AP82" s="12" t="s">
        <v>6308</v>
      </c>
    </row>
    <row r="83" spans="1:42">
      <c r="A83" s="14" t="s">
        <v>2554</v>
      </c>
      <c r="B83" s="12" t="s">
        <v>6308</v>
      </c>
      <c r="C83">
        <v>2</v>
      </c>
      <c r="D83">
        <v>0</v>
      </c>
      <c r="E83">
        <f t="shared" si="2"/>
        <v>2</v>
      </c>
      <c r="F83" t="str">
        <f>VLOOKUP(A:A,Sheet1!A:E,5,0)</f>
        <v>Top Config Business PC Solutions</v>
      </c>
      <c r="G83"/>
      <c r="H83" t="str">
        <f>VLOOKUP(A:A,Sheet1!A:F,6,0)</f>
        <v>Commercial PC Clients</v>
      </c>
      <c r="I83">
        <v>4</v>
      </c>
      <c r="K83" t="s">
        <v>2554</v>
      </c>
      <c r="AM83" s="3" t="s">
        <v>6859</v>
      </c>
      <c r="AN83" t="str">
        <f t="shared" si="3"/>
        <v>SITE4W60AV</v>
      </c>
      <c r="AO83" t="s">
        <v>6709</v>
      </c>
      <c r="AP83" s="12" t="s">
        <v>6308</v>
      </c>
    </row>
    <row r="84" spans="1:42">
      <c r="A84" s="14" t="s">
        <v>2555</v>
      </c>
      <c r="B84" s="12" t="s">
        <v>6308</v>
      </c>
      <c r="C84">
        <v>2</v>
      </c>
      <c r="D84">
        <v>0</v>
      </c>
      <c r="E84">
        <f t="shared" si="2"/>
        <v>2</v>
      </c>
      <c r="F84" t="str">
        <f>VLOOKUP(A:A,Sheet1!A:E,5,0)</f>
        <v>Top Config Business PC Solutions</v>
      </c>
      <c r="G84"/>
      <c r="H84" t="str">
        <f>VLOOKUP(A:A,Sheet1!A:F,6,0)</f>
        <v>Commercial PC Clients</v>
      </c>
      <c r="I84">
        <v>1</v>
      </c>
      <c r="K84" t="s">
        <v>2556</v>
      </c>
      <c r="AM84" s="3" t="s">
        <v>6859</v>
      </c>
      <c r="AN84" t="str">
        <f t="shared" si="3"/>
        <v>SITE4W66AV</v>
      </c>
      <c r="AO84" t="s">
        <v>6710</v>
      </c>
      <c r="AP84" s="12" t="s">
        <v>6308</v>
      </c>
    </row>
    <row r="85" spans="1:42">
      <c r="A85" s="14" t="s">
        <v>2578</v>
      </c>
      <c r="B85" s="12" t="s">
        <v>6308</v>
      </c>
      <c r="C85">
        <v>2</v>
      </c>
      <c r="D85">
        <v>0</v>
      </c>
      <c r="E85">
        <f t="shared" si="2"/>
        <v>2</v>
      </c>
      <c r="F85" t="str">
        <f>VLOOKUP(A:A,Sheet1!A:E,5,0)</f>
        <v>Top Config Business PC Solutions</v>
      </c>
      <c r="G85"/>
      <c r="H85" t="str">
        <f>VLOOKUP(A:A,Sheet1!A:F,6,0)</f>
        <v>Commercial PC Clients</v>
      </c>
      <c r="I85">
        <v>86</v>
      </c>
      <c r="K85" t="s">
        <v>2578</v>
      </c>
      <c r="AM85" s="3" t="s">
        <v>6859</v>
      </c>
      <c r="AN85" t="str">
        <f t="shared" si="3"/>
        <v>SITE5W25AV</v>
      </c>
      <c r="AO85" t="s">
        <v>6717</v>
      </c>
      <c r="AP85" s="12" t="s">
        <v>6308</v>
      </c>
    </row>
    <row r="86" spans="1:42">
      <c r="A86" s="14" t="s">
        <v>2580</v>
      </c>
      <c r="B86" s="12" t="s">
        <v>6308</v>
      </c>
      <c r="C86">
        <v>2</v>
      </c>
      <c r="D86">
        <v>0</v>
      </c>
      <c r="E86">
        <f t="shared" si="2"/>
        <v>2</v>
      </c>
      <c r="F86" t="str">
        <f>VLOOKUP(A:A,Sheet1!A:E,5,0)</f>
        <v>Top Config Business PC Solutions</v>
      </c>
      <c r="G86"/>
      <c r="H86" t="str">
        <f>VLOOKUP(A:A,Sheet1!A:F,6,0)</f>
        <v>Commercial PC Clients</v>
      </c>
      <c r="I86">
        <v>0</v>
      </c>
      <c r="K86" t="s">
        <v>2580</v>
      </c>
      <c r="AM86" s="3" t="s">
        <v>6859</v>
      </c>
      <c r="AN86" t="str">
        <f t="shared" si="3"/>
        <v>SITE5W39AV</v>
      </c>
      <c r="AO86" t="s">
        <v>6719</v>
      </c>
      <c r="AP86" s="12" t="s">
        <v>6308</v>
      </c>
    </row>
    <row r="87" spans="1:42">
      <c r="A87" s="14" t="s">
        <v>2581</v>
      </c>
      <c r="B87" s="12" t="s">
        <v>6308</v>
      </c>
      <c r="C87">
        <v>2</v>
      </c>
      <c r="D87">
        <v>0</v>
      </c>
      <c r="E87">
        <f t="shared" si="2"/>
        <v>2</v>
      </c>
      <c r="F87" t="str">
        <f>VLOOKUP(A:A,Sheet1!A:E,5,0)</f>
        <v>Top Config Business PC Solutions</v>
      </c>
      <c r="G87"/>
      <c r="H87" t="str">
        <f>VLOOKUP(A:A,Sheet1!A:F,6,0)</f>
        <v>Commercial PC Clients</v>
      </c>
      <c r="I87">
        <v>1</v>
      </c>
      <c r="K87" t="s">
        <v>2582</v>
      </c>
      <c r="AM87" s="3" t="s">
        <v>6859</v>
      </c>
      <c r="AN87" t="str">
        <f t="shared" si="3"/>
        <v>SITE5W45AV</v>
      </c>
      <c r="AO87" t="s">
        <v>6720</v>
      </c>
      <c r="AP87" s="12" t="s">
        <v>6308</v>
      </c>
    </row>
    <row r="88" spans="1:42">
      <c r="A88" s="14" t="s">
        <v>2583</v>
      </c>
      <c r="B88" s="12" t="s">
        <v>6308</v>
      </c>
      <c r="C88">
        <v>2</v>
      </c>
      <c r="D88">
        <v>0</v>
      </c>
      <c r="E88">
        <f t="shared" si="2"/>
        <v>2</v>
      </c>
      <c r="F88" t="str">
        <f>VLOOKUP(A:A,Sheet1!A:E,5,0)</f>
        <v>Top Config Business PC Solutions</v>
      </c>
      <c r="G88"/>
      <c r="H88" t="str">
        <f>VLOOKUP(A:A,Sheet1!A:F,6,0)</f>
        <v>Commercial PC Clients</v>
      </c>
      <c r="I88">
        <v>131</v>
      </c>
      <c r="K88" t="s">
        <v>2583</v>
      </c>
      <c r="AM88" s="3" t="s">
        <v>6859</v>
      </c>
      <c r="AN88" t="str">
        <f t="shared" si="3"/>
        <v>SITE5W48AV</v>
      </c>
      <c r="AO88" t="s">
        <v>6721</v>
      </c>
      <c r="AP88" s="12" t="s">
        <v>6308</v>
      </c>
    </row>
    <row r="89" spans="1:42">
      <c r="A89" s="14" t="s">
        <v>2777</v>
      </c>
      <c r="B89" s="12" t="s">
        <v>6308</v>
      </c>
      <c r="C89">
        <v>2</v>
      </c>
      <c r="D89">
        <v>0</v>
      </c>
      <c r="E89">
        <f t="shared" si="2"/>
        <v>2</v>
      </c>
      <c r="F89" t="str">
        <f>VLOOKUP(A:A,Sheet1!A:E,5,0)</f>
        <v>Top Config Business PC Solutions</v>
      </c>
      <c r="G89"/>
      <c r="H89" t="str">
        <f>VLOOKUP(A:A,Sheet1!A:F,6,0)</f>
        <v>Commercial PC Clients</v>
      </c>
      <c r="I89">
        <v>15</v>
      </c>
      <c r="K89" t="s">
        <v>2777</v>
      </c>
      <c r="AM89" s="3" t="s">
        <v>6859</v>
      </c>
      <c r="AN89" t="str">
        <f t="shared" si="3"/>
        <v>SITF1H90AV</v>
      </c>
      <c r="AO89" t="s">
        <v>6732</v>
      </c>
      <c r="AP89" s="12" t="s">
        <v>6308</v>
      </c>
    </row>
    <row r="90" spans="1:42">
      <c r="A90" s="14" t="s">
        <v>2802</v>
      </c>
      <c r="B90" s="12" t="s">
        <v>6308</v>
      </c>
      <c r="C90">
        <v>2</v>
      </c>
      <c r="D90">
        <v>0</v>
      </c>
      <c r="E90">
        <f t="shared" si="2"/>
        <v>2</v>
      </c>
      <c r="F90" t="str">
        <f>VLOOKUP(A:A,Sheet1!A:E,5,0)</f>
        <v>Top Config Business PC Solutions</v>
      </c>
      <c r="G90"/>
      <c r="H90" t="str">
        <f>VLOOKUP(A:A,Sheet1!A:F,6,0)</f>
        <v>Commercial PC Clients</v>
      </c>
      <c r="I90">
        <v>3</v>
      </c>
      <c r="K90" t="s">
        <v>2802</v>
      </c>
      <c r="AM90" s="3" t="s">
        <v>6859</v>
      </c>
      <c r="AN90" t="str">
        <f t="shared" si="3"/>
        <v>SITF2D96AV</v>
      </c>
      <c r="AO90" t="s">
        <v>6734</v>
      </c>
      <c r="AP90" s="12" t="s">
        <v>6308</v>
      </c>
    </row>
    <row r="91" spans="1:42">
      <c r="A91" s="14" t="s">
        <v>5489</v>
      </c>
      <c r="B91" s="12" t="s">
        <v>6308</v>
      </c>
      <c r="C91">
        <v>3</v>
      </c>
      <c r="D91">
        <v>0</v>
      </c>
      <c r="E91">
        <f t="shared" si="2"/>
        <v>3</v>
      </c>
      <c r="F91" t="str">
        <f>VLOOKUP(A:A,Sheet1!A:E,5,0)</f>
        <v>Top Config Business PC Solutions</v>
      </c>
      <c r="G91"/>
      <c r="H91" t="str">
        <f>VLOOKUP(A:A,Sheet1!A:F,6,0)</f>
        <v>Commercial PC Clients</v>
      </c>
      <c r="I91">
        <v>0</v>
      </c>
      <c r="K91" t="s">
        <v>5489</v>
      </c>
      <c r="AM91" s="3" t="s">
        <v>6859</v>
      </c>
      <c r="AN91" t="str">
        <f t="shared" si="3"/>
        <v>SITB3M72AV</v>
      </c>
      <c r="AO91" t="s">
        <v>6349</v>
      </c>
      <c r="AP91" s="12" t="s">
        <v>6308</v>
      </c>
    </row>
    <row r="92" spans="1:42">
      <c r="A92" s="14" t="s">
        <v>4090</v>
      </c>
      <c r="B92" s="12" t="s">
        <v>6308</v>
      </c>
      <c r="C92">
        <v>3</v>
      </c>
      <c r="D92">
        <v>0</v>
      </c>
      <c r="E92">
        <f t="shared" si="2"/>
        <v>3</v>
      </c>
      <c r="F92" t="str">
        <f>VLOOKUP(A:A,Sheet1!A:E,5,0)</f>
        <v>Top Config Business PC Solutions</v>
      </c>
      <c r="G92"/>
      <c r="H92" t="str">
        <f>VLOOKUP(A:A,Sheet1!A:F,6,0)</f>
        <v>Commercial PC Clients</v>
      </c>
      <c r="I92">
        <v>24</v>
      </c>
      <c r="K92" t="s">
        <v>4090</v>
      </c>
      <c r="AM92" s="3" t="s">
        <v>6859</v>
      </c>
      <c r="AN92" t="str">
        <f t="shared" si="3"/>
        <v>SITD1F66AV</v>
      </c>
      <c r="AO92" t="s">
        <v>6653</v>
      </c>
      <c r="AP92" s="12" t="s">
        <v>6308</v>
      </c>
    </row>
    <row r="93" spans="1:42">
      <c r="A93" s="14" t="s">
        <v>2448</v>
      </c>
      <c r="B93" s="12" t="s">
        <v>6308</v>
      </c>
      <c r="C93">
        <v>3</v>
      </c>
      <c r="D93">
        <v>0</v>
      </c>
      <c r="E93">
        <f t="shared" si="2"/>
        <v>3</v>
      </c>
      <c r="F93" t="str">
        <f>VLOOKUP(A:A,Sheet1!A:E,5,0)</f>
        <v>Top Config Business PC Solutions</v>
      </c>
      <c r="G93"/>
      <c r="H93" t="str">
        <f>VLOOKUP(A:A,Sheet1!A:F,6,0)</f>
        <v>Commercial PC Clients</v>
      </c>
      <c r="I93">
        <v>31</v>
      </c>
      <c r="K93" t="s">
        <v>2448</v>
      </c>
      <c r="AM93" s="3" t="s">
        <v>6859</v>
      </c>
      <c r="AN93" t="str">
        <f t="shared" si="3"/>
        <v>SITD8T93AV</v>
      </c>
      <c r="AO93" t="s">
        <v>6683</v>
      </c>
      <c r="AP93" s="12" t="s">
        <v>6308</v>
      </c>
    </row>
    <row r="94" spans="1:42">
      <c r="A94" s="14" t="s">
        <v>2449</v>
      </c>
      <c r="B94" s="12" t="s">
        <v>6308</v>
      </c>
      <c r="C94">
        <v>3</v>
      </c>
      <c r="D94">
        <v>0</v>
      </c>
      <c r="E94">
        <f t="shared" si="2"/>
        <v>3</v>
      </c>
      <c r="F94" t="str">
        <f>VLOOKUP(A:A,Sheet1!A:E,5,0)</f>
        <v>Top Config Business PC Solutions</v>
      </c>
      <c r="G94"/>
      <c r="H94" t="str">
        <f>VLOOKUP(A:A,Sheet1!A:F,6,0)</f>
        <v>Commercial PC Clients</v>
      </c>
      <c r="I94">
        <v>0</v>
      </c>
      <c r="K94" t="s">
        <v>2449</v>
      </c>
      <c r="AM94" s="3" t="s">
        <v>6859</v>
      </c>
      <c r="AN94" t="str">
        <f t="shared" si="3"/>
        <v>SITD8T94AV</v>
      </c>
      <c r="AO94" t="s">
        <v>6684</v>
      </c>
      <c r="AP94" s="12" t="s">
        <v>6308</v>
      </c>
    </row>
    <row r="95" spans="1:42">
      <c r="A95" s="14" t="s">
        <v>2450</v>
      </c>
      <c r="B95" s="12" t="s">
        <v>6308</v>
      </c>
      <c r="C95">
        <v>3</v>
      </c>
      <c r="D95">
        <v>0</v>
      </c>
      <c r="E95">
        <f t="shared" si="2"/>
        <v>3</v>
      </c>
      <c r="F95" t="str">
        <f>VLOOKUP(A:A,Sheet1!A:E,5,0)</f>
        <v>Top Config Business PC Solutions</v>
      </c>
      <c r="G95"/>
      <c r="H95" t="str">
        <f>VLOOKUP(A:A,Sheet1!A:F,6,0)</f>
        <v>Commercial PC Clients</v>
      </c>
      <c r="I95">
        <v>0</v>
      </c>
      <c r="K95" t="s">
        <v>2450</v>
      </c>
      <c r="AM95" s="3" t="s">
        <v>6859</v>
      </c>
      <c r="AN95" t="str">
        <f t="shared" si="3"/>
        <v>SITD8T95AV</v>
      </c>
      <c r="AO95" t="s">
        <v>6685</v>
      </c>
      <c r="AP95" s="12" t="s">
        <v>6308</v>
      </c>
    </row>
    <row r="96" spans="1:42">
      <c r="A96" s="14" t="s">
        <v>2451</v>
      </c>
      <c r="B96" s="12" t="s">
        <v>6308</v>
      </c>
      <c r="C96">
        <v>3</v>
      </c>
      <c r="D96">
        <v>0</v>
      </c>
      <c r="E96">
        <f t="shared" si="2"/>
        <v>3</v>
      </c>
      <c r="F96" t="str">
        <f>VLOOKUP(A:A,Sheet1!A:E,5,0)</f>
        <v>Top Config Business PC Solutions</v>
      </c>
      <c r="G96"/>
      <c r="H96" t="str">
        <f>VLOOKUP(A:A,Sheet1!A:F,6,0)</f>
        <v>Commercial PC Clients</v>
      </c>
      <c r="I96">
        <v>0</v>
      </c>
      <c r="K96" t="s">
        <v>2451</v>
      </c>
      <c r="AM96" s="3" t="s">
        <v>6859</v>
      </c>
      <c r="AN96" t="str">
        <f t="shared" si="3"/>
        <v>SITD8T99AV</v>
      </c>
      <c r="AO96" t="s">
        <v>6686</v>
      </c>
      <c r="AP96" s="12" t="s">
        <v>6308</v>
      </c>
    </row>
    <row r="97" spans="1:42">
      <c r="A97" s="14" t="s">
        <v>2454</v>
      </c>
      <c r="B97" s="12" t="s">
        <v>6308</v>
      </c>
      <c r="C97">
        <v>3</v>
      </c>
      <c r="D97">
        <v>0</v>
      </c>
      <c r="E97">
        <f t="shared" si="2"/>
        <v>3</v>
      </c>
      <c r="F97" t="str">
        <f>VLOOKUP(A:A,Sheet1!A:E,5,0)</f>
        <v>Top Config Business PC Solutions</v>
      </c>
      <c r="G97"/>
      <c r="H97" t="str">
        <f>VLOOKUP(A:A,Sheet1!A:F,6,0)</f>
        <v>Commercial PC Clients</v>
      </c>
      <c r="I97">
        <v>26</v>
      </c>
      <c r="K97" t="s">
        <v>2454</v>
      </c>
      <c r="AM97" s="3" t="s">
        <v>6859</v>
      </c>
      <c r="AN97" t="str">
        <f t="shared" si="3"/>
        <v>SITD8U13AV</v>
      </c>
      <c r="AO97" t="s">
        <v>6689</v>
      </c>
      <c r="AP97" s="12" t="s">
        <v>6308</v>
      </c>
    </row>
    <row r="98" spans="1:42">
      <c r="A98" s="14" t="s">
        <v>2468</v>
      </c>
      <c r="B98" s="12" t="s">
        <v>6308</v>
      </c>
      <c r="C98">
        <v>3</v>
      </c>
      <c r="D98">
        <v>0</v>
      </c>
      <c r="E98">
        <f t="shared" si="2"/>
        <v>3</v>
      </c>
      <c r="F98" t="str">
        <f>VLOOKUP(A:A,Sheet1!A:E,5,0)</f>
        <v>Top Config Business PC Solutions</v>
      </c>
      <c r="G98"/>
      <c r="H98" t="str">
        <f>VLOOKUP(A:A,Sheet1!A:F,6,0)</f>
        <v>Commercial PC Clients</v>
      </c>
      <c r="I98">
        <v>91</v>
      </c>
      <c r="K98" t="s">
        <v>2469</v>
      </c>
      <c r="AM98" s="3" t="s">
        <v>6859</v>
      </c>
      <c r="AN98" t="str">
        <f t="shared" si="3"/>
        <v>SITD9Y19AV</v>
      </c>
      <c r="AO98" t="s">
        <v>6693</v>
      </c>
      <c r="AP98" s="12" t="s">
        <v>6308</v>
      </c>
    </row>
    <row r="99" spans="1:42">
      <c r="A99" s="14" t="s">
        <v>2529</v>
      </c>
      <c r="B99" s="12" t="s">
        <v>6308</v>
      </c>
      <c r="C99">
        <v>3</v>
      </c>
      <c r="D99">
        <v>0</v>
      </c>
      <c r="E99">
        <f t="shared" si="2"/>
        <v>3</v>
      </c>
      <c r="F99" t="str">
        <f>VLOOKUP(A:A,Sheet1!A:E,5,0)</f>
        <v>Top Config Business PC Solutions</v>
      </c>
      <c r="G99"/>
      <c r="H99" t="str">
        <f>VLOOKUP(A:A,Sheet1!A:F,6,0)</f>
        <v>Commercial PC Clients</v>
      </c>
      <c r="I99">
        <v>73</v>
      </c>
      <c r="K99" t="s">
        <v>2530</v>
      </c>
      <c r="AM99" s="3" t="s">
        <v>6859</v>
      </c>
      <c r="AN99" t="str">
        <f t="shared" si="3"/>
        <v>SITE2P98AV</v>
      </c>
      <c r="AO99" t="s">
        <v>6697</v>
      </c>
      <c r="AP99" s="12" t="s">
        <v>6308</v>
      </c>
    </row>
    <row r="100" spans="1:42">
      <c r="A100" s="14" t="s">
        <v>2563</v>
      </c>
      <c r="B100" s="12" t="s">
        <v>6308</v>
      </c>
      <c r="C100">
        <v>3</v>
      </c>
      <c r="D100">
        <v>0</v>
      </c>
      <c r="E100">
        <f t="shared" si="2"/>
        <v>3</v>
      </c>
      <c r="F100" t="str">
        <f>VLOOKUP(A:A,Sheet1!A:E,5,0)</f>
        <v>Top Config Business PC Solutions</v>
      </c>
      <c r="G100"/>
      <c r="H100" t="str">
        <f>VLOOKUP(A:A,Sheet1!A:F,6,0)</f>
        <v>Commercial PC Clients</v>
      </c>
      <c r="I100">
        <v>3</v>
      </c>
      <c r="K100" t="s">
        <v>2563</v>
      </c>
      <c r="AM100" s="3" t="s">
        <v>6859</v>
      </c>
      <c r="AN100" t="str">
        <f t="shared" si="3"/>
        <v>SITE5B65AV</v>
      </c>
      <c r="AO100" t="s">
        <v>6713</v>
      </c>
      <c r="AP100" s="12" t="s">
        <v>6308</v>
      </c>
    </row>
    <row r="101" spans="1:42">
      <c r="A101" s="14" t="s">
        <v>5440</v>
      </c>
      <c r="B101" s="12" t="s">
        <v>6308</v>
      </c>
      <c r="C101">
        <v>4</v>
      </c>
      <c r="D101">
        <v>0</v>
      </c>
      <c r="E101">
        <f t="shared" si="2"/>
        <v>4</v>
      </c>
      <c r="F101" t="str">
        <f>VLOOKUP(A:A,Sheet1!A:E,5,0)</f>
        <v>Top Config Business PC Solutions</v>
      </c>
      <c r="G101"/>
      <c r="H101" t="str">
        <f>VLOOKUP(A:A,Sheet1!A:F,6,0)</f>
        <v>PSG Services</v>
      </c>
      <c r="I101">
        <v>2</v>
      </c>
      <c r="K101" t="s">
        <v>5440</v>
      </c>
      <c r="AM101" s="3" t="s">
        <v>6859</v>
      </c>
      <c r="AN101" t="str">
        <f t="shared" si="3"/>
        <v>SITAY129AV</v>
      </c>
      <c r="AO101" t="s">
        <v>6344</v>
      </c>
      <c r="AP101" s="12" t="s">
        <v>6308</v>
      </c>
    </row>
    <row r="102" spans="1:42">
      <c r="A102" s="14" t="s">
        <v>5441</v>
      </c>
      <c r="B102" s="12" t="s">
        <v>6308</v>
      </c>
      <c r="C102">
        <v>4</v>
      </c>
      <c r="D102">
        <v>0</v>
      </c>
      <c r="E102">
        <f t="shared" si="2"/>
        <v>4</v>
      </c>
      <c r="F102" t="str">
        <f>VLOOKUP(A:A,Sheet1!A:E,5,0)</f>
        <v>Top Config Business PC Solutions</v>
      </c>
      <c r="G102"/>
      <c r="H102" t="str">
        <f>VLOOKUP(A:A,Sheet1!A:F,6,0)</f>
        <v>PSG Services</v>
      </c>
      <c r="I102">
        <v>2</v>
      </c>
      <c r="K102" t="s">
        <v>5441</v>
      </c>
      <c r="AM102" s="3" t="s">
        <v>6859</v>
      </c>
      <c r="AN102" t="str">
        <f t="shared" si="3"/>
        <v>SITAY130AV</v>
      </c>
      <c r="AO102" t="s">
        <v>6345</v>
      </c>
      <c r="AP102" s="12" t="s">
        <v>6308</v>
      </c>
    </row>
    <row r="103" spans="1:42">
      <c r="A103" s="14" t="s">
        <v>4087</v>
      </c>
      <c r="B103" s="12" t="s">
        <v>6308</v>
      </c>
      <c r="C103">
        <v>4</v>
      </c>
      <c r="D103">
        <v>0</v>
      </c>
      <c r="E103">
        <f t="shared" si="2"/>
        <v>4</v>
      </c>
      <c r="F103" t="str">
        <f>VLOOKUP(A:A,Sheet1!A:E,5,0)</f>
        <v>Top Config Business PC Solutions</v>
      </c>
      <c r="G103"/>
      <c r="H103" t="str">
        <f>VLOOKUP(A:A,Sheet1!A:F,6,0)</f>
        <v>Commercial PC Clients</v>
      </c>
      <c r="I103">
        <v>6</v>
      </c>
      <c r="K103" t="s">
        <v>4087</v>
      </c>
      <c r="AM103" s="3" t="s">
        <v>6859</v>
      </c>
      <c r="AN103" t="str">
        <f t="shared" si="3"/>
        <v>SITD1A03AV</v>
      </c>
      <c r="AO103" t="s">
        <v>6651</v>
      </c>
      <c r="AP103" s="12" t="s">
        <v>6308</v>
      </c>
    </row>
    <row r="104" spans="1:42">
      <c r="A104" s="14" t="s">
        <v>4092</v>
      </c>
      <c r="B104" s="12" t="s">
        <v>6308</v>
      </c>
      <c r="C104">
        <v>4</v>
      </c>
      <c r="D104">
        <v>0</v>
      </c>
      <c r="E104">
        <f t="shared" si="2"/>
        <v>4</v>
      </c>
      <c r="F104" t="str">
        <f>VLOOKUP(A:A,Sheet1!A:E,5,0)</f>
        <v>Top Config Business PC Solutions</v>
      </c>
      <c r="G104"/>
      <c r="H104" t="str">
        <f>VLOOKUP(A:A,Sheet1!A:F,6,0)</f>
        <v>Commercial PC Clients</v>
      </c>
      <c r="I104">
        <v>30</v>
      </c>
      <c r="K104" t="s">
        <v>4092</v>
      </c>
      <c r="AM104" s="3" t="s">
        <v>6859</v>
      </c>
      <c r="AN104" t="str">
        <f t="shared" si="3"/>
        <v>SITD1F74AV</v>
      </c>
      <c r="AO104" t="s">
        <v>6655</v>
      </c>
      <c r="AP104" s="12" t="s">
        <v>6308</v>
      </c>
    </row>
    <row r="105" spans="1:42">
      <c r="A105" s="14" t="s">
        <v>2397</v>
      </c>
      <c r="B105" s="12" t="s">
        <v>6308</v>
      </c>
      <c r="C105">
        <v>4</v>
      </c>
      <c r="D105">
        <v>0</v>
      </c>
      <c r="E105">
        <f t="shared" si="2"/>
        <v>4</v>
      </c>
      <c r="F105" t="str">
        <f>VLOOKUP(A:A,Sheet1!A:E,5,0)</f>
        <v>Top Config Business PC Solutions</v>
      </c>
      <c r="G105"/>
      <c r="H105" t="str">
        <f>VLOOKUP(A:A,Sheet1!A:F,6,0)</f>
        <v>Commercial PC Clients</v>
      </c>
      <c r="I105">
        <v>0</v>
      </c>
      <c r="K105" t="s">
        <v>2397</v>
      </c>
      <c r="AM105" s="3" t="s">
        <v>6859</v>
      </c>
      <c r="AN105" t="str">
        <f t="shared" si="3"/>
        <v>SITD5U71AV</v>
      </c>
      <c r="AO105" t="s">
        <v>6656</v>
      </c>
      <c r="AP105" s="12" t="s">
        <v>6308</v>
      </c>
    </row>
    <row r="106" spans="1:42">
      <c r="A106" s="14" t="s">
        <v>2418</v>
      </c>
      <c r="B106" s="12" t="s">
        <v>6308</v>
      </c>
      <c r="C106">
        <v>4</v>
      </c>
      <c r="D106">
        <v>0</v>
      </c>
      <c r="E106">
        <f t="shared" si="2"/>
        <v>4</v>
      </c>
      <c r="F106" t="str">
        <f>VLOOKUP(A:A,Sheet1!A:E,5,0)</f>
        <v>Top Config Business PC Solutions</v>
      </c>
      <c r="G106"/>
      <c r="H106" t="str">
        <f>VLOOKUP(A:A,Sheet1!A:F,6,0)</f>
        <v>Commercial PC Clients</v>
      </c>
      <c r="I106">
        <v>0</v>
      </c>
      <c r="K106" t="s">
        <v>2419</v>
      </c>
      <c r="AM106" s="3" t="s">
        <v>6859</v>
      </c>
      <c r="AN106" t="str">
        <f t="shared" si="3"/>
        <v>SITD8H26AV</v>
      </c>
      <c r="AO106" t="s">
        <v>6663</v>
      </c>
      <c r="AP106" s="12" t="s">
        <v>6308</v>
      </c>
    </row>
    <row r="107" spans="1:42">
      <c r="A107" s="14" t="s">
        <v>2422</v>
      </c>
      <c r="B107" s="12" t="s">
        <v>6308</v>
      </c>
      <c r="C107">
        <v>4</v>
      </c>
      <c r="D107">
        <v>0</v>
      </c>
      <c r="E107">
        <f t="shared" si="2"/>
        <v>4</v>
      </c>
      <c r="F107" t="str">
        <f>VLOOKUP(A:A,Sheet1!A:E,5,0)</f>
        <v>Top Config Business PC Solutions</v>
      </c>
      <c r="G107"/>
      <c r="H107" t="str">
        <f>VLOOKUP(A:A,Sheet1!A:F,6,0)</f>
        <v>Commercial PC Clients</v>
      </c>
      <c r="I107">
        <v>21</v>
      </c>
      <c r="K107" t="s">
        <v>2423</v>
      </c>
      <c r="AM107" s="3" t="s">
        <v>6859</v>
      </c>
      <c r="AN107" t="str">
        <f t="shared" si="3"/>
        <v>SITD8H39AV</v>
      </c>
      <c r="AO107" t="s">
        <v>6665</v>
      </c>
      <c r="AP107" s="12" t="s">
        <v>6308</v>
      </c>
    </row>
    <row r="108" spans="1:42">
      <c r="A108" s="14" t="s">
        <v>2445</v>
      </c>
      <c r="B108" s="12" t="s">
        <v>6308</v>
      </c>
      <c r="C108">
        <v>4</v>
      </c>
      <c r="D108">
        <v>0</v>
      </c>
      <c r="E108">
        <f t="shared" si="2"/>
        <v>4</v>
      </c>
      <c r="F108" t="str">
        <f>VLOOKUP(A:A,Sheet1!A:E,5,0)</f>
        <v>Top Config Business PC Solutions</v>
      </c>
      <c r="G108"/>
      <c r="H108" t="str">
        <f>VLOOKUP(A:A,Sheet1!A:F,6,0)</f>
        <v>Commercial PC Clients</v>
      </c>
      <c r="I108">
        <v>16</v>
      </c>
      <c r="K108" t="s">
        <v>2445</v>
      </c>
      <c r="AM108" s="3" t="s">
        <v>6859</v>
      </c>
      <c r="AN108" t="str">
        <f t="shared" si="3"/>
        <v>SITD8T86AV</v>
      </c>
      <c r="AO108" t="s">
        <v>6680</v>
      </c>
      <c r="AP108" s="12" t="s">
        <v>6308</v>
      </c>
    </row>
    <row r="109" spans="1:42">
      <c r="A109" s="14" t="s">
        <v>2452</v>
      </c>
      <c r="B109" s="12" t="s">
        <v>6308</v>
      </c>
      <c r="C109">
        <v>4</v>
      </c>
      <c r="D109">
        <v>0</v>
      </c>
      <c r="E109">
        <f t="shared" si="2"/>
        <v>4</v>
      </c>
      <c r="F109" t="str">
        <f>VLOOKUP(A:A,Sheet1!A:E,5,0)</f>
        <v>Top Config Business PC Solutions</v>
      </c>
      <c r="G109"/>
      <c r="H109" t="str">
        <f>VLOOKUP(A:A,Sheet1!A:F,6,0)</f>
        <v>Commercial PC Clients</v>
      </c>
      <c r="I109">
        <v>2</v>
      </c>
      <c r="K109" t="s">
        <v>2452</v>
      </c>
      <c r="AM109" s="3" t="s">
        <v>6859</v>
      </c>
      <c r="AN109" t="str">
        <f t="shared" si="3"/>
        <v>SITD8U03AV</v>
      </c>
      <c r="AO109" t="s">
        <v>6687</v>
      </c>
      <c r="AP109" s="12" t="s">
        <v>6308</v>
      </c>
    </row>
    <row r="110" spans="1:42">
      <c r="A110" s="14" t="s">
        <v>2453</v>
      </c>
      <c r="B110" s="12" t="s">
        <v>6308</v>
      </c>
      <c r="C110">
        <v>4</v>
      </c>
      <c r="D110">
        <v>0</v>
      </c>
      <c r="E110">
        <f t="shared" si="2"/>
        <v>4</v>
      </c>
      <c r="F110" t="str">
        <f>VLOOKUP(A:A,Sheet1!A:E,5,0)</f>
        <v>Top Config Business PC Solutions</v>
      </c>
      <c r="G110"/>
      <c r="H110" t="str">
        <f>VLOOKUP(A:A,Sheet1!A:F,6,0)</f>
        <v>Commercial PC Clients</v>
      </c>
      <c r="I110">
        <v>2</v>
      </c>
      <c r="K110" t="s">
        <v>2453</v>
      </c>
      <c r="AM110" s="3" t="s">
        <v>6859</v>
      </c>
      <c r="AN110" t="str">
        <f t="shared" si="3"/>
        <v>SITD8U08AV</v>
      </c>
      <c r="AO110" t="s">
        <v>6688</v>
      </c>
      <c r="AP110" s="12" t="s">
        <v>6308</v>
      </c>
    </row>
    <row r="111" spans="1:42">
      <c r="A111" s="14" t="s">
        <v>2456</v>
      </c>
      <c r="B111" s="12" t="s">
        <v>6308</v>
      </c>
      <c r="C111">
        <v>4</v>
      </c>
      <c r="D111">
        <v>0</v>
      </c>
      <c r="E111">
        <f t="shared" si="2"/>
        <v>4</v>
      </c>
      <c r="F111" t="str">
        <f>VLOOKUP(A:A,Sheet1!A:E,5,0)</f>
        <v>Top Config Business PC Solutions</v>
      </c>
      <c r="G111"/>
      <c r="H111" t="str">
        <f>VLOOKUP(A:A,Sheet1!A:F,6,0)</f>
        <v>Commercial PC Clients</v>
      </c>
      <c r="I111">
        <v>32</v>
      </c>
      <c r="K111" t="s">
        <v>2457</v>
      </c>
      <c r="AM111" s="3" t="s">
        <v>6859</v>
      </c>
      <c r="AN111" t="str">
        <f t="shared" si="3"/>
        <v>SITD8Y11AV</v>
      </c>
      <c r="AO111" t="s">
        <v>6691</v>
      </c>
      <c r="AP111" s="12" t="s">
        <v>6308</v>
      </c>
    </row>
    <row r="112" spans="1:42">
      <c r="A112" s="14" t="s">
        <v>2458</v>
      </c>
      <c r="B112" s="12" t="s">
        <v>6308</v>
      </c>
      <c r="C112">
        <v>4</v>
      </c>
      <c r="D112">
        <v>0</v>
      </c>
      <c r="E112">
        <f t="shared" si="2"/>
        <v>4</v>
      </c>
      <c r="F112" t="str">
        <f>VLOOKUP(A:A,Sheet1!A:E,5,0)</f>
        <v>Top Config Business PC Solutions</v>
      </c>
      <c r="G112"/>
      <c r="H112" t="str">
        <f>VLOOKUP(A:A,Sheet1!A:F,6,0)</f>
        <v>Commercial PC Clients</v>
      </c>
      <c r="I112">
        <v>8</v>
      </c>
      <c r="K112" t="s">
        <v>2458</v>
      </c>
      <c r="AM112" s="3" t="s">
        <v>6859</v>
      </c>
      <c r="AN112" t="str">
        <f t="shared" si="3"/>
        <v>SITD8Y17AV</v>
      </c>
      <c r="AO112" t="s">
        <v>6692</v>
      </c>
      <c r="AP112" s="12" t="s">
        <v>6308</v>
      </c>
    </row>
    <row r="113" spans="1:42">
      <c r="A113" s="14" t="s">
        <v>2565</v>
      </c>
      <c r="B113" s="12" t="s">
        <v>6308</v>
      </c>
      <c r="C113">
        <v>4</v>
      </c>
      <c r="D113">
        <v>0</v>
      </c>
      <c r="E113">
        <f t="shared" si="2"/>
        <v>4</v>
      </c>
      <c r="F113" t="str">
        <f>VLOOKUP(A:A,Sheet1!A:E,5,0)</f>
        <v>Top Config Business PC Solutions</v>
      </c>
      <c r="G113"/>
      <c r="H113" t="str">
        <f>VLOOKUP(A:A,Sheet1!A:F,6,0)</f>
        <v>Commercial PC Clients</v>
      </c>
      <c r="I113">
        <v>1</v>
      </c>
      <c r="K113" t="s">
        <v>2566</v>
      </c>
      <c r="AM113" s="3" t="s">
        <v>6859</v>
      </c>
      <c r="AN113" t="str">
        <f t="shared" si="3"/>
        <v>SITE5B71AV</v>
      </c>
      <c r="AO113" t="s">
        <v>6715</v>
      </c>
      <c r="AP113" s="12" t="s">
        <v>6308</v>
      </c>
    </row>
    <row r="114" spans="1:42">
      <c r="A114" s="14" t="s">
        <v>118</v>
      </c>
      <c r="B114" s="12" t="s">
        <v>6308</v>
      </c>
      <c r="C114">
        <v>4</v>
      </c>
      <c r="D114">
        <v>0</v>
      </c>
      <c r="E114">
        <f t="shared" si="2"/>
        <v>4</v>
      </c>
      <c r="F114" t="str">
        <f>VLOOKUP(A:A,Sheet1!A:E,5,0)</f>
        <v>Top Config Business PC Solutions</v>
      </c>
      <c r="G114"/>
      <c r="H114" t="str">
        <f>VLOOKUP(A:A,Sheet1!A:F,6,0)</f>
        <v>PSG Services</v>
      </c>
      <c r="I114">
        <v>0</v>
      </c>
      <c r="K114" t="s">
        <v>118</v>
      </c>
      <c r="AM114" s="3" t="s">
        <v>6859</v>
      </c>
      <c r="AN114" t="str">
        <f t="shared" si="3"/>
        <v>SITYT925AV</v>
      </c>
      <c r="AO114" t="s">
        <v>6854</v>
      </c>
      <c r="AP114" s="12" t="s">
        <v>6308</v>
      </c>
    </row>
    <row r="115" spans="1:42">
      <c r="A115" s="14" t="s">
        <v>119</v>
      </c>
      <c r="B115" s="12" t="s">
        <v>6308</v>
      </c>
      <c r="C115">
        <v>4</v>
      </c>
      <c r="D115">
        <v>0</v>
      </c>
      <c r="E115">
        <f t="shared" si="2"/>
        <v>4</v>
      </c>
      <c r="F115" t="str">
        <f>VLOOKUP(A:A,Sheet1!A:E,5,0)</f>
        <v>Top Config Business PC Solutions</v>
      </c>
      <c r="G115"/>
      <c r="H115" t="str">
        <f>VLOOKUP(A:A,Sheet1!A:F,6,0)</f>
        <v>PSG Services</v>
      </c>
      <c r="I115">
        <v>0</v>
      </c>
      <c r="K115" t="s">
        <v>119</v>
      </c>
      <c r="AM115" s="3" t="s">
        <v>6859</v>
      </c>
      <c r="AN115" t="str">
        <f t="shared" si="3"/>
        <v>SITYT926AV</v>
      </c>
      <c r="AO115" t="s">
        <v>6855</v>
      </c>
      <c r="AP115" s="12" t="s">
        <v>6308</v>
      </c>
    </row>
    <row r="116" spans="1:42">
      <c r="A116" s="14" t="s">
        <v>2285</v>
      </c>
      <c r="B116" s="12" t="s">
        <v>6308</v>
      </c>
      <c r="C116">
        <v>5</v>
      </c>
      <c r="D116">
        <v>0</v>
      </c>
      <c r="E116">
        <f t="shared" si="2"/>
        <v>5</v>
      </c>
      <c r="F116" t="str">
        <f>VLOOKUP(A:A,Sheet1!A:E,5,0)</f>
        <v>Top Config Business PC Solutions</v>
      </c>
      <c r="G116"/>
      <c r="H116" t="str">
        <f>VLOOKUP(A:A,Sheet1!A:F,6,0)</f>
        <v>Commercial PC Clients</v>
      </c>
      <c r="I116">
        <v>12</v>
      </c>
      <c r="K116" t="s">
        <v>2285</v>
      </c>
      <c r="AM116" s="3" t="s">
        <v>6859</v>
      </c>
      <c r="AN116" t="str">
        <f t="shared" si="3"/>
        <v>SITKB428AV</v>
      </c>
      <c r="AO116" t="s">
        <v>6779</v>
      </c>
      <c r="AP116" s="12" t="s">
        <v>6308</v>
      </c>
    </row>
    <row r="117" spans="1:42">
      <c r="A117" s="14" t="s">
        <v>120</v>
      </c>
      <c r="B117" s="12" t="s">
        <v>6308</v>
      </c>
      <c r="C117">
        <v>84</v>
      </c>
      <c r="D117">
        <v>822</v>
      </c>
      <c r="E117">
        <f t="shared" si="2"/>
        <v>-738</v>
      </c>
      <c r="F117" t="str">
        <f>VLOOKUP(A:A,Sheet1!A:E,5,0)</f>
        <v>Top Config Business PC Solutions</v>
      </c>
      <c r="G117"/>
      <c r="H117" t="str">
        <f>VLOOKUP(A:A,Sheet1!A:F,6,0)</f>
        <v>Commercial PC Clients</v>
      </c>
      <c r="I117">
        <v>16</v>
      </c>
      <c r="K117" t="s">
        <v>121</v>
      </c>
      <c r="AM117" s="3" t="s">
        <v>6859</v>
      </c>
      <c r="AN117" t="str">
        <f t="shared" si="3"/>
        <v>SITZD011A</v>
      </c>
      <c r="AO117" t="s">
        <v>6856</v>
      </c>
      <c r="AP117" s="12" t="s">
        <v>6308</v>
      </c>
    </row>
    <row r="118" spans="1:42">
      <c r="A118" s="14" t="s">
        <v>122</v>
      </c>
      <c r="B118" s="12" t="s">
        <v>6308</v>
      </c>
      <c r="C118">
        <v>45</v>
      </c>
      <c r="D118">
        <v>187</v>
      </c>
      <c r="E118">
        <f t="shared" si="2"/>
        <v>-142</v>
      </c>
      <c r="F118" t="str">
        <f>VLOOKUP(A:A,Sheet1!A:E,5,0)</f>
        <v>Top Config Business PC Solutions</v>
      </c>
      <c r="G118"/>
      <c r="H118" t="str">
        <f>VLOOKUP(A:A,Sheet1!A:F,6,0)</f>
        <v>Commercial PC Clients</v>
      </c>
      <c r="I118">
        <v>17</v>
      </c>
      <c r="K118" t="s">
        <v>123</v>
      </c>
      <c r="AM118" s="3" t="s">
        <v>6859</v>
      </c>
      <c r="AN118" t="str">
        <f t="shared" si="3"/>
        <v>SITZD021A</v>
      </c>
      <c r="AO118" t="s">
        <v>6857</v>
      </c>
      <c r="AP118" s="12" t="s">
        <v>6308</v>
      </c>
    </row>
    <row r="119" spans="1:42">
      <c r="A119" s="14" t="s">
        <v>1005</v>
      </c>
      <c r="B119" s="12" t="s">
        <v>6308</v>
      </c>
      <c r="C119">
        <v>1</v>
      </c>
      <c r="D119">
        <v>18</v>
      </c>
      <c r="E119">
        <f t="shared" si="2"/>
        <v>-17</v>
      </c>
      <c r="F119" t="str">
        <f>VLOOKUP(A:A,Sheet1!A:E,5,0)</f>
        <v>Top Config Business PC Solutions</v>
      </c>
      <c r="G119"/>
      <c r="H119" t="str">
        <f>VLOOKUP(A:A,Sheet1!A:F,6,0)</f>
        <v>Commercial PC Clients</v>
      </c>
      <c r="I119">
        <v>0</v>
      </c>
      <c r="K119" t="s">
        <v>4866</v>
      </c>
      <c r="AM119" s="3" t="s">
        <v>6859</v>
      </c>
      <c r="AN119" t="str">
        <f t="shared" si="3"/>
        <v>SITLE333AV</v>
      </c>
      <c r="AO119" t="s">
        <v>6786</v>
      </c>
      <c r="AP119" s="12" t="s">
        <v>6308</v>
      </c>
    </row>
    <row r="120" spans="1:42">
      <c r="A120" s="14" t="s">
        <v>694</v>
      </c>
      <c r="B120" s="12" t="s">
        <v>6308</v>
      </c>
      <c r="C120">
        <v>4</v>
      </c>
      <c r="D120">
        <v>18</v>
      </c>
      <c r="E120">
        <f t="shared" si="2"/>
        <v>-14</v>
      </c>
      <c r="F120" t="str">
        <f>VLOOKUP(A:A,Sheet1!A:E,5,0)</f>
        <v>Top Config Business PC Solutions</v>
      </c>
      <c r="G120"/>
      <c r="H120" t="str">
        <f>VLOOKUP(A:A,Sheet1!A:F,6,0)</f>
        <v>Commercial PC Clients</v>
      </c>
      <c r="I120">
        <v>0</v>
      </c>
      <c r="K120" t="s">
        <v>4866</v>
      </c>
      <c r="AM120" s="3" t="s">
        <v>6859</v>
      </c>
      <c r="AN120" t="str">
        <f t="shared" si="3"/>
        <v>SITVM939AV</v>
      </c>
      <c r="AO120" t="s">
        <v>6852</v>
      </c>
      <c r="AP120" s="12" t="s">
        <v>6308</v>
      </c>
    </row>
    <row r="121" spans="1:42">
      <c r="A121" s="14" t="s">
        <v>72</v>
      </c>
      <c r="B121" s="12" t="s">
        <v>6308</v>
      </c>
      <c r="C121">
        <v>5</v>
      </c>
      <c r="D121">
        <v>18</v>
      </c>
      <c r="E121">
        <f t="shared" si="2"/>
        <v>-13</v>
      </c>
      <c r="F121" t="str">
        <f>VLOOKUP(A:A,Sheet1!A:E,5,0)</f>
        <v>Top Config Business PC Solutions</v>
      </c>
      <c r="G121"/>
      <c r="H121" t="str">
        <f>VLOOKUP(A:A,Sheet1!A:F,6,0)</f>
        <v>Commercial PC Clients</v>
      </c>
      <c r="I121">
        <v>0</v>
      </c>
      <c r="K121" t="s">
        <v>4866</v>
      </c>
      <c r="AM121" s="3" t="s">
        <v>6859</v>
      </c>
      <c r="AN121" t="str">
        <f t="shared" si="3"/>
        <v>SITXU979AV</v>
      </c>
      <c r="AO121" t="s">
        <v>6853</v>
      </c>
      <c r="AP121" s="12" t="s">
        <v>6308</v>
      </c>
    </row>
    <row r="122" spans="1:42">
      <c r="A122" s="14" t="s">
        <v>5478</v>
      </c>
      <c r="B122" s="12" t="s">
        <v>6308</v>
      </c>
      <c r="C122">
        <v>1</v>
      </c>
      <c r="D122">
        <v>0</v>
      </c>
      <c r="E122">
        <f t="shared" si="2"/>
        <v>1</v>
      </c>
      <c r="F122" t="str">
        <f>VLOOKUP(A:A,Sheet1!A:E,5,0)</f>
        <v>Top Config Business PC Solutions</v>
      </c>
      <c r="G122"/>
      <c r="H122" t="str">
        <f>VLOOKUP(A:A,Sheet1!A:F,6,0)</f>
        <v>PSG Commercial Solutions</v>
      </c>
      <c r="I122">
        <v>28</v>
      </c>
      <c r="K122" t="s">
        <v>5479</v>
      </c>
      <c r="AM122" s="3" t="s">
        <v>6859</v>
      </c>
      <c r="AN122" t="str">
        <f t="shared" si="3"/>
        <v>SITB2L49AV</v>
      </c>
      <c r="AO122" t="s">
        <v>6346</v>
      </c>
      <c r="AP122" s="12" t="s">
        <v>6308</v>
      </c>
    </row>
    <row r="123" spans="1:42">
      <c r="A123" s="14" t="s">
        <v>2410</v>
      </c>
      <c r="B123" s="12" t="s">
        <v>6308</v>
      </c>
      <c r="C123">
        <v>1</v>
      </c>
      <c r="D123">
        <v>0</v>
      </c>
      <c r="E123">
        <f t="shared" si="2"/>
        <v>1</v>
      </c>
      <c r="F123" t="str">
        <f>VLOOKUP(A:A,Sheet1!A:E,5,0)</f>
        <v>Top Config Business PC Solutions</v>
      </c>
      <c r="G123"/>
      <c r="H123" t="str">
        <f>VLOOKUP(A:A,Sheet1!A:F,6,0)</f>
        <v>Commercial PC Clients</v>
      </c>
      <c r="I123">
        <v>99</v>
      </c>
      <c r="K123" t="s">
        <v>2411</v>
      </c>
      <c r="AM123" s="3" t="s">
        <v>6859</v>
      </c>
      <c r="AN123" t="str">
        <f t="shared" si="3"/>
        <v>SITD7V63AV</v>
      </c>
      <c r="AO123" t="s">
        <v>6661</v>
      </c>
      <c r="AP123" s="12" t="s">
        <v>6308</v>
      </c>
    </row>
    <row r="124" spans="1:42">
      <c r="A124" s="14" t="s">
        <v>3029</v>
      </c>
      <c r="B124" s="12" t="s">
        <v>6308</v>
      </c>
      <c r="C124">
        <v>1</v>
      </c>
      <c r="D124">
        <v>0</v>
      </c>
      <c r="E124">
        <f t="shared" si="2"/>
        <v>1</v>
      </c>
      <c r="F124" t="str">
        <f>VLOOKUP(A:A,Sheet1!A:E,5,0)</f>
        <v>Top Config Business PC Solutions</v>
      </c>
      <c r="G124"/>
      <c r="H124" t="str">
        <f>VLOOKUP(A:A,Sheet1!A:F,6,0)</f>
        <v>Commercial PC Clients</v>
      </c>
      <c r="I124">
        <v>202</v>
      </c>
      <c r="K124" t="s">
        <v>3029</v>
      </c>
      <c r="AM124" s="3" t="s">
        <v>6859</v>
      </c>
      <c r="AN124" t="str">
        <f t="shared" si="3"/>
        <v>SITG1Q11AV</v>
      </c>
      <c r="AO124" t="s">
        <v>6764</v>
      </c>
      <c r="AP124" s="12" t="s">
        <v>6308</v>
      </c>
    </row>
    <row r="125" spans="1:42">
      <c r="A125" s="14" t="s">
        <v>3072</v>
      </c>
      <c r="B125" s="12" t="s">
        <v>6308</v>
      </c>
      <c r="C125">
        <v>1</v>
      </c>
      <c r="D125">
        <v>0</v>
      </c>
      <c r="E125">
        <f t="shared" si="2"/>
        <v>1</v>
      </c>
      <c r="F125" t="str">
        <f>VLOOKUP(A:A,Sheet1!A:E,5,0)</f>
        <v>Top Config Business PC Solutions</v>
      </c>
      <c r="G125"/>
      <c r="H125" t="str">
        <f>VLOOKUP(A:A,Sheet1!A:F,6,0)</f>
        <v>Commercial PC Clients</v>
      </c>
      <c r="I125">
        <v>413</v>
      </c>
      <c r="K125" t="s">
        <v>3072</v>
      </c>
      <c r="AM125" s="3" t="s">
        <v>6859</v>
      </c>
      <c r="AN125" t="str">
        <f t="shared" si="3"/>
        <v>SITG7U14AV</v>
      </c>
      <c r="AO125" t="s">
        <v>6772</v>
      </c>
      <c r="AP125" s="12" t="s">
        <v>6308</v>
      </c>
    </row>
    <row r="126" spans="1:42">
      <c r="A126" s="14" t="s">
        <v>349</v>
      </c>
      <c r="B126" s="12" t="s">
        <v>6308</v>
      </c>
      <c r="C126">
        <v>1</v>
      </c>
      <c r="D126">
        <v>0</v>
      </c>
      <c r="E126">
        <f t="shared" si="2"/>
        <v>1</v>
      </c>
      <c r="F126" t="str">
        <f>VLOOKUP(A:A,Sheet1!A:E,5,0)</f>
        <v>Top Config Business PC Solutions</v>
      </c>
      <c r="G126"/>
      <c r="H126" t="str">
        <f>VLOOKUP(A:A,Sheet1!A:F,6,0)</f>
        <v>PSG Commercial Solutions</v>
      </c>
      <c r="I126">
        <v>1</v>
      </c>
      <c r="K126" t="s">
        <v>350</v>
      </c>
      <c r="AM126" s="3" t="s">
        <v>6859</v>
      </c>
      <c r="AN126" t="str">
        <f t="shared" si="3"/>
        <v>SITQD956AV</v>
      </c>
      <c r="AO126" t="s">
        <v>6827</v>
      </c>
      <c r="AP126" s="12" t="s">
        <v>6308</v>
      </c>
    </row>
    <row r="127" spans="1:42">
      <c r="A127" s="14" t="s">
        <v>351</v>
      </c>
      <c r="B127" s="12" t="s">
        <v>6308</v>
      </c>
      <c r="C127">
        <v>1</v>
      </c>
      <c r="D127">
        <v>0</v>
      </c>
      <c r="E127">
        <f t="shared" si="2"/>
        <v>1</v>
      </c>
      <c r="F127" t="str">
        <f>VLOOKUP(A:A,Sheet1!A:E,5,0)</f>
        <v>Top Config Business PC Solutions</v>
      </c>
      <c r="G127"/>
      <c r="H127" t="str">
        <f>VLOOKUP(A:A,Sheet1!A:F,6,0)</f>
        <v>PSG Commercial Solutions</v>
      </c>
      <c r="I127">
        <v>111</v>
      </c>
      <c r="K127" t="s">
        <v>352</v>
      </c>
      <c r="AM127" s="3" t="s">
        <v>6859</v>
      </c>
      <c r="AN127" t="str">
        <f t="shared" si="3"/>
        <v>SITQD971AV</v>
      </c>
      <c r="AO127" t="s">
        <v>6828</v>
      </c>
      <c r="AP127" s="12" t="s">
        <v>6308</v>
      </c>
    </row>
    <row r="128" spans="1:42">
      <c r="A128" s="14" t="s">
        <v>353</v>
      </c>
      <c r="B128" s="12" t="s">
        <v>6308</v>
      </c>
      <c r="C128">
        <v>1</v>
      </c>
      <c r="D128">
        <v>0</v>
      </c>
      <c r="E128">
        <f t="shared" si="2"/>
        <v>1</v>
      </c>
      <c r="F128" t="str">
        <f>VLOOKUP(A:A,Sheet1!A:E,5,0)</f>
        <v>Top Config Business PC Solutions</v>
      </c>
      <c r="G128"/>
      <c r="H128" t="str">
        <f>VLOOKUP(A:A,Sheet1!A:F,6,0)</f>
        <v>PSG Commercial Solutions</v>
      </c>
      <c r="I128">
        <v>6</v>
      </c>
      <c r="K128" t="s">
        <v>354</v>
      </c>
      <c r="AM128" s="3" t="s">
        <v>6859</v>
      </c>
      <c r="AN128" t="str">
        <f t="shared" si="3"/>
        <v>SITQE150AV</v>
      </c>
      <c r="AO128" t="s">
        <v>6829</v>
      </c>
      <c r="AP128" s="12" t="s">
        <v>6308</v>
      </c>
    </row>
    <row r="129" spans="1:42">
      <c r="A129" s="14" t="s">
        <v>355</v>
      </c>
      <c r="B129" s="12" t="s">
        <v>6308</v>
      </c>
      <c r="C129">
        <v>1</v>
      </c>
      <c r="D129">
        <v>0</v>
      </c>
      <c r="E129">
        <f t="shared" si="2"/>
        <v>1</v>
      </c>
      <c r="F129" t="str">
        <f>VLOOKUP(A:A,Sheet1!A:E,5,0)</f>
        <v>Top Config Business PC Solutions</v>
      </c>
      <c r="G129"/>
      <c r="H129" t="str">
        <f>VLOOKUP(A:A,Sheet1!A:F,6,0)</f>
        <v>PSG Commercial Solutions</v>
      </c>
      <c r="I129">
        <v>87</v>
      </c>
      <c r="K129" t="s">
        <v>356</v>
      </c>
      <c r="AM129" s="3" t="s">
        <v>6859</v>
      </c>
      <c r="AN129" t="str">
        <f t="shared" si="3"/>
        <v>SITQE159AV</v>
      </c>
      <c r="AO129" t="s">
        <v>6830</v>
      </c>
      <c r="AP129" s="12" t="s">
        <v>6308</v>
      </c>
    </row>
    <row r="130" spans="1:42">
      <c r="A130" s="14" t="s">
        <v>361</v>
      </c>
      <c r="B130" s="12" t="s">
        <v>6308</v>
      </c>
      <c r="C130">
        <v>1</v>
      </c>
      <c r="D130">
        <v>0</v>
      </c>
      <c r="E130">
        <f t="shared" ref="E130:E193" si="4">C130-D130</f>
        <v>1</v>
      </c>
      <c r="F130" t="str">
        <f>VLOOKUP(A:A,Sheet1!A:E,5,0)</f>
        <v>Top Config Business PC Solutions</v>
      </c>
      <c r="G130"/>
      <c r="H130" t="str">
        <f>VLOOKUP(A:A,Sheet1!A:F,6,0)</f>
        <v>PSG Commercial Solutions</v>
      </c>
      <c r="I130">
        <v>21</v>
      </c>
      <c r="K130" t="s">
        <v>362</v>
      </c>
      <c r="AM130" s="3" t="s">
        <v>6859</v>
      </c>
      <c r="AN130" t="str">
        <f t="shared" si="3"/>
        <v>SITQE211AV</v>
      </c>
      <c r="AO130" t="s">
        <v>6833</v>
      </c>
      <c r="AP130" s="12" t="s">
        <v>6308</v>
      </c>
    </row>
    <row r="131" spans="1:42">
      <c r="A131" s="14" t="s">
        <v>365</v>
      </c>
      <c r="B131" s="12" t="s">
        <v>6308</v>
      </c>
      <c r="C131">
        <v>1</v>
      </c>
      <c r="D131">
        <v>0</v>
      </c>
      <c r="E131">
        <f t="shared" si="4"/>
        <v>1</v>
      </c>
      <c r="F131" t="str">
        <f>VLOOKUP(A:A,Sheet1!A:E,5,0)</f>
        <v>Top Config Business PC Solutions</v>
      </c>
      <c r="G131"/>
      <c r="H131" t="str">
        <f>VLOOKUP(A:A,Sheet1!A:F,6,0)</f>
        <v>PSG Commercial Solutions</v>
      </c>
      <c r="I131">
        <v>16</v>
      </c>
      <c r="K131" t="s">
        <v>366</v>
      </c>
      <c r="AM131" s="3" t="s">
        <v>6859</v>
      </c>
      <c r="AN131" t="str">
        <f t="shared" ref="AN131:AN194" si="5">AM131&amp;A131</f>
        <v>SITQE236AV</v>
      </c>
      <c r="AO131" t="s">
        <v>6834</v>
      </c>
      <c r="AP131" s="12" t="s">
        <v>6308</v>
      </c>
    </row>
    <row r="132" spans="1:42">
      <c r="A132" s="14" t="s">
        <v>367</v>
      </c>
      <c r="B132" s="12" t="s">
        <v>6308</v>
      </c>
      <c r="C132">
        <v>1</v>
      </c>
      <c r="D132">
        <v>0</v>
      </c>
      <c r="E132">
        <f t="shared" si="4"/>
        <v>1</v>
      </c>
      <c r="F132" t="str">
        <f>VLOOKUP(A:A,Sheet1!A:E,5,0)</f>
        <v>Top Config Business PC Solutions</v>
      </c>
      <c r="G132"/>
      <c r="H132" t="str">
        <f>VLOOKUP(A:A,Sheet1!A:F,6,0)</f>
        <v>PSG Commercial Solutions</v>
      </c>
      <c r="I132">
        <v>6</v>
      </c>
      <c r="K132" t="s">
        <v>368</v>
      </c>
      <c r="AM132" s="3" t="s">
        <v>6859</v>
      </c>
      <c r="AN132" t="str">
        <f t="shared" si="5"/>
        <v>SITQE243AV</v>
      </c>
      <c r="AO132" t="s">
        <v>6835</v>
      </c>
      <c r="AP132" s="12" t="s">
        <v>6308</v>
      </c>
    </row>
    <row r="133" spans="1:42">
      <c r="A133" s="14" t="s">
        <v>2433</v>
      </c>
      <c r="B133" s="12" t="s">
        <v>6308</v>
      </c>
      <c r="C133">
        <v>2</v>
      </c>
      <c r="D133">
        <v>0</v>
      </c>
      <c r="E133">
        <f t="shared" si="4"/>
        <v>2</v>
      </c>
      <c r="F133" t="str">
        <f>VLOOKUP(A:A,Sheet1!A:E,5,0)</f>
        <v>Top Config Business PC Solutions</v>
      </c>
      <c r="G133"/>
      <c r="H133" t="str">
        <f>VLOOKUP(A:A,Sheet1!A:F,6,0)</f>
        <v>Commercial PC Clients</v>
      </c>
      <c r="I133">
        <v>433</v>
      </c>
      <c r="K133" t="s">
        <v>2433</v>
      </c>
      <c r="AM133" s="3" t="s">
        <v>6859</v>
      </c>
      <c r="AN133" t="str">
        <f t="shared" si="5"/>
        <v>SITD8R82AV</v>
      </c>
      <c r="AO133" t="s">
        <v>6670</v>
      </c>
      <c r="AP133" s="12" t="s">
        <v>6308</v>
      </c>
    </row>
    <row r="134" spans="1:42">
      <c r="A134" s="14" t="s">
        <v>2743</v>
      </c>
      <c r="B134" s="12" t="s">
        <v>6308</v>
      </c>
      <c r="C134">
        <v>2</v>
      </c>
      <c r="D134">
        <v>0</v>
      </c>
      <c r="E134">
        <f t="shared" si="4"/>
        <v>2</v>
      </c>
      <c r="F134" t="str">
        <f>VLOOKUP(A:A,Sheet1!A:E,5,0)</f>
        <v>Top Config Business PC Solutions</v>
      </c>
      <c r="G134"/>
      <c r="H134" t="str">
        <f>VLOOKUP(A:A,Sheet1!A:F,6,0)</f>
        <v>Commercial PC Clients</v>
      </c>
      <c r="I134">
        <v>509</v>
      </c>
      <c r="K134" t="s">
        <v>2743</v>
      </c>
      <c r="AM134" s="3" t="s">
        <v>6859</v>
      </c>
      <c r="AN134" t="str">
        <f t="shared" si="5"/>
        <v>SITF0G82AV</v>
      </c>
      <c r="AO134" t="s">
        <v>6730</v>
      </c>
      <c r="AP134" s="12" t="s">
        <v>6308</v>
      </c>
    </row>
    <row r="135" spans="1:42">
      <c r="A135" t="s">
        <v>127</v>
      </c>
      <c r="B135" s="12" t="s">
        <v>6308</v>
      </c>
      <c r="C135">
        <v>1</v>
      </c>
      <c r="D135">
        <v>1</v>
      </c>
      <c r="E135">
        <f t="shared" si="4"/>
        <v>0</v>
      </c>
      <c r="F135" t="str">
        <f>VLOOKUP(A:A,Sheet1!A:E,5,0)</f>
        <v>accessories Business PC Solutions</v>
      </c>
      <c r="G135"/>
      <c r="H135" t="str">
        <f>VLOOKUP(A:A,Sheet1!A:F,6,0)</f>
        <v>PSG Commercial Solutions</v>
      </c>
      <c r="I135">
        <v>29</v>
      </c>
      <c r="K135" t="s">
        <v>128</v>
      </c>
      <c r="AM135" s="3" t="s">
        <v>6859</v>
      </c>
      <c r="AN135" t="str">
        <f t="shared" si="5"/>
        <v>SITZD081AA</v>
      </c>
      <c r="AO135" t="s">
        <v>6858</v>
      </c>
      <c r="AP135" s="12" t="s">
        <v>6308</v>
      </c>
    </row>
    <row r="136" spans="1:42">
      <c r="A136" t="s">
        <v>1198</v>
      </c>
      <c r="B136" s="12" t="s">
        <v>6308</v>
      </c>
      <c r="C136">
        <v>500</v>
      </c>
      <c r="D136">
        <v>0</v>
      </c>
      <c r="E136">
        <f t="shared" si="4"/>
        <v>500</v>
      </c>
      <c r="F136" s="3" t="s">
        <v>6257</v>
      </c>
      <c r="G136" s="3"/>
      <c r="H136" s="3" t="s">
        <v>6258</v>
      </c>
      <c r="I136">
        <v>255</v>
      </c>
      <c r="K136" t="s">
        <v>1199</v>
      </c>
      <c r="AM136" s="3" t="s">
        <v>6859</v>
      </c>
      <c r="AN136" t="str">
        <f t="shared" si="5"/>
        <v>SITP5T39ES</v>
      </c>
      <c r="AO136" t="s">
        <v>6788</v>
      </c>
      <c r="AP136" s="12" t="s">
        <v>6308</v>
      </c>
    </row>
    <row r="137" spans="1:42">
      <c r="A137" t="s">
        <v>565</v>
      </c>
      <c r="B137" s="12" t="s">
        <v>6308</v>
      </c>
      <c r="C137">
        <v>2</v>
      </c>
      <c r="D137">
        <v>2</v>
      </c>
      <c r="E137">
        <f t="shared" si="4"/>
        <v>0</v>
      </c>
      <c r="F137" t="str">
        <f>VLOOKUP(A:A,Sheet1!A:E,5,0)</f>
        <v>Notebook care pack</v>
      </c>
      <c r="G137"/>
      <c r="H137" t="str">
        <f>VLOOKUP(A:A,Sheet1!A:F,6,0)</f>
        <v>PSG Services</v>
      </c>
      <c r="I137">
        <v>60</v>
      </c>
      <c r="K137" t="s">
        <v>1828</v>
      </c>
      <c r="AM137" s="3" t="s">
        <v>6859</v>
      </c>
      <c r="AN137" t="str">
        <f t="shared" si="5"/>
        <v>SITU4415E</v>
      </c>
      <c r="AO137" t="s">
        <v>6844</v>
      </c>
      <c r="AP137" s="12" t="s">
        <v>6308</v>
      </c>
    </row>
    <row r="138" spans="1:42">
      <c r="A138" t="s">
        <v>580</v>
      </c>
      <c r="B138" s="12" t="s">
        <v>6308</v>
      </c>
      <c r="C138">
        <v>1</v>
      </c>
      <c r="D138">
        <v>48</v>
      </c>
      <c r="E138">
        <f t="shared" si="4"/>
        <v>-47</v>
      </c>
      <c r="F138" t="str">
        <f>VLOOKUP(A:A,Sheet1!A:E,5,0)</f>
        <v>Printing Hardware</v>
      </c>
      <c r="G138"/>
      <c r="H138" t="str">
        <f>VLOOKUP(A:A,Sheet1!A:F,6,0)</f>
        <v>Printing Services</v>
      </c>
      <c r="I138">
        <v>0</v>
      </c>
      <c r="K138" t="s">
        <v>581</v>
      </c>
      <c r="AM138" s="3" t="s">
        <v>6859</v>
      </c>
      <c r="AN138" t="str">
        <f t="shared" si="5"/>
        <v>SITU5Z50E</v>
      </c>
      <c r="AO138" t="s">
        <v>6847</v>
      </c>
      <c r="AP138" s="12" t="s">
        <v>6308</v>
      </c>
    </row>
    <row r="139" spans="1:42">
      <c r="A139" t="s">
        <v>3987</v>
      </c>
      <c r="B139" s="12" t="s">
        <v>6308</v>
      </c>
      <c r="C139">
        <v>1</v>
      </c>
      <c r="D139">
        <v>8</v>
      </c>
      <c r="E139">
        <f t="shared" si="4"/>
        <v>-7</v>
      </c>
      <c r="F139" t="str">
        <f>VLOOKUP(A:A,Sheet1!A:E,5,0)</f>
        <v>Printing Hardware</v>
      </c>
      <c r="G139"/>
      <c r="H139" t="str">
        <f>VLOOKUP(A:A,Sheet1!A:F,6,0)</f>
        <v>Inkjet and Printing Solutions</v>
      </c>
      <c r="I139">
        <v>33</v>
      </c>
      <c r="K139" t="s">
        <v>3988</v>
      </c>
      <c r="AM139" s="3" t="s">
        <v>6859</v>
      </c>
      <c r="AN139" t="str">
        <f t="shared" si="5"/>
        <v>SITCQ775A</v>
      </c>
      <c r="AO139" t="s">
        <v>6626</v>
      </c>
      <c r="AP139" s="12" t="s">
        <v>6308</v>
      </c>
    </row>
    <row r="140" spans="1:42">
      <c r="A140" t="s">
        <v>3708</v>
      </c>
      <c r="B140" s="12" t="s">
        <v>6308</v>
      </c>
      <c r="C140">
        <v>1</v>
      </c>
      <c r="D140">
        <v>2</v>
      </c>
      <c r="E140">
        <f t="shared" si="4"/>
        <v>-1</v>
      </c>
      <c r="F140" t="str">
        <f>VLOOKUP(A:A,Sheet1!A:E,5,0)</f>
        <v>Printing Hardware</v>
      </c>
      <c r="G140"/>
      <c r="H140" t="str">
        <f>VLOOKUP(A:A,Sheet1!A:F,6,0)</f>
        <v>LaserJet &amp; Enterprise Solutions</v>
      </c>
      <c r="I140">
        <v>2382</v>
      </c>
      <c r="K140" t="s">
        <v>3709</v>
      </c>
      <c r="AM140" s="3" t="s">
        <v>6859</v>
      </c>
      <c r="AN140" t="str">
        <f t="shared" si="5"/>
        <v>SITCF066A</v>
      </c>
      <c r="AO140" t="s">
        <v>6561</v>
      </c>
      <c r="AP140" s="12" t="s">
        <v>6308</v>
      </c>
    </row>
    <row r="141" spans="1:42">
      <c r="A141" t="s">
        <v>3994</v>
      </c>
      <c r="B141" s="12" t="s">
        <v>6308</v>
      </c>
      <c r="C141">
        <v>1</v>
      </c>
      <c r="D141">
        <v>2</v>
      </c>
      <c r="E141">
        <f t="shared" si="4"/>
        <v>-1</v>
      </c>
      <c r="F141" t="str">
        <f>VLOOKUP(A:A,Sheet1!A:E,5,0)</f>
        <v>Printing Hardware</v>
      </c>
      <c r="G141"/>
      <c r="H141" t="str">
        <f>VLOOKUP(A:A,Sheet1!A:F,6,0)</f>
        <v>Graphics Solutions</v>
      </c>
      <c r="I141">
        <v>1595</v>
      </c>
      <c r="K141" t="s">
        <v>3995</v>
      </c>
      <c r="AM141" s="3" t="s">
        <v>6859</v>
      </c>
      <c r="AN141" t="str">
        <f t="shared" si="5"/>
        <v>SITCQ893A</v>
      </c>
      <c r="AO141" t="s">
        <v>6628</v>
      </c>
      <c r="AP141" s="12" t="s">
        <v>6308</v>
      </c>
    </row>
    <row r="142" spans="1:42">
      <c r="A142" t="s">
        <v>910</v>
      </c>
      <c r="B142" s="12" t="s">
        <v>6308</v>
      </c>
      <c r="C142">
        <v>1</v>
      </c>
      <c r="D142">
        <v>2</v>
      </c>
      <c r="E142">
        <f t="shared" si="4"/>
        <v>-1</v>
      </c>
      <c r="F142" t="str">
        <f>VLOOKUP(A:A,Sheet1!A:E,5,0)</f>
        <v>Printing Hardware</v>
      </c>
      <c r="G142"/>
      <c r="H142" t="str">
        <f>VLOOKUP(A:A,Sheet1!A:F,6,0)</f>
        <v>LaserJet &amp; Enterprise Solutions</v>
      </c>
      <c r="I142">
        <v>197</v>
      </c>
      <c r="K142" t="s">
        <v>911</v>
      </c>
      <c r="AM142" s="3" t="s">
        <v>6859</v>
      </c>
      <c r="AN142" t="str">
        <f t="shared" si="5"/>
        <v>SITL1910A</v>
      </c>
      <c r="AO142" t="s">
        <v>6780</v>
      </c>
      <c r="AP142" s="12" t="s">
        <v>6308</v>
      </c>
    </row>
    <row r="143" spans="1:42">
      <c r="A143" t="s">
        <v>912</v>
      </c>
      <c r="B143" s="12" t="s">
        <v>6308</v>
      </c>
      <c r="C143">
        <v>1</v>
      </c>
      <c r="D143">
        <v>2</v>
      </c>
      <c r="E143">
        <f t="shared" si="4"/>
        <v>-1</v>
      </c>
      <c r="F143" t="str">
        <f>VLOOKUP(A:A,Sheet1!A:E,5,0)</f>
        <v>Printing Hardware</v>
      </c>
      <c r="G143"/>
      <c r="H143" t="str">
        <f>VLOOKUP(A:A,Sheet1!A:F,6,0)</f>
        <v>LaserJet &amp; Enterprise Solutions</v>
      </c>
      <c r="I143">
        <v>141</v>
      </c>
      <c r="K143" t="s">
        <v>913</v>
      </c>
      <c r="AM143" s="3" t="s">
        <v>6859</v>
      </c>
      <c r="AN143" t="str">
        <f t="shared" si="5"/>
        <v>SITL1912A</v>
      </c>
      <c r="AO143" t="s">
        <v>6781</v>
      </c>
      <c r="AP143" s="12" t="s">
        <v>6308</v>
      </c>
    </row>
    <row r="144" spans="1:42">
      <c r="A144" t="s">
        <v>4108</v>
      </c>
      <c r="B144" s="12" t="s">
        <v>6308</v>
      </c>
      <c r="C144">
        <v>1</v>
      </c>
      <c r="D144">
        <v>1</v>
      </c>
      <c r="E144">
        <f t="shared" si="4"/>
        <v>0</v>
      </c>
      <c r="F144" t="str">
        <f>VLOOKUP(A:A,Sheet1!A:E,5,0)</f>
        <v>Printing Hardware</v>
      </c>
      <c r="G144"/>
      <c r="H144" t="str">
        <f>VLOOKUP(A:A,Sheet1!A:F,6,0)</f>
        <v>Inkjet and Printing Solutions</v>
      </c>
      <c r="I144">
        <v>74</v>
      </c>
      <c r="K144" t="s">
        <v>4109</v>
      </c>
      <c r="AM144" s="3" t="s">
        <v>6859</v>
      </c>
      <c r="AN144" t="str">
        <f t="shared" si="5"/>
        <v>SITB4L10C</v>
      </c>
      <c r="AO144" t="s">
        <v>6362</v>
      </c>
      <c r="AP144" s="12" t="s">
        <v>6308</v>
      </c>
    </row>
    <row r="145" spans="1:42">
      <c r="A145" t="s">
        <v>4294</v>
      </c>
      <c r="B145" s="12" t="s">
        <v>6308</v>
      </c>
      <c r="C145">
        <v>1</v>
      </c>
      <c r="D145">
        <v>1</v>
      </c>
      <c r="E145">
        <f t="shared" si="4"/>
        <v>0</v>
      </c>
      <c r="F145" t="str">
        <f>VLOOKUP(A:A,Sheet1!A:E,5,0)</f>
        <v>Printing Hardware</v>
      </c>
      <c r="G145"/>
      <c r="H145" t="str">
        <f>VLOOKUP(A:A,Sheet1!A:F,6,0)</f>
        <v>LaserJet &amp; Enterprise Solutions</v>
      </c>
      <c r="I145">
        <v>31</v>
      </c>
      <c r="K145" t="s">
        <v>4295</v>
      </c>
      <c r="AM145" s="3" t="s">
        <v>6859</v>
      </c>
      <c r="AN145" t="str">
        <f t="shared" si="5"/>
        <v>SITC1P70A</v>
      </c>
      <c r="AO145" t="s">
        <v>6375</v>
      </c>
      <c r="AP145" s="12" t="s">
        <v>6308</v>
      </c>
    </row>
    <row r="146" spans="1:42">
      <c r="A146" t="s">
        <v>4383</v>
      </c>
      <c r="B146" s="12" t="s">
        <v>6308</v>
      </c>
      <c r="C146">
        <v>1</v>
      </c>
      <c r="D146">
        <v>1</v>
      </c>
      <c r="E146">
        <f t="shared" si="4"/>
        <v>0</v>
      </c>
      <c r="F146" t="str">
        <f>VLOOKUP(A:A,Sheet1!A:E,5,0)</f>
        <v>Printing Hardware</v>
      </c>
      <c r="G146"/>
      <c r="H146" t="str">
        <f>VLOOKUP(A:A,Sheet1!A:F,6,0)</f>
        <v>LaserJet &amp; Enterprise Solutions</v>
      </c>
      <c r="I146">
        <v>252</v>
      </c>
      <c r="K146" t="s">
        <v>4384</v>
      </c>
      <c r="AM146" s="3" t="s">
        <v>6859</v>
      </c>
      <c r="AN146" t="str">
        <f t="shared" si="5"/>
        <v>SITC4154A</v>
      </c>
      <c r="AO146" t="s">
        <v>6390</v>
      </c>
      <c r="AP146" s="12" t="s">
        <v>6308</v>
      </c>
    </row>
    <row r="147" spans="1:42">
      <c r="A147" t="s">
        <v>4745</v>
      </c>
      <c r="B147" s="12" t="s">
        <v>6308</v>
      </c>
      <c r="C147">
        <v>1</v>
      </c>
      <c r="D147">
        <v>1</v>
      </c>
      <c r="E147">
        <f t="shared" si="4"/>
        <v>0</v>
      </c>
      <c r="F147" t="str">
        <f>VLOOKUP(A:A,Sheet1!A:E,5,0)</f>
        <v>Printing Hardware</v>
      </c>
      <c r="G147"/>
      <c r="H147" t="str">
        <f>VLOOKUP(A:A,Sheet1!A:F,6,0)</f>
        <v>LaserJet &amp; Enterprise Solutions</v>
      </c>
      <c r="I147">
        <v>239</v>
      </c>
      <c r="K147" t="s">
        <v>4746</v>
      </c>
      <c r="AM147" s="3" t="s">
        <v>6859</v>
      </c>
      <c r="AN147" t="str">
        <f t="shared" si="5"/>
        <v>SITC8555A</v>
      </c>
      <c r="AO147" t="s">
        <v>6444</v>
      </c>
      <c r="AP147" s="12" t="s">
        <v>6308</v>
      </c>
    </row>
    <row r="148" spans="1:42">
      <c r="A148" t="s">
        <v>3333</v>
      </c>
      <c r="B148" s="12" t="s">
        <v>6308</v>
      </c>
      <c r="C148">
        <v>1</v>
      </c>
      <c r="D148">
        <v>1</v>
      </c>
      <c r="E148">
        <f t="shared" si="4"/>
        <v>0</v>
      </c>
      <c r="F148" t="str">
        <f>VLOOKUP(A:A,Sheet1!A:E,5,0)</f>
        <v>Printing Hardware</v>
      </c>
      <c r="G148"/>
      <c r="H148" t="str">
        <f>VLOOKUP(A:A,Sheet1!A:F,6,0)</f>
        <v>LaserJet &amp; Enterprise Solutions</v>
      </c>
      <c r="I148">
        <v>290</v>
      </c>
      <c r="K148" t="s">
        <v>3334</v>
      </c>
      <c r="AM148" s="3" t="s">
        <v>6859</v>
      </c>
      <c r="AN148" t="str">
        <f t="shared" si="5"/>
        <v>SITCB473A</v>
      </c>
      <c r="AO148" t="s">
        <v>6519</v>
      </c>
      <c r="AP148" s="12" t="s">
        <v>6308</v>
      </c>
    </row>
    <row r="149" spans="1:42">
      <c r="A149" t="s">
        <v>3449</v>
      </c>
      <c r="B149" s="12" t="s">
        <v>6308</v>
      </c>
      <c r="C149">
        <v>1</v>
      </c>
      <c r="D149">
        <v>1</v>
      </c>
      <c r="E149">
        <f t="shared" si="4"/>
        <v>0</v>
      </c>
      <c r="F149" t="str">
        <f>VLOOKUP(A:A,Sheet1!A:E,5,0)</f>
        <v>Printing Hardware</v>
      </c>
      <c r="G149"/>
      <c r="H149" t="str">
        <f>VLOOKUP(A:A,Sheet1!A:F,6,0)</f>
        <v>LaserJet &amp; Enterprise Solutions</v>
      </c>
      <c r="I149">
        <v>1491</v>
      </c>
      <c r="K149" t="s">
        <v>3450</v>
      </c>
      <c r="AM149" s="3" t="s">
        <v>6859</v>
      </c>
      <c r="AN149" t="str">
        <f t="shared" si="5"/>
        <v>SITCD644A</v>
      </c>
      <c r="AO149" t="s">
        <v>6529</v>
      </c>
      <c r="AP149" s="12" t="s">
        <v>6308</v>
      </c>
    </row>
    <row r="150" spans="1:42">
      <c r="A150" t="s">
        <v>3474</v>
      </c>
      <c r="B150" s="12" t="s">
        <v>6308</v>
      </c>
      <c r="C150">
        <v>1</v>
      </c>
      <c r="D150">
        <v>1</v>
      </c>
      <c r="E150">
        <f t="shared" si="4"/>
        <v>0</v>
      </c>
      <c r="F150" t="str">
        <f>VLOOKUP(A:A,Sheet1!A:E,5,0)</f>
        <v>Printing Hardware</v>
      </c>
      <c r="G150"/>
      <c r="H150" t="str">
        <f>VLOOKUP(A:A,Sheet1!A:F,6,0)</f>
        <v>LaserJet &amp; Enterprise Solutions</v>
      </c>
      <c r="I150">
        <v>158</v>
      </c>
      <c r="K150" t="s">
        <v>3475</v>
      </c>
      <c r="AM150" s="3" t="s">
        <v>6859</v>
      </c>
      <c r="AN150" t="str">
        <f t="shared" si="5"/>
        <v>SITCE247A</v>
      </c>
      <c r="AO150" t="s">
        <v>6535</v>
      </c>
      <c r="AP150" s="12" t="s">
        <v>6308</v>
      </c>
    </row>
    <row r="151" spans="1:42">
      <c r="A151" t="s">
        <v>3648</v>
      </c>
      <c r="B151" s="12" t="s">
        <v>6308</v>
      </c>
      <c r="C151">
        <v>1</v>
      </c>
      <c r="D151">
        <v>1</v>
      </c>
      <c r="E151">
        <f t="shared" si="4"/>
        <v>0</v>
      </c>
      <c r="F151" t="str">
        <f>VLOOKUP(A:A,Sheet1!A:E,5,0)</f>
        <v>Printing Hardware</v>
      </c>
      <c r="G151"/>
      <c r="H151" t="str">
        <f>VLOOKUP(A:A,Sheet1!A:F,6,0)</f>
        <v>LaserJet &amp; Enterprise Solutions</v>
      </c>
      <c r="I151">
        <v>1040</v>
      </c>
      <c r="K151" t="s">
        <v>3649</v>
      </c>
      <c r="AM151" s="3" t="s">
        <v>6859</v>
      </c>
      <c r="AN151" t="str">
        <f t="shared" si="5"/>
        <v>SITCE712A</v>
      </c>
      <c r="AO151" t="s">
        <v>6558</v>
      </c>
      <c r="AP151" s="12" t="s">
        <v>6308</v>
      </c>
    </row>
    <row r="152" spans="1:42">
      <c r="A152" t="s">
        <v>3688</v>
      </c>
      <c r="B152" s="12" t="s">
        <v>6308</v>
      </c>
      <c r="C152">
        <v>1</v>
      </c>
      <c r="D152">
        <v>1</v>
      </c>
      <c r="E152">
        <f t="shared" si="4"/>
        <v>0</v>
      </c>
      <c r="F152" t="str">
        <f>VLOOKUP(A:A,Sheet1!A:E,5,0)</f>
        <v>Printing Hardware</v>
      </c>
      <c r="G152"/>
      <c r="H152" t="str">
        <f>VLOOKUP(A:A,Sheet1!A:F,6,0)</f>
        <v>LaserJet &amp; Enterprise Solutions</v>
      </c>
      <c r="I152">
        <v>875</v>
      </c>
      <c r="K152" t="s">
        <v>3689</v>
      </c>
      <c r="AM152" s="3" t="s">
        <v>6859</v>
      </c>
      <c r="AN152" t="str">
        <f t="shared" si="5"/>
        <v>SITCE993A</v>
      </c>
      <c r="AO152" t="s">
        <v>6560</v>
      </c>
      <c r="AP152" s="12" t="s">
        <v>6308</v>
      </c>
    </row>
    <row r="153" spans="1:42">
      <c r="A153" t="s">
        <v>3712</v>
      </c>
      <c r="B153" s="12" t="s">
        <v>6308</v>
      </c>
      <c r="C153">
        <v>1</v>
      </c>
      <c r="D153">
        <v>1</v>
      </c>
      <c r="E153">
        <f t="shared" si="4"/>
        <v>0</v>
      </c>
      <c r="F153" t="str">
        <f>VLOOKUP(A:A,Sheet1!A:E,5,0)</f>
        <v>Printing Hardware</v>
      </c>
      <c r="G153"/>
      <c r="H153" t="str">
        <f>VLOOKUP(A:A,Sheet1!A:F,6,0)</f>
        <v>LaserJet &amp; Enterprise Solutions</v>
      </c>
      <c r="I153">
        <v>859</v>
      </c>
      <c r="K153" t="s">
        <v>3713</v>
      </c>
      <c r="AM153" s="3" t="s">
        <v>6859</v>
      </c>
      <c r="AN153" t="str">
        <f t="shared" si="5"/>
        <v>SITCF083A</v>
      </c>
      <c r="AO153" t="s">
        <v>6562</v>
      </c>
      <c r="AP153" s="12" t="s">
        <v>6308</v>
      </c>
    </row>
    <row r="154" spans="1:42">
      <c r="A154" t="s">
        <v>3714</v>
      </c>
      <c r="B154" s="12" t="s">
        <v>6308</v>
      </c>
      <c r="C154">
        <v>1</v>
      </c>
      <c r="D154">
        <v>1</v>
      </c>
      <c r="E154">
        <f t="shared" si="4"/>
        <v>0</v>
      </c>
      <c r="F154" t="str">
        <f>VLOOKUP(A:A,Sheet1!A:E,5,0)</f>
        <v>Printing Hardware</v>
      </c>
      <c r="G154"/>
      <c r="H154" t="str">
        <f>VLOOKUP(A:A,Sheet1!A:F,6,0)</f>
        <v>LaserJet &amp; Enterprise Solutions</v>
      </c>
      <c r="I154">
        <v>1261</v>
      </c>
      <c r="K154" t="s">
        <v>3715</v>
      </c>
      <c r="AM154" s="3" t="s">
        <v>6859</v>
      </c>
      <c r="AN154" t="str">
        <f t="shared" si="5"/>
        <v>SITCF116A</v>
      </c>
      <c r="AO154" t="s">
        <v>6563</v>
      </c>
      <c r="AP154" s="12" t="s">
        <v>6308</v>
      </c>
    </row>
    <row r="155" spans="1:42">
      <c r="A155" t="s">
        <v>3789</v>
      </c>
      <c r="B155" s="12" t="s">
        <v>6308</v>
      </c>
      <c r="C155">
        <v>1</v>
      </c>
      <c r="D155">
        <v>1</v>
      </c>
      <c r="E155">
        <f t="shared" si="4"/>
        <v>0</v>
      </c>
      <c r="F155" t="str">
        <f>VLOOKUP(A:A,Sheet1!A:E,5,0)</f>
        <v>Printing Hardware</v>
      </c>
      <c r="G155"/>
      <c r="H155" t="str">
        <f>VLOOKUP(A:A,Sheet1!A:F,6,0)</f>
        <v>LaserJet &amp; Enterprise Solutions</v>
      </c>
      <c r="I155">
        <v>196</v>
      </c>
      <c r="K155" t="s">
        <v>3790</v>
      </c>
      <c r="AM155" s="3" t="s">
        <v>6859</v>
      </c>
      <c r="AN155" t="str">
        <f t="shared" si="5"/>
        <v>SITCF338A</v>
      </c>
      <c r="AO155" t="s">
        <v>6576</v>
      </c>
      <c r="AP155" s="12" t="s">
        <v>6308</v>
      </c>
    </row>
    <row r="156" spans="1:42">
      <c r="A156" t="s">
        <v>3944</v>
      </c>
      <c r="B156" s="12" t="s">
        <v>6308</v>
      </c>
      <c r="C156">
        <v>1</v>
      </c>
      <c r="D156">
        <v>1</v>
      </c>
      <c r="E156">
        <f t="shared" si="4"/>
        <v>0</v>
      </c>
      <c r="F156" t="str">
        <f>VLOOKUP(A:A,Sheet1!A:E,5,0)</f>
        <v>Printing Hardware</v>
      </c>
      <c r="G156"/>
      <c r="H156" t="str">
        <f>VLOOKUP(A:A,Sheet1!A:F,6,0)</f>
        <v>LaserJet &amp; Enterprise Solutions</v>
      </c>
      <c r="I156">
        <v>451</v>
      </c>
      <c r="K156" t="s">
        <v>3945</v>
      </c>
      <c r="AM156" s="3" t="s">
        <v>6859</v>
      </c>
      <c r="AN156" t="str">
        <f t="shared" si="5"/>
        <v>SITCN461A</v>
      </c>
      <c r="AO156" t="s">
        <v>6613</v>
      </c>
      <c r="AP156" s="12" t="s">
        <v>6308</v>
      </c>
    </row>
    <row r="157" spans="1:42">
      <c r="A157" t="s">
        <v>4058</v>
      </c>
      <c r="B157" s="12" t="s">
        <v>6308</v>
      </c>
      <c r="C157">
        <v>1</v>
      </c>
      <c r="D157">
        <v>1</v>
      </c>
      <c r="E157">
        <f t="shared" si="4"/>
        <v>0</v>
      </c>
      <c r="F157" t="str">
        <f>VLOOKUP(A:A,Sheet1!A:E,5,0)</f>
        <v>Printing Hardware</v>
      </c>
      <c r="G157"/>
      <c r="H157" t="str">
        <f>VLOOKUP(A:A,Sheet1!A:F,6,0)</f>
        <v>LaserJet &amp; Enterprise Solutions</v>
      </c>
      <c r="I157">
        <v>810</v>
      </c>
      <c r="K157" t="s">
        <v>4059</v>
      </c>
      <c r="AM157" s="3" t="s">
        <v>6859</v>
      </c>
      <c r="AN157" t="str">
        <f t="shared" si="5"/>
        <v>SITCZ256A</v>
      </c>
      <c r="AO157" t="s">
        <v>6646</v>
      </c>
      <c r="AP157" s="12" t="s">
        <v>6308</v>
      </c>
    </row>
    <row r="158" spans="1:42">
      <c r="A158" t="s">
        <v>4060</v>
      </c>
      <c r="B158" s="12" t="s">
        <v>6308</v>
      </c>
      <c r="C158">
        <v>1</v>
      </c>
      <c r="D158">
        <v>1</v>
      </c>
      <c r="E158">
        <f t="shared" si="4"/>
        <v>0</v>
      </c>
      <c r="F158" t="str">
        <f>VLOOKUP(A:A,Sheet1!A:E,5,0)</f>
        <v>Printing Hardware</v>
      </c>
      <c r="G158"/>
      <c r="H158" t="str">
        <f>VLOOKUP(A:A,Sheet1!A:F,6,0)</f>
        <v>LaserJet &amp; Enterprise Solutions</v>
      </c>
      <c r="I158">
        <v>306</v>
      </c>
      <c r="K158" t="s">
        <v>4061</v>
      </c>
      <c r="AM158" s="3" t="s">
        <v>6859</v>
      </c>
      <c r="AN158" t="str">
        <f t="shared" si="5"/>
        <v>SITCZ262A</v>
      </c>
      <c r="AO158" t="s">
        <v>6647</v>
      </c>
      <c r="AP158" s="12" t="s">
        <v>6308</v>
      </c>
    </row>
    <row r="159" spans="1:42">
      <c r="A159" t="s">
        <v>2590</v>
      </c>
      <c r="B159" s="12" t="s">
        <v>6308</v>
      </c>
      <c r="C159">
        <v>1</v>
      </c>
      <c r="D159">
        <v>1</v>
      </c>
      <c r="E159">
        <f t="shared" si="4"/>
        <v>0</v>
      </c>
      <c r="F159" t="str">
        <f>VLOOKUP(A:A,Sheet1!A:E,5,0)</f>
        <v>Printing Hardware</v>
      </c>
      <c r="G159"/>
      <c r="H159" t="str">
        <f>VLOOKUP(A:A,Sheet1!A:F,6,0)</f>
        <v>LaserJet &amp; Enterprise Solutions</v>
      </c>
      <c r="I159">
        <v>497</v>
      </c>
      <c r="K159" t="s">
        <v>2591</v>
      </c>
      <c r="AM159" s="3" t="s">
        <v>6859</v>
      </c>
      <c r="AN159" t="str">
        <f t="shared" si="5"/>
        <v>SITE6B68A</v>
      </c>
      <c r="AO159" t="s">
        <v>6725</v>
      </c>
      <c r="AP159" s="12" t="s">
        <v>6308</v>
      </c>
    </row>
    <row r="160" spans="1:42">
      <c r="A160" t="s">
        <v>2593</v>
      </c>
      <c r="B160" s="12" t="s">
        <v>6308</v>
      </c>
      <c r="C160">
        <v>1</v>
      </c>
      <c r="D160">
        <v>1</v>
      </c>
      <c r="E160">
        <f t="shared" si="4"/>
        <v>0</v>
      </c>
      <c r="F160" t="str">
        <f>VLOOKUP(A:A,Sheet1!A:E,5,0)</f>
        <v>Printing Hardware</v>
      </c>
      <c r="G160"/>
      <c r="H160" t="str">
        <f>VLOOKUP(A:A,Sheet1!A:F,6,0)</f>
        <v>LaserJet &amp; Enterprise Solutions</v>
      </c>
      <c r="I160">
        <v>631</v>
      </c>
      <c r="K160" t="s">
        <v>2594</v>
      </c>
      <c r="AM160" s="3" t="s">
        <v>6859</v>
      </c>
      <c r="AN160" t="str">
        <f t="shared" si="5"/>
        <v>SITE6B70A</v>
      </c>
      <c r="AO160" t="s">
        <v>6726</v>
      </c>
      <c r="AP160" s="12" t="s">
        <v>6308</v>
      </c>
    </row>
    <row r="161" spans="1:42">
      <c r="A161" t="s">
        <v>2595</v>
      </c>
      <c r="B161" s="12" t="s">
        <v>6308</v>
      </c>
      <c r="C161">
        <v>1</v>
      </c>
      <c r="D161">
        <v>1</v>
      </c>
      <c r="E161">
        <f t="shared" si="4"/>
        <v>0</v>
      </c>
      <c r="F161" t="str">
        <f>VLOOKUP(A:A,Sheet1!A:E,5,0)</f>
        <v>Printing Hardware</v>
      </c>
      <c r="G161"/>
      <c r="H161" t="str">
        <f>VLOOKUP(A:A,Sheet1!A:F,6,0)</f>
        <v>LaserJet &amp; Enterprise Solutions</v>
      </c>
      <c r="I161">
        <v>764</v>
      </c>
      <c r="K161" t="s">
        <v>2596</v>
      </c>
      <c r="AM161" s="3" t="s">
        <v>6859</v>
      </c>
      <c r="AN161" t="str">
        <f t="shared" si="5"/>
        <v>SITE6B72A</v>
      </c>
      <c r="AO161" t="s">
        <v>6727</v>
      </c>
      <c r="AP161" s="12" t="s">
        <v>6308</v>
      </c>
    </row>
    <row r="162" spans="1:42">
      <c r="A162" t="s">
        <v>2861</v>
      </c>
      <c r="B162" s="12" t="s">
        <v>6308</v>
      </c>
      <c r="C162">
        <v>1</v>
      </c>
      <c r="D162">
        <v>1</v>
      </c>
      <c r="E162">
        <f t="shared" si="4"/>
        <v>0</v>
      </c>
      <c r="F162" t="str">
        <f>VLOOKUP(A:A,Sheet1!A:E,5,0)</f>
        <v>Printing Hardware</v>
      </c>
      <c r="G162"/>
      <c r="H162" t="str">
        <f>VLOOKUP(A:A,Sheet1!A:F,6,0)</f>
        <v>LaserJet &amp; Enterprise Solutions</v>
      </c>
      <c r="I162">
        <v>313</v>
      </c>
      <c r="K162" t="s">
        <v>2862</v>
      </c>
      <c r="AM162" s="3" t="s">
        <v>6859</v>
      </c>
      <c r="AN162" t="str">
        <f t="shared" si="5"/>
        <v>SITF6W15A</v>
      </c>
      <c r="AO162" t="s">
        <v>6743</v>
      </c>
      <c r="AP162" s="12" t="s">
        <v>6308</v>
      </c>
    </row>
    <row r="163" spans="1:42">
      <c r="A163" t="s">
        <v>2069</v>
      </c>
      <c r="B163" s="12" t="s">
        <v>6308</v>
      </c>
      <c r="C163">
        <v>1</v>
      </c>
      <c r="D163">
        <v>1</v>
      </c>
      <c r="E163">
        <f t="shared" si="4"/>
        <v>0</v>
      </c>
      <c r="F163" t="str">
        <f>VLOOKUP(A:A,Sheet1!A:E,5,0)</f>
        <v>Printing Hardware</v>
      </c>
      <c r="G163"/>
      <c r="H163" t="str">
        <f>VLOOKUP(A:A,Sheet1!A:F,6,0)</f>
        <v>LaserJet &amp; Enterprise Solutions</v>
      </c>
      <c r="I163">
        <v>339</v>
      </c>
      <c r="K163" t="s">
        <v>2070</v>
      </c>
      <c r="AM163" s="3" t="s">
        <v>6859</v>
      </c>
      <c r="AN163" t="str">
        <f t="shared" si="5"/>
        <v>SITJ7934G</v>
      </c>
      <c r="AO163" t="s">
        <v>6776</v>
      </c>
      <c r="AP163" s="12" t="s">
        <v>6308</v>
      </c>
    </row>
    <row r="164" spans="1:42">
      <c r="A164" t="s">
        <v>972</v>
      </c>
      <c r="B164" s="12" t="s">
        <v>6308</v>
      </c>
      <c r="C164">
        <v>1</v>
      </c>
      <c r="D164">
        <v>1</v>
      </c>
      <c r="E164">
        <f t="shared" si="4"/>
        <v>0</v>
      </c>
      <c r="F164" t="str">
        <f>VLOOKUP(A:A,Sheet1!A:E,5,0)</f>
        <v>Printing Hardware</v>
      </c>
      <c r="G164"/>
      <c r="H164" t="str">
        <f>VLOOKUP(A:A,Sheet1!A:F,6,0)</f>
        <v>LaserJet &amp; Enterprise Solutions</v>
      </c>
      <c r="I164">
        <v>227</v>
      </c>
      <c r="K164" t="s">
        <v>973</v>
      </c>
      <c r="AM164" s="3" t="s">
        <v>6859</v>
      </c>
      <c r="AN164" t="str">
        <f t="shared" si="5"/>
        <v>SITL2737A</v>
      </c>
      <c r="AO164" t="s">
        <v>6783</v>
      </c>
      <c r="AP164" s="12" t="s">
        <v>6308</v>
      </c>
    </row>
    <row r="165" spans="1:42">
      <c r="A165" t="s">
        <v>1452</v>
      </c>
      <c r="B165" s="12" t="s">
        <v>6308</v>
      </c>
      <c r="C165">
        <v>1</v>
      </c>
      <c r="D165">
        <v>1</v>
      </c>
      <c r="E165">
        <f t="shared" si="4"/>
        <v>0</v>
      </c>
      <c r="F165" t="str">
        <f>VLOOKUP(A:A,Sheet1!A:E,5,0)</f>
        <v>Printing Hardware</v>
      </c>
      <c r="G165"/>
      <c r="H165" t="str">
        <f>VLOOKUP(A:A,Sheet1!A:F,6,0)</f>
        <v>LaserJet &amp; Enterprise Solutions</v>
      </c>
      <c r="I165">
        <v>4783</v>
      </c>
      <c r="AM165" s="3" t="s">
        <v>6859</v>
      </c>
      <c r="AN165" t="str">
        <f t="shared" si="5"/>
        <v>SITQ3934A</v>
      </c>
      <c r="AO165" t="s">
        <v>6799</v>
      </c>
      <c r="AP165" s="12" t="s">
        <v>6308</v>
      </c>
    </row>
    <row r="166" spans="1:42">
      <c r="A166" t="s">
        <v>210</v>
      </c>
      <c r="B166" s="12" t="s">
        <v>6308</v>
      </c>
      <c r="C166">
        <v>1</v>
      </c>
      <c r="D166">
        <v>1</v>
      </c>
      <c r="E166">
        <f t="shared" si="4"/>
        <v>0</v>
      </c>
      <c r="F166" t="str">
        <f>VLOOKUP(A:A,Sheet1!A:E,5,0)</f>
        <v>Printing Hardware</v>
      </c>
      <c r="G166"/>
      <c r="H166" t="str">
        <f>VLOOKUP(A:A,Sheet1!A:F,6,0)</f>
        <v>LaserJet &amp; Enterprise Solutions</v>
      </c>
      <c r="I166">
        <v>162</v>
      </c>
      <c r="AM166" s="3" t="s">
        <v>6859</v>
      </c>
      <c r="AN166" t="str">
        <f t="shared" si="5"/>
        <v>SITQ7504A</v>
      </c>
      <c r="AO166" t="s">
        <v>6812</v>
      </c>
      <c r="AP166" s="12" t="s">
        <v>6308</v>
      </c>
    </row>
    <row r="167" spans="1:42">
      <c r="A167" t="s">
        <v>4104</v>
      </c>
      <c r="B167" s="12" t="s">
        <v>6308</v>
      </c>
      <c r="C167">
        <v>1</v>
      </c>
      <c r="D167">
        <v>0</v>
      </c>
      <c r="E167">
        <f t="shared" si="4"/>
        <v>1</v>
      </c>
      <c r="F167" t="str">
        <f>VLOOKUP(A:A,Sheet1!A:E,5,0)</f>
        <v>Printing Hardware</v>
      </c>
      <c r="G167"/>
      <c r="H167" t="str">
        <f>VLOOKUP(A:A,Sheet1!A:F,6,0)</f>
        <v>LaserJet &amp; Enterprise Solutions</v>
      </c>
      <c r="I167">
        <v>177</v>
      </c>
      <c r="K167" t="s">
        <v>4105</v>
      </c>
      <c r="AM167" s="3" t="s">
        <v>6859</v>
      </c>
      <c r="AN167" t="str">
        <f t="shared" si="5"/>
        <v>SITB4A22A</v>
      </c>
      <c r="AO167" t="s">
        <v>6361</v>
      </c>
      <c r="AP167" s="12" t="s">
        <v>6308</v>
      </c>
    </row>
    <row r="168" spans="1:42">
      <c r="A168" t="s">
        <v>4125</v>
      </c>
      <c r="B168" s="12" t="s">
        <v>6308</v>
      </c>
      <c r="C168">
        <v>1</v>
      </c>
      <c r="D168">
        <v>0</v>
      </c>
      <c r="E168">
        <f t="shared" si="4"/>
        <v>1</v>
      </c>
      <c r="F168" t="str">
        <f>VLOOKUP(A:A,Sheet1!A:E,5,0)</f>
        <v>Printing Hardware</v>
      </c>
      <c r="G168"/>
      <c r="H168" t="str">
        <f>VLOOKUP(A:A,Sheet1!A:F,6,0)</f>
        <v>LaserJet &amp; Enterprise Solutions</v>
      </c>
      <c r="I168">
        <v>329</v>
      </c>
      <c r="K168" t="s">
        <v>4126</v>
      </c>
      <c r="AM168" s="3" t="s">
        <v>6859</v>
      </c>
      <c r="AN168" t="str">
        <f t="shared" si="5"/>
        <v>SITB5L24A</v>
      </c>
      <c r="AO168" t="s">
        <v>6364</v>
      </c>
      <c r="AP168" s="12" t="s">
        <v>6308</v>
      </c>
    </row>
    <row r="169" spans="1:42">
      <c r="A169" t="s">
        <v>3646</v>
      </c>
      <c r="B169" s="12" t="s">
        <v>6308</v>
      </c>
      <c r="C169">
        <v>1</v>
      </c>
      <c r="D169">
        <v>0</v>
      </c>
      <c r="E169">
        <f t="shared" si="4"/>
        <v>1</v>
      </c>
      <c r="F169" t="str">
        <f>VLOOKUP(A:A,Sheet1!A:E,5,0)</f>
        <v>Printing Hardware</v>
      </c>
      <c r="G169"/>
      <c r="H169" t="str">
        <f>VLOOKUP(A:A,Sheet1!A:F,6,0)</f>
        <v>LaserJet &amp; Enterprise Solutions</v>
      </c>
      <c r="I169">
        <v>917</v>
      </c>
      <c r="K169" t="s">
        <v>3647</v>
      </c>
      <c r="AM169" s="3" t="s">
        <v>6859</v>
      </c>
      <c r="AN169" t="str">
        <f t="shared" si="5"/>
        <v>SITCE711A</v>
      </c>
      <c r="AO169" t="s">
        <v>6557</v>
      </c>
      <c r="AP169" s="12" t="s">
        <v>6308</v>
      </c>
    </row>
    <row r="170" spans="1:42">
      <c r="A170" t="s">
        <v>4063</v>
      </c>
      <c r="B170" s="12" t="s">
        <v>6308</v>
      </c>
      <c r="C170">
        <v>1</v>
      </c>
      <c r="D170">
        <v>0</v>
      </c>
      <c r="E170">
        <f t="shared" si="4"/>
        <v>1</v>
      </c>
      <c r="F170" t="str">
        <f>VLOOKUP(A:A,Sheet1!A:E,5,0)</f>
        <v>Printing Hardware</v>
      </c>
      <c r="G170"/>
      <c r="H170" t="str">
        <f>VLOOKUP(A:A,Sheet1!A:F,6,0)</f>
        <v>LaserJet &amp; Enterprise Solutions</v>
      </c>
      <c r="I170">
        <v>728</v>
      </c>
      <c r="K170" t="s">
        <v>4064</v>
      </c>
      <c r="AM170" s="3" t="s">
        <v>6859</v>
      </c>
      <c r="AN170" t="str">
        <f t="shared" si="5"/>
        <v>SITCZ271A</v>
      </c>
      <c r="AO170" t="s">
        <v>6648</v>
      </c>
      <c r="AP170" s="12" t="s">
        <v>6308</v>
      </c>
    </row>
    <row r="171" spans="1:42">
      <c r="A171" t="s">
        <v>631</v>
      </c>
      <c r="B171" s="12" t="s">
        <v>6308</v>
      </c>
      <c r="C171">
        <v>2</v>
      </c>
      <c r="D171">
        <v>11</v>
      </c>
      <c r="E171">
        <f t="shared" si="4"/>
        <v>-9</v>
      </c>
      <c r="F171" t="str">
        <f>VLOOKUP(A:A,Sheet1!A:E,5,0)</f>
        <v>Printing Hardware</v>
      </c>
      <c r="G171"/>
      <c r="H171" t="str">
        <f>VLOOKUP(A:A,Sheet1!A:F,6,0)</f>
        <v>Printing Services</v>
      </c>
      <c r="I171">
        <v>25</v>
      </c>
      <c r="K171" t="s">
        <v>4866</v>
      </c>
      <c r="AM171" s="3" t="s">
        <v>6859</v>
      </c>
      <c r="AN171" t="str">
        <f t="shared" si="5"/>
        <v>SITUM137E</v>
      </c>
      <c r="AO171" t="s">
        <v>6849</v>
      </c>
      <c r="AP171" s="12" t="s">
        <v>6308</v>
      </c>
    </row>
    <row r="172" spans="1:42">
      <c r="A172" t="s">
        <v>3737</v>
      </c>
      <c r="B172" s="12" t="s">
        <v>6308</v>
      </c>
      <c r="C172">
        <v>2</v>
      </c>
      <c r="D172">
        <v>3</v>
      </c>
      <c r="E172">
        <f t="shared" si="4"/>
        <v>-1</v>
      </c>
      <c r="F172" t="str">
        <f>VLOOKUP(A:A,Sheet1!A:E,5,0)</f>
        <v>Printing Hardware</v>
      </c>
      <c r="G172"/>
      <c r="H172" t="str">
        <f>VLOOKUP(A:A,Sheet1!A:F,6,0)</f>
        <v>LaserJet &amp; Enterprise Solutions</v>
      </c>
      <c r="I172">
        <v>174</v>
      </c>
      <c r="K172" t="s">
        <v>3738</v>
      </c>
      <c r="AM172" s="3" t="s">
        <v>6859</v>
      </c>
      <c r="AN172" t="str">
        <f t="shared" si="5"/>
        <v>SITCF270A</v>
      </c>
      <c r="AO172" t="s">
        <v>6566</v>
      </c>
      <c r="AP172" s="12" t="s">
        <v>6308</v>
      </c>
    </row>
    <row r="173" spans="1:42">
      <c r="A173" t="s">
        <v>4127</v>
      </c>
      <c r="B173" s="12" t="s">
        <v>6308</v>
      </c>
      <c r="C173">
        <v>2</v>
      </c>
      <c r="D173">
        <v>2</v>
      </c>
      <c r="E173">
        <f t="shared" si="4"/>
        <v>0</v>
      </c>
      <c r="F173" t="str">
        <f>VLOOKUP(A:A,Sheet1!A:E,5,0)</f>
        <v>Printing Hardware</v>
      </c>
      <c r="G173"/>
      <c r="H173" t="str">
        <f>VLOOKUP(A:A,Sheet1!A:F,6,0)</f>
        <v>LaserJet &amp; Enterprise Solutions</v>
      </c>
      <c r="I173">
        <v>474</v>
      </c>
      <c r="K173" t="s">
        <v>4128</v>
      </c>
      <c r="AM173" s="3" t="s">
        <v>6859</v>
      </c>
      <c r="AN173" t="str">
        <f t="shared" si="5"/>
        <v>SITB5L25A</v>
      </c>
      <c r="AO173" t="s">
        <v>6365</v>
      </c>
      <c r="AP173" s="12" t="s">
        <v>6308</v>
      </c>
    </row>
    <row r="174" spans="1:42">
      <c r="A174" t="s">
        <v>3625</v>
      </c>
      <c r="B174" s="12" t="s">
        <v>6308</v>
      </c>
      <c r="C174">
        <v>2</v>
      </c>
      <c r="D174">
        <v>2</v>
      </c>
      <c r="E174">
        <f t="shared" si="4"/>
        <v>0</v>
      </c>
      <c r="F174" t="str">
        <f>VLOOKUP(A:A,Sheet1!A:E,5,0)</f>
        <v>Printing Hardware</v>
      </c>
      <c r="G174"/>
      <c r="H174" t="str">
        <f>VLOOKUP(A:A,Sheet1!A:F,6,0)</f>
        <v>LaserJet &amp; Enterprise Solutions</v>
      </c>
      <c r="I174">
        <v>364</v>
      </c>
      <c r="K174" t="s">
        <v>3626</v>
      </c>
      <c r="AM174" s="3" t="s">
        <v>6859</v>
      </c>
      <c r="AN174" t="str">
        <f t="shared" si="5"/>
        <v>SITCE526A</v>
      </c>
      <c r="AO174" t="s">
        <v>6550</v>
      </c>
      <c r="AP174" s="12" t="s">
        <v>6308</v>
      </c>
    </row>
    <row r="175" spans="1:42">
      <c r="A175" t="s">
        <v>3629</v>
      </c>
      <c r="B175" s="12" t="s">
        <v>6308</v>
      </c>
      <c r="C175">
        <v>2</v>
      </c>
      <c r="D175">
        <v>2</v>
      </c>
      <c r="E175">
        <f t="shared" si="4"/>
        <v>0</v>
      </c>
      <c r="F175" t="str">
        <f>VLOOKUP(A:A,Sheet1!A:E,5,0)</f>
        <v>Printing Hardware</v>
      </c>
      <c r="G175"/>
      <c r="H175" t="str">
        <f>VLOOKUP(A:A,Sheet1!A:F,6,0)</f>
        <v>LaserJet &amp; Enterprise Solutions</v>
      </c>
      <c r="I175">
        <v>524</v>
      </c>
      <c r="K175" t="s">
        <v>3630</v>
      </c>
      <c r="AM175" s="3" t="s">
        <v>6859</v>
      </c>
      <c r="AN175" t="str">
        <f t="shared" si="5"/>
        <v>SITCE529A</v>
      </c>
      <c r="AO175" t="s">
        <v>6552</v>
      </c>
      <c r="AP175" s="12" t="s">
        <v>6308</v>
      </c>
    </row>
    <row r="176" spans="1:42">
      <c r="A176" t="s">
        <v>3644</v>
      </c>
      <c r="B176" s="12" t="s">
        <v>6308</v>
      </c>
      <c r="C176">
        <v>2</v>
      </c>
      <c r="D176">
        <v>2</v>
      </c>
      <c r="E176">
        <f t="shared" si="4"/>
        <v>0</v>
      </c>
      <c r="F176" t="str">
        <f>VLOOKUP(A:A,Sheet1!A:E,5,0)</f>
        <v>Printing Hardware</v>
      </c>
      <c r="G176"/>
      <c r="H176" t="str">
        <f>VLOOKUP(A:A,Sheet1!A:F,6,0)</f>
        <v>LaserJet &amp; Enterprise Solutions</v>
      </c>
      <c r="I176">
        <v>856</v>
      </c>
      <c r="K176" t="s">
        <v>3645</v>
      </c>
      <c r="AM176" s="3" t="s">
        <v>6859</v>
      </c>
      <c r="AN176" t="str">
        <f t="shared" si="5"/>
        <v>SITCE710A</v>
      </c>
      <c r="AO176" t="s">
        <v>6556</v>
      </c>
      <c r="AP176" s="12" t="s">
        <v>6308</v>
      </c>
    </row>
    <row r="177" spans="1:42">
      <c r="A177" t="s">
        <v>3810</v>
      </c>
      <c r="B177" s="12" t="s">
        <v>6308</v>
      </c>
      <c r="C177">
        <v>2</v>
      </c>
      <c r="D177">
        <v>2</v>
      </c>
      <c r="E177">
        <f t="shared" si="4"/>
        <v>0</v>
      </c>
      <c r="F177" t="str">
        <f>VLOOKUP(A:A,Sheet1!A:E,5,0)</f>
        <v>Printing Hardware</v>
      </c>
      <c r="G177"/>
      <c r="H177" t="str">
        <f>VLOOKUP(A:A,Sheet1!A:F,6,0)</f>
        <v>LaserJet &amp; Enterprise Solutions</v>
      </c>
      <c r="I177">
        <v>290</v>
      </c>
      <c r="K177" t="s">
        <v>3811</v>
      </c>
      <c r="AM177" s="3" t="s">
        <v>6859</v>
      </c>
      <c r="AN177" t="str">
        <f t="shared" si="5"/>
        <v>SITCF377A</v>
      </c>
      <c r="AO177" t="s">
        <v>6578</v>
      </c>
      <c r="AP177" s="12" t="s">
        <v>6308</v>
      </c>
    </row>
    <row r="178" spans="1:42">
      <c r="A178" t="s">
        <v>3957</v>
      </c>
      <c r="B178" s="12" t="s">
        <v>6308</v>
      </c>
      <c r="C178">
        <v>2</v>
      </c>
      <c r="D178">
        <v>2</v>
      </c>
      <c r="E178">
        <f t="shared" si="4"/>
        <v>0</v>
      </c>
      <c r="F178" t="str">
        <f>VLOOKUP(A:A,Sheet1!A:E,5,0)</f>
        <v>Printing Hardware</v>
      </c>
      <c r="G178"/>
      <c r="H178" t="str">
        <f>VLOOKUP(A:A,Sheet1!A:F,6,0)</f>
        <v>Inkjet and Printing Solutions</v>
      </c>
      <c r="I178">
        <v>642</v>
      </c>
      <c r="K178" t="s">
        <v>3958</v>
      </c>
      <c r="AM178" s="3" t="s">
        <v>6859</v>
      </c>
      <c r="AN178" t="str">
        <f t="shared" si="5"/>
        <v>SITCN598A</v>
      </c>
      <c r="AO178" t="s">
        <v>6616</v>
      </c>
      <c r="AP178" s="12" t="s">
        <v>6308</v>
      </c>
    </row>
    <row r="179" spans="1:42">
      <c r="A179" t="s">
        <v>2588</v>
      </c>
      <c r="B179" s="12" t="s">
        <v>6308</v>
      </c>
      <c r="C179">
        <v>2</v>
      </c>
      <c r="D179">
        <v>2</v>
      </c>
      <c r="E179">
        <f t="shared" si="4"/>
        <v>0</v>
      </c>
      <c r="F179" t="str">
        <f>VLOOKUP(A:A,Sheet1!A:E,5,0)</f>
        <v>Printing Hardware</v>
      </c>
      <c r="G179"/>
      <c r="H179" t="str">
        <f>VLOOKUP(A:A,Sheet1!A:F,6,0)</f>
        <v>LaserJet &amp; Enterprise Solutions</v>
      </c>
      <c r="I179">
        <v>390</v>
      </c>
      <c r="K179" t="s">
        <v>2589</v>
      </c>
      <c r="AM179" s="3" t="s">
        <v>6859</v>
      </c>
      <c r="AN179" t="str">
        <f t="shared" si="5"/>
        <v>SITE6B67A</v>
      </c>
      <c r="AO179" t="s">
        <v>6724</v>
      </c>
      <c r="AP179" s="12" t="s">
        <v>6308</v>
      </c>
    </row>
    <row r="180" spans="1:42">
      <c r="A180" t="s">
        <v>1127</v>
      </c>
      <c r="B180" s="12" t="s">
        <v>6308</v>
      </c>
      <c r="C180">
        <v>2</v>
      </c>
      <c r="D180">
        <v>2</v>
      </c>
      <c r="E180">
        <f t="shared" si="4"/>
        <v>0</v>
      </c>
      <c r="F180" t="str">
        <f>VLOOKUP(A:A,Sheet1!A:E,5,0)</f>
        <v>Printing Hardware</v>
      </c>
      <c r="G180"/>
      <c r="H180" t="str">
        <f>VLOOKUP(A:A,Sheet1!A:F,6,0)</f>
        <v>LaserJet &amp; Enterprise Solutions</v>
      </c>
      <c r="I180">
        <v>203</v>
      </c>
      <c r="K180" t="s">
        <v>1128</v>
      </c>
      <c r="AM180" s="3" t="s">
        <v>6859</v>
      </c>
      <c r="AN180" t="str">
        <f t="shared" si="5"/>
        <v>SITM6D61A</v>
      </c>
      <c r="AO180" t="s">
        <v>6787</v>
      </c>
      <c r="AP180" s="12" t="s">
        <v>6308</v>
      </c>
    </row>
    <row r="181" spans="1:42">
      <c r="A181" t="s">
        <v>553</v>
      </c>
      <c r="B181" s="12" t="s">
        <v>6308</v>
      </c>
      <c r="C181">
        <v>2</v>
      </c>
      <c r="D181">
        <v>2</v>
      </c>
      <c r="E181">
        <f t="shared" si="4"/>
        <v>0</v>
      </c>
      <c r="F181" t="str">
        <f>VLOOKUP(A:A,Sheet1!A:E,5,0)</f>
        <v>Printing Hardware</v>
      </c>
      <c r="G181"/>
      <c r="H181" t="str">
        <f>VLOOKUP(A:A,Sheet1!A:F,6,0)</f>
        <v>Printing Services</v>
      </c>
      <c r="I181">
        <v>61</v>
      </c>
      <c r="K181" t="s">
        <v>554</v>
      </c>
      <c r="AM181" s="3" t="s">
        <v>6859</v>
      </c>
      <c r="AN181" t="str">
        <f t="shared" si="5"/>
        <v>SITU1H90E</v>
      </c>
      <c r="AO181" t="s">
        <v>6840</v>
      </c>
      <c r="AP181" s="12" t="s">
        <v>6308</v>
      </c>
    </row>
    <row r="182" spans="1:42">
      <c r="A182" t="s">
        <v>559</v>
      </c>
      <c r="B182" s="12" t="s">
        <v>6308</v>
      </c>
      <c r="C182">
        <v>2</v>
      </c>
      <c r="D182">
        <v>2</v>
      </c>
      <c r="E182">
        <f t="shared" si="4"/>
        <v>0</v>
      </c>
      <c r="F182" t="str">
        <f>VLOOKUP(A:A,Sheet1!A:E,5,0)</f>
        <v>Printing Hardware</v>
      </c>
      <c r="G182"/>
      <c r="H182" t="str">
        <f>VLOOKUP(A:A,Sheet1!A:F,6,0)</f>
        <v>Printing Services</v>
      </c>
      <c r="I182">
        <v>135</v>
      </c>
      <c r="K182" t="s">
        <v>560</v>
      </c>
      <c r="AM182" s="3" t="s">
        <v>6859</v>
      </c>
      <c r="AN182" t="str">
        <f t="shared" si="5"/>
        <v>SITU1W23E</v>
      </c>
      <c r="AO182" t="s">
        <v>6843</v>
      </c>
      <c r="AP182" s="12" t="s">
        <v>6308</v>
      </c>
    </row>
    <row r="183" spans="1:42">
      <c r="A183" t="s">
        <v>3330</v>
      </c>
      <c r="B183" s="12" t="s">
        <v>6308</v>
      </c>
      <c r="C183">
        <v>2</v>
      </c>
      <c r="D183">
        <v>1</v>
      </c>
      <c r="E183">
        <f t="shared" si="4"/>
        <v>1</v>
      </c>
      <c r="F183" t="str">
        <f>VLOOKUP(A:A,Sheet1!A:E,5,0)</f>
        <v>Printing Hardware</v>
      </c>
      <c r="G183"/>
      <c r="H183" t="str">
        <f>VLOOKUP(A:A,Sheet1!A:F,6,0)</f>
        <v>LaserJet &amp; Enterprise Solutions</v>
      </c>
      <c r="I183">
        <v>144</v>
      </c>
      <c r="K183" t="s">
        <v>3331</v>
      </c>
      <c r="AM183" s="3" t="s">
        <v>6859</v>
      </c>
      <c r="AN183" t="str">
        <f t="shared" si="5"/>
        <v>SITCB463A</v>
      </c>
      <c r="AO183" t="s">
        <v>6518</v>
      </c>
      <c r="AP183" s="12" t="s">
        <v>6308</v>
      </c>
    </row>
    <row r="184" spans="1:42">
      <c r="A184" t="s">
        <v>3741</v>
      </c>
      <c r="B184" s="12" t="s">
        <v>6308</v>
      </c>
      <c r="C184">
        <v>2</v>
      </c>
      <c r="D184">
        <v>1</v>
      </c>
      <c r="E184">
        <f t="shared" si="4"/>
        <v>1</v>
      </c>
      <c r="F184" t="str">
        <f>VLOOKUP(A:A,Sheet1!A:E,5,0)</f>
        <v>Printing Hardware</v>
      </c>
      <c r="G184"/>
      <c r="H184" t="str">
        <f>VLOOKUP(A:A,Sheet1!A:F,6,0)</f>
        <v>LaserJet &amp; Enterprise Solutions</v>
      </c>
      <c r="I184">
        <v>183</v>
      </c>
      <c r="K184" t="s">
        <v>3742</v>
      </c>
      <c r="AM184" s="3" t="s">
        <v>6859</v>
      </c>
      <c r="AN184" t="str">
        <f t="shared" si="5"/>
        <v>SITCF278A</v>
      </c>
      <c r="AO184" t="s">
        <v>6568</v>
      </c>
      <c r="AP184" s="12" t="s">
        <v>6308</v>
      </c>
    </row>
    <row r="185" spans="1:42">
      <c r="A185" t="s">
        <v>5480</v>
      </c>
      <c r="B185" s="12" t="s">
        <v>6308</v>
      </c>
      <c r="C185">
        <v>2</v>
      </c>
      <c r="D185">
        <v>0</v>
      </c>
      <c r="E185">
        <f t="shared" si="4"/>
        <v>2</v>
      </c>
      <c r="F185" t="str">
        <f>VLOOKUP(A:A,Sheet1!A:E,5,0)</f>
        <v>Printing Hardware</v>
      </c>
      <c r="G185"/>
      <c r="H185" t="str">
        <f>VLOOKUP(A:A,Sheet1!A:F,6,0)</f>
        <v>Inkjet and Printing Solutions</v>
      </c>
      <c r="I185">
        <v>28</v>
      </c>
      <c r="K185" t="s">
        <v>5481</v>
      </c>
      <c r="AM185" s="3" t="s">
        <v>6859</v>
      </c>
      <c r="AN185" t="str">
        <f t="shared" si="5"/>
        <v>SITB2L56B</v>
      </c>
      <c r="AO185" t="s">
        <v>6347</v>
      </c>
      <c r="AP185" s="12" t="s">
        <v>6308</v>
      </c>
    </row>
    <row r="186" spans="1:42">
      <c r="A186" t="s">
        <v>6182</v>
      </c>
      <c r="B186" s="12" t="s">
        <v>6308</v>
      </c>
      <c r="C186">
        <v>2</v>
      </c>
      <c r="D186">
        <v>0</v>
      </c>
      <c r="E186">
        <f t="shared" si="4"/>
        <v>2</v>
      </c>
      <c r="F186" t="str">
        <f>VLOOKUP(A:A,Sheet1!A:E,5,0)</f>
        <v>Printing Hardware</v>
      </c>
      <c r="G186"/>
      <c r="H186" t="str">
        <f>VLOOKUP(A:A,Sheet1!A:F,6,0)</f>
        <v>LaserJet &amp; Enterprise Solutions</v>
      </c>
      <c r="I186">
        <v>238</v>
      </c>
      <c r="K186" t="s">
        <v>4100</v>
      </c>
      <c r="AM186" s="3" t="s">
        <v>6859</v>
      </c>
      <c r="AN186" t="str">
        <f t="shared" si="5"/>
        <v>SITB3Q11A</v>
      </c>
      <c r="AO186" t="s">
        <v>6359</v>
      </c>
      <c r="AP186" s="12" t="s">
        <v>6308</v>
      </c>
    </row>
    <row r="187" spans="1:42">
      <c r="A187" t="s">
        <v>3739</v>
      </c>
      <c r="B187" s="12" t="s">
        <v>6308</v>
      </c>
      <c r="C187">
        <v>3</v>
      </c>
      <c r="D187">
        <v>5</v>
      </c>
      <c r="E187">
        <f t="shared" si="4"/>
        <v>-2</v>
      </c>
      <c r="F187" t="str">
        <f>VLOOKUP(A:A,Sheet1!A:E,5,0)</f>
        <v>Printing Hardware</v>
      </c>
      <c r="G187"/>
      <c r="H187" t="str">
        <f>VLOOKUP(A:A,Sheet1!A:F,6,0)</f>
        <v>LaserJet &amp; Enterprise Solutions</v>
      </c>
      <c r="I187">
        <v>140</v>
      </c>
      <c r="K187" t="s">
        <v>3740</v>
      </c>
      <c r="AM187" s="3" t="s">
        <v>6859</v>
      </c>
      <c r="AN187" t="str">
        <f t="shared" si="5"/>
        <v>SITCF274A</v>
      </c>
      <c r="AO187" t="s">
        <v>6567</v>
      </c>
      <c r="AP187" s="12" t="s">
        <v>6308</v>
      </c>
    </row>
    <row r="188" spans="1:42">
      <c r="A188" t="s">
        <v>5268</v>
      </c>
      <c r="B188" s="12" t="s">
        <v>6308</v>
      </c>
      <c r="C188">
        <v>3</v>
      </c>
      <c r="D188">
        <v>3</v>
      </c>
      <c r="E188">
        <f t="shared" si="4"/>
        <v>0</v>
      </c>
      <c r="F188" t="str">
        <f>VLOOKUP(A:A,Sheet1!A:E,5,0)</f>
        <v>Printing Hardware</v>
      </c>
      <c r="G188"/>
      <c r="H188" t="str">
        <f>VLOOKUP(A:A,Sheet1!A:F,6,0)</f>
        <v>LaserJet &amp; Enterprise Solutions</v>
      </c>
      <c r="I188">
        <v>556</v>
      </c>
      <c r="K188" t="s">
        <v>5269</v>
      </c>
      <c r="AM188" s="3" t="s">
        <v>6859</v>
      </c>
      <c r="AN188" t="str">
        <f t="shared" si="5"/>
        <v>SITA8P79A</v>
      </c>
      <c r="AO188" t="s">
        <v>6341</v>
      </c>
      <c r="AP188" s="12" t="s">
        <v>6308</v>
      </c>
    </row>
    <row r="189" spans="1:42">
      <c r="A189" t="s">
        <v>3289</v>
      </c>
      <c r="B189" s="12" t="s">
        <v>6308</v>
      </c>
      <c r="C189">
        <v>3</v>
      </c>
      <c r="D189">
        <v>3</v>
      </c>
      <c r="E189">
        <f t="shared" si="4"/>
        <v>0</v>
      </c>
      <c r="F189" t="str">
        <f>VLOOKUP(A:A,Sheet1!A:E,5,0)</f>
        <v>Printing Hardware</v>
      </c>
      <c r="G189"/>
      <c r="H189" t="str">
        <f>VLOOKUP(A:A,Sheet1!A:F,6,0)</f>
        <v>LaserJet &amp; Enterprise Solutions</v>
      </c>
      <c r="I189">
        <v>269</v>
      </c>
      <c r="K189" t="s">
        <v>3290</v>
      </c>
      <c r="AM189" s="3" t="s">
        <v>6859</v>
      </c>
      <c r="AN189" t="str">
        <f t="shared" si="5"/>
        <v>SITCB389A</v>
      </c>
      <c r="AO189" t="s">
        <v>6515</v>
      </c>
      <c r="AP189" s="12" t="s">
        <v>6308</v>
      </c>
    </row>
    <row r="190" spans="1:42">
      <c r="A190" t="s">
        <v>3831</v>
      </c>
      <c r="B190" s="12" t="s">
        <v>6308</v>
      </c>
      <c r="C190">
        <v>3</v>
      </c>
      <c r="D190">
        <v>3</v>
      </c>
      <c r="E190">
        <f t="shared" si="4"/>
        <v>0</v>
      </c>
      <c r="F190" t="str">
        <f>VLOOKUP(A:A,Sheet1!A:E,5,0)</f>
        <v>Printing Hardware</v>
      </c>
      <c r="G190"/>
      <c r="H190" t="str">
        <f>VLOOKUP(A:A,Sheet1!A:F,6,0)</f>
        <v>LaserJet &amp; Enterprise Solutions</v>
      </c>
      <c r="I190">
        <v>128</v>
      </c>
      <c r="K190" t="s">
        <v>3832</v>
      </c>
      <c r="AM190" s="3" t="s">
        <v>6859</v>
      </c>
      <c r="AN190" t="str">
        <f t="shared" si="5"/>
        <v>SITCF455A</v>
      </c>
      <c r="AO190" t="s">
        <v>6581</v>
      </c>
      <c r="AP190" s="12" t="s">
        <v>6308</v>
      </c>
    </row>
    <row r="191" spans="1:42">
      <c r="A191" t="s">
        <v>551</v>
      </c>
      <c r="B191" s="12" t="s">
        <v>6308</v>
      </c>
      <c r="C191">
        <v>3</v>
      </c>
      <c r="D191">
        <v>3</v>
      </c>
      <c r="E191">
        <f t="shared" si="4"/>
        <v>0</v>
      </c>
      <c r="F191" t="str">
        <f>VLOOKUP(A:A,Sheet1!A:E,5,0)</f>
        <v>Printing Hardware</v>
      </c>
      <c r="G191"/>
      <c r="H191" t="str">
        <f>VLOOKUP(A:A,Sheet1!A:F,6,0)</f>
        <v>Printing Services</v>
      </c>
      <c r="I191">
        <v>99</v>
      </c>
      <c r="K191" t="s">
        <v>552</v>
      </c>
      <c r="AM191" s="3" t="s">
        <v>6859</v>
      </c>
      <c r="AN191" t="str">
        <f t="shared" si="5"/>
        <v>SITU1H64E</v>
      </c>
      <c r="AO191" t="s">
        <v>6839</v>
      </c>
      <c r="AP191" s="12" t="s">
        <v>6308</v>
      </c>
    </row>
    <row r="192" spans="1:42">
      <c r="A192" t="s">
        <v>557</v>
      </c>
      <c r="B192" s="12" t="s">
        <v>6308</v>
      </c>
      <c r="C192">
        <v>3</v>
      </c>
      <c r="D192">
        <v>3</v>
      </c>
      <c r="E192">
        <f t="shared" si="4"/>
        <v>0</v>
      </c>
      <c r="F192" t="str">
        <f>VLOOKUP(A:A,Sheet1!A:E,5,0)</f>
        <v>Printing Hardware</v>
      </c>
      <c r="G192"/>
      <c r="H192" t="str">
        <f>VLOOKUP(A:A,Sheet1!A:F,6,0)</f>
        <v>Printing Services</v>
      </c>
      <c r="I192">
        <v>93</v>
      </c>
      <c r="K192" t="s">
        <v>558</v>
      </c>
      <c r="AM192" s="3" t="s">
        <v>6859</v>
      </c>
      <c r="AN192" t="str">
        <f t="shared" si="5"/>
        <v>SITU1V95E</v>
      </c>
      <c r="AO192" t="s">
        <v>6842</v>
      </c>
      <c r="AP192" s="12" t="s">
        <v>6308</v>
      </c>
    </row>
    <row r="193" spans="1:42">
      <c r="A193" t="s">
        <v>3992</v>
      </c>
      <c r="B193" s="12" t="s">
        <v>6308</v>
      </c>
      <c r="C193">
        <v>4</v>
      </c>
      <c r="D193">
        <v>5</v>
      </c>
      <c r="E193">
        <f t="shared" si="4"/>
        <v>-1</v>
      </c>
      <c r="F193" t="str">
        <f>VLOOKUP(A:A,Sheet1!A:E,5,0)</f>
        <v>Printing Hardware</v>
      </c>
      <c r="G193"/>
      <c r="H193" t="str">
        <f>VLOOKUP(A:A,Sheet1!A:F,6,0)</f>
        <v>Graphics Solutions</v>
      </c>
      <c r="I193">
        <v>680</v>
      </c>
      <c r="K193" t="s">
        <v>3993</v>
      </c>
      <c r="AM193" s="3" t="s">
        <v>6859</v>
      </c>
      <c r="AN193" t="str">
        <f t="shared" si="5"/>
        <v>SITCQ891A</v>
      </c>
      <c r="AO193" t="s">
        <v>6627</v>
      </c>
      <c r="AP193" s="12" t="s">
        <v>6308</v>
      </c>
    </row>
    <row r="194" spans="1:42">
      <c r="A194" t="s">
        <v>4589</v>
      </c>
      <c r="B194" s="12" t="s">
        <v>6308</v>
      </c>
      <c r="C194">
        <v>4</v>
      </c>
      <c r="D194">
        <v>4</v>
      </c>
      <c r="E194">
        <f t="shared" ref="E194:E257" si="6">C194-D194</f>
        <v>0</v>
      </c>
      <c r="F194" t="str">
        <f>VLOOKUP(A:A,Sheet1!A:E,5,0)</f>
        <v>Printing Hardware</v>
      </c>
      <c r="G194"/>
      <c r="H194" t="str">
        <f>VLOOKUP(A:A,Sheet1!A:F,6,0)</f>
        <v>LaserJet &amp; Enterprise Solutions</v>
      </c>
      <c r="I194">
        <v>203</v>
      </c>
      <c r="K194" t="s">
        <v>4590</v>
      </c>
      <c r="AM194" s="3" t="s">
        <v>6859</v>
      </c>
      <c r="AN194" t="str">
        <f t="shared" si="5"/>
        <v>SITC5F94A</v>
      </c>
      <c r="AO194" t="s">
        <v>6423</v>
      </c>
      <c r="AP194" s="12" t="s">
        <v>6308</v>
      </c>
    </row>
    <row r="195" spans="1:42">
      <c r="A195" t="s">
        <v>3627</v>
      </c>
      <c r="B195" s="12" t="s">
        <v>6308</v>
      </c>
      <c r="C195">
        <v>4</v>
      </c>
      <c r="D195">
        <v>4</v>
      </c>
      <c r="E195">
        <f t="shared" si="6"/>
        <v>0</v>
      </c>
      <c r="F195" t="str">
        <f>VLOOKUP(A:A,Sheet1!A:E,5,0)</f>
        <v>Printing Hardware</v>
      </c>
      <c r="G195"/>
      <c r="H195" t="str">
        <f>VLOOKUP(A:A,Sheet1!A:F,6,0)</f>
        <v>LaserJet &amp; Enterprise Solutions</v>
      </c>
      <c r="I195">
        <v>472</v>
      </c>
      <c r="K195" t="s">
        <v>3628</v>
      </c>
      <c r="AM195" s="3" t="s">
        <v>6859</v>
      </c>
      <c r="AN195" t="str">
        <f t="shared" ref="AN195:AN258" si="7">AM195&amp;A195</f>
        <v>SITCE528A</v>
      </c>
      <c r="AO195" t="s">
        <v>6551</v>
      </c>
      <c r="AP195" s="12" t="s">
        <v>6308</v>
      </c>
    </row>
    <row r="196" spans="1:42">
      <c r="A196" t="s">
        <v>3825</v>
      </c>
      <c r="B196" s="12" t="s">
        <v>6308</v>
      </c>
      <c r="C196">
        <v>4</v>
      </c>
      <c r="D196">
        <v>4</v>
      </c>
      <c r="E196">
        <f t="shared" si="6"/>
        <v>0</v>
      </c>
      <c r="F196" t="str">
        <f>VLOOKUP(A:A,Sheet1!A:E,5,0)</f>
        <v>Printing Hardware</v>
      </c>
      <c r="G196"/>
      <c r="H196" t="str">
        <f>VLOOKUP(A:A,Sheet1!A:F,6,0)</f>
        <v>LaserJet &amp; Enterprise Solutions</v>
      </c>
      <c r="I196">
        <v>404</v>
      </c>
      <c r="K196" t="s">
        <v>3826</v>
      </c>
      <c r="AM196" s="3" t="s">
        <v>6859</v>
      </c>
      <c r="AN196" t="str">
        <f t="shared" si="7"/>
        <v>SITCF387A</v>
      </c>
      <c r="AO196" t="s">
        <v>6579</v>
      </c>
      <c r="AP196" s="12" t="s">
        <v>6308</v>
      </c>
    </row>
    <row r="197" spans="1:42">
      <c r="A197" t="s">
        <v>4102</v>
      </c>
      <c r="B197" s="12" t="s">
        <v>6308</v>
      </c>
      <c r="C197">
        <v>4</v>
      </c>
      <c r="D197">
        <v>3</v>
      </c>
      <c r="E197">
        <f t="shared" si="6"/>
        <v>1</v>
      </c>
      <c r="F197" t="str">
        <f>VLOOKUP(A:A,Sheet1!A:E,5,0)</f>
        <v>Printing Hardware</v>
      </c>
      <c r="G197"/>
      <c r="H197" t="str">
        <f>VLOOKUP(A:A,Sheet1!A:F,6,0)</f>
        <v>LaserJet &amp; Enterprise Solutions</v>
      </c>
      <c r="I197">
        <v>143</v>
      </c>
      <c r="K197" t="s">
        <v>4103</v>
      </c>
      <c r="AM197" s="3" t="s">
        <v>6859</v>
      </c>
      <c r="AN197" t="str">
        <f t="shared" si="7"/>
        <v>SITB4A21A</v>
      </c>
      <c r="AO197" t="s">
        <v>6360</v>
      </c>
      <c r="AP197" s="12" t="s">
        <v>6308</v>
      </c>
    </row>
    <row r="198" spans="1:42">
      <c r="A198" t="s">
        <v>3044</v>
      </c>
      <c r="B198" s="12" t="s">
        <v>6308</v>
      </c>
      <c r="C198">
        <v>4</v>
      </c>
      <c r="D198">
        <v>3</v>
      </c>
      <c r="E198">
        <f t="shared" si="6"/>
        <v>1</v>
      </c>
      <c r="F198" t="str">
        <f>VLOOKUP(A:A,Sheet1!A:E,5,0)</f>
        <v>Printing Hardware</v>
      </c>
      <c r="G198"/>
      <c r="H198" t="str">
        <f>VLOOKUP(A:A,Sheet1!A:F,6,0)</f>
        <v>Inkjet and Printing Solutions</v>
      </c>
      <c r="I198">
        <v>165</v>
      </c>
      <c r="K198" t="s">
        <v>3045</v>
      </c>
      <c r="AM198" s="3" t="s">
        <v>6859</v>
      </c>
      <c r="AN198" t="str">
        <f t="shared" si="7"/>
        <v>SITG1X85A</v>
      </c>
      <c r="AO198" t="s">
        <v>6770</v>
      </c>
      <c r="AP198" s="12" t="s">
        <v>6308</v>
      </c>
    </row>
    <row r="199" spans="1:42">
      <c r="A199" t="s">
        <v>578</v>
      </c>
      <c r="B199" s="12" t="s">
        <v>6308</v>
      </c>
      <c r="C199">
        <v>4</v>
      </c>
      <c r="D199">
        <v>3</v>
      </c>
      <c r="E199">
        <f t="shared" si="6"/>
        <v>1</v>
      </c>
      <c r="F199" t="str">
        <f>VLOOKUP(A:A,Sheet1!A:E,5,0)</f>
        <v>Printing Hardware</v>
      </c>
      <c r="G199"/>
      <c r="H199" t="str">
        <f>VLOOKUP(A:A,Sheet1!A:F,6,0)</f>
        <v>Printing Services</v>
      </c>
      <c r="I199">
        <v>94</v>
      </c>
      <c r="K199" t="s">
        <v>579</v>
      </c>
      <c r="AM199" s="3" t="s">
        <v>6859</v>
      </c>
      <c r="AN199" t="str">
        <f t="shared" si="7"/>
        <v>SITU5X82E</v>
      </c>
      <c r="AO199" t="s">
        <v>6846</v>
      </c>
      <c r="AP199" s="12" t="s">
        <v>6308</v>
      </c>
    </row>
    <row r="200" spans="1:42">
      <c r="A200" t="s">
        <v>4703</v>
      </c>
      <c r="B200" s="12" t="s">
        <v>6308</v>
      </c>
      <c r="C200">
        <v>4</v>
      </c>
      <c r="D200">
        <v>2</v>
      </c>
      <c r="E200">
        <f t="shared" si="6"/>
        <v>2</v>
      </c>
      <c r="F200" t="str">
        <f>VLOOKUP(A:A,Sheet1!A:E,5,0)</f>
        <v>Printing Hardware</v>
      </c>
      <c r="G200"/>
      <c r="H200" t="str">
        <f>VLOOKUP(A:A,Sheet1!A:F,6,0)</f>
        <v>LaserJet &amp; Enterprise Solutions</v>
      </c>
      <c r="I200">
        <v>27.01</v>
      </c>
      <c r="K200" t="s">
        <v>4704</v>
      </c>
      <c r="AM200" s="3" t="s">
        <v>6859</v>
      </c>
      <c r="AN200" t="str">
        <f t="shared" si="7"/>
        <v>SITC8091A</v>
      </c>
      <c r="AO200" t="s">
        <v>6441</v>
      </c>
      <c r="AP200" s="12" t="s">
        <v>6308</v>
      </c>
    </row>
    <row r="201" spans="1:42">
      <c r="A201" t="s">
        <v>3952</v>
      </c>
      <c r="B201" s="12" t="s">
        <v>6308</v>
      </c>
      <c r="C201">
        <v>5</v>
      </c>
      <c r="D201">
        <v>5</v>
      </c>
      <c r="E201">
        <f t="shared" si="6"/>
        <v>0</v>
      </c>
      <c r="F201" t="str">
        <f>VLOOKUP(A:A,Sheet1!A:E,5,0)</f>
        <v>Printing Hardware</v>
      </c>
      <c r="G201"/>
      <c r="H201" t="str">
        <f>VLOOKUP(A:A,Sheet1!A:F,6,0)</f>
        <v>Inkjet and Printing Solutions</v>
      </c>
      <c r="I201">
        <v>139</v>
      </c>
      <c r="K201" t="s">
        <v>3953</v>
      </c>
      <c r="AM201" s="3" t="s">
        <v>6859</v>
      </c>
      <c r="AN201" t="str">
        <f t="shared" si="7"/>
        <v>SITCN551A</v>
      </c>
      <c r="AO201" t="s">
        <v>6615</v>
      </c>
      <c r="AP201" s="12" t="s">
        <v>6308</v>
      </c>
    </row>
    <row r="202" spans="1:42">
      <c r="A202" t="s">
        <v>4017</v>
      </c>
      <c r="B202" s="12" t="s">
        <v>6308</v>
      </c>
      <c r="C202">
        <v>5</v>
      </c>
      <c r="D202">
        <v>5</v>
      </c>
      <c r="E202">
        <f t="shared" si="6"/>
        <v>0</v>
      </c>
      <c r="F202" t="str">
        <f>VLOOKUP(A:A,Sheet1!A:E,5,0)</f>
        <v>Printing Hardware</v>
      </c>
      <c r="G202"/>
      <c r="H202" t="str">
        <f>VLOOKUP(A:A,Sheet1!A:F,6,0)</f>
        <v>Inkjet and Printing Solutions</v>
      </c>
      <c r="I202">
        <v>132</v>
      </c>
      <c r="K202" t="s">
        <v>4018</v>
      </c>
      <c r="AM202" s="3" t="s">
        <v>6859</v>
      </c>
      <c r="AN202" t="str">
        <f t="shared" si="7"/>
        <v>SITCR768A</v>
      </c>
      <c r="AO202" t="s">
        <v>6630</v>
      </c>
      <c r="AP202" s="12" t="s">
        <v>6308</v>
      </c>
    </row>
    <row r="203" spans="1:42">
      <c r="A203" t="s">
        <v>2859</v>
      </c>
      <c r="B203" s="12" t="s">
        <v>6308</v>
      </c>
      <c r="C203">
        <v>5</v>
      </c>
      <c r="D203">
        <v>5</v>
      </c>
      <c r="E203">
        <f t="shared" si="6"/>
        <v>0</v>
      </c>
      <c r="F203" t="str">
        <f>VLOOKUP(A:A,Sheet1!A:E,5,0)</f>
        <v>Printing Hardware</v>
      </c>
      <c r="G203"/>
      <c r="H203" t="str">
        <f>VLOOKUP(A:A,Sheet1!A:F,6,0)</f>
        <v>LaserJet &amp; Enterprise Solutions</v>
      </c>
      <c r="I203">
        <v>268</v>
      </c>
      <c r="K203" t="s">
        <v>2860</v>
      </c>
      <c r="AM203" s="3" t="s">
        <v>6859</v>
      </c>
      <c r="AN203" t="str">
        <f t="shared" si="7"/>
        <v>SITF6W13A</v>
      </c>
      <c r="AO203" t="s">
        <v>6742</v>
      </c>
      <c r="AP203" s="12" t="s">
        <v>6308</v>
      </c>
    </row>
    <row r="204" spans="1:42">
      <c r="A204" t="s">
        <v>555</v>
      </c>
      <c r="B204" s="12" t="s">
        <v>6308</v>
      </c>
      <c r="C204">
        <v>5</v>
      </c>
      <c r="D204">
        <v>5</v>
      </c>
      <c r="E204">
        <f t="shared" si="6"/>
        <v>0</v>
      </c>
      <c r="F204" t="str">
        <f>VLOOKUP(A:A,Sheet1!A:E,5,0)</f>
        <v>Printing Hardware</v>
      </c>
      <c r="G204"/>
      <c r="H204" t="str">
        <f>VLOOKUP(A:A,Sheet1!A:F,6,0)</f>
        <v>Printing Services</v>
      </c>
      <c r="I204">
        <v>52</v>
      </c>
      <c r="K204" t="s">
        <v>556</v>
      </c>
      <c r="AM204" s="3" t="s">
        <v>6859</v>
      </c>
      <c r="AN204" t="str">
        <f t="shared" si="7"/>
        <v>SITU1V94E</v>
      </c>
      <c r="AO204" t="s">
        <v>6841</v>
      </c>
      <c r="AP204" s="12" t="s">
        <v>6308</v>
      </c>
    </row>
    <row r="205" spans="1:42">
      <c r="A205" t="s">
        <v>3676</v>
      </c>
      <c r="B205" s="12" t="s">
        <v>6308</v>
      </c>
      <c r="C205">
        <v>5</v>
      </c>
      <c r="D205">
        <v>4</v>
      </c>
      <c r="E205">
        <f t="shared" si="6"/>
        <v>1</v>
      </c>
      <c r="F205" t="str">
        <f>VLOOKUP(A:A,Sheet1!A:E,5,0)</f>
        <v>Printing Hardware</v>
      </c>
      <c r="G205"/>
      <c r="H205" t="str">
        <f>VLOOKUP(A:A,Sheet1!A:F,6,0)</f>
        <v>LaserJet &amp; Enterprise Solutions</v>
      </c>
      <c r="I205">
        <v>135</v>
      </c>
      <c r="K205" t="s">
        <v>3677</v>
      </c>
      <c r="AM205" s="3" t="s">
        <v>6859</v>
      </c>
      <c r="AN205" t="str">
        <f t="shared" si="7"/>
        <v>SITCE918A</v>
      </c>
      <c r="AO205" t="s">
        <v>6559</v>
      </c>
      <c r="AP205" s="12" t="s">
        <v>6308</v>
      </c>
    </row>
    <row r="206" spans="1:42">
      <c r="A206" t="s">
        <v>3950</v>
      </c>
      <c r="B206" s="12" t="s">
        <v>6308</v>
      </c>
      <c r="C206">
        <v>5</v>
      </c>
      <c r="D206">
        <v>4</v>
      </c>
      <c r="E206">
        <f t="shared" si="6"/>
        <v>1</v>
      </c>
      <c r="F206" t="str">
        <f>VLOOKUP(A:A,Sheet1!A:E,5,0)</f>
        <v>Printing Hardware</v>
      </c>
      <c r="G206"/>
      <c r="H206" t="str">
        <f>VLOOKUP(A:A,Sheet1!A:F,6,0)</f>
        <v>LaserJet &amp; Enterprise Solutions</v>
      </c>
      <c r="I206">
        <v>262</v>
      </c>
      <c r="K206" t="s">
        <v>3951</v>
      </c>
      <c r="AM206" s="3" t="s">
        <v>6859</v>
      </c>
      <c r="AN206" t="str">
        <f t="shared" si="7"/>
        <v>SITCN550A</v>
      </c>
      <c r="AO206" t="s">
        <v>6614</v>
      </c>
      <c r="AP206" s="12" t="s">
        <v>6308</v>
      </c>
    </row>
    <row r="207" spans="1:42">
      <c r="A207" t="s">
        <v>624</v>
      </c>
      <c r="B207" s="12" t="s">
        <v>6308</v>
      </c>
      <c r="C207">
        <v>5</v>
      </c>
      <c r="D207">
        <v>0</v>
      </c>
      <c r="E207">
        <f t="shared" si="6"/>
        <v>5</v>
      </c>
      <c r="F207" t="str">
        <f>VLOOKUP(A:A,Sheet1!A:E,5,0)</f>
        <v>Printing Hardware</v>
      </c>
      <c r="G207"/>
      <c r="H207" t="str">
        <f>VLOOKUP(A:A,Sheet1!A:F,6,0)</f>
        <v>Printing Services</v>
      </c>
      <c r="I207">
        <v>0</v>
      </c>
      <c r="K207" t="s">
        <v>624</v>
      </c>
      <c r="AM207" s="3" t="s">
        <v>6859</v>
      </c>
      <c r="AN207" t="str">
        <f t="shared" si="7"/>
        <v>SITUK932E</v>
      </c>
      <c r="AO207" t="s">
        <v>6848</v>
      </c>
      <c r="AP207" s="12" t="s">
        <v>6308</v>
      </c>
    </row>
    <row r="208" spans="1:42">
      <c r="A208" t="s">
        <v>644</v>
      </c>
      <c r="B208" s="12" t="s">
        <v>6308</v>
      </c>
      <c r="C208">
        <v>6</v>
      </c>
      <c r="D208">
        <v>45</v>
      </c>
      <c r="E208">
        <f t="shared" si="6"/>
        <v>-39</v>
      </c>
      <c r="F208" t="str">
        <f>VLOOKUP(A:A,Sheet1!A:E,5,0)</f>
        <v>Printing Hardware</v>
      </c>
      <c r="G208"/>
      <c r="H208" t="str">
        <f>VLOOKUP(A:A,Sheet1!A:F,6,0)</f>
        <v>Printing Services</v>
      </c>
      <c r="I208">
        <v>59</v>
      </c>
      <c r="K208" t="s">
        <v>645</v>
      </c>
      <c r="AM208" s="3" t="s">
        <v>6859</v>
      </c>
      <c r="AN208" t="str">
        <f t="shared" si="7"/>
        <v>SITUP872E</v>
      </c>
      <c r="AO208" t="s">
        <v>6851</v>
      </c>
      <c r="AP208" s="12" t="s">
        <v>6308</v>
      </c>
    </row>
    <row r="209" spans="1:42">
      <c r="A209" t="s">
        <v>3735</v>
      </c>
      <c r="B209" s="12" t="s">
        <v>6308</v>
      </c>
      <c r="C209">
        <v>6</v>
      </c>
      <c r="D209">
        <v>6</v>
      </c>
      <c r="E209">
        <f t="shared" si="6"/>
        <v>0</v>
      </c>
      <c r="F209" t="str">
        <f>VLOOKUP(A:A,Sheet1!A:E,5,0)</f>
        <v>Printing Hardware</v>
      </c>
      <c r="G209"/>
      <c r="H209" t="str">
        <f>VLOOKUP(A:A,Sheet1!A:F,6,0)</f>
        <v>LaserJet &amp; Enterprise Solutions</v>
      </c>
      <c r="I209">
        <v>370</v>
      </c>
      <c r="K209" t="s">
        <v>3736</v>
      </c>
      <c r="AM209" s="3" t="s">
        <v>6859</v>
      </c>
      <c r="AN209" t="str">
        <f t="shared" si="7"/>
        <v>SITCF243A</v>
      </c>
      <c r="AO209" t="s">
        <v>6565</v>
      </c>
      <c r="AP209" s="12" t="s">
        <v>6308</v>
      </c>
    </row>
    <row r="210" spans="1:42">
      <c r="A210" t="s">
        <v>4021</v>
      </c>
      <c r="B210" s="12" t="s">
        <v>6308</v>
      </c>
      <c r="C210">
        <v>6</v>
      </c>
      <c r="D210">
        <v>6</v>
      </c>
      <c r="E210">
        <f t="shared" si="6"/>
        <v>0</v>
      </c>
      <c r="F210" t="str">
        <f>VLOOKUP(A:A,Sheet1!A:E,5,0)</f>
        <v>Printing Hardware</v>
      </c>
      <c r="G210"/>
      <c r="H210" t="str">
        <f>VLOOKUP(A:A,Sheet1!A:F,6,0)</f>
        <v>Inkjet and Printing Solutions</v>
      </c>
      <c r="I210">
        <v>451</v>
      </c>
      <c r="K210" t="s">
        <v>4022</v>
      </c>
      <c r="AM210" s="3" t="s">
        <v>6859</v>
      </c>
      <c r="AN210" t="str">
        <f t="shared" si="7"/>
        <v>SITCV037A</v>
      </c>
      <c r="AO210" t="s">
        <v>6631</v>
      </c>
      <c r="AP210" s="12" t="s">
        <v>6308</v>
      </c>
    </row>
    <row r="211" spans="1:42">
      <c r="A211" t="s">
        <v>4023</v>
      </c>
      <c r="B211" s="12" t="s">
        <v>6308</v>
      </c>
      <c r="C211">
        <v>7</v>
      </c>
      <c r="D211">
        <v>7</v>
      </c>
      <c r="E211">
        <f t="shared" si="6"/>
        <v>0</v>
      </c>
      <c r="F211" t="str">
        <f>VLOOKUP(A:A,Sheet1!A:E,5,0)</f>
        <v>Printing Hardware</v>
      </c>
      <c r="G211"/>
      <c r="H211" t="str">
        <f>VLOOKUP(A:A,Sheet1!A:F,6,0)</f>
        <v>Inkjet and Printing Solutions</v>
      </c>
      <c r="I211">
        <v>161</v>
      </c>
      <c r="K211" t="s">
        <v>4024</v>
      </c>
      <c r="AM211" s="3" t="s">
        <v>6859</v>
      </c>
      <c r="AN211" t="str">
        <f t="shared" si="7"/>
        <v>SITCV136A</v>
      </c>
      <c r="AO211" t="s">
        <v>6632</v>
      </c>
      <c r="AP211" s="12" t="s">
        <v>6308</v>
      </c>
    </row>
    <row r="212" spans="1:42">
      <c r="A212" t="s">
        <v>4123</v>
      </c>
      <c r="B212" s="12" t="s">
        <v>6308</v>
      </c>
      <c r="C212">
        <v>8</v>
      </c>
      <c r="D212">
        <v>8</v>
      </c>
      <c r="E212">
        <f t="shared" si="6"/>
        <v>0</v>
      </c>
      <c r="F212" t="str">
        <f>VLOOKUP(A:A,Sheet1!A:E,5,0)</f>
        <v>Printing Hardware</v>
      </c>
      <c r="G212"/>
      <c r="H212" t="str">
        <f>VLOOKUP(A:A,Sheet1!A:F,6,0)</f>
        <v>LaserJet &amp; Enterprise Solutions</v>
      </c>
      <c r="I212">
        <v>375</v>
      </c>
      <c r="K212" t="s">
        <v>4124</v>
      </c>
      <c r="AM212" s="3" t="s">
        <v>6859</v>
      </c>
      <c r="AN212" t="str">
        <f t="shared" si="7"/>
        <v>SITB5L23A</v>
      </c>
      <c r="AO212" t="s">
        <v>6363</v>
      </c>
      <c r="AP212" s="12" t="s">
        <v>6308</v>
      </c>
    </row>
    <row r="213" spans="1:42">
      <c r="A213" t="s">
        <v>3328</v>
      </c>
      <c r="B213" s="12" t="s">
        <v>6308</v>
      </c>
      <c r="C213">
        <v>8</v>
      </c>
      <c r="D213">
        <v>8</v>
      </c>
      <c r="E213">
        <f t="shared" si="6"/>
        <v>0</v>
      </c>
      <c r="F213" t="str">
        <f>VLOOKUP(A:A,Sheet1!A:E,5,0)</f>
        <v>Printing Hardware</v>
      </c>
      <c r="G213"/>
      <c r="H213" t="str">
        <f>VLOOKUP(A:A,Sheet1!A:F,6,0)</f>
        <v>LaserJet &amp; Enterprise Solutions</v>
      </c>
      <c r="I213">
        <v>23</v>
      </c>
      <c r="K213" t="s">
        <v>3329</v>
      </c>
      <c r="AM213" s="3" t="s">
        <v>6859</v>
      </c>
      <c r="AN213" t="str">
        <f t="shared" si="7"/>
        <v>SITCB459A</v>
      </c>
      <c r="AO213" t="s">
        <v>6517</v>
      </c>
      <c r="AP213" s="12" t="s">
        <v>6308</v>
      </c>
    </row>
    <row r="214" spans="1:42">
      <c r="A214" t="s">
        <v>3635</v>
      </c>
      <c r="B214" s="12" t="s">
        <v>6308</v>
      </c>
      <c r="C214">
        <v>10</v>
      </c>
      <c r="D214">
        <v>22</v>
      </c>
      <c r="E214">
        <f t="shared" si="6"/>
        <v>-12</v>
      </c>
      <c r="F214" t="str">
        <f>VLOOKUP(A:A,Sheet1!A:E,5,0)</f>
        <v>Printing Hardware</v>
      </c>
      <c r="G214"/>
      <c r="H214" t="str">
        <f>VLOOKUP(A:A,Sheet1!A:F,6,0)</f>
        <v>LaserJet &amp; Enterprise Solutions</v>
      </c>
      <c r="I214">
        <v>71</v>
      </c>
      <c r="K214" t="s">
        <v>3636</v>
      </c>
      <c r="AM214" s="3" t="s">
        <v>6859</v>
      </c>
      <c r="AN214" t="str">
        <f t="shared" si="7"/>
        <v>SITCE652A</v>
      </c>
      <c r="AO214" t="s">
        <v>6554</v>
      </c>
      <c r="AP214" s="12" t="s">
        <v>6308</v>
      </c>
    </row>
    <row r="215" spans="1:42">
      <c r="A215" t="s">
        <v>2833</v>
      </c>
      <c r="B215" s="12" t="s">
        <v>6308</v>
      </c>
      <c r="C215">
        <v>10</v>
      </c>
      <c r="D215">
        <v>9</v>
      </c>
      <c r="E215">
        <f t="shared" si="6"/>
        <v>1</v>
      </c>
      <c r="F215" t="str">
        <f>VLOOKUP(A:A,Sheet1!A:E,5,0)</f>
        <v>Printing Hardware</v>
      </c>
      <c r="G215"/>
      <c r="H215" t="str">
        <f>VLOOKUP(A:A,Sheet1!A:F,6,0)</f>
        <v>Inkjet and Printing Solutions</v>
      </c>
      <c r="I215">
        <v>38</v>
      </c>
      <c r="K215" t="s">
        <v>2834</v>
      </c>
      <c r="AM215" s="3" t="s">
        <v>6859</v>
      </c>
      <c r="AN215" t="str">
        <f t="shared" si="7"/>
        <v>SITF5S29C</v>
      </c>
      <c r="AO215" t="s">
        <v>6735</v>
      </c>
      <c r="AP215" s="12" t="s">
        <v>6308</v>
      </c>
    </row>
    <row r="216" spans="1:42">
      <c r="A216" t="s">
        <v>3606</v>
      </c>
      <c r="B216" s="12" t="s">
        <v>6308</v>
      </c>
      <c r="C216">
        <v>11</v>
      </c>
      <c r="D216">
        <v>11</v>
      </c>
      <c r="E216">
        <f t="shared" si="6"/>
        <v>0</v>
      </c>
      <c r="F216" t="str">
        <f>VLOOKUP(A:A,Sheet1!A:E,5,0)</f>
        <v>Printing Hardware</v>
      </c>
      <c r="G216"/>
      <c r="H216" t="str">
        <f>VLOOKUP(A:A,Sheet1!A:F,6,0)</f>
        <v>LaserJet &amp; Enterprise Solutions</v>
      </c>
      <c r="I216">
        <v>151</v>
      </c>
      <c r="K216" t="s">
        <v>3607</v>
      </c>
      <c r="AM216" s="3" t="s">
        <v>6859</v>
      </c>
      <c r="AN216" t="str">
        <f t="shared" si="7"/>
        <v>SITCE461A</v>
      </c>
      <c r="AO216" t="s">
        <v>6548</v>
      </c>
      <c r="AP216" s="12" t="s">
        <v>6308</v>
      </c>
    </row>
    <row r="217" spans="1:42">
      <c r="A217" t="s">
        <v>3792</v>
      </c>
      <c r="B217" s="12" t="s">
        <v>6308</v>
      </c>
      <c r="C217">
        <v>11</v>
      </c>
      <c r="D217">
        <v>10</v>
      </c>
      <c r="E217">
        <f t="shared" si="6"/>
        <v>1</v>
      </c>
      <c r="F217" t="str">
        <f>VLOOKUP(A:A,Sheet1!A:E,5,0)</f>
        <v>Printing Hardware</v>
      </c>
      <c r="G217"/>
      <c r="H217" t="str">
        <f>VLOOKUP(A:A,Sheet1!A:F,6,0)</f>
        <v>LaserJet &amp; Enterprise Solutions</v>
      </c>
      <c r="I217">
        <v>101</v>
      </c>
      <c r="K217" t="s">
        <v>3793</v>
      </c>
      <c r="AM217" s="3" t="s">
        <v>6859</v>
      </c>
      <c r="AN217" t="str">
        <f t="shared" si="7"/>
        <v>SITCF346A</v>
      </c>
      <c r="AO217" t="s">
        <v>6577</v>
      </c>
      <c r="AP217" s="12" t="s">
        <v>6308</v>
      </c>
    </row>
    <row r="218" spans="1:42">
      <c r="A218" t="s">
        <v>4098</v>
      </c>
      <c r="B218" s="12" t="s">
        <v>6308</v>
      </c>
      <c r="C218">
        <v>13</v>
      </c>
      <c r="D218">
        <v>13</v>
      </c>
      <c r="E218">
        <f t="shared" si="6"/>
        <v>0</v>
      </c>
      <c r="F218" t="str">
        <f>VLOOKUP(A:A,Sheet1!A:E,5,0)</f>
        <v>Printing Hardware</v>
      </c>
      <c r="G218"/>
      <c r="H218" t="str">
        <f>VLOOKUP(A:A,Sheet1!A:F,6,0)</f>
        <v>LaserJet &amp; Enterprise Solutions</v>
      </c>
      <c r="I218">
        <v>222</v>
      </c>
      <c r="K218" t="s">
        <v>4099</v>
      </c>
      <c r="AM218" s="3" t="s">
        <v>6859</v>
      </c>
      <c r="AN218" t="str">
        <f t="shared" si="7"/>
        <v>SITB3Q10A</v>
      </c>
      <c r="AO218" t="s">
        <v>6358</v>
      </c>
      <c r="AP218" s="12" t="s">
        <v>6308</v>
      </c>
    </row>
    <row r="219" spans="1:42">
      <c r="A219" t="s">
        <v>4053</v>
      </c>
      <c r="B219" s="12" t="s">
        <v>6308</v>
      </c>
      <c r="C219">
        <v>17</v>
      </c>
      <c r="D219">
        <v>5</v>
      </c>
      <c r="E219">
        <f t="shared" si="6"/>
        <v>12</v>
      </c>
      <c r="F219" t="str">
        <f>VLOOKUP(A:A,Sheet1!A:E,5,0)</f>
        <v>Printing Hardware</v>
      </c>
      <c r="G219"/>
      <c r="H219" t="str">
        <f>VLOOKUP(A:A,Sheet1!A:F,6,0)</f>
        <v>LaserJet &amp; Enterprise Solutions</v>
      </c>
      <c r="I219">
        <v>145</v>
      </c>
      <c r="K219" t="s">
        <v>4054</v>
      </c>
      <c r="AM219" s="3" t="s">
        <v>6859</v>
      </c>
      <c r="AN219" t="str">
        <f t="shared" si="7"/>
        <v>SITCZ181A</v>
      </c>
      <c r="AO219" t="s">
        <v>6644</v>
      </c>
      <c r="AP219" s="12" t="s">
        <v>6308</v>
      </c>
    </row>
    <row r="220" spans="1:42">
      <c r="A220" t="s">
        <v>3827</v>
      </c>
      <c r="B220" s="12" t="s">
        <v>6308</v>
      </c>
      <c r="C220">
        <v>20</v>
      </c>
      <c r="D220">
        <v>20</v>
      </c>
      <c r="E220">
        <f t="shared" si="6"/>
        <v>0</v>
      </c>
      <c r="F220" t="str">
        <f>VLOOKUP(A:A,Sheet1!A:E,5,0)</f>
        <v>Printing Hardware</v>
      </c>
      <c r="G220"/>
      <c r="H220" t="str">
        <f>VLOOKUP(A:A,Sheet1!A:F,6,0)</f>
        <v>LaserJet &amp; Enterprise Solutions</v>
      </c>
      <c r="I220">
        <v>238</v>
      </c>
      <c r="K220" t="s">
        <v>3828</v>
      </c>
      <c r="AM220" s="3" t="s">
        <v>6859</v>
      </c>
      <c r="AN220" t="str">
        <f t="shared" si="7"/>
        <v>SITCF399A</v>
      </c>
      <c r="AO220" t="s">
        <v>6580</v>
      </c>
      <c r="AP220" s="12" t="s">
        <v>6308</v>
      </c>
    </row>
    <row r="221" spans="1:42">
      <c r="A221" t="s">
        <v>3836</v>
      </c>
      <c r="B221" s="12" t="s">
        <v>6308</v>
      </c>
      <c r="C221">
        <v>22</v>
      </c>
      <c r="D221">
        <v>1</v>
      </c>
      <c r="E221">
        <f t="shared" si="6"/>
        <v>21</v>
      </c>
      <c r="F221" t="str">
        <f>VLOOKUP(A:A,Sheet1!A:E,5,0)</f>
        <v>Printing Hardware</v>
      </c>
      <c r="G221"/>
      <c r="H221" t="str">
        <f>VLOOKUP(A:A,Sheet1!A:F,6,0)</f>
        <v>LaserJet &amp; Enterprise Solutions</v>
      </c>
      <c r="I221">
        <v>238</v>
      </c>
      <c r="K221" t="s">
        <v>3837</v>
      </c>
      <c r="AM221" s="3" t="s">
        <v>6859</v>
      </c>
      <c r="AN221" t="str">
        <f t="shared" si="7"/>
        <v>SITCF485A</v>
      </c>
      <c r="AO221" t="s">
        <v>6583</v>
      </c>
      <c r="AP221" s="12" t="s">
        <v>6308</v>
      </c>
    </row>
    <row r="222" spans="1:42">
      <c r="A222" t="s">
        <v>5262</v>
      </c>
      <c r="B222" s="12" t="s">
        <v>6308</v>
      </c>
      <c r="C222">
        <v>23</v>
      </c>
      <c r="D222">
        <v>24</v>
      </c>
      <c r="E222">
        <f t="shared" si="6"/>
        <v>-1</v>
      </c>
      <c r="F222" t="str">
        <f>VLOOKUP(A:A,Sheet1!A:E,5,0)</f>
        <v>Printing Hardware</v>
      </c>
      <c r="G222"/>
      <c r="H222" t="str">
        <f>VLOOKUP(A:A,Sheet1!A:F,6,0)</f>
        <v>Inkjet and Printing Solutions</v>
      </c>
      <c r="I222">
        <v>185</v>
      </c>
      <c r="K222" t="s">
        <v>5263</v>
      </c>
      <c r="AM222" s="3" t="s">
        <v>6859</v>
      </c>
      <c r="AN222" t="str">
        <f t="shared" si="7"/>
        <v>SITA7F65A</v>
      </c>
      <c r="AO222" t="s">
        <v>6340</v>
      </c>
      <c r="AP222" s="12" t="s">
        <v>6308</v>
      </c>
    </row>
    <row r="223" spans="1:42">
      <c r="A223" t="s">
        <v>2538</v>
      </c>
      <c r="B223" s="12" t="s">
        <v>6308</v>
      </c>
      <c r="C223">
        <v>27</v>
      </c>
      <c r="D223">
        <v>5</v>
      </c>
      <c r="E223">
        <f t="shared" si="6"/>
        <v>22</v>
      </c>
      <c r="F223" t="str">
        <f>VLOOKUP(A:A,Sheet1!A:E,5,0)</f>
        <v>Printing Hardware</v>
      </c>
      <c r="G223"/>
      <c r="H223" t="str">
        <f>VLOOKUP(A:A,Sheet1!A:F,6,0)</f>
        <v>Inkjet and Printing Solutions</v>
      </c>
      <c r="I223">
        <v>106</v>
      </c>
      <c r="K223" t="s">
        <v>2539</v>
      </c>
      <c r="AM223" s="3" t="s">
        <v>6859</v>
      </c>
      <c r="AN223" t="str">
        <f t="shared" si="7"/>
        <v>SITE3E02A</v>
      </c>
      <c r="AO223" t="s">
        <v>6701</v>
      </c>
      <c r="AP223" s="12" t="s">
        <v>6308</v>
      </c>
    </row>
    <row r="224" spans="1:42">
      <c r="A224" t="s">
        <v>5260</v>
      </c>
      <c r="B224" s="12" t="s">
        <v>6308</v>
      </c>
      <c r="C224">
        <v>36</v>
      </c>
      <c r="D224">
        <v>36</v>
      </c>
      <c r="E224">
        <f t="shared" si="6"/>
        <v>0</v>
      </c>
      <c r="F224" t="str">
        <f>VLOOKUP(A:A,Sheet1!A:E,5,0)</f>
        <v>Printing Hardware</v>
      </c>
      <c r="G224"/>
      <c r="H224" t="str">
        <f>VLOOKUP(A:A,Sheet1!A:F,6,0)</f>
        <v>Inkjet and Printing Solutions</v>
      </c>
      <c r="I224">
        <v>131</v>
      </c>
      <c r="K224" t="s">
        <v>5261</v>
      </c>
      <c r="AM224" s="3" t="s">
        <v>6859</v>
      </c>
      <c r="AN224" t="str">
        <f t="shared" si="7"/>
        <v>SITA7F64A</v>
      </c>
      <c r="AO224" t="s">
        <v>6339</v>
      </c>
      <c r="AP224" s="12" t="s">
        <v>6308</v>
      </c>
    </row>
    <row r="225" spans="1:42">
      <c r="A225" t="s">
        <v>4055</v>
      </c>
      <c r="B225" s="12" t="s">
        <v>6308</v>
      </c>
      <c r="C225">
        <v>37</v>
      </c>
      <c r="D225">
        <v>37</v>
      </c>
      <c r="E225">
        <f t="shared" si="6"/>
        <v>0</v>
      </c>
      <c r="F225" t="str">
        <f>VLOOKUP(A:A,Sheet1!A:E,5,0)</f>
        <v>Printing Hardware</v>
      </c>
      <c r="G225"/>
      <c r="H225" t="str">
        <f>VLOOKUP(A:A,Sheet1!A:F,6,0)</f>
        <v>LaserJet &amp; Enterprise Solutions</v>
      </c>
      <c r="I225">
        <v>174</v>
      </c>
      <c r="K225" t="s">
        <v>4056</v>
      </c>
      <c r="AM225" s="3" t="s">
        <v>6859</v>
      </c>
      <c r="AN225" t="str">
        <f t="shared" si="7"/>
        <v>SITCZ183A</v>
      </c>
      <c r="AO225" t="s">
        <v>6645</v>
      </c>
      <c r="AP225" s="12" t="s">
        <v>6308</v>
      </c>
    </row>
    <row r="226" spans="1:42">
      <c r="A226" t="s">
        <v>3834</v>
      </c>
      <c r="B226" s="12" t="s">
        <v>6308</v>
      </c>
      <c r="C226">
        <v>57</v>
      </c>
      <c r="D226">
        <v>0</v>
      </c>
      <c r="E226">
        <f t="shared" si="6"/>
        <v>57</v>
      </c>
      <c r="F226" t="str">
        <f>VLOOKUP(A:A,Sheet1!A:E,5,0)</f>
        <v>Printing Hardware</v>
      </c>
      <c r="G226"/>
      <c r="H226" t="str">
        <f>VLOOKUP(A:A,Sheet1!A:F,6,0)</f>
        <v>LaserJet &amp; Enterprise Solutions</v>
      </c>
      <c r="I226">
        <v>198</v>
      </c>
      <c r="K226" t="s">
        <v>3835</v>
      </c>
      <c r="AM226" s="3" t="s">
        <v>6859</v>
      </c>
      <c r="AN226" t="str">
        <f t="shared" si="7"/>
        <v>SITCF484A</v>
      </c>
      <c r="AO226" t="s">
        <v>6582</v>
      </c>
      <c r="AP226" s="12" t="s">
        <v>6308</v>
      </c>
    </row>
    <row r="227" spans="1:42">
      <c r="A227" t="s">
        <v>5482</v>
      </c>
      <c r="B227" s="12" t="s">
        <v>6308</v>
      </c>
      <c r="C227">
        <v>61</v>
      </c>
      <c r="D227">
        <v>60</v>
      </c>
      <c r="E227">
        <f t="shared" si="6"/>
        <v>1</v>
      </c>
      <c r="F227" t="str">
        <f>VLOOKUP(A:A,Sheet1!A:E,5,0)</f>
        <v>Printing Hardware</v>
      </c>
      <c r="G227"/>
      <c r="H227" t="str">
        <f>VLOOKUP(A:A,Sheet1!A:F,6,0)</f>
        <v>Inkjet and Printing Solutions</v>
      </c>
      <c r="I227">
        <v>37</v>
      </c>
      <c r="K227" t="s">
        <v>5483</v>
      </c>
      <c r="AM227" s="3" t="s">
        <v>6859</v>
      </c>
      <c r="AN227" t="str">
        <f t="shared" si="7"/>
        <v>SITB2L57C</v>
      </c>
      <c r="AO227" t="s">
        <v>6348</v>
      </c>
      <c r="AP227" s="12" t="s">
        <v>6308</v>
      </c>
    </row>
    <row r="228" spans="1:42">
      <c r="A228" t="s">
        <v>3638</v>
      </c>
      <c r="B228" s="12" t="s">
        <v>6308</v>
      </c>
      <c r="C228">
        <v>85</v>
      </c>
      <c r="D228">
        <v>84</v>
      </c>
      <c r="E228">
        <f t="shared" si="6"/>
        <v>1</v>
      </c>
      <c r="F228" t="str">
        <f>VLOOKUP(A:A,Sheet1!A:E,5,0)</f>
        <v>Printing Hardware</v>
      </c>
      <c r="G228"/>
      <c r="H228" t="str">
        <f>VLOOKUP(A:A,Sheet1!A:F,6,0)</f>
        <v>LaserJet &amp; Enterprise Solutions</v>
      </c>
      <c r="I228">
        <v>94</v>
      </c>
      <c r="K228" t="s">
        <v>3639</v>
      </c>
      <c r="AM228" s="3" t="s">
        <v>6859</v>
      </c>
      <c r="AN228" t="str">
        <f t="shared" si="7"/>
        <v>SITCE658A</v>
      </c>
      <c r="AO228" t="s">
        <v>6555</v>
      </c>
      <c r="AP228" s="12" t="s">
        <v>6308</v>
      </c>
    </row>
    <row r="229" spans="1:42">
      <c r="A229" t="s">
        <v>970</v>
      </c>
      <c r="B229" s="12" t="s">
        <v>6308</v>
      </c>
      <c r="C229">
        <v>87</v>
      </c>
      <c r="D229">
        <v>83</v>
      </c>
      <c r="E229">
        <f t="shared" si="6"/>
        <v>4</v>
      </c>
      <c r="F229" t="str">
        <f>VLOOKUP(A:A,Sheet1!A:E,5,0)</f>
        <v>Printing Hardware</v>
      </c>
      <c r="G229"/>
      <c r="H229" t="str">
        <f>VLOOKUP(A:A,Sheet1!A:F,6,0)</f>
        <v>LaserJet &amp; Enterprise Solutions</v>
      </c>
      <c r="I229">
        <v>50</v>
      </c>
      <c r="K229" t="s">
        <v>971</v>
      </c>
      <c r="AM229" s="3" t="s">
        <v>6859</v>
      </c>
      <c r="AN229" t="str">
        <f t="shared" si="7"/>
        <v>SITL2734A</v>
      </c>
      <c r="AO229" t="s">
        <v>6782</v>
      </c>
      <c r="AP229" s="12" t="s">
        <v>6308</v>
      </c>
    </row>
    <row r="230" spans="1:42">
      <c r="A230" t="s">
        <v>3633</v>
      </c>
      <c r="B230" s="12" t="s">
        <v>6308</v>
      </c>
      <c r="C230">
        <v>93</v>
      </c>
      <c r="D230">
        <v>89</v>
      </c>
      <c r="E230">
        <f t="shared" si="6"/>
        <v>4</v>
      </c>
      <c r="F230" t="str">
        <f>VLOOKUP(A:A,Sheet1!A:E,5,0)</f>
        <v>Printing Hardware</v>
      </c>
      <c r="G230"/>
      <c r="H230" t="str">
        <f>VLOOKUP(A:A,Sheet1!A:F,6,0)</f>
        <v>LaserJet &amp; Enterprise Solutions</v>
      </c>
      <c r="I230">
        <v>79</v>
      </c>
      <c r="K230" t="s">
        <v>3634</v>
      </c>
      <c r="AM230" s="3" t="s">
        <v>6859</v>
      </c>
      <c r="AN230" t="str">
        <f t="shared" si="7"/>
        <v>SITCE651A</v>
      </c>
      <c r="AO230" t="s">
        <v>6553</v>
      </c>
      <c r="AP230" s="12" t="s">
        <v>6308</v>
      </c>
    </row>
    <row r="231" spans="1:42">
      <c r="A231" s="3" t="s">
        <v>2489</v>
      </c>
      <c r="B231" s="12" t="s">
        <v>6308</v>
      </c>
      <c r="C231">
        <v>100</v>
      </c>
      <c r="D231">
        <v>0</v>
      </c>
      <c r="E231">
        <f t="shared" si="6"/>
        <v>100</v>
      </c>
      <c r="F231" s="3" t="s">
        <v>6214</v>
      </c>
      <c r="G231" t="e">
        <f>VLOOKUP(A:A,Sheet3!A:B,2,0)</f>
        <v>#N/A</v>
      </c>
      <c r="H231" t="str">
        <f>VLOOKUP(A:A,Sheet1!A:F,6,0)</f>
        <v>server</v>
      </c>
      <c r="I231">
        <v>10</v>
      </c>
      <c r="K231" t="s">
        <v>2490</v>
      </c>
      <c r="AM231" s="3" t="s">
        <v>6859</v>
      </c>
      <c r="AN231" t="str">
        <f t="shared" si="7"/>
        <v>SITDL139A</v>
      </c>
      <c r="AO231" t="s">
        <v>6694</v>
      </c>
      <c r="AP231" s="12" t="s">
        <v>6308</v>
      </c>
    </row>
    <row r="232" spans="1:42">
      <c r="A232" t="s">
        <v>4285</v>
      </c>
      <c r="B232" s="12" t="s">
        <v>6308</v>
      </c>
      <c r="C232">
        <v>0</v>
      </c>
      <c r="D232">
        <v>2</v>
      </c>
      <c r="E232">
        <f t="shared" si="6"/>
        <v>-2</v>
      </c>
      <c r="F232" s="3" t="s">
        <v>6236</v>
      </c>
      <c r="G232" s="3"/>
      <c r="H232" s="3" t="s">
        <v>6238</v>
      </c>
      <c r="J232">
        <f t="shared" ref="J232:J295" si="8">E232*I232</f>
        <v>0</v>
      </c>
      <c r="K232" t="s">
        <v>4286</v>
      </c>
      <c r="AM232" s="3" t="s">
        <v>6859</v>
      </c>
      <c r="AN232" t="str">
        <f t="shared" si="7"/>
        <v>SITC1856A</v>
      </c>
      <c r="AO232" t="s">
        <v>6860</v>
      </c>
      <c r="AP232" s="12" t="s">
        <v>6308</v>
      </c>
    </row>
    <row r="233" spans="1:42">
      <c r="A233" t="s">
        <v>4271</v>
      </c>
      <c r="B233" s="12" t="s">
        <v>6308</v>
      </c>
      <c r="C233">
        <v>0</v>
      </c>
      <c r="D233">
        <v>5</v>
      </c>
      <c r="E233">
        <f t="shared" si="6"/>
        <v>-5</v>
      </c>
      <c r="F233" s="3" t="s">
        <v>6236</v>
      </c>
      <c r="G233" s="3"/>
      <c r="H233" s="3" t="s">
        <v>6238</v>
      </c>
      <c r="I233">
        <v>155</v>
      </c>
      <c r="J233">
        <f t="shared" si="8"/>
        <v>-775</v>
      </c>
      <c r="K233" t="s">
        <v>4272</v>
      </c>
      <c r="AM233" s="3" t="s">
        <v>6859</v>
      </c>
      <c r="AN233" t="str">
        <f t="shared" si="7"/>
        <v>SITC0F22A</v>
      </c>
      <c r="AO233" t="s">
        <v>6861</v>
      </c>
      <c r="AP233" s="12" t="s">
        <v>6308</v>
      </c>
    </row>
    <row r="234" spans="1:42">
      <c r="A234" t="s">
        <v>4347</v>
      </c>
      <c r="B234" s="12" t="s">
        <v>6308</v>
      </c>
      <c r="C234">
        <v>0</v>
      </c>
      <c r="D234">
        <v>6</v>
      </c>
      <c r="E234">
        <f t="shared" si="6"/>
        <v>-6</v>
      </c>
      <c r="F234" s="3" t="s">
        <v>6236</v>
      </c>
      <c r="G234" s="3"/>
      <c r="H234" s="3" t="s">
        <v>6238</v>
      </c>
      <c r="I234">
        <v>38</v>
      </c>
      <c r="J234">
        <f t="shared" si="8"/>
        <v>-228</v>
      </c>
      <c r="K234" t="s">
        <v>4348</v>
      </c>
      <c r="AM234" s="3" t="s">
        <v>6859</v>
      </c>
      <c r="AN234" t="str">
        <f t="shared" si="7"/>
        <v>SITC3868A</v>
      </c>
      <c r="AO234" t="s">
        <v>6862</v>
      </c>
      <c r="AP234" s="12" t="s">
        <v>6308</v>
      </c>
    </row>
    <row r="235" spans="1:42">
      <c r="A235" t="s">
        <v>169</v>
      </c>
      <c r="B235" s="12" t="s">
        <v>6308</v>
      </c>
      <c r="C235">
        <v>0</v>
      </c>
      <c r="D235">
        <v>7</v>
      </c>
      <c r="E235">
        <f t="shared" si="6"/>
        <v>-7</v>
      </c>
      <c r="F235" s="3" t="s">
        <v>6236</v>
      </c>
      <c r="G235" s="3"/>
      <c r="H235" s="3" t="s">
        <v>6238</v>
      </c>
      <c r="I235">
        <v>16</v>
      </c>
      <c r="J235">
        <f t="shared" si="8"/>
        <v>-112</v>
      </c>
      <c r="K235" t="s">
        <v>170</v>
      </c>
      <c r="AM235" s="3" t="s">
        <v>6859</v>
      </c>
      <c r="AN235" t="str">
        <f t="shared" si="7"/>
        <v>SITQ6594A</v>
      </c>
      <c r="AO235" t="s">
        <v>6863</v>
      </c>
      <c r="AP235" s="12" t="s">
        <v>6308</v>
      </c>
    </row>
    <row r="236" spans="1:42">
      <c r="A236" t="s">
        <v>4602</v>
      </c>
      <c r="B236" s="12" t="s">
        <v>6308</v>
      </c>
      <c r="C236">
        <v>0</v>
      </c>
      <c r="D236">
        <v>16</v>
      </c>
      <c r="E236">
        <f t="shared" si="6"/>
        <v>-16</v>
      </c>
      <c r="F236" s="3" t="s">
        <v>6236</v>
      </c>
      <c r="G236" s="3"/>
      <c r="H236" s="3" t="s">
        <v>6238</v>
      </c>
      <c r="I236">
        <v>17</v>
      </c>
      <c r="J236">
        <f t="shared" si="8"/>
        <v>-272</v>
      </c>
      <c r="K236" t="s">
        <v>4603</v>
      </c>
      <c r="AM236" s="3" t="s">
        <v>6859</v>
      </c>
      <c r="AN236" t="str">
        <f t="shared" si="7"/>
        <v>SITC6036A</v>
      </c>
      <c r="AO236" t="s">
        <v>6864</v>
      </c>
      <c r="AP236" s="12" t="s">
        <v>6308</v>
      </c>
    </row>
    <row r="237" spans="1:42">
      <c r="A237" t="s">
        <v>327</v>
      </c>
      <c r="B237" s="12" t="s">
        <v>6308</v>
      </c>
      <c r="C237">
        <v>2</v>
      </c>
      <c r="D237">
        <v>2</v>
      </c>
      <c r="E237">
        <f t="shared" si="6"/>
        <v>0</v>
      </c>
      <c r="F237" t="str">
        <f>VLOOKUP(A:A,Sheet1!A:E,5,0)</f>
        <v>Supplies</v>
      </c>
      <c r="G237"/>
      <c r="H237" t="str">
        <f>VLOOKUP(A:A,Sheet1!A:F,6,0)</f>
        <v>media</v>
      </c>
      <c r="I237">
        <v>57</v>
      </c>
      <c r="J237">
        <f t="shared" si="8"/>
        <v>0</v>
      </c>
      <c r="K237" t="s">
        <v>328</v>
      </c>
      <c r="AM237" s="3" t="s">
        <v>6859</v>
      </c>
      <c r="AN237" t="str">
        <f t="shared" si="7"/>
        <v>SITQ8922A</v>
      </c>
      <c r="AO237" t="s">
        <v>6826</v>
      </c>
      <c r="AP237" s="12" t="s">
        <v>6308</v>
      </c>
    </row>
    <row r="238" spans="1:42">
      <c r="A238" t="s">
        <v>3841</v>
      </c>
      <c r="B238" s="12" t="s">
        <v>6308</v>
      </c>
      <c r="C238">
        <v>2</v>
      </c>
      <c r="D238">
        <v>1</v>
      </c>
      <c r="E238">
        <f t="shared" si="6"/>
        <v>1</v>
      </c>
      <c r="F238" t="str">
        <f>VLOOKUP(A:A,Sheet1!A:E,5,0)</f>
        <v>Supplies</v>
      </c>
      <c r="G238"/>
      <c r="H238" t="str">
        <f>VLOOKUP(A:A,Sheet1!A:F,6,0)</f>
        <v>media</v>
      </c>
      <c r="I238">
        <v>78</v>
      </c>
      <c r="J238">
        <f t="shared" si="8"/>
        <v>78</v>
      </c>
      <c r="K238" t="s">
        <v>3842</v>
      </c>
      <c r="AM238" s="3" t="s">
        <v>6859</v>
      </c>
      <c r="AN238" t="str">
        <f t="shared" si="7"/>
        <v>SITCG826A</v>
      </c>
      <c r="AO238" t="s">
        <v>6584</v>
      </c>
      <c r="AP238" s="12" t="s">
        <v>6308</v>
      </c>
    </row>
    <row r="239" spans="1:42">
      <c r="A239" t="s">
        <v>1335</v>
      </c>
      <c r="B239" s="12" t="s">
        <v>6308</v>
      </c>
      <c r="C239">
        <v>2</v>
      </c>
      <c r="D239">
        <v>0</v>
      </c>
      <c r="E239">
        <f t="shared" si="6"/>
        <v>2</v>
      </c>
      <c r="F239" t="str">
        <f>VLOOKUP(A:A,Sheet1!A:E,5,0)</f>
        <v>Supplies</v>
      </c>
      <c r="G239"/>
      <c r="H239" t="str">
        <f>VLOOKUP(A:A,Sheet1!A:F,6,0)</f>
        <v>media</v>
      </c>
      <c r="I239">
        <v>12</v>
      </c>
      <c r="J239">
        <f t="shared" si="8"/>
        <v>24</v>
      </c>
      <c r="K239" t="s">
        <v>1336</v>
      </c>
      <c r="AM239" s="3" t="s">
        <v>6859</v>
      </c>
      <c r="AN239" t="str">
        <f t="shared" si="7"/>
        <v>SITQ1398A</v>
      </c>
      <c r="AO239" t="s">
        <v>6789</v>
      </c>
      <c r="AP239" s="12" t="s">
        <v>6308</v>
      </c>
    </row>
    <row r="240" spans="1:42">
      <c r="A240" t="s">
        <v>1355</v>
      </c>
      <c r="B240" s="12" t="s">
        <v>6308</v>
      </c>
      <c r="C240">
        <v>3</v>
      </c>
      <c r="D240">
        <v>0</v>
      </c>
      <c r="E240">
        <f t="shared" si="6"/>
        <v>3</v>
      </c>
      <c r="F240" t="str">
        <f>VLOOKUP(A:A,Sheet1!A:E,5,0)</f>
        <v>Supplies</v>
      </c>
      <c r="G240"/>
      <c r="H240" t="str">
        <f>VLOOKUP(A:A,Sheet1!A:F,6,0)</f>
        <v>media</v>
      </c>
      <c r="I240">
        <v>11</v>
      </c>
      <c r="J240">
        <f t="shared" si="8"/>
        <v>33</v>
      </c>
      <c r="K240" t="s">
        <v>1356</v>
      </c>
      <c r="AM240" s="3" t="s">
        <v>6859</v>
      </c>
      <c r="AN240" t="str">
        <f t="shared" si="7"/>
        <v>SITQ1445A</v>
      </c>
      <c r="AO240" t="s">
        <v>6791</v>
      </c>
      <c r="AP240" s="12" t="s">
        <v>6308</v>
      </c>
    </row>
    <row r="241" spans="1:42">
      <c r="A241" t="s">
        <v>316</v>
      </c>
      <c r="B241" s="12" t="s">
        <v>6308</v>
      </c>
      <c r="C241">
        <v>8</v>
      </c>
      <c r="D241">
        <v>8</v>
      </c>
      <c r="E241">
        <f t="shared" si="6"/>
        <v>0</v>
      </c>
      <c r="F241" t="str">
        <f>VLOOKUP(A:A,Sheet1!A:E,5,0)</f>
        <v>Supplies</v>
      </c>
      <c r="G241"/>
      <c r="H241" t="str">
        <f>VLOOKUP(A:A,Sheet1!A:F,6,0)</f>
        <v>media</v>
      </c>
      <c r="I241">
        <v>33</v>
      </c>
      <c r="J241">
        <f t="shared" si="8"/>
        <v>0</v>
      </c>
      <c r="K241" t="s">
        <v>317</v>
      </c>
      <c r="AM241" s="3" t="s">
        <v>6859</v>
      </c>
      <c r="AN241" t="str">
        <f t="shared" si="7"/>
        <v>SITQ8704A</v>
      </c>
      <c r="AO241" t="s">
        <v>6825</v>
      </c>
      <c r="AP241" s="12" t="s">
        <v>6308</v>
      </c>
    </row>
    <row r="242" spans="1:42">
      <c r="A242" t="s">
        <v>1350</v>
      </c>
      <c r="B242" s="12" t="s">
        <v>6308</v>
      </c>
      <c r="C242">
        <v>9</v>
      </c>
      <c r="D242">
        <v>0</v>
      </c>
      <c r="E242">
        <f t="shared" si="6"/>
        <v>9</v>
      </c>
      <c r="F242" t="str">
        <f>VLOOKUP(A:A,Sheet1!A:E,5,0)</f>
        <v>Supplies</v>
      </c>
      <c r="G242"/>
      <c r="H242" t="str">
        <f>VLOOKUP(A:A,Sheet1!A:F,6,0)</f>
        <v>media</v>
      </c>
      <c r="I242">
        <v>31</v>
      </c>
      <c r="J242">
        <f t="shared" si="8"/>
        <v>279</v>
      </c>
      <c r="K242" t="s">
        <v>1351</v>
      </c>
      <c r="AM242" s="3" t="s">
        <v>6859</v>
      </c>
      <c r="AN242" t="str">
        <f t="shared" si="7"/>
        <v>SITQ1426A</v>
      </c>
      <c r="AO242" t="s">
        <v>6790</v>
      </c>
      <c r="AP242" s="12" t="s">
        <v>6308</v>
      </c>
    </row>
    <row r="243" spans="1:42">
      <c r="A243" t="s">
        <v>274</v>
      </c>
      <c r="B243" s="12" t="s">
        <v>6308</v>
      </c>
      <c r="C243">
        <v>31</v>
      </c>
      <c r="D243">
        <v>31</v>
      </c>
      <c r="E243">
        <f t="shared" si="6"/>
        <v>0</v>
      </c>
      <c r="F243" t="str">
        <f>VLOOKUP(A:A,Sheet1!A:E,5,0)</f>
        <v>Supplies</v>
      </c>
      <c r="G243"/>
      <c r="H243" t="str">
        <f>VLOOKUP(A:A,Sheet1!A:F,6,0)</f>
        <v>media</v>
      </c>
      <c r="I243">
        <v>17</v>
      </c>
      <c r="J243">
        <f t="shared" si="8"/>
        <v>0</v>
      </c>
      <c r="K243" t="s">
        <v>275</v>
      </c>
      <c r="AM243" s="3" t="s">
        <v>6859</v>
      </c>
      <c r="AN243" t="str">
        <f t="shared" si="7"/>
        <v>SITQ8005A</v>
      </c>
      <c r="AO243" t="s">
        <v>6817</v>
      </c>
      <c r="AP243" s="12" t="s">
        <v>6308</v>
      </c>
    </row>
    <row r="244" spans="1:42">
      <c r="A244" t="s">
        <v>3460</v>
      </c>
      <c r="B244" s="12" t="s">
        <v>6308</v>
      </c>
      <c r="C244">
        <v>28</v>
      </c>
      <c r="D244">
        <v>432</v>
      </c>
      <c r="E244">
        <f t="shared" si="6"/>
        <v>-404</v>
      </c>
      <c r="F244" t="str">
        <f>VLOOKUP(A:A,Sheet1!A:E,5,0)</f>
        <v>Supplies</v>
      </c>
      <c r="G244" t="e">
        <f>VLOOKUP(A:A,Sheet3!A:B,2,0)</f>
        <v>#N/A</v>
      </c>
      <c r="H244" s="3" t="s">
        <v>6256</v>
      </c>
      <c r="I244">
        <v>20</v>
      </c>
      <c r="J244">
        <f t="shared" si="8"/>
        <v>-8080</v>
      </c>
      <c r="K244" t="s">
        <v>3461</v>
      </c>
      <c r="AM244" s="3" t="s">
        <v>6859</v>
      </c>
      <c r="AN244" t="str">
        <f t="shared" si="7"/>
        <v>SITCD975AE</v>
      </c>
      <c r="AO244" t="s">
        <v>6534</v>
      </c>
      <c r="AP244" s="12" t="s">
        <v>6308</v>
      </c>
    </row>
    <row r="245" spans="1:42">
      <c r="A245" t="s">
        <v>4027</v>
      </c>
      <c r="B245" s="12" t="s">
        <v>6308</v>
      </c>
      <c r="C245">
        <v>306</v>
      </c>
      <c r="D245">
        <v>1373</v>
      </c>
      <c r="E245">
        <f t="shared" si="6"/>
        <v>-1067</v>
      </c>
      <c r="F245" t="str">
        <f>VLOOKUP(A:A,Sheet1!A:E,5,0)</f>
        <v>Supplies</v>
      </c>
      <c r="G245" t="e">
        <f>VLOOKUP(A:A,Sheet3!A:B,2,0)</f>
        <v>#N/A</v>
      </c>
      <c r="H245" s="3" t="s">
        <v>6256</v>
      </c>
      <c r="I245">
        <v>6</v>
      </c>
      <c r="J245">
        <f t="shared" si="8"/>
        <v>-6402</v>
      </c>
      <c r="K245" t="s">
        <v>4028</v>
      </c>
      <c r="AM245" s="3" t="s">
        <v>6859</v>
      </c>
      <c r="AN245" t="str">
        <f t="shared" si="7"/>
        <v>SITCZ102AE</v>
      </c>
      <c r="AO245" t="s">
        <v>6634</v>
      </c>
      <c r="AP245" s="12" t="s">
        <v>6308</v>
      </c>
    </row>
    <row r="246" spans="1:42">
      <c r="A246" t="s">
        <v>3256</v>
      </c>
      <c r="B246" s="12" t="s">
        <v>6308</v>
      </c>
      <c r="C246">
        <v>0</v>
      </c>
      <c r="D246">
        <v>168</v>
      </c>
      <c r="E246">
        <f t="shared" si="6"/>
        <v>-168</v>
      </c>
      <c r="F246" s="3" t="s">
        <v>6236</v>
      </c>
      <c r="G246" t="e">
        <f>VLOOKUP(A:A,Sheet3!A:B,2,0)</f>
        <v>#N/A</v>
      </c>
      <c r="H246" s="3" t="s">
        <v>6256</v>
      </c>
      <c r="I246">
        <v>24</v>
      </c>
      <c r="J246">
        <f t="shared" si="8"/>
        <v>-4032</v>
      </c>
      <c r="K246" t="s">
        <v>3257</v>
      </c>
      <c r="AM246" s="3" t="s">
        <v>6859</v>
      </c>
      <c r="AN246" t="str">
        <f t="shared" si="7"/>
        <v>SITCB336EE</v>
      </c>
      <c r="AO246" t="s">
        <v>6865</v>
      </c>
      <c r="AP246" s="12" t="s">
        <v>6308</v>
      </c>
    </row>
    <row r="247" spans="1:42">
      <c r="A247" t="s">
        <v>1543</v>
      </c>
      <c r="B247" s="12" t="s">
        <v>6308</v>
      </c>
      <c r="C247">
        <v>0</v>
      </c>
      <c r="D247">
        <v>18</v>
      </c>
      <c r="E247">
        <f t="shared" si="6"/>
        <v>-18</v>
      </c>
      <c r="F247" s="3" t="s">
        <v>6236</v>
      </c>
      <c r="G247" t="e">
        <f>VLOOKUP(A:A,Sheet3!A:B,2,0)</f>
        <v>#N/A</v>
      </c>
      <c r="H247" s="3" t="s">
        <v>6256</v>
      </c>
      <c r="I247">
        <v>216</v>
      </c>
      <c r="J247">
        <f t="shared" si="8"/>
        <v>-3888</v>
      </c>
      <c r="K247" t="s">
        <v>1544</v>
      </c>
      <c r="AM247" s="3" t="s">
        <v>6859</v>
      </c>
      <c r="AN247" t="str">
        <f t="shared" si="7"/>
        <v>SITQ5952A</v>
      </c>
      <c r="AO247" t="s">
        <v>6866</v>
      </c>
      <c r="AP247" s="12" t="s">
        <v>6308</v>
      </c>
    </row>
    <row r="248" spans="1:42">
      <c r="A248" t="s">
        <v>4311</v>
      </c>
      <c r="B248" s="12" t="s">
        <v>6308</v>
      </c>
      <c r="C248">
        <v>56</v>
      </c>
      <c r="D248">
        <v>103</v>
      </c>
      <c r="E248">
        <f t="shared" si="6"/>
        <v>-47</v>
      </c>
      <c r="F248" t="str">
        <f>VLOOKUP(A:A,Sheet1!A:E,5,0)</f>
        <v>Supplies</v>
      </c>
      <c r="G248" t="e">
        <f>VLOOKUP(A:A,Sheet3!A:B,2,0)</f>
        <v>#N/A</v>
      </c>
      <c r="H248" s="3" t="s">
        <v>6256</v>
      </c>
      <c r="I248">
        <v>62</v>
      </c>
      <c r="J248">
        <f t="shared" si="8"/>
        <v>-2914</v>
      </c>
      <c r="K248" t="s">
        <v>4312</v>
      </c>
      <c r="AM248" s="3" t="s">
        <v>6859</v>
      </c>
      <c r="AN248" t="str">
        <f t="shared" si="7"/>
        <v>SITC2N93AE</v>
      </c>
      <c r="AO248" t="s">
        <v>6379</v>
      </c>
      <c r="AP248" s="12" t="s">
        <v>6308</v>
      </c>
    </row>
    <row r="249" spans="1:42">
      <c r="A249" t="s">
        <v>4497</v>
      </c>
      <c r="B249" s="12" t="s">
        <v>6308</v>
      </c>
      <c r="C249">
        <v>0</v>
      </c>
      <c r="D249">
        <v>15</v>
      </c>
      <c r="E249">
        <f t="shared" si="6"/>
        <v>-15</v>
      </c>
      <c r="F249" s="3" t="s">
        <v>6236</v>
      </c>
      <c r="G249" t="e">
        <f>VLOOKUP(A:A,Sheet3!A:B,2,0)</f>
        <v>#N/A</v>
      </c>
      <c r="H249" s="3" t="s">
        <v>6256</v>
      </c>
      <c r="I249">
        <v>168</v>
      </c>
      <c r="J249">
        <f t="shared" si="8"/>
        <v>-2520</v>
      </c>
      <c r="K249" t="s">
        <v>4498</v>
      </c>
      <c r="AM249" s="3" t="s">
        <v>6859</v>
      </c>
      <c r="AN249" t="str">
        <f t="shared" si="7"/>
        <v>SITC4945A</v>
      </c>
      <c r="AO249" t="s">
        <v>6867</v>
      </c>
      <c r="AP249" s="12" t="s">
        <v>6308</v>
      </c>
    </row>
    <row r="250" spans="1:42">
      <c r="A250" t="s">
        <v>4425</v>
      </c>
      <c r="B250" s="12" t="s">
        <v>6308</v>
      </c>
      <c r="C250">
        <v>0</v>
      </c>
      <c r="D250">
        <v>10</v>
      </c>
      <c r="E250">
        <f t="shared" si="6"/>
        <v>-10</v>
      </c>
      <c r="F250" s="3" t="s">
        <v>6236</v>
      </c>
      <c r="G250" t="e">
        <f>VLOOKUP(A:A,Sheet3!A:B,2,0)</f>
        <v>#N/A</v>
      </c>
      <c r="H250" s="3" t="s">
        <v>6256</v>
      </c>
      <c r="I250">
        <v>200</v>
      </c>
      <c r="J250">
        <f t="shared" si="8"/>
        <v>-2000</v>
      </c>
      <c r="AM250" s="3" t="s">
        <v>6859</v>
      </c>
      <c r="AN250" t="str">
        <f t="shared" si="7"/>
        <v>SITC4817AE</v>
      </c>
      <c r="AO250" t="s">
        <v>6868</v>
      </c>
      <c r="AP250" s="12" t="s">
        <v>6308</v>
      </c>
    </row>
    <row r="251" spans="1:42">
      <c r="A251" t="s">
        <v>3147</v>
      </c>
      <c r="B251" s="12" t="s">
        <v>6308</v>
      </c>
      <c r="C251">
        <v>1</v>
      </c>
      <c r="D251">
        <v>18</v>
      </c>
      <c r="E251">
        <f t="shared" si="6"/>
        <v>-17</v>
      </c>
      <c r="F251" t="str">
        <f>VLOOKUP(A:A,Sheet1!A:E,5,0)</f>
        <v>Supplies</v>
      </c>
      <c r="G251" t="e">
        <f>VLOOKUP(A:A,Sheet3!A:B,2,0)</f>
        <v>#N/A</v>
      </c>
      <c r="H251" s="3" t="s">
        <v>6256</v>
      </c>
      <c r="I251">
        <v>105</v>
      </c>
      <c r="J251">
        <f t="shared" si="8"/>
        <v>-1785</v>
      </c>
      <c r="K251" t="s">
        <v>3148</v>
      </c>
      <c r="AM251" s="3" t="s">
        <v>6859</v>
      </c>
      <c r="AN251" t="str">
        <f t="shared" si="7"/>
        <v>SITC9461A</v>
      </c>
      <c r="AO251" t="s">
        <v>6489</v>
      </c>
      <c r="AP251" s="12" t="s">
        <v>6308</v>
      </c>
    </row>
    <row r="252" spans="1:42">
      <c r="A252" t="s">
        <v>4816</v>
      </c>
      <c r="B252" s="12" t="s">
        <v>6308</v>
      </c>
      <c r="C252">
        <v>155</v>
      </c>
      <c r="D252">
        <v>276</v>
      </c>
      <c r="E252">
        <f t="shared" si="6"/>
        <v>-121</v>
      </c>
      <c r="F252" t="str">
        <f>VLOOKUP(A:A,Sheet1!A:E,5,0)</f>
        <v>Supplies</v>
      </c>
      <c r="G252" t="e">
        <f>VLOOKUP(A:A,Sheet3!A:B,2,0)</f>
        <v>#N/A</v>
      </c>
      <c r="H252" s="3" t="s">
        <v>6256</v>
      </c>
      <c r="I252">
        <v>14</v>
      </c>
      <c r="J252">
        <f t="shared" si="8"/>
        <v>-1694</v>
      </c>
      <c r="K252" t="s">
        <v>4817</v>
      </c>
      <c r="AM252" s="3" t="s">
        <v>6859</v>
      </c>
      <c r="AN252" t="str">
        <f t="shared" si="7"/>
        <v>SITC9352AE</v>
      </c>
      <c r="AO252" t="s">
        <v>6457</v>
      </c>
      <c r="AP252" s="12" t="s">
        <v>6308</v>
      </c>
    </row>
    <row r="253" spans="1:42">
      <c r="A253" t="s">
        <v>4548</v>
      </c>
      <c r="B253" s="12" t="s">
        <v>6308</v>
      </c>
      <c r="C253">
        <v>1</v>
      </c>
      <c r="D253">
        <v>32</v>
      </c>
      <c r="E253">
        <f t="shared" si="6"/>
        <v>-31</v>
      </c>
      <c r="F253" t="str">
        <f>VLOOKUP(A:A,Sheet1!A:E,5,0)</f>
        <v>Supplies</v>
      </c>
      <c r="G253" t="e">
        <f>VLOOKUP(A:A,Sheet3!A:B,2,0)</f>
        <v>#N/A</v>
      </c>
      <c r="H253" s="3" t="s">
        <v>6256</v>
      </c>
      <c r="I253">
        <v>51</v>
      </c>
      <c r="J253">
        <f t="shared" si="8"/>
        <v>-1581</v>
      </c>
      <c r="K253" t="s">
        <v>4549</v>
      </c>
      <c r="AM253" s="3" t="s">
        <v>6859</v>
      </c>
      <c r="AN253" t="str">
        <f t="shared" si="7"/>
        <v>SITC5023A</v>
      </c>
      <c r="AO253" t="s">
        <v>6416</v>
      </c>
      <c r="AP253" s="12" t="s">
        <v>6308</v>
      </c>
    </row>
    <row r="254" spans="1:42">
      <c r="A254" t="s">
        <v>3145</v>
      </c>
      <c r="B254" s="12" t="s">
        <v>6308</v>
      </c>
      <c r="C254">
        <v>5</v>
      </c>
      <c r="D254">
        <v>19</v>
      </c>
      <c r="E254">
        <f t="shared" si="6"/>
        <v>-14</v>
      </c>
      <c r="F254" t="str">
        <f>VLOOKUP(A:A,Sheet1!A:E,5,0)</f>
        <v>Supplies</v>
      </c>
      <c r="G254" t="e">
        <f>VLOOKUP(A:A,Sheet3!A:B,2,0)</f>
        <v>#N/A</v>
      </c>
      <c r="H254" s="3" t="s">
        <v>6256</v>
      </c>
      <c r="I254">
        <v>105</v>
      </c>
      <c r="J254">
        <f t="shared" si="8"/>
        <v>-1470</v>
      </c>
      <c r="K254" t="s">
        <v>3146</v>
      </c>
      <c r="AM254" s="3" t="s">
        <v>6859</v>
      </c>
      <c r="AN254" t="str">
        <f t="shared" si="7"/>
        <v>SITC9460A</v>
      </c>
      <c r="AO254" t="s">
        <v>6488</v>
      </c>
      <c r="AP254" s="12" t="s">
        <v>6308</v>
      </c>
    </row>
    <row r="255" spans="1:42">
      <c r="A255" t="s">
        <v>4406</v>
      </c>
      <c r="B255" s="12" t="s">
        <v>6308</v>
      </c>
      <c r="C255">
        <v>0</v>
      </c>
      <c r="D255">
        <v>29</v>
      </c>
      <c r="E255">
        <f t="shared" si="6"/>
        <v>-29</v>
      </c>
      <c r="F255" s="3" t="s">
        <v>6236</v>
      </c>
      <c r="G255" t="e">
        <f>VLOOKUP(A:A,Sheet3!A:B,2,0)</f>
        <v>#N/A</v>
      </c>
      <c r="H255" s="3" t="s">
        <v>6256</v>
      </c>
      <c r="I255">
        <v>45</v>
      </c>
      <c r="J255">
        <f t="shared" si="8"/>
        <v>-1305</v>
      </c>
      <c r="K255" t="s">
        <v>4407</v>
      </c>
      <c r="AM255" s="3" t="s">
        <v>6859</v>
      </c>
      <c r="AN255" t="str">
        <f t="shared" si="7"/>
        <v>SITC4805A</v>
      </c>
      <c r="AO255" t="s">
        <v>6869</v>
      </c>
      <c r="AP255" s="12" t="s">
        <v>6308</v>
      </c>
    </row>
    <row r="256" spans="1:42">
      <c r="A256" t="s">
        <v>4408</v>
      </c>
      <c r="B256" s="12" t="s">
        <v>6308</v>
      </c>
      <c r="C256">
        <v>0</v>
      </c>
      <c r="D256">
        <v>29</v>
      </c>
      <c r="E256">
        <f t="shared" si="6"/>
        <v>-29</v>
      </c>
      <c r="F256" s="3" t="s">
        <v>6236</v>
      </c>
      <c r="G256" t="e">
        <f>VLOOKUP(A:A,Sheet3!A:B,2,0)</f>
        <v>#N/A</v>
      </c>
      <c r="H256" s="3" t="s">
        <v>6256</v>
      </c>
      <c r="I256">
        <v>45</v>
      </c>
      <c r="J256">
        <f t="shared" si="8"/>
        <v>-1305</v>
      </c>
      <c r="K256" t="s">
        <v>4409</v>
      </c>
      <c r="AM256" s="3" t="s">
        <v>6859</v>
      </c>
      <c r="AN256" t="str">
        <f t="shared" si="7"/>
        <v>SITC4806A</v>
      </c>
      <c r="AO256" t="s">
        <v>6870</v>
      </c>
      <c r="AP256" s="12" t="s">
        <v>6308</v>
      </c>
    </row>
    <row r="257" spans="1:42">
      <c r="A257" t="s">
        <v>4428</v>
      </c>
      <c r="B257" s="12" t="s">
        <v>6308</v>
      </c>
      <c r="C257">
        <v>0</v>
      </c>
      <c r="D257">
        <v>10</v>
      </c>
      <c r="E257">
        <f t="shared" si="6"/>
        <v>-10</v>
      </c>
      <c r="F257" s="3" t="s">
        <v>6236</v>
      </c>
      <c r="G257" t="e">
        <f>VLOOKUP(A:A,Sheet3!A:B,2,0)</f>
        <v>#N/A</v>
      </c>
      <c r="H257" s="3" t="s">
        <v>6256</v>
      </c>
      <c r="I257">
        <v>118</v>
      </c>
      <c r="J257">
        <f t="shared" si="8"/>
        <v>-1180</v>
      </c>
      <c r="K257" t="s">
        <v>4429</v>
      </c>
      <c r="AM257" s="3" t="s">
        <v>6859</v>
      </c>
      <c r="AN257" t="str">
        <f t="shared" si="7"/>
        <v>SITC4821A</v>
      </c>
      <c r="AO257" t="s">
        <v>6871</v>
      </c>
      <c r="AP257" s="12" t="s">
        <v>6308</v>
      </c>
    </row>
    <row r="258" spans="1:42">
      <c r="A258" t="s">
        <v>281</v>
      </c>
      <c r="B258" s="12" t="s">
        <v>6308</v>
      </c>
      <c r="C258">
        <v>8</v>
      </c>
      <c r="D258">
        <v>98</v>
      </c>
      <c r="E258">
        <f t="shared" ref="E258:E321" si="9">C258-D258</f>
        <v>-90</v>
      </c>
      <c r="F258" t="str">
        <f>VLOOKUP(A:A,Sheet1!A:E,5,0)</f>
        <v>Supplies</v>
      </c>
      <c r="G258" t="e">
        <f>VLOOKUP(A:A,Sheet3!A:B,2,0)</f>
        <v>#N/A</v>
      </c>
      <c r="H258" s="3" t="s">
        <v>6256</v>
      </c>
      <c r="I258">
        <v>11</v>
      </c>
      <c r="J258">
        <f t="shared" si="8"/>
        <v>-990</v>
      </c>
      <c r="K258" t="s">
        <v>282</v>
      </c>
      <c r="AM258" s="3" t="s">
        <v>6859</v>
      </c>
      <c r="AN258" t="str">
        <f t="shared" si="7"/>
        <v>SITQ8029A</v>
      </c>
      <c r="AO258" t="s">
        <v>6819</v>
      </c>
      <c r="AP258" s="12" t="s">
        <v>6308</v>
      </c>
    </row>
    <row r="259" spans="1:42">
      <c r="A259" t="s">
        <v>4430</v>
      </c>
      <c r="B259" s="12" t="s">
        <v>6308</v>
      </c>
      <c r="C259">
        <v>0</v>
      </c>
      <c r="D259">
        <v>8</v>
      </c>
      <c r="E259">
        <f t="shared" si="9"/>
        <v>-8</v>
      </c>
      <c r="F259" s="3" t="s">
        <v>6236</v>
      </c>
      <c r="G259" t="e">
        <f>VLOOKUP(A:A,Sheet3!A:B,2,0)</f>
        <v>#N/A</v>
      </c>
      <c r="H259" s="3" t="s">
        <v>6256</v>
      </c>
      <c r="I259">
        <v>118</v>
      </c>
      <c r="J259">
        <f t="shared" si="8"/>
        <v>-944</v>
      </c>
      <c r="K259" t="s">
        <v>4431</v>
      </c>
      <c r="AM259" s="3" t="s">
        <v>6859</v>
      </c>
      <c r="AN259" t="str">
        <f t="shared" ref="AN259:AN322" si="10">AM259&amp;A259</f>
        <v>SITC4822A</v>
      </c>
      <c r="AO259" t="s">
        <v>6872</v>
      </c>
      <c r="AP259" s="12" t="s">
        <v>6308</v>
      </c>
    </row>
    <row r="260" spans="1:42">
      <c r="A260" t="s">
        <v>6095</v>
      </c>
      <c r="B260" s="12" t="s">
        <v>6308</v>
      </c>
      <c r="C260">
        <v>0</v>
      </c>
      <c r="D260">
        <v>35</v>
      </c>
      <c r="E260">
        <f t="shared" si="9"/>
        <v>-35</v>
      </c>
      <c r="F260" s="3" t="s">
        <v>6236</v>
      </c>
      <c r="G260" t="e">
        <f>VLOOKUP(A:A,Sheet3!A:B,2,0)</f>
        <v>#N/A</v>
      </c>
      <c r="H260" s="3" t="s">
        <v>6256</v>
      </c>
      <c r="I260">
        <v>24</v>
      </c>
      <c r="J260">
        <f t="shared" si="8"/>
        <v>-840</v>
      </c>
      <c r="K260" t="s">
        <v>6096</v>
      </c>
      <c r="AM260" s="3" t="s">
        <v>6859</v>
      </c>
      <c r="AN260" t="str">
        <f t="shared" si="10"/>
        <v>SIT51649AE</v>
      </c>
      <c r="AO260" t="s">
        <v>6873</v>
      </c>
      <c r="AP260" s="12" t="s">
        <v>6308</v>
      </c>
    </row>
    <row r="261" spans="1:42">
      <c r="A261" t="s">
        <v>4561</v>
      </c>
      <c r="B261" s="12" t="s">
        <v>6308</v>
      </c>
      <c r="C261">
        <v>0</v>
      </c>
      <c r="D261">
        <v>8</v>
      </c>
      <c r="E261">
        <f t="shared" si="9"/>
        <v>-8</v>
      </c>
      <c r="F261" s="3" t="s">
        <v>6236</v>
      </c>
      <c r="G261" t="e">
        <f>VLOOKUP(A:A,Sheet3!A:B,2,0)</f>
        <v>#N/A</v>
      </c>
      <c r="H261" s="3" t="s">
        <v>6256</v>
      </c>
      <c r="I261">
        <v>104</v>
      </c>
      <c r="J261">
        <f t="shared" si="8"/>
        <v>-832</v>
      </c>
      <c r="K261" t="s">
        <v>4562</v>
      </c>
      <c r="AM261" s="3" t="s">
        <v>6859</v>
      </c>
      <c r="AN261" t="str">
        <f t="shared" si="10"/>
        <v>SITC5060A</v>
      </c>
      <c r="AO261" t="s">
        <v>6874</v>
      </c>
      <c r="AP261" s="12" t="s">
        <v>6308</v>
      </c>
    </row>
    <row r="262" spans="1:42">
      <c r="A262" t="s">
        <v>143</v>
      </c>
      <c r="B262" s="12" t="s">
        <v>6308</v>
      </c>
      <c r="C262">
        <v>0</v>
      </c>
      <c r="D262">
        <v>7</v>
      </c>
      <c r="E262">
        <f t="shared" si="9"/>
        <v>-7</v>
      </c>
      <c r="F262" s="3" t="s">
        <v>6236</v>
      </c>
      <c r="G262" t="e">
        <f>VLOOKUP(A:A,Sheet3!A:B,2,0)</f>
        <v>#N/A</v>
      </c>
      <c r="H262" s="3" t="s">
        <v>6256</v>
      </c>
      <c r="I262">
        <v>113</v>
      </c>
      <c r="J262">
        <f t="shared" si="8"/>
        <v>-791</v>
      </c>
      <c r="K262" t="s">
        <v>144</v>
      </c>
      <c r="AM262" s="3" t="s">
        <v>6859</v>
      </c>
      <c r="AN262" t="str">
        <f t="shared" si="10"/>
        <v>SITQ6472A</v>
      </c>
      <c r="AO262" t="s">
        <v>6875</v>
      </c>
      <c r="AP262" s="12" t="s">
        <v>6308</v>
      </c>
    </row>
    <row r="263" spans="1:42">
      <c r="A263" t="s">
        <v>4491</v>
      </c>
      <c r="B263" s="12" t="s">
        <v>6308</v>
      </c>
      <c r="C263">
        <v>0</v>
      </c>
      <c r="D263">
        <v>4</v>
      </c>
      <c r="E263">
        <f t="shared" si="9"/>
        <v>-4</v>
      </c>
      <c r="F263" s="3" t="s">
        <v>6236</v>
      </c>
      <c r="G263" t="e">
        <f>VLOOKUP(A:A,Sheet3!A:B,2,0)</f>
        <v>#N/A</v>
      </c>
      <c r="H263" s="3" t="s">
        <v>6256</v>
      </c>
      <c r="I263">
        <v>168</v>
      </c>
      <c r="J263">
        <f t="shared" si="8"/>
        <v>-672</v>
      </c>
      <c r="K263" t="s">
        <v>4492</v>
      </c>
      <c r="AM263" s="3" t="s">
        <v>6859</v>
      </c>
      <c r="AN263" t="str">
        <f t="shared" si="10"/>
        <v>SITC4940A</v>
      </c>
      <c r="AO263" t="s">
        <v>6876</v>
      </c>
      <c r="AP263" s="12" t="s">
        <v>6308</v>
      </c>
    </row>
    <row r="264" spans="1:42">
      <c r="A264" t="s">
        <v>4439</v>
      </c>
      <c r="B264" s="12" t="s">
        <v>6308</v>
      </c>
      <c r="C264">
        <v>0</v>
      </c>
      <c r="D264">
        <v>29</v>
      </c>
      <c r="E264">
        <f t="shared" si="9"/>
        <v>-29</v>
      </c>
      <c r="F264" s="3" t="s">
        <v>6236</v>
      </c>
      <c r="G264" t="e">
        <f>VLOOKUP(A:A,Sheet3!A:B,2,0)</f>
        <v>#N/A</v>
      </c>
      <c r="H264" s="3" t="s">
        <v>6256</v>
      </c>
      <c r="I264">
        <v>22</v>
      </c>
      <c r="J264">
        <f t="shared" si="8"/>
        <v>-638</v>
      </c>
      <c r="K264" t="s">
        <v>4440</v>
      </c>
      <c r="AM264" s="3" t="s">
        <v>6859</v>
      </c>
      <c r="AN264" t="str">
        <f t="shared" si="10"/>
        <v>SITC4838AE</v>
      </c>
      <c r="AO264" t="s">
        <v>6877</v>
      </c>
      <c r="AP264" s="12" t="s">
        <v>6308</v>
      </c>
    </row>
    <row r="265" spans="1:42">
      <c r="A265" t="s">
        <v>3229</v>
      </c>
      <c r="B265" s="12" t="s">
        <v>6308</v>
      </c>
      <c r="C265">
        <v>30</v>
      </c>
      <c r="D265">
        <v>65</v>
      </c>
      <c r="E265">
        <f t="shared" si="9"/>
        <v>-35</v>
      </c>
      <c r="F265" t="str">
        <f>VLOOKUP(A:A,Sheet1!A:E,5,0)</f>
        <v>Supplies</v>
      </c>
      <c r="G265" t="e">
        <f>VLOOKUP(A:A,Sheet3!A:B,2,0)</f>
        <v>#N/A</v>
      </c>
      <c r="H265" s="3" t="s">
        <v>6256</v>
      </c>
      <c r="I265">
        <v>17</v>
      </c>
      <c r="J265">
        <f t="shared" si="8"/>
        <v>-595</v>
      </c>
      <c r="K265" t="s">
        <v>3230</v>
      </c>
      <c r="AM265" s="3" t="s">
        <v>6859</v>
      </c>
      <c r="AN265" t="str">
        <f t="shared" si="10"/>
        <v>SITCB304AE</v>
      </c>
      <c r="AO265" t="s">
        <v>6498</v>
      </c>
      <c r="AP265" s="12" t="s">
        <v>6308</v>
      </c>
    </row>
    <row r="266" spans="1:42">
      <c r="A266" t="s">
        <v>4332</v>
      </c>
      <c r="B266" s="12" t="s">
        <v>6308</v>
      </c>
      <c r="C266">
        <v>0</v>
      </c>
      <c r="D266">
        <v>15</v>
      </c>
      <c r="E266">
        <f t="shared" si="9"/>
        <v>-15</v>
      </c>
      <c r="F266" s="3" t="s">
        <v>6236</v>
      </c>
      <c r="G266" t="e">
        <f>VLOOKUP(A:A,Sheet3!A:B,2,0)</f>
        <v>#N/A</v>
      </c>
      <c r="H266" s="3" t="s">
        <v>6256</v>
      </c>
      <c r="I266">
        <v>38</v>
      </c>
      <c r="J266">
        <f t="shared" si="8"/>
        <v>-570</v>
      </c>
      <c r="K266" t="s">
        <v>4333</v>
      </c>
      <c r="AM266" s="3" t="s">
        <v>6859</v>
      </c>
      <c r="AN266" t="str">
        <f t="shared" si="10"/>
        <v>SITC2P42AE</v>
      </c>
      <c r="AO266" t="s">
        <v>6878</v>
      </c>
      <c r="AP266" s="12" t="s">
        <v>6308</v>
      </c>
    </row>
    <row r="267" spans="1:42">
      <c r="A267" t="s">
        <v>4433</v>
      </c>
      <c r="B267" s="12" t="s">
        <v>6308</v>
      </c>
      <c r="C267">
        <v>0</v>
      </c>
      <c r="D267">
        <v>21</v>
      </c>
      <c r="E267">
        <f t="shared" si="9"/>
        <v>-21</v>
      </c>
      <c r="F267" s="3" t="s">
        <v>6236</v>
      </c>
      <c r="G267" t="e">
        <f>VLOOKUP(A:A,Sheet3!A:B,2,0)</f>
        <v>#N/A</v>
      </c>
      <c r="H267" s="3" t="s">
        <v>6256</v>
      </c>
      <c r="I267">
        <v>27</v>
      </c>
      <c r="J267">
        <f t="shared" si="8"/>
        <v>-567</v>
      </c>
      <c r="K267" t="s">
        <v>4434</v>
      </c>
      <c r="AM267" s="3" t="s">
        <v>6859</v>
      </c>
      <c r="AN267" t="str">
        <f t="shared" si="10"/>
        <v>SITC4836AE</v>
      </c>
      <c r="AO267" t="s">
        <v>6879</v>
      </c>
      <c r="AP267" s="12" t="s">
        <v>6308</v>
      </c>
    </row>
    <row r="268" spans="1:42">
      <c r="A268" t="s">
        <v>3191</v>
      </c>
      <c r="B268" s="12" t="s">
        <v>6308</v>
      </c>
      <c r="C268">
        <v>0</v>
      </c>
      <c r="D268">
        <v>3</v>
      </c>
      <c r="E268">
        <f t="shared" si="9"/>
        <v>-3</v>
      </c>
      <c r="F268" s="3" t="s">
        <v>6236</v>
      </c>
      <c r="G268" t="e">
        <f>VLOOKUP(A:A,Sheet3!A:B,2,0)</f>
        <v>#N/A</v>
      </c>
      <c r="H268" s="3" t="s">
        <v>6256</v>
      </c>
      <c r="I268">
        <v>176</v>
      </c>
      <c r="J268">
        <f t="shared" si="8"/>
        <v>-528</v>
      </c>
      <c r="K268" t="s">
        <v>3192</v>
      </c>
      <c r="AM268" s="3" t="s">
        <v>6859</v>
      </c>
      <c r="AN268" t="str">
        <f t="shared" si="10"/>
        <v>SITC9722A</v>
      </c>
      <c r="AO268" t="s">
        <v>6880</v>
      </c>
      <c r="AP268" s="12" t="s">
        <v>6308</v>
      </c>
    </row>
    <row r="269" spans="1:42">
      <c r="A269" t="s">
        <v>3193</v>
      </c>
      <c r="B269" s="12" t="s">
        <v>6308</v>
      </c>
      <c r="C269">
        <v>0</v>
      </c>
      <c r="D269">
        <v>3</v>
      </c>
      <c r="E269">
        <f t="shared" si="9"/>
        <v>-3</v>
      </c>
      <c r="F269" s="3" t="s">
        <v>6236</v>
      </c>
      <c r="G269" t="e">
        <f>VLOOKUP(A:A,Sheet3!A:B,2,0)</f>
        <v>#N/A</v>
      </c>
      <c r="H269" s="3" t="s">
        <v>6256</v>
      </c>
      <c r="I269">
        <v>176</v>
      </c>
      <c r="J269">
        <f t="shared" si="8"/>
        <v>-528</v>
      </c>
      <c r="K269" t="s">
        <v>3194</v>
      </c>
      <c r="AM269" s="3" t="s">
        <v>6859</v>
      </c>
      <c r="AN269" t="str">
        <f t="shared" si="10"/>
        <v>SITC9723A</v>
      </c>
      <c r="AO269" t="s">
        <v>6881</v>
      </c>
      <c r="AP269" s="12" t="s">
        <v>6308</v>
      </c>
    </row>
    <row r="270" spans="1:42">
      <c r="A270" t="s">
        <v>1424</v>
      </c>
      <c r="B270" s="12" t="s">
        <v>6308</v>
      </c>
      <c r="C270">
        <v>0</v>
      </c>
      <c r="D270">
        <v>4</v>
      </c>
      <c r="E270">
        <f t="shared" si="9"/>
        <v>-4</v>
      </c>
      <c r="F270" s="3" t="s">
        <v>6236</v>
      </c>
      <c r="G270" t="e">
        <f>VLOOKUP(A:A,Sheet3!A:B,2,0)</f>
        <v>#N/A</v>
      </c>
      <c r="H270" s="3" t="s">
        <v>6256</v>
      </c>
      <c r="I270">
        <v>119</v>
      </c>
      <c r="J270">
        <f t="shared" si="8"/>
        <v>-476</v>
      </c>
      <c r="K270" t="s">
        <v>1425</v>
      </c>
      <c r="AM270" s="3" t="s">
        <v>6859</v>
      </c>
      <c r="AN270" t="str">
        <f t="shared" si="10"/>
        <v>SITQ2682A</v>
      </c>
      <c r="AO270" t="s">
        <v>6882</v>
      </c>
      <c r="AP270" s="12" t="s">
        <v>6308</v>
      </c>
    </row>
    <row r="271" spans="1:42">
      <c r="A271" t="s">
        <v>4822</v>
      </c>
      <c r="B271" s="12" t="s">
        <v>6308</v>
      </c>
      <c r="C271">
        <v>14</v>
      </c>
      <c r="D271">
        <v>44</v>
      </c>
      <c r="E271">
        <f t="shared" si="9"/>
        <v>-30</v>
      </c>
      <c r="F271" t="str">
        <f>VLOOKUP(A:A,Sheet1!A:E,5,0)</f>
        <v>Supplies</v>
      </c>
      <c r="G271" t="e">
        <f>VLOOKUP(A:A,Sheet3!A:B,2,0)</f>
        <v>#N/A</v>
      </c>
      <c r="H271" s="3" t="s">
        <v>6256</v>
      </c>
      <c r="I271">
        <v>15</v>
      </c>
      <c r="J271">
        <f t="shared" si="8"/>
        <v>-450</v>
      </c>
      <c r="K271" t="s">
        <v>4823</v>
      </c>
      <c r="AM271" s="3" t="s">
        <v>6859</v>
      </c>
      <c r="AN271" t="str">
        <f t="shared" si="10"/>
        <v>SITC9361EE</v>
      </c>
      <c r="AO271" t="s">
        <v>6459</v>
      </c>
      <c r="AP271" s="12" t="s">
        <v>6308</v>
      </c>
    </row>
    <row r="272" spans="1:42">
      <c r="A272" t="s">
        <v>4436</v>
      </c>
      <c r="B272" s="12" t="s">
        <v>6308</v>
      </c>
      <c r="C272">
        <v>0</v>
      </c>
      <c r="D272">
        <v>20</v>
      </c>
      <c r="E272">
        <f t="shared" si="9"/>
        <v>-20</v>
      </c>
      <c r="F272" s="3" t="s">
        <v>6236</v>
      </c>
      <c r="G272" t="e">
        <f>VLOOKUP(A:A,Sheet3!A:B,2,0)</f>
        <v>#N/A</v>
      </c>
      <c r="H272" s="3" t="s">
        <v>6256</v>
      </c>
      <c r="I272">
        <v>22</v>
      </c>
      <c r="J272">
        <f t="shared" si="8"/>
        <v>-440</v>
      </c>
      <c r="K272" t="s">
        <v>4437</v>
      </c>
      <c r="AM272" s="3" t="s">
        <v>6859</v>
      </c>
      <c r="AN272" t="str">
        <f t="shared" si="10"/>
        <v>SITC4837AE</v>
      </c>
      <c r="AO272" t="s">
        <v>6883</v>
      </c>
      <c r="AP272" s="12" t="s">
        <v>6308</v>
      </c>
    </row>
    <row r="273" spans="1:42">
      <c r="A273" t="s">
        <v>3912</v>
      </c>
      <c r="B273" s="12" t="s">
        <v>6308</v>
      </c>
      <c r="C273">
        <v>1</v>
      </c>
      <c r="D273">
        <v>4</v>
      </c>
      <c r="E273">
        <f t="shared" si="9"/>
        <v>-3</v>
      </c>
      <c r="F273" t="str">
        <f>VLOOKUP(A:A,Sheet1!A:E,5,0)</f>
        <v>Supplies</v>
      </c>
      <c r="G273" t="e">
        <f>VLOOKUP(A:A,Sheet3!A:B,2,0)</f>
        <v>#N/A</v>
      </c>
      <c r="H273" s="3" t="s">
        <v>6256</v>
      </c>
      <c r="I273">
        <v>115</v>
      </c>
      <c r="J273">
        <f t="shared" si="8"/>
        <v>-345</v>
      </c>
      <c r="K273" t="s">
        <v>3913</v>
      </c>
      <c r="AM273" s="3" t="s">
        <v>6859</v>
      </c>
      <c r="AN273" t="str">
        <f t="shared" si="10"/>
        <v>SITCM994A</v>
      </c>
      <c r="AO273" t="s">
        <v>6600</v>
      </c>
      <c r="AP273" s="12" t="s">
        <v>6308</v>
      </c>
    </row>
    <row r="274" spans="1:42">
      <c r="A274" t="s">
        <v>2002</v>
      </c>
      <c r="B274" s="12" t="s">
        <v>6308</v>
      </c>
      <c r="C274">
        <v>20</v>
      </c>
      <c r="D274">
        <v>40</v>
      </c>
      <c r="E274">
        <f t="shared" si="9"/>
        <v>-20</v>
      </c>
      <c r="F274" t="str">
        <f>VLOOKUP(A:A,Sheet1!A:E,5,0)</f>
        <v>Supplies</v>
      </c>
      <c r="G274" t="e">
        <f>VLOOKUP(A:A,Sheet3!A:B,2,0)</f>
        <v>#N/A</v>
      </c>
      <c r="H274" s="3" t="s">
        <v>6256</v>
      </c>
      <c r="I274">
        <v>17</v>
      </c>
      <c r="J274">
        <f t="shared" si="8"/>
        <v>-340</v>
      </c>
      <c r="K274" t="s">
        <v>2003</v>
      </c>
      <c r="AM274" s="3" t="s">
        <v>6859</v>
      </c>
      <c r="AN274" t="str">
        <f t="shared" si="10"/>
        <v>SITJ3M80AE</v>
      </c>
      <c r="AO274" t="s">
        <v>6773</v>
      </c>
      <c r="AP274" s="12" t="s">
        <v>6308</v>
      </c>
    </row>
    <row r="275" spans="1:42">
      <c r="A275" t="s">
        <v>4414</v>
      </c>
      <c r="B275" s="12" t="s">
        <v>6308</v>
      </c>
      <c r="C275">
        <v>0</v>
      </c>
      <c r="D275">
        <v>13</v>
      </c>
      <c r="E275">
        <f t="shared" si="9"/>
        <v>-13</v>
      </c>
      <c r="F275" s="3" t="s">
        <v>6236</v>
      </c>
      <c r="G275" t="e">
        <f>VLOOKUP(A:A,Sheet3!A:B,2,0)</f>
        <v>#N/A</v>
      </c>
      <c r="H275" s="3" t="s">
        <v>6256</v>
      </c>
      <c r="I275">
        <v>26</v>
      </c>
      <c r="J275">
        <f t="shared" si="8"/>
        <v>-338</v>
      </c>
      <c r="K275" t="s">
        <v>4415</v>
      </c>
      <c r="AM275" s="3" t="s">
        <v>6859</v>
      </c>
      <c r="AN275" t="str">
        <f t="shared" si="10"/>
        <v>SITC4813A</v>
      </c>
      <c r="AO275" t="s">
        <v>6884</v>
      </c>
      <c r="AP275" s="12" t="s">
        <v>6308</v>
      </c>
    </row>
    <row r="276" spans="1:42">
      <c r="A276" t="s">
        <v>6081</v>
      </c>
      <c r="B276" s="12" t="s">
        <v>6308</v>
      </c>
      <c r="C276">
        <v>2</v>
      </c>
      <c r="D276">
        <v>16</v>
      </c>
      <c r="E276">
        <f t="shared" si="9"/>
        <v>-14</v>
      </c>
      <c r="F276" t="str">
        <f>VLOOKUP(A:A,Sheet1!A:E,5,0)</f>
        <v>Supplies</v>
      </c>
      <c r="G276" t="e">
        <f>VLOOKUP(A:A,Sheet3!A:B,2,0)</f>
        <v>#N/A</v>
      </c>
      <c r="H276" s="3" t="s">
        <v>6256</v>
      </c>
      <c r="I276">
        <v>23</v>
      </c>
      <c r="J276">
        <f t="shared" si="8"/>
        <v>-322</v>
      </c>
      <c r="K276" t="s">
        <v>6082</v>
      </c>
      <c r="AM276" s="3" t="s">
        <v>6859</v>
      </c>
      <c r="AN276" t="str">
        <f t="shared" si="10"/>
        <v>SIT51640YE</v>
      </c>
      <c r="AO276" t="s">
        <v>6313</v>
      </c>
      <c r="AP276" s="12" t="s">
        <v>6308</v>
      </c>
    </row>
    <row r="277" spans="1:42">
      <c r="A277" t="s">
        <v>3443</v>
      </c>
      <c r="B277" s="12" t="s">
        <v>6308</v>
      </c>
      <c r="C277">
        <v>0</v>
      </c>
      <c r="D277">
        <v>16</v>
      </c>
      <c r="E277">
        <f t="shared" si="9"/>
        <v>-16</v>
      </c>
      <c r="F277" s="3" t="s">
        <v>6236</v>
      </c>
      <c r="G277" t="e">
        <f>VLOOKUP(A:A,Sheet3!A:B,2,0)</f>
        <v>#N/A</v>
      </c>
      <c r="H277" s="3" t="s">
        <v>6256</v>
      </c>
      <c r="I277">
        <v>20</v>
      </c>
      <c r="J277">
        <f t="shared" si="8"/>
        <v>-320</v>
      </c>
      <c r="AM277" s="3" t="s">
        <v>6859</v>
      </c>
      <c r="AN277" t="str">
        <f t="shared" si="10"/>
        <v>SITCC654AE</v>
      </c>
      <c r="AO277" t="s">
        <v>6885</v>
      </c>
      <c r="AP277" s="12" t="s">
        <v>6308</v>
      </c>
    </row>
    <row r="278" spans="1:42">
      <c r="A278" t="s">
        <v>4443</v>
      </c>
      <c r="B278" s="12" t="s">
        <v>6308</v>
      </c>
      <c r="C278">
        <v>0</v>
      </c>
      <c r="D278">
        <v>13</v>
      </c>
      <c r="E278">
        <f t="shared" si="9"/>
        <v>-13</v>
      </c>
      <c r="F278" s="3" t="s">
        <v>6236</v>
      </c>
      <c r="G278" t="e">
        <f>VLOOKUP(A:A,Sheet3!A:B,2,0)</f>
        <v>#N/A</v>
      </c>
      <c r="H278" s="3" t="s">
        <v>6256</v>
      </c>
      <c r="I278">
        <v>23</v>
      </c>
      <c r="J278">
        <f t="shared" si="8"/>
        <v>-299</v>
      </c>
      <c r="K278" t="s">
        <v>4444</v>
      </c>
      <c r="AM278" s="3" t="s">
        <v>6859</v>
      </c>
      <c r="AN278" t="str">
        <f t="shared" si="10"/>
        <v>SITC4842A</v>
      </c>
      <c r="AO278" t="s">
        <v>6886</v>
      </c>
      <c r="AP278" s="12" t="s">
        <v>6308</v>
      </c>
    </row>
    <row r="279" spans="1:42">
      <c r="A279" t="s">
        <v>4621</v>
      </c>
      <c r="B279" s="12" t="s">
        <v>6308</v>
      </c>
      <c r="C279">
        <v>0</v>
      </c>
      <c r="D279">
        <v>11</v>
      </c>
      <c r="E279">
        <f t="shared" si="9"/>
        <v>-11</v>
      </c>
      <c r="F279" s="3" t="s">
        <v>6236</v>
      </c>
      <c r="G279" t="e">
        <f>VLOOKUP(A:A,Sheet3!A:B,2,0)</f>
        <v>#N/A</v>
      </c>
      <c r="H279" s="3" t="s">
        <v>6256</v>
      </c>
      <c r="I279">
        <v>23</v>
      </c>
      <c r="J279">
        <f t="shared" si="8"/>
        <v>-253</v>
      </c>
      <c r="K279" t="s">
        <v>4622</v>
      </c>
      <c r="AM279" s="3" t="s">
        <v>6859</v>
      </c>
      <c r="AN279" t="str">
        <f t="shared" si="10"/>
        <v>SITC6625AE</v>
      </c>
      <c r="AO279" t="s">
        <v>6887</v>
      </c>
      <c r="AP279" s="12" t="s">
        <v>6308</v>
      </c>
    </row>
    <row r="280" spans="1:42">
      <c r="A280" t="s">
        <v>4610</v>
      </c>
      <c r="B280" s="12" t="s">
        <v>6308</v>
      </c>
      <c r="C280">
        <v>0</v>
      </c>
      <c r="D280">
        <v>6</v>
      </c>
      <c r="E280">
        <f t="shared" si="9"/>
        <v>-6</v>
      </c>
      <c r="F280" s="3" t="s">
        <v>6236</v>
      </c>
      <c r="G280" t="e">
        <f>VLOOKUP(A:A,Sheet3!A:B,2,0)</f>
        <v>#N/A</v>
      </c>
      <c r="H280" s="3" t="s">
        <v>6256</v>
      </c>
      <c r="I280">
        <v>42</v>
      </c>
      <c r="J280">
        <f t="shared" si="8"/>
        <v>-252</v>
      </c>
      <c r="K280" t="s">
        <v>4611</v>
      </c>
      <c r="AM280" s="3" t="s">
        <v>6859</v>
      </c>
      <c r="AN280" t="str">
        <f t="shared" si="10"/>
        <v>SITC6578AE</v>
      </c>
      <c r="AO280" t="s">
        <v>6888</v>
      </c>
      <c r="AP280" s="12" t="s">
        <v>6308</v>
      </c>
    </row>
    <row r="281" spans="1:42">
      <c r="A281" t="s">
        <v>3910</v>
      </c>
      <c r="B281" s="12" t="s">
        <v>6308</v>
      </c>
      <c r="C281">
        <v>0</v>
      </c>
      <c r="D281">
        <v>2</v>
      </c>
      <c r="E281">
        <f t="shared" si="9"/>
        <v>-2</v>
      </c>
      <c r="F281" s="3" t="s">
        <v>6236</v>
      </c>
      <c r="G281" t="e">
        <f>VLOOKUP(A:A,Sheet3!A:B,2,0)</f>
        <v>#N/A</v>
      </c>
      <c r="H281" s="3" t="s">
        <v>6256</v>
      </c>
      <c r="I281">
        <v>115</v>
      </c>
      <c r="J281">
        <f t="shared" si="8"/>
        <v>-230</v>
      </c>
      <c r="K281" t="s">
        <v>3911</v>
      </c>
      <c r="AM281" s="3" t="s">
        <v>6859</v>
      </c>
      <c r="AN281" t="str">
        <f t="shared" si="10"/>
        <v>SITCM993A</v>
      </c>
      <c r="AO281" t="s">
        <v>6889</v>
      </c>
      <c r="AP281" s="12" t="s">
        <v>6308</v>
      </c>
    </row>
    <row r="282" spans="1:42">
      <c r="A282" t="s">
        <v>3917</v>
      </c>
      <c r="B282" s="12" t="s">
        <v>6308</v>
      </c>
      <c r="C282">
        <v>1</v>
      </c>
      <c r="D282">
        <v>2</v>
      </c>
      <c r="E282">
        <f t="shared" si="9"/>
        <v>-1</v>
      </c>
      <c r="F282" t="str">
        <f>VLOOKUP(A:A,Sheet1!A:E,5,0)</f>
        <v>Supplies</v>
      </c>
      <c r="G282" t="e">
        <f>VLOOKUP(A:A,Sheet3!A:B,2,0)</f>
        <v>#N/A</v>
      </c>
      <c r="H282" s="3" t="s">
        <v>6256</v>
      </c>
      <c r="I282">
        <v>201</v>
      </c>
      <c r="J282">
        <f t="shared" si="8"/>
        <v>-201</v>
      </c>
      <c r="K282" t="s">
        <v>3918</v>
      </c>
      <c r="AM282" s="3" t="s">
        <v>6859</v>
      </c>
      <c r="AN282" t="str">
        <f t="shared" si="10"/>
        <v>SITCM997A</v>
      </c>
      <c r="AO282" t="s">
        <v>6602</v>
      </c>
      <c r="AP282" s="12" t="s">
        <v>6308</v>
      </c>
    </row>
    <row r="283" spans="1:42">
      <c r="A283" t="s">
        <v>1393</v>
      </c>
      <c r="B283" s="12" t="s">
        <v>6308</v>
      </c>
      <c r="C283">
        <v>76</v>
      </c>
      <c r="D283">
        <v>95</v>
      </c>
      <c r="E283">
        <f t="shared" si="9"/>
        <v>-19</v>
      </c>
      <c r="F283" t="str">
        <f>VLOOKUP(A:A,Sheet1!A:E,5,0)</f>
        <v>Supplies</v>
      </c>
      <c r="G283" t="e">
        <f>VLOOKUP(A:A,Sheet3!A:B,2,0)</f>
        <v>#N/A</v>
      </c>
      <c r="H283" s="3" t="s">
        <v>6256</v>
      </c>
      <c r="I283">
        <v>10</v>
      </c>
      <c r="J283">
        <f t="shared" si="8"/>
        <v>-190</v>
      </c>
      <c r="K283" t="s">
        <v>1394</v>
      </c>
      <c r="AM283" s="3" t="s">
        <v>6859</v>
      </c>
      <c r="AN283" t="str">
        <f t="shared" si="10"/>
        <v>SITQ2510A</v>
      </c>
      <c r="AO283" t="s">
        <v>6797</v>
      </c>
      <c r="AP283" s="12" t="s">
        <v>6308</v>
      </c>
    </row>
    <row r="284" spans="1:42">
      <c r="A284" t="s">
        <v>4826</v>
      </c>
      <c r="B284" s="12" t="s">
        <v>6308</v>
      </c>
      <c r="C284">
        <v>0</v>
      </c>
      <c r="D284">
        <v>6</v>
      </c>
      <c r="E284">
        <f t="shared" si="9"/>
        <v>-6</v>
      </c>
      <c r="F284" s="3" t="s">
        <v>6236</v>
      </c>
      <c r="G284" t="e">
        <f>VLOOKUP(A:A,Sheet3!A:B,2,0)</f>
        <v>#N/A</v>
      </c>
      <c r="H284" s="3" t="s">
        <v>6256</v>
      </c>
      <c r="I284">
        <v>28</v>
      </c>
      <c r="J284">
        <f t="shared" si="8"/>
        <v>-168</v>
      </c>
      <c r="K284" t="s">
        <v>4827</v>
      </c>
      <c r="AM284" s="3" t="s">
        <v>6859</v>
      </c>
      <c r="AN284" t="str">
        <f t="shared" si="10"/>
        <v>SITC9363EE</v>
      </c>
      <c r="AO284" t="s">
        <v>6890</v>
      </c>
      <c r="AP284" s="12" t="s">
        <v>6308</v>
      </c>
    </row>
    <row r="285" spans="1:42">
      <c r="A285" t="s">
        <v>4552</v>
      </c>
      <c r="B285" s="12" t="s">
        <v>6308</v>
      </c>
      <c r="C285">
        <v>2</v>
      </c>
      <c r="D285">
        <v>5</v>
      </c>
      <c r="E285">
        <f t="shared" si="9"/>
        <v>-3</v>
      </c>
      <c r="F285" t="str">
        <f>VLOOKUP(A:A,Sheet1!A:E,5,0)</f>
        <v>Supplies</v>
      </c>
      <c r="G285" t="e">
        <f>VLOOKUP(A:A,Sheet3!A:B,2,0)</f>
        <v>#N/A</v>
      </c>
      <c r="H285" s="3" t="s">
        <v>6256</v>
      </c>
      <c r="I285">
        <v>51</v>
      </c>
      <c r="J285">
        <f t="shared" si="8"/>
        <v>-153</v>
      </c>
      <c r="K285" t="s">
        <v>4553</v>
      </c>
      <c r="AM285" s="3" t="s">
        <v>6859</v>
      </c>
      <c r="AN285" t="str">
        <f t="shared" si="10"/>
        <v>SITC5025A</v>
      </c>
      <c r="AO285" t="s">
        <v>6418</v>
      </c>
      <c r="AP285" s="12" t="s">
        <v>6308</v>
      </c>
    </row>
    <row r="286" spans="1:42">
      <c r="A286" t="s">
        <v>4281</v>
      </c>
      <c r="B286" s="12" t="s">
        <v>6308</v>
      </c>
      <c r="C286">
        <v>0</v>
      </c>
      <c r="D286">
        <v>6</v>
      </c>
      <c r="E286">
        <f t="shared" si="9"/>
        <v>-6</v>
      </c>
      <c r="F286" s="3" t="s">
        <v>6236</v>
      </c>
      <c r="G286" t="e">
        <f>VLOOKUP(A:A,Sheet3!A:B,2,0)</f>
        <v>#N/A</v>
      </c>
      <c r="H286" s="3" t="s">
        <v>6256</v>
      </c>
      <c r="I286">
        <v>24</v>
      </c>
      <c r="J286">
        <f t="shared" si="8"/>
        <v>-144</v>
      </c>
      <c r="K286" t="s">
        <v>4282</v>
      </c>
      <c r="AM286" s="3" t="s">
        <v>6859</v>
      </c>
      <c r="AN286" t="str">
        <f t="shared" si="10"/>
        <v>SITC1823DE</v>
      </c>
      <c r="AO286" t="s">
        <v>6891</v>
      </c>
      <c r="AP286" s="12" t="s">
        <v>6308</v>
      </c>
    </row>
    <row r="287" spans="1:42">
      <c r="A287" t="s">
        <v>2006</v>
      </c>
      <c r="B287" s="12" t="s">
        <v>6308</v>
      </c>
      <c r="C287">
        <v>0</v>
      </c>
      <c r="D287">
        <v>7</v>
      </c>
      <c r="E287">
        <f t="shared" si="9"/>
        <v>-7</v>
      </c>
      <c r="F287" s="3" t="s">
        <v>6236</v>
      </c>
      <c r="G287" t="e">
        <f>VLOOKUP(A:A,Sheet3!A:B,2,0)</f>
        <v>#N/A</v>
      </c>
      <c r="H287" s="3" t="s">
        <v>6256</v>
      </c>
      <c r="I287">
        <v>20</v>
      </c>
      <c r="J287">
        <f t="shared" si="8"/>
        <v>-140</v>
      </c>
      <c r="K287" t="s">
        <v>2007</v>
      </c>
      <c r="AM287" s="3" t="s">
        <v>6859</v>
      </c>
      <c r="AN287" t="str">
        <f t="shared" si="10"/>
        <v>SITJ3M82AE</v>
      </c>
      <c r="AO287" t="s">
        <v>6892</v>
      </c>
      <c r="AP287" s="12" t="s">
        <v>6308</v>
      </c>
    </row>
    <row r="288" spans="1:42">
      <c r="A288" t="s">
        <v>4613</v>
      </c>
      <c r="B288" s="12" t="s">
        <v>6308</v>
      </c>
      <c r="C288">
        <v>0</v>
      </c>
      <c r="D288">
        <v>6</v>
      </c>
      <c r="E288">
        <f t="shared" si="9"/>
        <v>-6</v>
      </c>
      <c r="F288" s="3" t="s">
        <v>6236</v>
      </c>
      <c r="G288" t="e">
        <f>VLOOKUP(A:A,Sheet3!A:B,2,0)</f>
        <v>#N/A</v>
      </c>
      <c r="H288" s="3" t="s">
        <v>6256</v>
      </c>
      <c r="I288">
        <v>23</v>
      </c>
      <c r="J288">
        <f t="shared" si="8"/>
        <v>-138</v>
      </c>
      <c r="K288" t="s">
        <v>4614</v>
      </c>
      <c r="AM288" s="3" t="s">
        <v>6859</v>
      </c>
      <c r="AN288" t="str">
        <f t="shared" si="10"/>
        <v>SITC6578DE</v>
      </c>
      <c r="AO288" t="s">
        <v>6893</v>
      </c>
      <c r="AP288" s="12" t="s">
        <v>6308</v>
      </c>
    </row>
    <row r="289" spans="1:42">
      <c r="A289" t="s">
        <v>4842</v>
      </c>
      <c r="B289" s="12" t="s">
        <v>6308</v>
      </c>
      <c r="C289">
        <v>0</v>
      </c>
      <c r="D289">
        <v>3</v>
      </c>
      <c r="E289">
        <f t="shared" si="9"/>
        <v>-3</v>
      </c>
      <c r="F289" s="3" t="s">
        <v>6236</v>
      </c>
      <c r="G289" t="e">
        <f>VLOOKUP(A:A,Sheet3!A:B,2,0)</f>
        <v>#N/A</v>
      </c>
      <c r="H289" s="3" t="s">
        <v>6256</v>
      </c>
      <c r="I289">
        <v>44</v>
      </c>
      <c r="J289">
        <f t="shared" si="8"/>
        <v>-132</v>
      </c>
      <c r="K289" t="s">
        <v>4843</v>
      </c>
      <c r="AM289" s="3" t="s">
        <v>6859</v>
      </c>
      <c r="AN289" t="str">
        <f t="shared" si="10"/>
        <v>SITC9380A</v>
      </c>
      <c r="AO289" t="s">
        <v>6894</v>
      </c>
      <c r="AP289" s="12" t="s">
        <v>6308</v>
      </c>
    </row>
    <row r="290" spans="1:42">
      <c r="A290" t="s">
        <v>4501</v>
      </c>
      <c r="B290" s="12" t="s">
        <v>6308</v>
      </c>
      <c r="C290">
        <v>0</v>
      </c>
      <c r="D290">
        <v>1</v>
      </c>
      <c r="E290">
        <f t="shared" si="9"/>
        <v>-1</v>
      </c>
      <c r="F290" s="3" t="s">
        <v>6236</v>
      </c>
      <c r="G290" t="e">
        <f>VLOOKUP(A:A,Sheet3!A:B,2,0)</f>
        <v>#N/A</v>
      </c>
      <c r="H290" s="3" t="s">
        <v>6256</v>
      </c>
      <c r="I290">
        <v>122</v>
      </c>
      <c r="J290">
        <f t="shared" si="8"/>
        <v>-122</v>
      </c>
      <c r="K290" t="s">
        <v>4502</v>
      </c>
      <c r="AM290" s="3" t="s">
        <v>6859</v>
      </c>
      <c r="AN290" t="str">
        <f t="shared" si="10"/>
        <v>SITC4951A</v>
      </c>
      <c r="AO290" t="s">
        <v>6895</v>
      </c>
      <c r="AP290" s="12" t="s">
        <v>6308</v>
      </c>
    </row>
    <row r="291" spans="1:42">
      <c r="A291" t="s">
        <v>3172</v>
      </c>
      <c r="B291" s="12" t="s">
        <v>6308</v>
      </c>
      <c r="C291">
        <v>4</v>
      </c>
      <c r="D291">
        <v>7</v>
      </c>
      <c r="E291">
        <f t="shared" si="9"/>
        <v>-3</v>
      </c>
      <c r="F291" t="str">
        <f>VLOOKUP(A:A,Sheet1!A:E,5,0)</f>
        <v>Supplies</v>
      </c>
      <c r="G291" t="e">
        <f>VLOOKUP(A:A,Sheet3!A:B,2,0)</f>
        <v>#N/A</v>
      </c>
      <c r="H291" s="3" t="s">
        <v>6256</v>
      </c>
      <c r="I291">
        <v>40</v>
      </c>
      <c r="J291">
        <f t="shared" si="8"/>
        <v>-120</v>
      </c>
      <c r="K291" t="s">
        <v>3173</v>
      </c>
      <c r="AM291" s="3" t="s">
        <v>6859</v>
      </c>
      <c r="AN291" t="str">
        <f t="shared" si="10"/>
        <v>SITC9503AE</v>
      </c>
      <c r="AO291" t="s">
        <v>6494</v>
      </c>
      <c r="AP291" s="12" t="s">
        <v>6308</v>
      </c>
    </row>
    <row r="292" spans="1:42">
      <c r="A292" t="s">
        <v>4452</v>
      </c>
      <c r="B292" s="12" t="s">
        <v>6308</v>
      </c>
      <c r="C292">
        <v>0</v>
      </c>
      <c r="D292">
        <v>1</v>
      </c>
      <c r="E292">
        <f t="shared" si="9"/>
        <v>-1</v>
      </c>
      <c r="F292" s="3" t="s">
        <v>6236</v>
      </c>
      <c r="G292" t="e">
        <f>VLOOKUP(A:A,Sheet3!A:B,2,0)</f>
        <v>#N/A</v>
      </c>
      <c r="H292" s="3" t="s">
        <v>6256</v>
      </c>
      <c r="I292">
        <v>103</v>
      </c>
      <c r="J292">
        <f t="shared" si="8"/>
        <v>-103</v>
      </c>
      <c r="K292" t="s">
        <v>4453</v>
      </c>
      <c r="AM292" s="3" t="s">
        <v>6859</v>
      </c>
      <c r="AN292" t="str">
        <f t="shared" si="10"/>
        <v>SITC4846A</v>
      </c>
      <c r="AO292" t="s">
        <v>6896</v>
      </c>
      <c r="AP292" s="12" t="s">
        <v>6308</v>
      </c>
    </row>
    <row r="293" spans="1:42">
      <c r="A293" t="s">
        <v>4550</v>
      </c>
      <c r="B293" s="12" t="s">
        <v>6308</v>
      </c>
      <c r="C293">
        <v>1</v>
      </c>
      <c r="D293">
        <v>3</v>
      </c>
      <c r="E293">
        <f t="shared" si="9"/>
        <v>-2</v>
      </c>
      <c r="F293" t="str">
        <f>VLOOKUP(A:A,Sheet1!A:E,5,0)</f>
        <v>Supplies</v>
      </c>
      <c r="G293" t="e">
        <f>VLOOKUP(A:A,Sheet3!A:B,2,0)</f>
        <v>#N/A</v>
      </c>
      <c r="H293" s="3" t="s">
        <v>6256</v>
      </c>
      <c r="I293">
        <v>51</v>
      </c>
      <c r="J293">
        <f t="shared" si="8"/>
        <v>-102</v>
      </c>
      <c r="K293" t="s">
        <v>4551</v>
      </c>
      <c r="AM293" s="3" t="s">
        <v>6859</v>
      </c>
      <c r="AN293" t="str">
        <f t="shared" si="10"/>
        <v>SITC5024A</v>
      </c>
      <c r="AO293" t="s">
        <v>6417</v>
      </c>
      <c r="AP293" s="12" t="s">
        <v>6308</v>
      </c>
    </row>
    <row r="294" spans="1:42">
      <c r="A294" t="s">
        <v>3089</v>
      </c>
      <c r="B294" s="12" t="s">
        <v>6308</v>
      </c>
      <c r="C294">
        <v>2</v>
      </c>
      <c r="D294">
        <v>5</v>
      </c>
      <c r="E294">
        <f t="shared" si="9"/>
        <v>-3</v>
      </c>
      <c r="F294" t="str">
        <f>VLOOKUP(A:A,Sheet1!A:E,5,0)</f>
        <v>Supplies</v>
      </c>
      <c r="G294" t="e">
        <f>VLOOKUP(A:A,Sheet3!A:B,2,0)</f>
        <v>#N/A</v>
      </c>
      <c r="H294" s="3" t="s">
        <v>6256</v>
      </c>
      <c r="I294">
        <v>31</v>
      </c>
      <c r="J294">
        <f t="shared" si="8"/>
        <v>-93</v>
      </c>
      <c r="K294" t="s">
        <v>3090</v>
      </c>
      <c r="AM294" s="3" t="s">
        <v>6859</v>
      </c>
      <c r="AN294" t="str">
        <f t="shared" si="10"/>
        <v>SITC9400A</v>
      </c>
      <c r="AO294" t="s">
        <v>6477</v>
      </c>
      <c r="AP294" s="12" t="s">
        <v>6308</v>
      </c>
    </row>
    <row r="295" spans="1:42">
      <c r="A295" t="s">
        <v>4481</v>
      </c>
      <c r="B295" s="12" t="s">
        <v>6308</v>
      </c>
      <c r="C295">
        <v>1</v>
      </c>
      <c r="D295">
        <v>5</v>
      </c>
      <c r="E295">
        <f t="shared" si="9"/>
        <v>-4</v>
      </c>
      <c r="F295" t="str">
        <f>VLOOKUP(A:A,Sheet1!A:E,5,0)</f>
        <v>Supplies</v>
      </c>
      <c r="G295" t="e">
        <f>VLOOKUP(A:A,Sheet3!A:B,2,0)</f>
        <v>#N/A</v>
      </c>
      <c r="H295" s="3" t="s">
        <v>6256</v>
      </c>
      <c r="I295">
        <v>22.65</v>
      </c>
      <c r="J295">
        <f t="shared" si="8"/>
        <v>-90.6</v>
      </c>
      <c r="K295" t="s">
        <v>4482</v>
      </c>
      <c r="AM295" s="3" t="s">
        <v>6859</v>
      </c>
      <c r="AN295" t="str">
        <f t="shared" si="10"/>
        <v>SITC4921AE</v>
      </c>
      <c r="AO295" t="s">
        <v>6410</v>
      </c>
      <c r="AP295" s="12" t="s">
        <v>6308</v>
      </c>
    </row>
    <row r="296" spans="1:42">
      <c r="A296" t="s">
        <v>4624</v>
      </c>
      <c r="B296" s="12" t="s">
        <v>6308</v>
      </c>
      <c r="C296">
        <v>14</v>
      </c>
      <c r="D296">
        <v>19</v>
      </c>
      <c r="E296">
        <f t="shared" si="9"/>
        <v>-5</v>
      </c>
      <c r="F296" t="str">
        <f>VLOOKUP(A:A,Sheet1!A:E,5,0)</f>
        <v>Supplies</v>
      </c>
      <c r="G296" t="e">
        <f>VLOOKUP(A:A,Sheet3!A:B,2,0)</f>
        <v>#N/A</v>
      </c>
      <c r="H296" s="3" t="s">
        <v>6256</v>
      </c>
      <c r="I296">
        <v>18</v>
      </c>
      <c r="J296">
        <f t="shared" ref="J296:J359" si="11">E296*I296</f>
        <v>-90</v>
      </c>
      <c r="K296" t="s">
        <v>4625</v>
      </c>
      <c r="AM296" s="3" t="s">
        <v>6859</v>
      </c>
      <c r="AN296" t="str">
        <f t="shared" si="10"/>
        <v>SITC6656AE</v>
      </c>
      <c r="AO296" t="s">
        <v>6428</v>
      </c>
      <c r="AP296" s="12" t="s">
        <v>6308</v>
      </c>
    </row>
    <row r="297" spans="1:42">
      <c r="A297" t="s">
        <v>167</v>
      </c>
      <c r="B297" s="12" t="s">
        <v>6308</v>
      </c>
      <c r="C297">
        <v>2</v>
      </c>
      <c r="D297">
        <v>8</v>
      </c>
      <c r="E297">
        <f t="shared" si="9"/>
        <v>-6</v>
      </c>
      <c r="F297" t="str">
        <f>VLOOKUP(A:A,Sheet1!A:E,5,0)</f>
        <v>Supplies</v>
      </c>
      <c r="G297" t="e">
        <f>VLOOKUP(A:A,Sheet3!A:B,2,0)</f>
        <v>#N/A</v>
      </c>
      <c r="H297" s="3" t="s">
        <v>6256</v>
      </c>
      <c r="I297">
        <v>14</v>
      </c>
      <c r="J297">
        <f t="shared" si="11"/>
        <v>-84</v>
      </c>
      <c r="K297" t="s">
        <v>168</v>
      </c>
      <c r="AM297" s="3" t="s">
        <v>6859</v>
      </c>
      <c r="AN297" t="str">
        <f t="shared" si="10"/>
        <v>SITQ6593A</v>
      </c>
      <c r="AO297" t="s">
        <v>6811</v>
      </c>
      <c r="AP297" s="12" t="s">
        <v>6308</v>
      </c>
    </row>
    <row r="298" spans="1:42">
      <c r="A298" t="s">
        <v>4844</v>
      </c>
      <c r="B298" s="12" t="s">
        <v>6308</v>
      </c>
      <c r="C298">
        <v>0</v>
      </c>
      <c r="D298">
        <v>2</v>
      </c>
      <c r="E298">
        <f t="shared" si="9"/>
        <v>-2</v>
      </c>
      <c r="F298" s="3" t="s">
        <v>6236</v>
      </c>
      <c r="G298" t="e">
        <f>VLOOKUP(A:A,Sheet3!A:B,2,0)</f>
        <v>#N/A</v>
      </c>
      <c r="H298" s="3" t="s">
        <v>6256</v>
      </c>
      <c r="I298">
        <v>39</v>
      </c>
      <c r="J298">
        <f t="shared" si="11"/>
        <v>-78</v>
      </c>
      <c r="K298" t="s">
        <v>4845</v>
      </c>
      <c r="AM298" s="3" t="s">
        <v>6859</v>
      </c>
      <c r="AN298" t="str">
        <f t="shared" si="10"/>
        <v>SITC9381A</v>
      </c>
      <c r="AO298" t="s">
        <v>6897</v>
      </c>
      <c r="AP298" s="12" t="s">
        <v>6308</v>
      </c>
    </row>
    <row r="299" spans="1:42">
      <c r="A299" t="s">
        <v>278</v>
      </c>
      <c r="B299" s="12" t="s">
        <v>6308</v>
      </c>
      <c r="C299">
        <v>8</v>
      </c>
      <c r="D299">
        <v>22</v>
      </c>
      <c r="E299">
        <f t="shared" si="9"/>
        <v>-14</v>
      </c>
      <c r="F299" t="str">
        <f>VLOOKUP(A:A,Sheet1!A:E,5,0)</f>
        <v>Supplies</v>
      </c>
      <c r="G299" t="e">
        <f>VLOOKUP(A:A,Sheet3!A:B,2,0)</f>
        <v>#N/A</v>
      </c>
      <c r="H299" s="3" t="s">
        <v>6256</v>
      </c>
      <c r="I299">
        <v>5</v>
      </c>
      <c r="J299">
        <f t="shared" si="11"/>
        <v>-70</v>
      </c>
      <c r="K299" t="s">
        <v>279</v>
      </c>
      <c r="AM299" s="3" t="s">
        <v>6859</v>
      </c>
      <c r="AN299" t="str">
        <f t="shared" si="10"/>
        <v>SITQ8027A</v>
      </c>
      <c r="AO299" t="s">
        <v>6818</v>
      </c>
      <c r="AP299" s="12" t="s">
        <v>6308</v>
      </c>
    </row>
    <row r="300" spans="1:42">
      <c r="A300" t="s">
        <v>4626</v>
      </c>
      <c r="B300" s="12" t="s">
        <v>6308</v>
      </c>
      <c r="C300">
        <v>8</v>
      </c>
      <c r="D300">
        <v>13</v>
      </c>
      <c r="E300">
        <f t="shared" si="9"/>
        <v>-5</v>
      </c>
      <c r="F300" t="str">
        <f>VLOOKUP(A:A,Sheet1!A:E,5,0)</f>
        <v>Supplies</v>
      </c>
      <c r="G300" t="e">
        <f>VLOOKUP(A:A,Sheet3!A:B,2,0)</f>
        <v>#N/A</v>
      </c>
      <c r="H300" s="3" t="s">
        <v>6256</v>
      </c>
      <c r="I300">
        <v>10</v>
      </c>
      <c r="J300">
        <f t="shared" si="11"/>
        <v>-50</v>
      </c>
      <c r="K300" t="s">
        <v>4627</v>
      </c>
      <c r="AM300" s="3" t="s">
        <v>6859</v>
      </c>
      <c r="AN300" t="str">
        <f t="shared" si="10"/>
        <v>SITC6656GE</v>
      </c>
      <c r="AO300" t="s">
        <v>6429</v>
      </c>
      <c r="AP300" s="12" t="s">
        <v>6308</v>
      </c>
    </row>
    <row r="301" spans="1:42">
      <c r="A301" t="s">
        <v>4283</v>
      </c>
      <c r="B301" s="12" t="s">
        <v>6308</v>
      </c>
      <c r="C301">
        <v>2</v>
      </c>
      <c r="D301">
        <v>5</v>
      </c>
      <c r="E301">
        <f t="shared" si="9"/>
        <v>-3</v>
      </c>
      <c r="F301" t="str">
        <f>VLOOKUP(A:A,Sheet1!A:E,5,0)</f>
        <v>Supplies</v>
      </c>
      <c r="G301" t="e">
        <f>VLOOKUP(A:A,Sheet3!A:B,2,0)</f>
        <v>#N/A</v>
      </c>
      <c r="H301" s="3" t="s">
        <v>6256</v>
      </c>
      <c r="I301">
        <v>15</v>
      </c>
      <c r="J301">
        <f t="shared" si="11"/>
        <v>-45</v>
      </c>
      <c r="AM301" s="3" t="s">
        <v>6859</v>
      </c>
      <c r="AN301" t="str">
        <f t="shared" si="10"/>
        <v>SITC1823GE</v>
      </c>
      <c r="AO301" t="s">
        <v>6374</v>
      </c>
      <c r="AP301" s="12" t="s">
        <v>6308</v>
      </c>
    </row>
    <row r="302" spans="1:42">
      <c r="A302" t="s">
        <v>3098</v>
      </c>
      <c r="B302" s="12" t="s">
        <v>6308</v>
      </c>
      <c r="C302">
        <v>0</v>
      </c>
      <c r="D302">
        <v>1</v>
      </c>
      <c r="E302">
        <f t="shared" si="9"/>
        <v>-1</v>
      </c>
      <c r="F302" s="3" t="s">
        <v>6236</v>
      </c>
      <c r="G302" t="e">
        <f>VLOOKUP(A:A,Sheet3!A:B,2,0)</f>
        <v>#N/A</v>
      </c>
      <c r="H302" s="3" t="s">
        <v>6256</v>
      </c>
      <c r="I302">
        <v>43</v>
      </c>
      <c r="J302">
        <f t="shared" si="11"/>
        <v>-43</v>
      </c>
      <c r="K302" t="s">
        <v>3099</v>
      </c>
      <c r="AM302" s="3" t="s">
        <v>6859</v>
      </c>
      <c r="AN302" t="str">
        <f t="shared" si="10"/>
        <v>SITC9408A</v>
      </c>
      <c r="AO302" t="s">
        <v>6898</v>
      </c>
      <c r="AP302" s="12" t="s">
        <v>6308</v>
      </c>
    </row>
    <row r="303" spans="1:42">
      <c r="A303" t="s">
        <v>4818</v>
      </c>
      <c r="B303" s="12" t="s">
        <v>6308</v>
      </c>
      <c r="C303">
        <v>386</v>
      </c>
      <c r="D303">
        <v>388</v>
      </c>
      <c r="E303">
        <f t="shared" si="9"/>
        <v>-2</v>
      </c>
      <c r="F303" t="str">
        <f>VLOOKUP(A:A,Sheet1!A:E,5,0)</f>
        <v>Supplies</v>
      </c>
      <c r="G303" t="e">
        <f>VLOOKUP(A:A,Sheet3!A:B,2,0)</f>
        <v>#N/A</v>
      </c>
      <c r="H303" s="3" t="s">
        <v>6256</v>
      </c>
      <c r="I303">
        <v>21</v>
      </c>
      <c r="J303">
        <f t="shared" si="11"/>
        <v>-42</v>
      </c>
      <c r="K303" t="s">
        <v>4819</v>
      </c>
      <c r="AM303" s="3" t="s">
        <v>6859</v>
      </c>
      <c r="AN303" t="str">
        <f t="shared" si="10"/>
        <v>SITC9352CE</v>
      </c>
      <c r="AO303" t="s">
        <v>6458</v>
      </c>
      <c r="AP303" s="12" t="s">
        <v>6308</v>
      </c>
    </row>
    <row r="304" spans="1:42">
      <c r="A304" t="s">
        <v>3176</v>
      </c>
      <c r="B304" s="12" t="s">
        <v>6308</v>
      </c>
      <c r="C304">
        <v>0</v>
      </c>
      <c r="D304">
        <v>1</v>
      </c>
      <c r="E304">
        <f t="shared" si="9"/>
        <v>-1</v>
      </c>
      <c r="F304" s="3" t="s">
        <v>6236</v>
      </c>
      <c r="G304" t="e">
        <f>VLOOKUP(A:A,Sheet3!A:B,2,0)</f>
        <v>#N/A</v>
      </c>
      <c r="H304" s="3" t="s">
        <v>6256</v>
      </c>
      <c r="I304">
        <v>41</v>
      </c>
      <c r="J304">
        <f t="shared" si="11"/>
        <v>-41</v>
      </c>
      <c r="K304" t="s">
        <v>3177</v>
      </c>
      <c r="AM304" s="3" t="s">
        <v>6859</v>
      </c>
      <c r="AN304" t="str">
        <f t="shared" si="10"/>
        <v>SITC9505EE</v>
      </c>
      <c r="AO304" t="s">
        <v>6899</v>
      </c>
      <c r="AP304" s="12" t="s">
        <v>6308</v>
      </c>
    </row>
    <row r="305" spans="1:42">
      <c r="A305" t="s">
        <v>3144</v>
      </c>
      <c r="B305" s="12" t="s">
        <v>6308</v>
      </c>
      <c r="C305">
        <v>0</v>
      </c>
      <c r="D305">
        <v>1</v>
      </c>
      <c r="E305">
        <f t="shared" si="9"/>
        <v>-1</v>
      </c>
      <c r="F305" s="3" t="s">
        <v>6236</v>
      </c>
      <c r="G305" t="e">
        <f>VLOOKUP(A:A,Sheet3!A:B,2,0)</f>
        <v>#N/A</v>
      </c>
      <c r="H305" s="3" t="s">
        <v>6256</v>
      </c>
      <c r="I305">
        <v>38</v>
      </c>
      <c r="J305">
        <f t="shared" si="11"/>
        <v>-38</v>
      </c>
      <c r="AM305" s="3" t="s">
        <v>6859</v>
      </c>
      <c r="AN305" t="str">
        <f t="shared" si="10"/>
        <v>SITC9459A</v>
      </c>
      <c r="AO305" t="s">
        <v>6900</v>
      </c>
      <c r="AP305" s="12" t="s">
        <v>6308</v>
      </c>
    </row>
    <row r="306" spans="1:42">
      <c r="A306" t="s">
        <v>3851</v>
      </c>
      <c r="B306" s="12" t="s">
        <v>6308</v>
      </c>
      <c r="C306">
        <v>19</v>
      </c>
      <c r="D306">
        <v>22</v>
      </c>
      <c r="E306">
        <f t="shared" si="9"/>
        <v>-3</v>
      </c>
      <c r="F306" t="str">
        <f>VLOOKUP(A:A,Sheet1!A:E,5,0)</f>
        <v>Supplies</v>
      </c>
      <c r="G306" t="e">
        <f>VLOOKUP(A:A,Sheet3!A:B,2,0)</f>
        <v>#N/A</v>
      </c>
      <c r="H306" s="3" t="s">
        <v>6256</v>
      </c>
      <c r="I306">
        <v>11</v>
      </c>
      <c r="J306">
        <f t="shared" si="11"/>
        <v>-33</v>
      </c>
      <c r="K306" t="s">
        <v>3852</v>
      </c>
      <c r="AM306" s="3" t="s">
        <v>6859</v>
      </c>
      <c r="AN306" t="str">
        <f t="shared" si="10"/>
        <v>SITCG966A</v>
      </c>
      <c r="AO306" t="s">
        <v>6586</v>
      </c>
      <c r="AP306" s="12" t="s">
        <v>6308</v>
      </c>
    </row>
    <row r="307" spans="1:42">
      <c r="A307" t="s">
        <v>4399</v>
      </c>
      <c r="B307" s="12" t="s">
        <v>6308</v>
      </c>
      <c r="C307">
        <v>0</v>
      </c>
      <c r="D307">
        <v>1</v>
      </c>
      <c r="E307">
        <f t="shared" si="9"/>
        <v>-1</v>
      </c>
      <c r="F307" s="3" t="s">
        <v>6236</v>
      </c>
      <c r="G307" t="e">
        <f>VLOOKUP(A:A,Sheet3!A:B,2,0)</f>
        <v>#N/A</v>
      </c>
      <c r="H307" s="3" t="s">
        <v>6256</v>
      </c>
      <c r="I307">
        <v>24</v>
      </c>
      <c r="J307">
        <f t="shared" si="11"/>
        <v>-24</v>
      </c>
      <c r="K307" t="s">
        <v>4400</v>
      </c>
      <c r="AM307" s="3" t="s">
        <v>6859</v>
      </c>
      <c r="AN307" t="str">
        <f t="shared" si="10"/>
        <v>SITC4800A</v>
      </c>
      <c r="AO307" t="s">
        <v>6901</v>
      </c>
      <c r="AP307" s="12" t="s">
        <v>6308</v>
      </c>
    </row>
    <row r="308" spans="1:42">
      <c r="A308" t="s">
        <v>3864</v>
      </c>
      <c r="B308" s="12" t="s">
        <v>6308</v>
      </c>
      <c r="C308">
        <v>7</v>
      </c>
      <c r="D308">
        <v>8</v>
      </c>
      <c r="E308">
        <f t="shared" si="9"/>
        <v>-1</v>
      </c>
      <c r="F308" t="str">
        <f>VLOOKUP(A:A,Sheet1!A:E,5,0)</f>
        <v>Supplies</v>
      </c>
      <c r="G308" t="e">
        <f>VLOOKUP(A:A,Sheet3!A:B,2,0)</f>
        <v>#N/A</v>
      </c>
      <c r="H308" s="3" t="s">
        <v>6256</v>
      </c>
      <c r="I308">
        <v>24</v>
      </c>
      <c r="J308">
        <f t="shared" si="11"/>
        <v>-24</v>
      </c>
      <c r="K308" t="s">
        <v>3865</v>
      </c>
      <c r="AM308" s="3" t="s">
        <v>6859</v>
      </c>
      <c r="AN308" t="str">
        <f t="shared" si="10"/>
        <v>SITCH081AE</v>
      </c>
      <c r="AO308" t="s">
        <v>6589</v>
      </c>
      <c r="AP308" s="12" t="s">
        <v>6308</v>
      </c>
    </row>
    <row r="309" spans="1:42">
      <c r="A309" t="s">
        <v>3110</v>
      </c>
      <c r="B309" s="12" t="s">
        <v>6308</v>
      </c>
      <c r="C309">
        <v>0</v>
      </c>
      <c r="D309">
        <v>1</v>
      </c>
      <c r="E309">
        <f t="shared" si="9"/>
        <v>-1</v>
      </c>
      <c r="F309" s="3" t="s">
        <v>6236</v>
      </c>
      <c r="G309" t="e">
        <f>VLOOKUP(A:A,Sheet3!A:B,2,0)</f>
        <v>#N/A</v>
      </c>
      <c r="H309" s="3" t="s">
        <v>6256</v>
      </c>
      <c r="I309">
        <v>22</v>
      </c>
      <c r="J309">
        <f t="shared" si="11"/>
        <v>-22</v>
      </c>
      <c r="K309" t="s">
        <v>3111</v>
      </c>
      <c r="AM309" s="3" t="s">
        <v>6859</v>
      </c>
      <c r="AN309" t="str">
        <f t="shared" si="10"/>
        <v>SITC9417A</v>
      </c>
      <c r="AO309" t="s">
        <v>6902</v>
      </c>
      <c r="AP309" s="12" t="s">
        <v>6308</v>
      </c>
    </row>
    <row r="310" spans="1:42">
      <c r="A310" t="s">
        <v>3242</v>
      </c>
      <c r="B310" s="12" t="s">
        <v>6308</v>
      </c>
      <c r="C310">
        <v>15</v>
      </c>
      <c r="D310">
        <v>17</v>
      </c>
      <c r="E310">
        <f t="shared" si="9"/>
        <v>-2</v>
      </c>
      <c r="F310" t="str">
        <f>VLOOKUP(A:A,Sheet1!A:E,5,0)</f>
        <v>Supplies</v>
      </c>
      <c r="G310" t="e">
        <f>VLOOKUP(A:A,Sheet3!A:B,2,0)</f>
        <v>#N/A</v>
      </c>
      <c r="H310" s="3" t="s">
        <v>6256</v>
      </c>
      <c r="I310">
        <v>11</v>
      </c>
      <c r="J310">
        <f t="shared" si="11"/>
        <v>-22</v>
      </c>
      <c r="K310" t="s">
        <v>3243</v>
      </c>
      <c r="AM310" s="3" t="s">
        <v>6859</v>
      </c>
      <c r="AN310" t="str">
        <f t="shared" si="10"/>
        <v>SITCB322EE</v>
      </c>
      <c r="AO310" t="s">
        <v>6504</v>
      </c>
      <c r="AP310" s="12" t="s">
        <v>6308</v>
      </c>
    </row>
    <row r="311" spans="1:42">
      <c r="A311" t="s">
        <v>4416</v>
      </c>
      <c r="B311" s="12" t="s">
        <v>6308</v>
      </c>
      <c r="C311">
        <v>3</v>
      </c>
      <c r="D311">
        <v>4</v>
      </c>
      <c r="E311">
        <f t="shared" si="9"/>
        <v>-1</v>
      </c>
      <c r="F311" t="str">
        <f>VLOOKUP(A:A,Sheet1!A:E,5,0)</f>
        <v>Supplies</v>
      </c>
      <c r="G311" t="e">
        <f>VLOOKUP(A:A,Sheet3!A:B,2,0)</f>
        <v>#N/A</v>
      </c>
      <c r="H311" s="3" t="s">
        <v>6256</v>
      </c>
      <c r="I311">
        <v>18</v>
      </c>
      <c r="J311">
        <f t="shared" si="11"/>
        <v>-18</v>
      </c>
      <c r="K311" t="s">
        <v>4417</v>
      </c>
      <c r="AM311" s="3" t="s">
        <v>6859</v>
      </c>
      <c r="AN311" t="str">
        <f t="shared" si="10"/>
        <v>SITC4814A</v>
      </c>
      <c r="AO311" t="s">
        <v>6393</v>
      </c>
      <c r="AP311" s="12" t="s">
        <v>6308</v>
      </c>
    </row>
    <row r="312" spans="1:42">
      <c r="A312" t="s">
        <v>4760</v>
      </c>
      <c r="B312" s="12" t="s">
        <v>6308</v>
      </c>
      <c r="C312">
        <v>0</v>
      </c>
      <c r="D312">
        <v>1</v>
      </c>
      <c r="E312">
        <f t="shared" si="9"/>
        <v>-1</v>
      </c>
      <c r="F312" s="3" t="s">
        <v>6236</v>
      </c>
      <c r="G312" t="e">
        <f>VLOOKUP(A:A,Sheet3!A:B,2,0)</f>
        <v>#N/A</v>
      </c>
      <c r="H312" s="3" t="s">
        <v>6256</v>
      </c>
      <c r="I312">
        <v>17</v>
      </c>
      <c r="J312">
        <f t="shared" si="11"/>
        <v>-17</v>
      </c>
      <c r="K312" t="s">
        <v>4761</v>
      </c>
      <c r="AM312" s="3" t="s">
        <v>6859</v>
      </c>
      <c r="AN312" t="str">
        <f t="shared" si="10"/>
        <v>SITC8765EE</v>
      </c>
      <c r="AO312" t="s">
        <v>6903</v>
      </c>
      <c r="AP312" s="12" t="s">
        <v>6308</v>
      </c>
    </row>
    <row r="313" spans="1:42">
      <c r="A313" t="s">
        <v>4160</v>
      </c>
      <c r="B313" s="12" t="s">
        <v>6308</v>
      </c>
      <c r="C313">
        <v>1</v>
      </c>
      <c r="D313">
        <v>1</v>
      </c>
      <c r="E313">
        <f t="shared" si="9"/>
        <v>0</v>
      </c>
      <c r="F313" t="str">
        <f>VLOOKUP(A:A,Sheet1!A:E,5,0)</f>
        <v>Supplies</v>
      </c>
      <c r="G313" t="e">
        <f>VLOOKUP(A:A,Sheet3!A:B,2,0)</f>
        <v>#N/A</v>
      </c>
      <c r="H313" s="3" t="s">
        <v>6256</v>
      </c>
      <c r="I313">
        <v>184</v>
      </c>
      <c r="J313">
        <f t="shared" si="11"/>
        <v>0</v>
      </c>
      <c r="K313" t="s">
        <v>4161</v>
      </c>
      <c r="AM313" s="3" t="s">
        <v>6859</v>
      </c>
      <c r="AN313" t="str">
        <f t="shared" si="10"/>
        <v>SITB6Y07A</v>
      </c>
      <c r="AO313" t="s">
        <v>6366</v>
      </c>
      <c r="AP313" s="12" t="s">
        <v>6308</v>
      </c>
    </row>
    <row r="314" spans="1:42">
      <c r="A314" t="s">
        <v>4162</v>
      </c>
      <c r="B314" s="12" t="s">
        <v>6308</v>
      </c>
      <c r="C314">
        <v>1</v>
      </c>
      <c r="D314">
        <v>1</v>
      </c>
      <c r="E314">
        <f t="shared" si="9"/>
        <v>0</v>
      </c>
      <c r="F314" t="str">
        <f>VLOOKUP(A:A,Sheet1!A:E,5,0)</f>
        <v>Supplies</v>
      </c>
      <c r="G314" t="e">
        <f>VLOOKUP(A:A,Sheet3!A:B,2,0)</f>
        <v>#N/A</v>
      </c>
      <c r="H314" s="3" t="s">
        <v>6256</v>
      </c>
      <c r="I314">
        <v>184</v>
      </c>
      <c r="J314">
        <f t="shared" si="11"/>
        <v>0</v>
      </c>
      <c r="K314" t="s">
        <v>4163</v>
      </c>
      <c r="AM314" s="3" t="s">
        <v>6859</v>
      </c>
      <c r="AN314" t="str">
        <f t="shared" si="10"/>
        <v>SITB6Y08A</v>
      </c>
      <c r="AO314" t="s">
        <v>6367</v>
      </c>
      <c r="AP314" s="12" t="s">
        <v>6308</v>
      </c>
    </row>
    <row r="315" spans="1:42">
      <c r="A315" t="s">
        <v>4164</v>
      </c>
      <c r="B315" s="12" t="s">
        <v>6308</v>
      </c>
      <c r="C315">
        <v>1</v>
      </c>
      <c r="D315">
        <v>1</v>
      </c>
      <c r="E315">
        <f t="shared" si="9"/>
        <v>0</v>
      </c>
      <c r="F315" t="str">
        <f>VLOOKUP(A:A,Sheet1!A:E,5,0)</f>
        <v>Supplies</v>
      </c>
      <c r="G315" t="e">
        <f>VLOOKUP(A:A,Sheet3!A:B,2,0)</f>
        <v>#N/A</v>
      </c>
      <c r="H315" s="3" t="s">
        <v>6256</v>
      </c>
      <c r="I315">
        <v>184</v>
      </c>
      <c r="J315">
        <f t="shared" si="11"/>
        <v>0</v>
      </c>
      <c r="K315" t="s">
        <v>4165</v>
      </c>
      <c r="AM315" s="3" t="s">
        <v>6859</v>
      </c>
      <c r="AN315" t="str">
        <f t="shared" si="10"/>
        <v>SITB6Y09A</v>
      </c>
      <c r="AO315" t="s">
        <v>6368</v>
      </c>
      <c r="AP315" s="12" t="s">
        <v>6308</v>
      </c>
    </row>
    <row r="316" spans="1:42">
      <c r="A316" t="s">
        <v>4166</v>
      </c>
      <c r="B316" s="12" t="s">
        <v>6308</v>
      </c>
      <c r="C316">
        <v>1</v>
      </c>
      <c r="D316">
        <v>1</v>
      </c>
      <c r="E316">
        <f t="shared" si="9"/>
        <v>0</v>
      </c>
      <c r="F316" t="str">
        <f>VLOOKUP(A:A,Sheet1!A:E,5,0)</f>
        <v>Supplies</v>
      </c>
      <c r="G316" t="e">
        <f>VLOOKUP(A:A,Sheet3!A:B,2,0)</f>
        <v>#N/A</v>
      </c>
      <c r="H316" s="3" t="s">
        <v>6256</v>
      </c>
      <c r="I316">
        <v>184</v>
      </c>
      <c r="J316">
        <f t="shared" si="11"/>
        <v>0</v>
      </c>
      <c r="K316" t="s">
        <v>4167</v>
      </c>
      <c r="AM316" s="3" t="s">
        <v>6859</v>
      </c>
      <c r="AN316" t="str">
        <f t="shared" si="10"/>
        <v>SITB6Y10A</v>
      </c>
      <c r="AO316" t="s">
        <v>6369</v>
      </c>
      <c r="AP316" s="12" t="s">
        <v>6308</v>
      </c>
    </row>
    <row r="317" spans="1:42">
      <c r="A317" t="s">
        <v>4168</v>
      </c>
      <c r="B317" s="12" t="s">
        <v>6308</v>
      </c>
      <c r="C317">
        <v>1</v>
      </c>
      <c r="D317">
        <v>1</v>
      </c>
      <c r="E317">
        <f t="shared" si="9"/>
        <v>0</v>
      </c>
      <c r="F317" t="str">
        <f>VLOOKUP(A:A,Sheet1!A:E,5,0)</f>
        <v>Supplies</v>
      </c>
      <c r="G317" t="e">
        <f>VLOOKUP(A:A,Sheet3!A:B,2,0)</f>
        <v>#N/A</v>
      </c>
      <c r="H317" s="3" t="s">
        <v>6256</v>
      </c>
      <c r="I317">
        <v>184</v>
      </c>
      <c r="J317">
        <f t="shared" si="11"/>
        <v>0</v>
      </c>
      <c r="K317" t="s">
        <v>4169</v>
      </c>
      <c r="AM317" s="3" t="s">
        <v>6859</v>
      </c>
      <c r="AN317" t="str">
        <f t="shared" si="10"/>
        <v>SITB6Y11A</v>
      </c>
      <c r="AO317" t="s">
        <v>6370</v>
      </c>
      <c r="AP317" s="12" t="s">
        <v>6308</v>
      </c>
    </row>
    <row r="318" spans="1:42">
      <c r="A318" t="s">
        <v>4170</v>
      </c>
      <c r="B318" s="12" t="s">
        <v>6308</v>
      </c>
      <c r="C318">
        <v>1</v>
      </c>
      <c r="D318">
        <v>1</v>
      </c>
      <c r="E318">
        <f t="shared" si="9"/>
        <v>0</v>
      </c>
      <c r="F318" t="str">
        <f>VLOOKUP(A:A,Sheet1!A:E,5,0)</f>
        <v>Supplies</v>
      </c>
      <c r="G318" t="e">
        <f>VLOOKUP(A:A,Sheet3!A:B,2,0)</f>
        <v>#N/A</v>
      </c>
      <c r="H318" s="3" t="s">
        <v>6256</v>
      </c>
      <c r="I318">
        <v>184</v>
      </c>
      <c r="J318">
        <f t="shared" si="11"/>
        <v>0</v>
      </c>
      <c r="K318" t="s">
        <v>4171</v>
      </c>
      <c r="AM318" s="3" t="s">
        <v>6859</v>
      </c>
      <c r="AN318" t="str">
        <f t="shared" si="10"/>
        <v>SITB6Y12A</v>
      </c>
      <c r="AO318" t="s">
        <v>6371</v>
      </c>
      <c r="AP318" s="12" t="s">
        <v>6308</v>
      </c>
    </row>
    <row r="319" spans="1:42">
      <c r="A319" t="s">
        <v>4172</v>
      </c>
      <c r="B319" s="12" t="s">
        <v>6308</v>
      </c>
      <c r="C319">
        <v>1</v>
      </c>
      <c r="D319">
        <v>1</v>
      </c>
      <c r="E319">
        <f t="shared" si="9"/>
        <v>0</v>
      </c>
      <c r="F319" t="str">
        <f>VLOOKUP(A:A,Sheet1!A:E,5,0)</f>
        <v>Supplies</v>
      </c>
      <c r="G319" t="e">
        <f>VLOOKUP(A:A,Sheet3!A:B,2,0)</f>
        <v>#N/A</v>
      </c>
      <c r="H319" s="3" t="s">
        <v>6256</v>
      </c>
      <c r="I319">
        <v>184</v>
      </c>
      <c r="J319">
        <f t="shared" si="11"/>
        <v>0</v>
      </c>
      <c r="K319" t="s">
        <v>4173</v>
      </c>
      <c r="AM319" s="3" t="s">
        <v>6859</v>
      </c>
      <c r="AN319" t="str">
        <f t="shared" si="10"/>
        <v>SITB6Y13A</v>
      </c>
      <c r="AO319" t="s">
        <v>6372</v>
      </c>
      <c r="AP319" s="12" t="s">
        <v>6308</v>
      </c>
    </row>
    <row r="320" spans="1:42">
      <c r="A320" t="s">
        <v>4174</v>
      </c>
      <c r="B320" s="12" t="s">
        <v>6308</v>
      </c>
      <c r="C320">
        <v>1</v>
      </c>
      <c r="D320">
        <v>1</v>
      </c>
      <c r="E320">
        <f t="shared" si="9"/>
        <v>0</v>
      </c>
      <c r="F320" t="str">
        <f>VLOOKUP(A:A,Sheet1!A:E,5,0)</f>
        <v>Supplies</v>
      </c>
      <c r="G320" t="e">
        <f>VLOOKUP(A:A,Sheet3!A:B,2,0)</f>
        <v>#N/A</v>
      </c>
      <c r="H320" s="3" t="s">
        <v>6256</v>
      </c>
      <c r="I320">
        <v>184</v>
      </c>
      <c r="J320">
        <f t="shared" si="11"/>
        <v>0</v>
      </c>
      <c r="K320" t="s">
        <v>4175</v>
      </c>
      <c r="AM320" s="3" t="s">
        <v>6859</v>
      </c>
      <c r="AN320" t="str">
        <f t="shared" si="10"/>
        <v>SITB6Y14A</v>
      </c>
      <c r="AO320" t="s">
        <v>6373</v>
      </c>
      <c r="AP320" s="12" t="s">
        <v>6308</v>
      </c>
    </row>
    <row r="321" spans="1:42">
      <c r="A321" t="s">
        <v>4299</v>
      </c>
      <c r="B321" s="12" t="s">
        <v>6308</v>
      </c>
      <c r="C321">
        <v>1</v>
      </c>
      <c r="D321">
        <v>1</v>
      </c>
      <c r="E321">
        <f t="shared" si="9"/>
        <v>0</v>
      </c>
      <c r="F321" t="str">
        <f>VLOOKUP(A:A,Sheet1!A:E,5,0)</f>
        <v>Supplies</v>
      </c>
      <c r="G321" t="e">
        <f>VLOOKUP(A:A,Sheet3!A:B,2,0)</f>
        <v>#N/A</v>
      </c>
      <c r="H321" s="3" t="s">
        <v>6256</v>
      </c>
      <c r="I321">
        <v>104</v>
      </c>
      <c r="J321">
        <f t="shared" si="11"/>
        <v>0</v>
      </c>
      <c r="K321" t="s">
        <v>4300</v>
      </c>
      <c r="AM321" s="3" t="s">
        <v>6859</v>
      </c>
      <c r="AN321" t="str">
        <f t="shared" si="10"/>
        <v>SITC1Q12A</v>
      </c>
      <c r="AO321" t="s">
        <v>6377</v>
      </c>
      <c r="AP321" s="12" t="s">
        <v>6308</v>
      </c>
    </row>
    <row r="322" spans="1:42">
      <c r="A322" t="s">
        <v>4858</v>
      </c>
      <c r="B322" s="12" t="s">
        <v>6308</v>
      </c>
      <c r="C322">
        <v>1</v>
      </c>
      <c r="D322">
        <v>1</v>
      </c>
      <c r="E322">
        <f t="shared" ref="E322:E385" si="12">C322-D322</f>
        <v>0</v>
      </c>
      <c r="F322" t="str">
        <f>VLOOKUP(A:A,Sheet1!A:E,5,0)</f>
        <v>Supplies</v>
      </c>
      <c r="G322" t="e">
        <f>VLOOKUP(A:A,Sheet3!A:B,2,0)</f>
        <v>#N/A</v>
      </c>
      <c r="H322" s="3" t="s">
        <v>6256</v>
      </c>
      <c r="I322">
        <v>57</v>
      </c>
      <c r="J322">
        <f t="shared" si="11"/>
        <v>0</v>
      </c>
      <c r="AM322" s="3" t="s">
        <v>6859</v>
      </c>
      <c r="AN322" t="str">
        <f t="shared" si="10"/>
        <v>SITC9390A</v>
      </c>
      <c r="AO322" t="s">
        <v>6472</v>
      </c>
      <c r="AP322" s="12" t="s">
        <v>6308</v>
      </c>
    </row>
    <row r="323" spans="1:42">
      <c r="A323" t="s">
        <v>3102</v>
      </c>
      <c r="B323" s="12" t="s">
        <v>6308</v>
      </c>
      <c r="C323">
        <v>1</v>
      </c>
      <c r="D323">
        <v>1</v>
      </c>
      <c r="E323">
        <f t="shared" si="12"/>
        <v>0</v>
      </c>
      <c r="F323" t="str">
        <f>VLOOKUP(A:A,Sheet1!A:E,5,0)</f>
        <v>Supplies</v>
      </c>
      <c r="G323" t="e">
        <f>VLOOKUP(A:A,Sheet3!A:B,2,0)</f>
        <v>#N/A</v>
      </c>
      <c r="H323" s="3" t="s">
        <v>6256</v>
      </c>
      <c r="I323">
        <v>48</v>
      </c>
      <c r="J323">
        <f t="shared" si="11"/>
        <v>0</v>
      </c>
      <c r="K323" t="s">
        <v>3103</v>
      </c>
      <c r="AM323" s="3" t="s">
        <v>6859</v>
      </c>
      <c r="AN323" t="str">
        <f t="shared" ref="AN323:AN386" si="13">AM323&amp;A323</f>
        <v>SITC9410A</v>
      </c>
      <c r="AO323" t="s">
        <v>6480</v>
      </c>
      <c r="AP323" s="12" t="s">
        <v>6308</v>
      </c>
    </row>
    <row r="324" spans="1:42">
      <c r="A324" t="s">
        <v>3134</v>
      </c>
      <c r="B324" s="12" t="s">
        <v>6308</v>
      </c>
      <c r="C324">
        <v>1</v>
      </c>
      <c r="D324">
        <v>1</v>
      </c>
      <c r="E324">
        <f t="shared" si="12"/>
        <v>0</v>
      </c>
      <c r="F324" t="str">
        <f>VLOOKUP(A:A,Sheet1!A:E,5,0)</f>
        <v>Supplies</v>
      </c>
      <c r="G324" t="e">
        <f>VLOOKUP(A:A,Sheet3!A:B,2,0)</f>
        <v>#N/A</v>
      </c>
      <c r="H324" s="3" t="s">
        <v>6256</v>
      </c>
      <c r="I324">
        <v>57</v>
      </c>
      <c r="J324">
        <f t="shared" si="11"/>
        <v>0</v>
      </c>
      <c r="AM324" s="3" t="s">
        <v>6859</v>
      </c>
      <c r="AN324" t="str">
        <f t="shared" si="13"/>
        <v>SITC9449A</v>
      </c>
      <c r="AO324" t="s">
        <v>6486</v>
      </c>
      <c r="AP324" s="12" t="s">
        <v>6308</v>
      </c>
    </row>
    <row r="325" spans="1:42">
      <c r="A325" t="s">
        <v>3139</v>
      </c>
      <c r="B325" s="12" t="s">
        <v>6308</v>
      </c>
      <c r="C325">
        <v>1</v>
      </c>
      <c r="D325">
        <v>1</v>
      </c>
      <c r="E325">
        <f t="shared" si="12"/>
        <v>0</v>
      </c>
      <c r="F325" t="str">
        <f>VLOOKUP(A:A,Sheet1!A:E,5,0)</f>
        <v>Supplies</v>
      </c>
      <c r="G325" t="e">
        <f>VLOOKUP(A:A,Sheet3!A:B,2,0)</f>
        <v>#N/A</v>
      </c>
      <c r="H325" s="3" t="s">
        <v>6256</v>
      </c>
      <c r="I325">
        <v>57</v>
      </c>
      <c r="J325">
        <f t="shared" si="11"/>
        <v>0</v>
      </c>
      <c r="AM325" s="3" t="s">
        <v>6859</v>
      </c>
      <c r="AN325" t="str">
        <f t="shared" si="13"/>
        <v>SITC9454A</v>
      </c>
      <c r="AO325" t="s">
        <v>6487</v>
      </c>
      <c r="AP325" s="12" t="s">
        <v>6308</v>
      </c>
    </row>
    <row r="326" spans="1:42">
      <c r="A326" t="s">
        <v>3159</v>
      </c>
      <c r="B326" s="12" t="s">
        <v>6308</v>
      </c>
      <c r="C326">
        <v>1</v>
      </c>
      <c r="D326">
        <v>1</v>
      </c>
      <c r="E326">
        <f t="shared" si="12"/>
        <v>0</v>
      </c>
      <c r="F326" t="str">
        <f>VLOOKUP(A:A,Sheet1!A:E,5,0)</f>
        <v>Supplies</v>
      </c>
      <c r="G326" t="e">
        <f>VLOOKUP(A:A,Sheet3!A:B,2,0)</f>
        <v>#N/A</v>
      </c>
      <c r="H326" s="3" t="s">
        <v>6256</v>
      </c>
      <c r="I326">
        <v>193</v>
      </c>
      <c r="J326">
        <f t="shared" si="11"/>
        <v>0</v>
      </c>
      <c r="K326" t="s">
        <v>3160</v>
      </c>
      <c r="AM326" s="3" t="s">
        <v>6859</v>
      </c>
      <c r="AN326" t="str">
        <f t="shared" si="13"/>
        <v>SITC9471A</v>
      </c>
      <c r="AO326" t="s">
        <v>6491</v>
      </c>
      <c r="AP326" s="12" t="s">
        <v>6308</v>
      </c>
    </row>
    <row r="327" spans="1:42">
      <c r="A327" t="s">
        <v>3166</v>
      </c>
      <c r="B327" s="12" t="s">
        <v>6308</v>
      </c>
      <c r="C327">
        <v>1</v>
      </c>
      <c r="D327">
        <v>1</v>
      </c>
      <c r="E327">
        <f t="shared" si="12"/>
        <v>0</v>
      </c>
      <c r="F327" t="str">
        <f>VLOOKUP(A:A,Sheet1!A:E,5,0)</f>
        <v>Supplies</v>
      </c>
      <c r="G327" t="e">
        <f>VLOOKUP(A:A,Sheet3!A:B,2,0)</f>
        <v>#N/A</v>
      </c>
      <c r="H327" s="3" t="s">
        <v>6256</v>
      </c>
      <c r="I327">
        <v>472</v>
      </c>
      <c r="J327">
        <f t="shared" si="11"/>
        <v>0</v>
      </c>
      <c r="K327" t="s">
        <v>3167</v>
      </c>
      <c r="AM327" s="3" t="s">
        <v>6859</v>
      </c>
      <c r="AN327" t="str">
        <f t="shared" si="13"/>
        <v>SITC9484A</v>
      </c>
      <c r="AO327" t="s">
        <v>6493</v>
      </c>
      <c r="AP327" s="12" t="s">
        <v>6308</v>
      </c>
    </row>
    <row r="328" spans="1:42">
      <c r="A328" t="s">
        <v>3896</v>
      </c>
      <c r="B328" s="12" t="s">
        <v>6308</v>
      </c>
      <c r="C328">
        <v>1</v>
      </c>
      <c r="D328">
        <v>1</v>
      </c>
      <c r="E328">
        <f t="shared" si="12"/>
        <v>0</v>
      </c>
      <c r="F328" t="str">
        <f>VLOOKUP(A:A,Sheet1!A:E,5,0)</f>
        <v>Supplies</v>
      </c>
      <c r="G328" t="e">
        <f>VLOOKUP(A:A,Sheet3!A:B,2,0)</f>
        <v>#N/A</v>
      </c>
      <c r="H328" s="3" t="s">
        <v>6256</v>
      </c>
      <c r="I328">
        <v>108</v>
      </c>
      <c r="J328">
        <f t="shared" si="11"/>
        <v>0</v>
      </c>
      <c r="K328" t="s">
        <v>3897</v>
      </c>
      <c r="AM328" s="3" t="s">
        <v>6859</v>
      </c>
      <c r="AN328" t="str">
        <f t="shared" si="13"/>
        <v>SITCH648A</v>
      </c>
      <c r="AO328" t="s">
        <v>6598</v>
      </c>
      <c r="AP328" s="12" t="s">
        <v>6308</v>
      </c>
    </row>
    <row r="329" spans="1:42">
      <c r="A329" t="s">
        <v>3086</v>
      </c>
      <c r="B329" s="12" t="s">
        <v>6308</v>
      </c>
      <c r="C329">
        <v>2</v>
      </c>
      <c r="D329">
        <v>2</v>
      </c>
      <c r="E329">
        <f t="shared" si="12"/>
        <v>0</v>
      </c>
      <c r="F329" t="str">
        <f>VLOOKUP(A:A,Sheet1!A:E,5,0)</f>
        <v>Supplies</v>
      </c>
      <c r="G329" t="e">
        <f>VLOOKUP(A:A,Sheet3!A:B,2,0)</f>
        <v>#N/A</v>
      </c>
      <c r="H329" s="3" t="s">
        <v>6256</v>
      </c>
      <c r="I329">
        <v>31</v>
      </c>
      <c r="J329">
        <f t="shared" si="11"/>
        <v>0</v>
      </c>
      <c r="K329" t="s">
        <v>3087</v>
      </c>
      <c r="AM329" s="3" t="s">
        <v>6859</v>
      </c>
      <c r="AN329" t="str">
        <f t="shared" si="13"/>
        <v>SITC9398A</v>
      </c>
      <c r="AO329" t="s">
        <v>6476</v>
      </c>
      <c r="AP329" s="12" t="s">
        <v>6308</v>
      </c>
    </row>
    <row r="330" spans="1:42">
      <c r="A330" t="s">
        <v>3890</v>
      </c>
      <c r="B330" s="12" t="s">
        <v>6308</v>
      </c>
      <c r="C330">
        <v>4</v>
      </c>
      <c r="D330">
        <v>4</v>
      </c>
      <c r="E330">
        <f t="shared" si="12"/>
        <v>0</v>
      </c>
      <c r="F330" t="str">
        <f>VLOOKUP(A:A,Sheet1!A:E,5,0)</f>
        <v>Supplies</v>
      </c>
      <c r="G330" t="e">
        <f>VLOOKUP(A:A,Sheet3!A:B,2,0)</f>
        <v>#N/A</v>
      </c>
      <c r="H330" s="3" t="s">
        <v>6256</v>
      </c>
      <c r="I330">
        <v>48</v>
      </c>
      <c r="J330">
        <f t="shared" si="11"/>
        <v>0</v>
      </c>
      <c r="K330" t="s">
        <v>3891</v>
      </c>
      <c r="AM330" s="3" t="s">
        <v>6859</v>
      </c>
      <c r="AN330" t="str">
        <f t="shared" si="13"/>
        <v>SITCH644A</v>
      </c>
      <c r="AO330" t="s">
        <v>6596</v>
      </c>
      <c r="AP330" s="12" t="s">
        <v>6308</v>
      </c>
    </row>
    <row r="331" spans="1:42">
      <c r="A331" t="s">
        <v>3892</v>
      </c>
      <c r="B331" s="12" t="s">
        <v>6308</v>
      </c>
      <c r="C331">
        <v>6</v>
      </c>
      <c r="D331">
        <v>6</v>
      </c>
      <c r="E331">
        <f t="shared" si="12"/>
        <v>0</v>
      </c>
      <c r="F331" t="str">
        <f>VLOOKUP(A:A,Sheet1!A:E,5,0)</f>
        <v>Supplies</v>
      </c>
      <c r="G331" t="e">
        <f>VLOOKUP(A:A,Sheet3!A:B,2,0)</f>
        <v>#N/A</v>
      </c>
      <c r="H331" s="3" t="s">
        <v>6256</v>
      </c>
      <c r="I331">
        <v>108</v>
      </c>
      <c r="J331">
        <f t="shared" si="11"/>
        <v>0</v>
      </c>
      <c r="K331" t="s">
        <v>3893</v>
      </c>
      <c r="AM331" s="3" t="s">
        <v>6859</v>
      </c>
      <c r="AN331" t="str">
        <f t="shared" si="13"/>
        <v>SITCH645A</v>
      </c>
      <c r="AO331" t="s">
        <v>6597</v>
      </c>
      <c r="AP331" s="12" t="s">
        <v>6308</v>
      </c>
    </row>
    <row r="332" spans="1:42">
      <c r="A332" t="s">
        <v>4835</v>
      </c>
      <c r="B332" s="12" t="s">
        <v>6308</v>
      </c>
      <c r="C332">
        <v>21</v>
      </c>
      <c r="D332">
        <v>21</v>
      </c>
      <c r="E332">
        <f t="shared" si="12"/>
        <v>0</v>
      </c>
      <c r="F332" t="str">
        <f>VLOOKUP(A:A,Sheet1!A:E,5,0)</f>
        <v>Supplies</v>
      </c>
      <c r="G332" t="e">
        <f>VLOOKUP(A:A,Sheet3!A:B,2,0)</f>
        <v>#N/A</v>
      </c>
      <c r="H332" s="3" t="s">
        <v>6256</v>
      </c>
      <c r="I332">
        <v>53</v>
      </c>
      <c r="J332">
        <f t="shared" si="11"/>
        <v>0</v>
      </c>
      <c r="K332" t="s">
        <v>4836</v>
      </c>
      <c r="AM332" s="3" t="s">
        <v>6859</v>
      </c>
      <c r="AN332" t="str">
        <f t="shared" si="13"/>
        <v>SITC9371A</v>
      </c>
      <c r="AO332" t="s">
        <v>6464</v>
      </c>
      <c r="AP332" s="12" t="s">
        <v>6308</v>
      </c>
    </row>
    <row r="333" spans="1:42">
      <c r="A333" t="s">
        <v>266</v>
      </c>
      <c r="B333" s="12" t="s">
        <v>6308</v>
      </c>
      <c r="C333">
        <v>1</v>
      </c>
      <c r="D333">
        <v>18</v>
      </c>
      <c r="E333">
        <f t="shared" si="12"/>
        <v>-17</v>
      </c>
      <c r="F333" t="str">
        <f>VLOOKUP(A:A,Sheet1!A:E,5,0)</f>
        <v>Supplies</v>
      </c>
      <c r="G333" t="e">
        <f>VLOOKUP(A:A,Sheet3!A:B,2,0)</f>
        <v>#N/A</v>
      </c>
      <c r="H333" s="3" t="s">
        <v>6256</v>
      </c>
      <c r="I333">
        <v>0</v>
      </c>
      <c r="J333">
        <f t="shared" si="11"/>
        <v>0</v>
      </c>
      <c r="K333">
        <v>23</v>
      </c>
      <c r="AA333" t="s">
        <v>268</v>
      </c>
      <c r="AM333" s="3" t="s">
        <v>6859</v>
      </c>
      <c r="AN333" t="str">
        <f t="shared" si="13"/>
        <v>SITQ7966EE</v>
      </c>
      <c r="AO333" t="s">
        <v>6816</v>
      </c>
      <c r="AP333" s="12" t="s">
        <v>6308</v>
      </c>
    </row>
    <row r="334" spans="1:42">
      <c r="A334" t="s">
        <v>4402</v>
      </c>
      <c r="B334" s="12" t="s">
        <v>6308</v>
      </c>
      <c r="C334">
        <v>1</v>
      </c>
      <c r="D334">
        <v>5</v>
      </c>
      <c r="E334">
        <f t="shared" si="12"/>
        <v>-4</v>
      </c>
      <c r="F334" t="str">
        <f>VLOOKUP(A:A,Sheet1!A:E,5,0)</f>
        <v>Supplies</v>
      </c>
      <c r="G334" t="e">
        <f>VLOOKUP(A:A,Sheet3!A:B,2,0)</f>
        <v>#N/A</v>
      </c>
      <c r="H334" s="3" t="s">
        <v>6256</v>
      </c>
      <c r="I334">
        <v>0</v>
      </c>
      <c r="J334">
        <f t="shared" si="11"/>
        <v>0</v>
      </c>
      <c r="K334" t="s">
        <v>4403</v>
      </c>
      <c r="AM334" s="3" t="s">
        <v>6859</v>
      </c>
      <c r="AN334" t="str">
        <f t="shared" si="13"/>
        <v>SITC4802A</v>
      </c>
      <c r="AO334" t="s">
        <v>6391</v>
      </c>
      <c r="AP334" s="12" t="s">
        <v>6308</v>
      </c>
    </row>
    <row r="335" spans="1:42">
      <c r="A335" t="s">
        <v>4464</v>
      </c>
      <c r="B335" s="12" t="s">
        <v>6308</v>
      </c>
      <c r="C335">
        <v>1</v>
      </c>
      <c r="D335">
        <v>1</v>
      </c>
      <c r="E335">
        <f t="shared" si="12"/>
        <v>0</v>
      </c>
      <c r="F335" t="str">
        <f>VLOOKUP(A:A,Sheet1!A:E,5,0)</f>
        <v>Supplies</v>
      </c>
      <c r="G335" t="e">
        <f>VLOOKUP(A:A,Sheet3!A:B,2,0)</f>
        <v>#N/A</v>
      </c>
      <c r="H335" s="3" t="s">
        <v>6256</v>
      </c>
      <c r="I335">
        <v>17</v>
      </c>
      <c r="J335">
        <f t="shared" si="11"/>
        <v>0</v>
      </c>
      <c r="K335" t="s">
        <v>4465</v>
      </c>
      <c r="AM335" s="3" t="s">
        <v>6859</v>
      </c>
      <c r="AN335" t="str">
        <f t="shared" si="13"/>
        <v>SITC4902AE</v>
      </c>
      <c r="AO335" t="s">
        <v>6402</v>
      </c>
      <c r="AP335" s="12" t="s">
        <v>6308</v>
      </c>
    </row>
    <row r="336" spans="1:42">
      <c r="A336" t="s">
        <v>4742</v>
      </c>
      <c r="B336" s="12" t="s">
        <v>6308</v>
      </c>
      <c r="C336">
        <v>1</v>
      </c>
      <c r="D336">
        <v>1</v>
      </c>
      <c r="E336">
        <f t="shared" si="12"/>
        <v>0</v>
      </c>
      <c r="F336" t="str">
        <f>VLOOKUP(A:A,Sheet1!A:E,5,0)</f>
        <v>Supplies</v>
      </c>
      <c r="G336" t="e">
        <f>VLOOKUP(A:A,Sheet3!A:B,2,0)</f>
        <v>#N/A</v>
      </c>
      <c r="H336" s="3" t="s">
        <v>6256</v>
      </c>
      <c r="I336">
        <v>276</v>
      </c>
      <c r="J336">
        <f t="shared" si="11"/>
        <v>0</v>
      </c>
      <c r="K336" t="s">
        <v>4743</v>
      </c>
      <c r="AM336" s="3" t="s">
        <v>6859</v>
      </c>
      <c r="AN336" t="str">
        <f t="shared" si="13"/>
        <v>SITC8553A</v>
      </c>
      <c r="AO336" t="s">
        <v>6443</v>
      </c>
      <c r="AP336" s="12" t="s">
        <v>6308</v>
      </c>
    </row>
    <row r="337" spans="1:42">
      <c r="A337" t="s">
        <v>2008</v>
      </c>
      <c r="B337" s="12" t="s">
        <v>6308</v>
      </c>
      <c r="C337">
        <v>1</v>
      </c>
      <c r="D337">
        <v>1</v>
      </c>
      <c r="E337">
        <f t="shared" si="12"/>
        <v>0</v>
      </c>
      <c r="F337" t="str">
        <f>VLOOKUP(A:A,Sheet1!A:E,5,0)</f>
        <v>Supplies</v>
      </c>
      <c r="G337" t="e">
        <f>VLOOKUP(A:A,Sheet3!A:B,2,0)</f>
        <v>#N/A</v>
      </c>
      <c r="H337" s="3" t="s">
        <v>6256</v>
      </c>
      <c r="I337">
        <v>44</v>
      </c>
      <c r="J337">
        <f t="shared" si="11"/>
        <v>0</v>
      </c>
      <c r="K337" t="s">
        <v>2009</v>
      </c>
      <c r="AM337" s="3" t="s">
        <v>6859</v>
      </c>
      <c r="AN337" t="str">
        <f t="shared" si="13"/>
        <v>SITJ3M83AE</v>
      </c>
      <c r="AO337" t="s">
        <v>6775</v>
      </c>
      <c r="AP337" s="12" t="s">
        <v>6308</v>
      </c>
    </row>
    <row r="338" spans="1:42">
      <c r="A338" t="s">
        <v>3248</v>
      </c>
      <c r="B338" s="12" t="s">
        <v>6308</v>
      </c>
      <c r="C338">
        <v>803</v>
      </c>
      <c r="D338">
        <v>48</v>
      </c>
      <c r="E338">
        <f t="shared" si="12"/>
        <v>755</v>
      </c>
      <c r="F338" t="str">
        <f>VLOOKUP(A:A,Sheet1!A:E,5,0)</f>
        <v>Supplies</v>
      </c>
      <c r="G338" t="e">
        <f>VLOOKUP(A:A,Sheet3!A:B,2,0)</f>
        <v>#N/A</v>
      </c>
      <c r="H338" s="3" t="s">
        <v>6256</v>
      </c>
      <c r="I338">
        <v>12</v>
      </c>
      <c r="J338">
        <f t="shared" si="11"/>
        <v>9060</v>
      </c>
      <c r="K338" t="s">
        <v>3249</v>
      </c>
      <c r="L338">
        <f>36*15</f>
        <v>540</v>
      </c>
      <c r="M338">
        <f>L338*I338</f>
        <v>6480</v>
      </c>
      <c r="O338">
        <f>N338*I338</f>
        <v>0</v>
      </c>
      <c r="Q338">
        <f>P338*I338</f>
        <v>0</v>
      </c>
      <c r="S338">
        <f>R338*I338</f>
        <v>0</v>
      </c>
      <c r="U338">
        <f>T338*I338</f>
        <v>0</v>
      </c>
      <c r="W338">
        <f>V338*I338</f>
        <v>0</v>
      </c>
      <c r="Y338">
        <f>X338*I338</f>
        <v>0</v>
      </c>
      <c r="AA338">
        <f>Z338*I338</f>
        <v>0</v>
      </c>
      <c r="AB338">
        <f>10*7</f>
        <v>70</v>
      </c>
      <c r="AC338">
        <f>AB338*I338</f>
        <v>840</v>
      </c>
      <c r="AE338">
        <f>AD338*I338</f>
        <v>0</v>
      </c>
      <c r="AG338">
        <f>AF338*I338</f>
        <v>0</v>
      </c>
      <c r="AH338">
        <f>10*10</f>
        <v>100</v>
      </c>
      <c r="AI338">
        <f>AH338*I338</f>
        <v>1200</v>
      </c>
      <c r="AM338" s="3" t="s">
        <v>6859</v>
      </c>
      <c r="AN338" t="str">
        <f t="shared" si="13"/>
        <v>SITCB325EE</v>
      </c>
      <c r="AO338" t="s">
        <v>6507</v>
      </c>
      <c r="AP338" s="12" t="s">
        <v>6308</v>
      </c>
    </row>
    <row r="339" spans="1:42">
      <c r="A339" t="s">
        <v>4472</v>
      </c>
      <c r="B339" s="12" t="s">
        <v>6308</v>
      </c>
      <c r="C339">
        <v>168</v>
      </c>
      <c r="D339">
        <v>24</v>
      </c>
      <c r="E339">
        <f t="shared" si="12"/>
        <v>144</v>
      </c>
      <c r="F339" t="str">
        <f>VLOOKUP(A:A,Sheet1!A:E,5,0)</f>
        <v>Supplies</v>
      </c>
      <c r="G339" t="e">
        <f>VLOOKUP(A:A,Sheet3!A:B,2,0)</f>
        <v>#N/A</v>
      </c>
      <c r="H339" s="3" t="s">
        <v>6256</v>
      </c>
      <c r="I339">
        <v>15</v>
      </c>
      <c r="J339">
        <f t="shared" si="11"/>
        <v>2160</v>
      </c>
      <c r="K339" t="s">
        <v>4473</v>
      </c>
      <c r="M339">
        <f>L339*I339</f>
        <v>0</v>
      </c>
      <c r="O339">
        <f>N339*I339</f>
        <v>0</v>
      </c>
      <c r="Q339">
        <f>P339*I339</f>
        <v>0</v>
      </c>
      <c r="S339">
        <f>R339*I339</f>
        <v>0</v>
      </c>
      <c r="U339">
        <f>T339*I339</f>
        <v>0</v>
      </c>
      <c r="W339">
        <f>V339*I339</f>
        <v>0</v>
      </c>
      <c r="Y339">
        <f>X339*I339</f>
        <v>0</v>
      </c>
      <c r="AA339">
        <f>Z339*I339</f>
        <v>0</v>
      </c>
      <c r="AC339">
        <f>AB339*I339</f>
        <v>0</v>
      </c>
      <c r="AE339">
        <f>AD339*I339</f>
        <v>0</v>
      </c>
      <c r="AG339">
        <f>AF339*I339</f>
        <v>0</v>
      </c>
      <c r="AH339">
        <f>10*10</f>
        <v>100</v>
      </c>
      <c r="AI339">
        <f>AH339*I339</f>
        <v>1500</v>
      </c>
      <c r="AM339" s="3" t="s">
        <v>6859</v>
      </c>
      <c r="AN339" t="str">
        <f t="shared" si="13"/>
        <v>SITC4909AE</v>
      </c>
      <c r="AO339" t="s">
        <v>6406</v>
      </c>
      <c r="AP339" s="12" t="s">
        <v>6308</v>
      </c>
    </row>
    <row r="340" spans="1:42">
      <c r="A340" t="s">
        <v>3106</v>
      </c>
      <c r="B340" s="12" t="s">
        <v>6308</v>
      </c>
      <c r="C340">
        <v>2</v>
      </c>
      <c r="D340">
        <v>2</v>
      </c>
      <c r="E340">
        <f t="shared" si="12"/>
        <v>0</v>
      </c>
      <c r="F340" t="str">
        <f>VLOOKUP(A:A,Sheet1!A:E,5,0)</f>
        <v>Supplies</v>
      </c>
      <c r="G340" t="e">
        <f>VLOOKUP(A:A,Sheet3!A:B,2,0)</f>
        <v>#N/A</v>
      </c>
      <c r="H340" s="3" t="s">
        <v>6256</v>
      </c>
      <c r="I340">
        <v>22</v>
      </c>
      <c r="J340">
        <f t="shared" si="11"/>
        <v>0</v>
      </c>
      <c r="K340" t="s">
        <v>3107</v>
      </c>
      <c r="AM340" s="3" t="s">
        <v>6859</v>
      </c>
      <c r="AN340" t="str">
        <f t="shared" si="13"/>
        <v>SITC9414A</v>
      </c>
      <c r="AO340" t="s">
        <v>6481</v>
      </c>
      <c r="AP340" s="12" t="s">
        <v>6308</v>
      </c>
    </row>
    <row r="341" spans="1:42">
      <c r="A341" t="s">
        <v>5493</v>
      </c>
      <c r="B341" s="12" t="s">
        <v>6308</v>
      </c>
      <c r="C341">
        <v>3</v>
      </c>
      <c r="D341">
        <v>3</v>
      </c>
      <c r="E341">
        <f t="shared" si="12"/>
        <v>0</v>
      </c>
      <c r="F341" t="str">
        <f>VLOOKUP(A:A,Sheet1!A:E,5,0)</f>
        <v>Supplies</v>
      </c>
      <c r="G341" t="e">
        <f>VLOOKUP(A:A,Sheet3!A:B,2,0)</f>
        <v>#N/A</v>
      </c>
      <c r="H341" s="3" t="s">
        <v>6256</v>
      </c>
      <c r="I341">
        <v>21</v>
      </c>
      <c r="J341">
        <f t="shared" si="11"/>
        <v>0</v>
      </c>
      <c r="K341" t="s">
        <v>5494</v>
      </c>
      <c r="AM341" s="3" t="s">
        <v>6859</v>
      </c>
      <c r="AN341" t="str">
        <f t="shared" si="13"/>
        <v>SITB3P17A</v>
      </c>
      <c r="AO341" t="s">
        <v>6350</v>
      </c>
      <c r="AP341" s="12" t="s">
        <v>6308</v>
      </c>
    </row>
    <row r="342" spans="1:42">
      <c r="A342" t="s">
        <v>4460</v>
      </c>
      <c r="B342" s="12" t="s">
        <v>6308</v>
      </c>
      <c r="C342">
        <v>3</v>
      </c>
      <c r="D342">
        <v>3</v>
      </c>
      <c r="E342">
        <f t="shared" si="12"/>
        <v>0</v>
      </c>
      <c r="F342" t="str">
        <f>VLOOKUP(A:A,Sheet1!A:E,5,0)</f>
        <v>Supplies</v>
      </c>
      <c r="G342" t="e">
        <f>VLOOKUP(A:A,Sheet3!A:B,2,0)</f>
        <v>#N/A</v>
      </c>
      <c r="H342" s="3" t="s">
        <v>6256</v>
      </c>
      <c r="I342">
        <v>38</v>
      </c>
      <c r="J342">
        <f t="shared" si="11"/>
        <v>0</v>
      </c>
      <c r="K342" t="s">
        <v>4461</v>
      </c>
      <c r="AM342" s="3" t="s">
        <v>6859</v>
      </c>
      <c r="AN342" t="str">
        <f t="shared" si="13"/>
        <v>SITC4900A</v>
      </c>
      <c r="AO342" t="s">
        <v>6400</v>
      </c>
      <c r="AP342" s="12" t="s">
        <v>6308</v>
      </c>
    </row>
    <row r="343" spans="1:42">
      <c r="A343" t="s">
        <v>4463</v>
      </c>
      <c r="B343" s="12" t="s">
        <v>6308</v>
      </c>
      <c r="C343">
        <v>3</v>
      </c>
      <c r="D343">
        <v>3</v>
      </c>
      <c r="E343">
        <f t="shared" si="12"/>
        <v>0</v>
      </c>
      <c r="F343" t="str">
        <f>VLOOKUP(A:A,Sheet1!A:E,5,0)</f>
        <v>Supplies</v>
      </c>
      <c r="G343" t="e">
        <f>VLOOKUP(A:A,Sheet3!A:B,2,0)</f>
        <v>#N/A</v>
      </c>
      <c r="H343" s="3" t="s">
        <v>6256</v>
      </c>
      <c r="I343">
        <v>38</v>
      </c>
      <c r="J343">
        <f t="shared" si="11"/>
        <v>0</v>
      </c>
      <c r="K343" t="s">
        <v>4462</v>
      </c>
      <c r="AM343" s="3" t="s">
        <v>6859</v>
      </c>
      <c r="AN343" t="str">
        <f t="shared" si="13"/>
        <v>SITC4901A</v>
      </c>
      <c r="AO343" t="s">
        <v>6401</v>
      </c>
      <c r="AP343" s="12" t="s">
        <v>6308</v>
      </c>
    </row>
    <row r="344" spans="1:42">
      <c r="A344" t="s">
        <v>3853</v>
      </c>
      <c r="B344" s="12" t="s">
        <v>6308</v>
      </c>
      <c r="C344">
        <v>3</v>
      </c>
      <c r="D344">
        <v>3</v>
      </c>
      <c r="E344">
        <f t="shared" si="12"/>
        <v>0</v>
      </c>
      <c r="F344" t="str">
        <f>VLOOKUP(A:A,Sheet1!A:E,5,0)</f>
        <v>Supplies</v>
      </c>
      <c r="G344" t="e">
        <f>VLOOKUP(A:A,Sheet3!A:B,2,0)</f>
        <v>#N/A</v>
      </c>
      <c r="H344" s="3" t="s">
        <v>6256</v>
      </c>
      <c r="I344">
        <v>22</v>
      </c>
      <c r="J344">
        <f t="shared" si="11"/>
        <v>0</v>
      </c>
      <c r="K344" t="s">
        <v>3854</v>
      </c>
      <c r="AM344" s="3" t="s">
        <v>6859</v>
      </c>
      <c r="AN344" t="str">
        <f t="shared" si="13"/>
        <v>SITCG969A</v>
      </c>
      <c r="AO344" t="s">
        <v>6587</v>
      </c>
      <c r="AP344" s="12" t="s">
        <v>6308</v>
      </c>
    </row>
    <row r="345" spans="1:42">
      <c r="A345" t="s">
        <v>165</v>
      </c>
      <c r="B345" s="12" t="s">
        <v>6308</v>
      </c>
      <c r="C345">
        <v>3</v>
      </c>
      <c r="D345">
        <v>3</v>
      </c>
      <c r="E345">
        <f t="shared" si="12"/>
        <v>0</v>
      </c>
      <c r="F345" t="str">
        <f>VLOOKUP(A:A,Sheet1!A:E,5,0)</f>
        <v>Supplies</v>
      </c>
      <c r="G345" t="e">
        <f>VLOOKUP(A:A,Sheet3!A:B,2,0)</f>
        <v>#N/A</v>
      </c>
      <c r="H345" s="3" t="s">
        <v>6256</v>
      </c>
      <c r="I345">
        <v>16</v>
      </c>
      <c r="J345">
        <f t="shared" si="11"/>
        <v>0</v>
      </c>
      <c r="K345" t="s">
        <v>166</v>
      </c>
      <c r="AM345" s="3" t="s">
        <v>6859</v>
      </c>
      <c r="AN345" t="str">
        <f t="shared" si="13"/>
        <v>SITQ6592A</v>
      </c>
      <c r="AO345" t="s">
        <v>6810</v>
      </c>
      <c r="AP345" s="12" t="s">
        <v>6308</v>
      </c>
    </row>
    <row r="346" spans="1:42">
      <c r="A346" t="s">
        <v>1362</v>
      </c>
      <c r="B346" s="12" t="s">
        <v>6308</v>
      </c>
      <c r="C346">
        <v>6</v>
      </c>
      <c r="D346">
        <v>6</v>
      </c>
      <c r="E346">
        <f t="shared" si="12"/>
        <v>0</v>
      </c>
      <c r="F346" t="str">
        <f>VLOOKUP(A:A,Sheet1!A:E,5,0)</f>
        <v>Supplies</v>
      </c>
      <c r="G346" t="e">
        <f>VLOOKUP(A:A,Sheet3!A:B,2,0)</f>
        <v>#N/A</v>
      </c>
      <c r="H346" s="3" t="s">
        <v>6256</v>
      </c>
      <c r="I346">
        <v>18</v>
      </c>
      <c r="J346">
        <f t="shared" si="11"/>
        <v>0</v>
      </c>
      <c r="K346" t="s">
        <v>1363</v>
      </c>
      <c r="AM346" s="3" t="s">
        <v>6859</v>
      </c>
      <c r="AN346" t="str">
        <f t="shared" si="13"/>
        <v>SITQ1786A</v>
      </c>
      <c r="AO346" t="s">
        <v>6792</v>
      </c>
      <c r="AP346" s="12" t="s">
        <v>6308</v>
      </c>
    </row>
    <row r="347" spans="1:42">
      <c r="A347" t="s">
        <v>159</v>
      </c>
      <c r="B347" s="12" t="s">
        <v>6308</v>
      </c>
      <c r="C347">
        <v>7</v>
      </c>
      <c r="D347">
        <v>7</v>
      </c>
      <c r="E347">
        <f t="shared" si="12"/>
        <v>0</v>
      </c>
      <c r="F347" t="str">
        <f>VLOOKUP(A:A,Sheet1!A:E,5,0)</f>
        <v>Supplies</v>
      </c>
      <c r="G347" t="e">
        <f>VLOOKUP(A:A,Sheet3!A:B,2,0)</f>
        <v>#N/A</v>
      </c>
      <c r="H347" s="3" t="s">
        <v>6256</v>
      </c>
      <c r="I347">
        <v>5.01</v>
      </c>
      <c r="J347">
        <f t="shared" si="11"/>
        <v>0</v>
      </c>
      <c r="K347" t="s">
        <v>160</v>
      </c>
      <c r="AM347" s="3" t="s">
        <v>6859</v>
      </c>
      <c r="AN347" t="str">
        <f t="shared" si="13"/>
        <v>SITQ6572A</v>
      </c>
      <c r="AO347" t="s">
        <v>6809</v>
      </c>
      <c r="AP347" s="12" t="s">
        <v>6308</v>
      </c>
    </row>
    <row r="348" spans="1:42">
      <c r="A348" t="s">
        <v>283</v>
      </c>
      <c r="B348" s="12" t="s">
        <v>6308</v>
      </c>
      <c r="C348">
        <v>7</v>
      </c>
      <c r="D348">
        <v>7</v>
      </c>
      <c r="E348">
        <f t="shared" si="12"/>
        <v>0</v>
      </c>
      <c r="F348" t="str">
        <f>VLOOKUP(A:A,Sheet1!A:E,5,0)</f>
        <v>Supplies</v>
      </c>
      <c r="G348" t="e">
        <f>VLOOKUP(A:A,Sheet3!A:B,2,0)</f>
        <v>#N/A</v>
      </c>
      <c r="H348" s="3" t="s">
        <v>6256</v>
      </c>
      <c r="I348">
        <v>10</v>
      </c>
      <c r="J348">
        <f t="shared" si="11"/>
        <v>0</v>
      </c>
      <c r="K348" t="s">
        <v>284</v>
      </c>
      <c r="AM348" s="3" t="s">
        <v>6859</v>
      </c>
      <c r="AN348" t="str">
        <f t="shared" si="13"/>
        <v>SITQ8031A</v>
      </c>
      <c r="AO348" t="s">
        <v>6820</v>
      </c>
      <c r="AP348" s="12" t="s">
        <v>6308</v>
      </c>
    </row>
    <row r="349" spans="1:42">
      <c r="A349" t="s">
        <v>3246</v>
      </c>
      <c r="B349" s="12" t="s">
        <v>6308</v>
      </c>
      <c r="C349">
        <v>223</v>
      </c>
      <c r="D349">
        <v>89</v>
      </c>
      <c r="E349">
        <f t="shared" si="12"/>
        <v>134</v>
      </c>
      <c r="F349" t="str">
        <f>VLOOKUP(A:A,Sheet1!A:E,5,0)</f>
        <v>Supplies</v>
      </c>
      <c r="G349" t="e">
        <f>VLOOKUP(A:A,Sheet3!A:B,2,0)</f>
        <v>#N/A</v>
      </c>
      <c r="H349" s="3" t="s">
        <v>6256</v>
      </c>
      <c r="I349">
        <v>12</v>
      </c>
      <c r="J349">
        <f t="shared" si="11"/>
        <v>1608</v>
      </c>
      <c r="K349" t="s">
        <v>3247</v>
      </c>
      <c r="M349">
        <f>L349*I349</f>
        <v>0</v>
      </c>
      <c r="O349">
        <f>N349*I349</f>
        <v>0</v>
      </c>
      <c r="Q349">
        <f>P349*I349</f>
        <v>0</v>
      </c>
      <c r="S349">
        <f>R349*I349</f>
        <v>0</v>
      </c>
      <c r="U349">
        <f>T349*I349</f>
        <v>0</v>
      </c>
      <c r="W349">
        <f>V349*I349</f>
        <v>0</v>
      </c>
      <c r="Y349">
        <f>X349*I349</f>
        <v>0</v>
      </c>
      <c r="AA349">
        <f>Z349*I349</f>
        <v>0</v>
      </c>
      <c r="AC349">
        <f>AB349*I349</f>
        <v>0</v>
      </c>
      <c r="AE349">
        <f>AD349*I349</f>
        <v>0</v>
      </c>
      <c r="AG349">
        <f>AF349*I349</f>
        <v>0</v>
      </c>
      <c r="AH349">
        <f>10*10</f>
        <v>100</v>
      </c>
      <c r="AI349">
        <f>AH349*I349</f>
        <v>1200</v>
      </c>
      <c r="AM349" s="3" t="s">
        <v>6859</v>
      </c>
      <c r="AN349" t="str">
        <f t="shared" si="13"/>
        <v>SITCB324EE</v>
      </c>
      <c r="AO349" t="s">
        <v>6506</v>
      </c>
      <c r="AP349" s="12" t="s">
        <v>6308</v>
      </c>
    </row>
    <row r="350" spans="1:42">
      <c r="A350" t="s">
        <v>3927</v>
      </c>
      <c r="B350" s="12" t="s">
        <v>6308</v>
      </c>
      <c r="C350">
        <v>52</v>
      </c>
      <c r="D350">
        <v>52</v>
      </c>
      <c r="E350">
        <f t="shared" si="12"/>
        <v>0</v>
      </c>
      <c r="F350" t="str">
        <f>VLOOKUP(A:A,Sheet1!A:E,5,0)</f>
        <v>Supplies</v>
      </c>
      <c r="G350" t="e">
        <f>VLOOKUP(A:A,Sheet3!A:B,2,0)</f>
        <v>#N/A</v>
      </c>
      <c r="H350" s="3" t="s">
        <v>6256</v>
      </c>
      <c r="I350">
        <v>15</v>
      </c>
      <c r="J350">
        <f t="shared" si="11"/>
        <v>0</v>
      </c>
      <c r="K350" t="s">
        <v>3928</v>
      </c>
      <c r="AM350" s="3" t="s">
        <v>6859</v>
      </c>
      <c r="AN350" t="str">
        <f t="shared" si="13"/>
        <v>SITCN049AE</v>
      </c>
      <c r="AO350" t="s">
        <v>6607</v>
      </c>
      <c r="AP350" s="12" t="s">
        <v>6308</v>
      </c>
    </row>
    <row r="351" spans="1:42">
      <c r="A351" t="s">
        <v>4313</v>
      </c>
      <c r="B351" s="12" t="s">
        <v>6308</v>
      </c>
      <c r="C351">
        <v>60</v>
      </c>
      <c r="D351">
        <v>60</v>
      </c>
      <c r="E351">
        <f t="shared" si="12"/>
        <v>0</v>
      </c>
      <c r="F351" t="str">
        <f>VLOOKUP(A:A,Sheet1!A:E,5,0)</f>
        <v>Supplies</v>
      </c>
      <c r="G351" t="e">
        <f>VLOOKUP(A:A,Sheet3!A:B,2,0)</f>
        <v>#N/A</v>
      </c>
      <c r="H351" s="3" t="s">
        <v>6256</v>
      </c>
      <c r="I351">
        <v>10</v>
      </c>
      <c r="J351">
        <f t="shared" si="11"/>
        <v>0</v>
      </c>
      <c r="K351" t="s">
        <v>4314</v>
      </c>
      <c r="AM351" s="3" t="s">
        <v>6859</v>
      </c>
      <c r="AN351" t="str">
        <f t="shared" si="13"/>
        <v>SITC2P10AE</v>
      </c>
      <c r="AO351" t="s">
        <v>6380</v>
      </c>
      <c r="AP351" s="12" t="s">
        <v>6308</v>
      </c>
    </row>
    <row r="352" spans="1:42">
      <c r="A352" t="s">
        <v>4315</v>
      </c>
      <c r="B352" s="12" t="s">
        <v>6308</v>
      </c>
      <c r="C352">
        <v>60</v>
      </c>
      <c r="D352">
        <v>60</v>
      </c>
      <c r="E352">
        <f t="shared" si="12"/>
        <v>0</v>
      </c>
      <c r="F352" t="str">
        <f>VLOOKUP(A:A,Sheet1!A:E,5,0)</f>
        <v>Supplies</v>
      </c>
      <c r="G352" t="e">
        <f>VLOOKUP(A:A,Sheet3!A:B,2,0)</f>
        <v>#N/A</v>
      </c>
      <c r="H352" s="3" t="s">
        <v>6256</v>
      </c>
      <c r="I352">
        <v>9</v>
      </c>
      <c r="J352">
        <f t="shared" si="11"/>
        <v>0</v>
      </c>
      <c r="K352" t="s">
        <v>4316</v>
      </c>
      <c r="AM352" s="3" t="s">
        <v>6859</v>
      </c>
      <c r="AN352" t="str">
        <f t="shared" si="13"/>
        <v>SITC2P11AE</v>
      </c>
      <c r="AO352" t="s">
        <v>6381</v>
      </c>
      <c r="AP352" s="12" t="s">
        <v>6308</v>
      </c>
    </row>
    <row r="353" spans="1:42">
      <c r="A353" t="s">
        <v>2849</v>
      </c>
      <c r="B353" s="12" t="s">
        <v>6308</v>
      </c>
      <c r="C353">
        <v>60</v>
      </c>
      <c r="D353">
        <v>60</v>
      </c>
      <c r="E353">
        <f t="shared" si="12"/>
        <v>0</v>
      </c>
      <c r="F353" t="str">
        <f>VLOOKUP(A:A,Sheet1!A:E,5,0)</f>
        <v>Supplies</v>
      </c>
      <c r="G353" t="e">
        <f>VLOOKUP(A:A,Sheet3!A:B,2,0)</f>
        <v>#N/A</v>
      </c>
      <c r="H353" s="3" t="s">
        <v>6256</v>
      </c>
      <c r="I353">
        <v>11</v>
      </c>
      <c r="J353">
        <f t="shared" si="11"/>
        <v>0</v>
      </c>
      <c r="K353" t="s">
        <v>2850</v>
      </c>
      <c r="AM353" s="3" t="s">
        <v>6859</v>
      </c>
      <c r="AN353" t="str">
        <f t="shared" si="13"/>
        <v>SITF6U65AE</v>
      </c>
      <c r="AO353" t="s">
        <v>6738</v>
      </c>
      <c r="AP353" s="12" t="s">
        <v>6308</v>
      </c>
    </row>
    <row r="354" spans="1:42">
      <c r="A354" t="s">
        <v>2851</v>
      </c>
      <c r="B354" s="12" t="s">
        <v>6308</v>
      </c>
      <c r="C354">
        <v>60</v>
      </c>
      <c r="D354">
        <v>60</v>
      </c>
      <c r="E354">
        <f t="shared" si="12"/>
        <v>0</v>
      </c>
      <c r="F354" t="str">
        <f>VLOOKUP(A:A,Sheet1!A:E,5,0)</f>
        <v>Supplies</v>
      </c>
      <c r="G354" t="e">
        <f>VLOOKUP(A:A,Sheet3!A:B,2,0)</f>
        <v>#N/A</v>
      </c>
      <c r="H354" s="3" t="s">
        <v>6256</v>
      </c>
      <c r="I354">
        <v>9</v>
      </c>
      <c r="J354">
        <f t="shared" si="11"/>
        <v>0</v>
      </c>
      <c r="K354" t="s">
        <v>2852</v>
      </c>
      <c r="AM354" s="3" t="s">
        <v>6859</v>
      </c>
      <c r="AN354" t="str">
        <f t="shared" si="13"/>
        <v>SITF6U66AE</v>
      </c>
      <c r="AO354" t="s">
        <v>6739</v>
      </c>
      <c r="AP354" s="12" t="s">
        <v>6308</v>
      </c>
    </row>
    <row r="355" spans="1:42">
      <c r="A355" t="s">
        <v>2425</v>
      </c>
      <c r="B355" s="12" t="s">
        <v>6308</v>
      </c>
      <c r="C355">
        <v>2</v>
      </c>
      <c r="D355">
        <v>2</v>
      </c>
      <c r="E355">
        <f t="shared" si="12"/>
        <v>0</v>
      </c>
      <c r="F355" t="str">
        <f>VLOOKUP(A:A,Sheet1!A:E,5,0)</f>
        <v>Supplies</v>
      </c>
      <c r="G355" t="e">
        <f>VLOOKUP(A:A,Sheet3!A:B,2,0)</f>
        <v>#N/A</v>
      </c>
      <c r="H355" s="3" t="s">
        <v>6256</v>
      </c>
      <c r="I355">
        <v>61</v>
      </c>
      <c r="J355">
        <f t="shared" si="11"/>
        <v>0</v>
      </c>
      <c r="K355" t="s">
        <v>2426</v>
      </c>
      <c r="AM355" s="3" t="s">
        <v>6859</v>
      </c>
      <c r="AN355" t="str">
        <f t="shared" si="13"/>
        <v>SITD8J07A</v>
      </c>
      <c r="AO355" t="s">
        <v>6666</v>
      </c>
      <c r="AP355" s="12" t="s">
        <v>6308</v>
      </c>
    </row>
    <row r="356" spans="1:42">
      <c r="A356" t="s">
        <v>2427</v>
      </c>
      <c r="B356" s="12" t="s">
        <v>6308</v>
      </c>
      <c r="C356">
        <v>2</v>
      </c>
      <c r="D356">
        <v>2</v>
      </c>
      <c r="E356">
        <f t="shared" si="12"/>
        <v>0</v>
      </c>
      <c r="F356" t="str">
        <f>VLOOKUP(A:A,Sheet1!A:E,5,0)</f>
        <v>Supplies</v>
      </c>
      <c r="G356" t="e">
        <f>VLOOKUP(A:A,Sheet3!A:B,2,0)</f>
        <v>#N/A</v>
      </c>
      <c r="H356" s="3" t="s">
        <v>6256</v>
      </c>
      <c r="I356">
        <v>61</v>
      </c>
      <c r="J356">
        <f t="shared" si="11"/>
        <v>0</v>
      </c>
      <c r="K356" t="s">
        <v>2428</v>
      </c>
      <c r="AM356" s="3" t="s">
        <v>6859</v>
      </c>
      <c r="AN356" t="str">
        <f t="shared" si="13"/>
        <v>SITD8J08A</v>
      </c>
      <c r="AO356" t="s">
        <v>6667</v>
      </c>
      <c r="AP356" s="12" t="s">
        <v>6308</v>
      </c>
    </row>
    <row r="357" spans="1:42">
      <c r="A357" t="s">
        <v>2429</v>
      </c>
      <c r="B357" s="12" t="s">
        <v>6308</v>
      </c>
      <c r="C357">
        <v>2</v>
      </c>
      <c r="D357">
        <v>2</v>
      </c>
      <c r="E357">
        <f t="shared" si="12"/>
        <v>0</v>
      </c>
      <c r="F357" t="str">
        <f>VLOOKUP(A:A,Sheet1!A:E,5,0)</f>
        <v>Supplies</v>
      </c>
      <c r="G357" t="e">
        <f>VLOOKUP(A:A,Sheet3!A:B,2,0)</f>
        <v>#N/A</v>
      </c>
      <c r="H357" s="3" t="s">
        <v>6256</v>
      </c>
      <c r="I357">
        <v>61</v>
      </c>
      <c r="J357">
        <f t="shared" si="11"/>
        <v>0</v>
      </c>
      <c r="K357" t="s">
        <v>2430</v>
      </c>
      <c r="AM357" s="3" t="s">
        <v>6859</v>
      </c>
      <c r="AN357" t="str">
        <f t="shared" si="13"/>
        <v>SITD8J09A</v>
      </c>
      <c r="AO357" t="s">
        <v>6668</v>
      </c>
      <c r="AP357" s="12" t="s">
        <v>6308</v>
      </c>
    </row>
    <row r="358" spans="1:42">
      <c r="A358" t="s">
        <v>2431</v>
      </c>
      <c r="B358" s="12" t="s">
        <v>6308</v>
      </c>
      <c r="C358">
        <v>2</v>
      </c>
      <c r="D358">
        <v>2</v>
      </c>
      <c r="E358">
        <f t="shared" si="12"/>
        <v>0</v>
      </c>
      <c r="F358" t="str">
        <f>VLOOKUP(A:A,Sheet1!A:E,5,0)</f>
        <v>Supplies</v>
      </c>
      <c r="G358" t="e">
        <f>VLOOKUP(A:A,Sheet3!A:B,2,0)</f>
        <v>#N/A</v>
      </c>
      <c r="H358" s="3" t="s">
        <v>6256</v>
      </c>
      <c r="I358">
        <v>70</v>
      </c>
      <c r="J358">
        <f t="shared" si="11"/>
        <v>0</v>
      </c>
      <c r="K358" t="s">
        <v>2432</v>
      </c>
      <c r="AM358" s="3" t="s">
        <v>6859</v>
      </c>
      <c r="AN358" t="str">
        <f t="shared" si="13"/>
        <v>SITD8J10A</v>
      </c>
      <c r="AO358" t="s">
        <v>6669</v>
      </c>
      <c r="AP358" s="12" t="s">
        <v>6308</v>
      </c>
    </row>
    <row r="359" spans="1:42">
      <c r="A359" t="s">
        <v>6100</v>
      </c>
      <c r="B359" s="12" t="s">
        <v>6308</v>
      </c>
      <c r="C359">
        <v>0</v>
      </c>
      <c r="D359">
        <v>1</v>
      </c>
      <c r="E359">
        <f t="shared" si="12"/>
        <v>-1</v>
      </c>
      <c r="F359" s="3" t="s">
        <v>6236</v>
      </c>
      <c r="G359" t="e">
        <f>VLOOKUP(A:A,Sheet3!A:B,2,0)</f>
        <v>#N/A</v>
      </c>
      <c r="H359" s="3" t="s">
        <v>6256</v>
      </c>
      <c r="I359">
        <v>0</v>
      </c>
      <c r="J359">
        <f t="shared" si="11"/>
        <v>0</v>
      </c>
      <c r="K359" t="s">
        <v>6101</v>
      </c>
      <c r="AM359" s="3" t="s">
        <v>6859</v>
      </c>
      <c r="AN359" t="str">
        <f t="shared" si="13"/>
        <v>SIT51650YE</v>
      </c>
      <c r="AO359" t="s">
        <v>6904</v>
      </c>
      <c r="AP359" s="12" t="s">
        <v>6308</v>
      </c>
    </row>
    <row r="360" spans="1:42">
      <c r="A360" t="s">
        <v>4468</v>
      </c>
      <c r="B360" s="12" t="s">
        <v>6308</v>
      </c>
      <c r="C360">
        <v>161</v>
      </c>
      <c r="D360">
        <v>30</v>
      </c>
      <c r="E360">
        <f t="shared" si="12"/>
        <v>131</v>
      </c>
      <c r="F360" t="str">
        <f>VLOOKUP(A:A,Sheet1!A:E,5,0)</f>
        <v>Supplies</v>
      </c>
      <c r="G360" t="e">
        <f>VLOOKUP(A:A,Sheet3!A:B,2,0)</f>
        <v>#N/A</v>
      </c>
      <c r="H360" s="3" t="s">
        <v>6256</v>
      </c>
      <c r="I360">
        <v>15</v>
      </c>
      <c r="J360">
        <f t="shared" ref="J360:J423" si="14">E360*I360</f>
        <v>1965</v>
      </c>
      <c r="K360" t="s">
        <v>4469</v>
      </c>
      <c r="M360">
        <f t="shared" ref="M360:M391" si="15">L360*I360</f>
        <v>0</v>
      </c>
      <c r="O360">
        <f t="shared" ref="O360:O391" si="16">N360*I360</f>
        <v>0</v>
      </c>
      <c r="Q360">
        <f t="shared" ref="Q360:Q391" si="17">P360*I360</f>
        <v>0</v>
      </c>
      <c r="S360">
        <f t="shared" ref="S360:S391" si="18">R360*I360</f>
        <v>0</v>
      </c>
      <c r="U360">
        <f t="shared" ref="U360:U391" si="19">T360*I360</f>
        <v>0</v>
      </c>
      <c r="W360">
        <f t="shared" ref="W360:W391" si="20">V360*I360</f>
        <v>0</v>
      </c>
      <c r="Y360">
        <f t="shared" ref="Y360:Y391" si="21">X360*I360</f>
        <v>0</v>
      </c>
      <c r="AA360">
        <f t="shared" ref="AA360:AA391" si="22">Z360*I360</f>
        <v>0</v>
      </c>
      <c r="AC360">
        <f t="shared" ref="AC360:AC391" si="23">AB360*I360</f>
        <v>0</v>
      </c>
      <c r="AE360">
        <f t="shared" ref="AE360:AE391" si="24">AD360*I360</f>
        <v>0</v>
      </c>
      <c r="AG360">
        <f t="shared" ref="AG360:AG391" si="25">AF360*I360</f>
        <v>0</v>
      </c>
      <c r="AH360">
        <f>10*10</f>
        <v>100</v>
      </c>
      <c r="AI360">
        <f t="shared" ref="AI360:AI391" si="26">AH360*I360</f>
        <v>1500</v>
      </c>
      <c r="AM360" s="3" t="s">
        <v>6859</v>
      </c>
      <c r="AN360" t="str">
        <f t="shared" si="13"/>
        <v>SITC4907AE</v>
      </c>
      <c r="AO360" t="s">
        <v>6404</v>
      </c>
      <c r="AP360" s="12" t="s">
        <v>6308</v>
      </c>
    </row>
    <row r="361" spans="1:42">
      <c r="A361" t="s">
        <v>3235</v>
      </c>
      <c r="B361" s="12" t="s">
        <v>6308</v>
      </c>
      <c r="C361">
        <v>825</v>
      </c>
      <c r="D361">
        <v>1</v>
      </c>
      <c r="E361">
        <f t="shared" si="12"/>
        <v>824</v>
      </c>
      <c r="F361" t="str">
        <f>VLOOKUP(A:A,Sheet1!A:E,5,0)</f>
        <v>Supplies</v>
      </c>
      <c r="G361" t="e">
        <f>VLOOKUP(A:A,Sheet3!A:B,2,0)</f>
        <v>#N/A</v>
      </c>
      <c r="H361" s="3" t="s">
        <v>6256</v>
      </c>
      <c r="I361">
        <v>6</v>
      </c>
      <c r="J361">
        <f t="shared" si="14"/>
        <v>4944</v>
      </c>
      <c r="K361" t="s">
        <v>3236</v>
      </c>
      <c r="L361">
        <f>36*10</f>
        <v>360</v>
      </c>
      <c r="M361">
        <f t="shared" si="15"/>
        <v>2160</v>
      </c>
      <c r="O361">
        <f t="shared" si="16"/>
        <v>0</v>
      </c>
      <c r="Q361">
        <f t="shared" si="17"/>
        <v>0</v>
      </c>
      <c r="S361">
        <f t="shared" si="18"/>
        <v>0</v>
      </c>
      <c r="U361">
        <f t="shared" si="19"/>
        <v>0</v>
      </c>
      <c r="W361">
        <f t="shared" si="20"/>
        <v>0</v>
      </c>
      <c r="Y361">
        <f t="shared" si="21"/>
        <v>0</v>
      </c>
      <c r="AA361">
        <f t="shared" si="22"/>
        <v>0</v>
      </c>
      <c r="AC361">
        <f t="shared" si="23"/>
        <v>0</v>
      </c>
      <c r="AE361">
        <f t="shared" si="24"/>
        <v>0</v>
      </c>
      <c r="AF361">
        <f>24*10</f>
        <v>240</v>
      </c>
      <c r="AG361">
        <f t="shared" si="25"/>
        <v>1440</v>
      </c>
      <c r="AI361">
        <f t="shared" si="26"/>
        <v>0</v>
      </c>
      <c r="AM361" s="3" t="s">
        <v>6859</v>
      </c>
      <c r="AN361" t="str">
        <f t="shared" si="13"/>
        <v>SITCB318EE</v>
      </c>
      <c r="AO361" t="s">
        <v>6501</v>
      </c>
      <c r="AP361" s="12" t="s">
        <v>6308</v>
      </c>
    </row>
    <row r="362" spans="1:42">
      <c r="A362" t="s">
        <v>3931</v>
      </c>
      <c r="B362" s="12" t="s">
        <v>6308</v>
      </c>
      <c r="C362">
        <v>465</v>
      </c>
      <c r="D362">
        <v>1</v>
      </c>
      <c r="E362">
        <f t="shared" si="12"/>
        <v>464</v>
      </c>
      <c r="F362" t="str">
        <f>VLOOKUP(A:A,Sheet1!A:E,5,0)</f>
        <v>Supplies</v>
      </c>
      <c r="G362" t="e">
        <f>VLOOKUP(A:A,Sheet3!A:B,2,0)</f>
        <v>#N/A</v>
      </c>
      <c r="H362" s="3" t="s">
        <v>6256</v>
      </c>
      <c r="I362">
        <v>8</v>
      </c>
      <c r="J362">
        <f t="shared" si="14"/>
        <v>3712</v>
      </c>
      <c r="K362" t="s">
        <v>3932</v>
      </c>
      <c r="M362">
        <f t="shared" si="15"/>
        <v>0</v>
      </c>
      <c r="O362">
        <f t="shared" si="16"/>
        <v>0</v>
      </c>
      <c r="Q362">
        <f t="shared" si="17"/>
        <v>0</v>
      </c>
      <c r="S362">
        <f t="shared" si="18"/>
        <v>0</v>
      </c>
      <c r="U362">
        <f t="shared" si="19"/>
        <v>0</v>
      </c>
      <c r="W362">
        <f t="shared" si="20"/>
        <v>0</v>
      </c>
      <c r="Y362">
        <f t="shared" si="21"/>
        <v>0</v>
      </c>
      <c r="AA362">
        <f t="shared" si="22"/>
        <v>0</v>
      </c>
      <c r="AC362">
        <f t="shared" si="23"/>
        <v>0</v>
      </c>
      <c r="AE362">
        <f t="shared" si="24"/>
        <v>0</v>
      </c>
      <c r="AF362">
        <f>24*10</f>
        <v>240</v>
      </c>
      <c r="AG362">
        <f t="shared" si="25"/>
        <v>1920</v>
      </c>
      <c r="AI362">
        <f t="shared" si="26"/>
        <v>0</v>
      </c>
      <c r="AM362" s="3" t="s">
        <v>6859</v>
      </c>
      <c r="AN362" t="str">
        <f t="shared" si="13"/>
        <v>SITCN054AE</v>
      </c>
      <c r="AO362" t="s">
        <v>6609</v>
      </c>
      <c r="AP362" s="12" t="s">
        <v>6308</v>
      </c>
    </row>
    <row r="363" spans="1:42">
      <c r="A363" t="s">
        <v>4029</v>
      </c>
      <c r="B363" s="12" t="s">
        <v>6308</v>
      </c>
      <c r="C363">
        <v>469</v>
      </c>
      <c r="D363">
        <v>6</v>
      </c>
      <c r="E363">
        <f t="shared" si="12"/>
        <v>463</v>
      </c>
      <c r="F363" t="str">
        <f>VLOOKUP(A:A,Sheet1!A:E,5,0)</f>
        <v>Supplies</v>
      </c>
      <c r="G363" t="e">
        <f>VLOOKUP(A:A,Sheet3!A:B,2,0)</f>
        <v>#N/A</v>
      </c>
      <c r="H363" s="3" t="s">
        <v>6256</v>
      </c>
      <c r="I363">
        <v>6</v>
      </c>
      <c r="J363">
        <f t="shared" si="14"/>
        <v>2778</v>
      </c>
      <c r="K363" t="s">
        <v>4030</v>
      </c>
      <c r="M363">
        <f t="shared" si="15"/>
        <v>0</v>
      </c>
      <c r="O363">
        <f t="shared" si="16"/>
        <v>0</v>
      </c>
      <c r="Q363">
        <f t="shared" si="17"/>
        <v>0</v>
      </c>
      <c r="S363">
        <f t="shared" si="18"/>
        <v>0</v>
      </c>
      <c r="U363">
        <f t="shared" si="19"/>
        <v>0</v>
      </c>
      <c r="W363">
        <f t="shared" si="20"/>
        <v>0</v>
      </c>
      <c r="Y363">
        <f t="shared" si="21"/>
        <v>0</v>
      </c>
      <c r="AA363">
        <f t="shared" si="22"/>
        <v>0</v>
      </c>
      <c r="AC363">
        <f t="shared" si="23"/>
        <v>0</v>
      </c>
      <c r="AE363">
        <f t="shared" si="24"/>
        <v>0</v>
      </c>
      <c r="AF363">
        <f>24*10</f>
        <v>240</v>
      </c>
      <c r="AG363">
        <f t="shared" si="25"/>
        <v>1440</v>
      </c>
      <c r="AI363">
        <f t="shared" si="26"/>
        <v>0</v>
      </c>
      <c r="AM363" s="3" t="s">
        <v>6859</v>
      </c>
      <c r="AN363" t="str">
        <f t="shared" si="13"/>
        <v>SITCZ109AE</v>
      </c>
      <c r="AO363" t="s">
        <v>6635</v>
      </c>
      <c r="AP363" s="12" t="s">
        <v>6308</v>
      </c>
    </row>
    <row r="364" spans="1:42">
      <c r="A364" t="s">
        <v>4824</v>
      </c>
      <c r="B364" s="12" t="s">
        <v>6308</v>
      </c>
      <c r="C364">
        <v>794</v>
      </c>
      <c r="D364">
        <v>22</v>
      </c>
      <c r="E364">
        <f t="shared" si="12"/>
        <v>772</v>
      </c>
      <c r="F364" t="str">
        <f>VLOOKUP(A:A,Sheet1!A:E,5,0)</f>
        <v>Supplies</v>
      </c>
      <c r="G364" t="e">
        <f>VLOOKUP(A:A,Sheet3!A:B,2,0)</f>
        <v>#N/A</v>
      </c>
      <c r="H364" s="3" t="s">
        <v>6256</v>
      </c>
      <c r="I364">
        <v>11</v>
      </c>
      <c r="J364">
        <f t="shared" si="14"/>
        <v>8492</v>
      </c>
      <c r="K364" t="s">
        <v>4825</v>
      </c>
      <c r="M364">
        <f t="shared" si="15"/>
        <v>0</v>
      </c>
      <c r="N364">
        <f>20*10</f>
        <v>200</v>
      </c>
      <c r="O364">
        <f t="shared" si="16"/>
        <v>2200</v>
      </c>
      <c r="Q364">
        <f t="shared" si="17"/>
        <v>0</v>
      </c>
      <c r="S364">
        <f t="shared" si="18"/>
        <v>0</v>
      </c>
      <c r="U364">
        <f t="shared" si="19"/>
        <v>0</v>
      </c>
      <c r="W364">
        <f t="shared" si="20"/>
        <v>0</v>
      </c>
      <c r="Y364">
        <f t="shared" si="21"/>
        <v>0</v>
      </c>
      <c r="AA364">
        <f t="shared" si="22"/>
        <v>0</v>
      </c>
      <c r="AC364">
        <f t="shared" si="23"/>
        <v>0</v>
      </c>
      <c r="AE364">
        <f t="shared" si="24"/>
        <v>0</v>
      </c>
      <c r="AF364" s="3">
        <f>24*20</f>
        <v>480</v>
      </c>
      <c r="AG364">
        <f t="shared" si="25"/>
        <v>5280</v>
      </c>
      <c r="AI364">
        <f t="shared" si="26"/>
        <v>0</v>
      </c>
      <c r="AM364" s="3" t="s">
        <v>6859</v>
      </c>
      <c r="AN364" t="str">
        <f t="shared" si="13"/>
        <v>SITC9362EE</v>
      </c>
      <c r="AO364" t="s">
        <v>6460</v>
      </c>
      <c r="AP364" s="12" t="s">
        <v>6308</v>
      </c>
    </row>
    <row r="365" spans="1:42">
      <c r="A365" t="s">
        <v>4025</v>
      </c>
      <c r="B365" s="12" t="s">
        <v>6308</v>
      </c>
      <c r="C365">
        <v>2590</v>
      </c>
      <c r="D365">
        <v>-1</v>
      </c>
      <c r="E365">
        <f t="shared" si="12"/>
        <v>2591</v>
      </c>
      <c r="F365" t="str">
        <f>VLOOKUP(A:A,Sheet1!A:E,5,0)</f>
        <v>Supplies</v>
      </c>
      <c r="G365" t="e">
        <f>VLOOKUP(A:A,Sheet3!A:B,2,0)</f>
        <v>#N/A</v>
      </c>
      <c r="H365" s="3" t="s">
        <v>6256</v>
      </c>
      <c r="I365">
        <v>7</v>
      </c>
      <c r="J365">
        <f t="shared" si="14"/>
        <v>18137</v>
      </c>
      <c r="K365" t="s">
        <v>4026</v>
      </c>
      <c r="L365">
        <f>36*20</f>
        <v>720</v>
      </c>
      <c r="M365">
        <f t="shared" si="15"/>
        <v>5040</v>
      </c>
      <c r="O365">
        <f t="shared" si="16"/>
        <v>0</v>
      </c>
      <c r="Q365">
        <f t="shared" si="17"/>
        <v>0</v>
      </c>
      <c r="S365">
        <f t="shared" si="18"/>
        <v>0</v>
      </c>
      <c r="U365">
        <f t="shared" si="19"/>
        <v>0</v>
      </c>
      <c r="V365">
        <f>1015</f>
        <v>1015</v>
      </c>
      <c r="W365">
        <f t="shared" si="20"/>
        <v>7105</v>
      </c>
      <c r="Y365">
        <f t="shared" si="21"/>
        <v>0</v>
      </c>
      <c r="AA365">
        <f t="shared" si="22"/>
        <v>0</v>
      </c>
      <c r="AC365">
        <f t="shared" si="23"/>
        <v>0</v>
      </c>
      <c r="AE365">
        <f t="shared" si="24"/>
        <v>0</v>
      </c>
      <c r="AF365" s="3">
        <f>24*20</f>
        <v>480</v>
      </c>
      <c r="AG365">
        <f t="shared" si="25"/>
        <v>3360</v>
      </c>
      <c r="AI365">
        <f t="shared" si="26"/>
        <v>0</v>
      </c>
      <c r="AM365" s="3" t="s">
        <v>6859</v>
      </c>
      <c r="AN365" t="str">
        <f t="shared" si="13"/>
        <v>SITCZ101AE</v>
      </c>
      <c r="AO365" t="s">
        <v>6633</v>
      </c>
      <c r="AP365" s="12" t="s">
        <v>6308</v>
      </c>
    </row>
    <row r="366" spans="1:42">
      <c r="A366" t="s">
        <v>4812</v>
      </c>
      <c r="B366" s="12" t="s">
        <v>6308</v>
      </c>
      <c r="C366">
        <v>364</v>
      </c>
      <c r="D366">
        <v>41</v>
      </c>
      <c r="E366">
        <f t="shared" si="12"/>
        <v>323</v>
      </c>
      <c r="F366" t="str">
        <f>VLOOKUP(A:A,Sheet1!A:E,5,0)</f>
        <v>Supplies</v>
      </c>
      <c r="G366" t="e">
        <f>VLOOKUP(A:A,Sheet3!A:B,2,0)</f>
        <v>#N/A</v>
      </c>
      <c r="H366" s="3" t="s">
        <v>6256</v>
      </c>
      <c r="I366">
        <v>12</v>
      </c>
      <c r="J366">
        <f t="shared" si="14"/>
        <v>3876</v>
      </c>
      <c r="K366" t="s">
        <v>4813</v>
      </c>
      <c r="M366">
        <f t="shared" si="15"/>
        <v>0</v>
      </c>
      <c r="O366">
        <f t="shared" si="16"/>
        <v>0</v>
      </c>
      <c r="Q366">
        <f t="shared" si="17"/>
        <v>0</v>
      </c>
      <c r="S366">
        <f t="shared" si="18"/>
        <v>0</v>
      </c>
      <c r="U366">
        <f t="shared" si="19"/>
        <v>0</v>
      </c>
      <c r="W366">
        <f t="shared" si="20"/>
        <v>0</v>
      </c>
      <c r="Y366">
        <f t="shared" si="21"/>
        <v>0</v>
      </c>
      <c r="Z366">
        <f>11*10</f>
        <v>110</v>
      </c>
      <c r="AA366">
        <f t="shared" si="22"/>
        <v>1320</v>
      </c>
      <c r="AC366">
        <f t="shared" si="23"/>
        <v>0</v>
      </c>
      <c r="AD366">
        <f>10*15</f>
        <v>150</v>
      </c>
      <c r="AE366">
        <f t="shared" si="24"/>
        <v>1800</v>
      </c>
      <c r="AG366">
        <f t="shared" si="25"/>
        <v>0</v>
      </c>
      <c r="AI366">
        <f t="shared" si="26"/>
        <v>0</v>
      </c>
      <c r="AM366" s="3" t="s">
        <v>6859</v>
      </c>
      <c r="AN366" t="str">
        <f t="shared" si="13"/>
        <v>SITC9351AE</v>
      </c>
      <c r="AO366" t="s">
        <v>6455</v>
      </c>
      <c r="AP366" s="12" t="s">
        <v>6308</v>
      </c>
    </row>
    <row r="367" spans="1:42">
      <c r="A367" t="s">
        <v>3877</v>
      </c>
      <c r="B367" s="12" t="s">
        <v>6308</v>
      </c>
      <c r="C367">
        <v>742</v>
      </c>
      <c r="D367">
        <v>207</v>
      </c>
      <c r="E367">
        <f t="shared" si="12"/>
        <v>535</v>
      </c>
      <c r="F367" t="str">
        <f>VLOOKUP(A:A,Sheet1!A:E,5,0)</f>
        <v>Supplies</v>
      </c>
      <c r="G367" t="e">
        <f>VLOOKUP(A:A,Sheet3!A:B,2,0)</f>
        <v>#N/A</v>
      </c>
      <c r="H367" s="3" t="s">
        <v>6256</v>
      </c>
      <c r="I367">
        <v>11</v>
      </c>
      <c r="J367">
        <f t="shared" si="14"/>
        <v>5885</v>
      </c>
      <c r="K367" t="s">
        <v>3878</v>
      </c>
      <c r="M367">
        <f t="shared" si="15"/>
        <v>0</v>
      </c>
      <c r="N367">
        <f>20*15</f>
        <v>300</v>
      </c>
      <c r="O367">
        <f t="shared" si="16"/>
        <v>3300</v>
      </c>
      <c r="Q367">
        <f t="shared" si="17"/>
        <v>0</v>
      </c>
      <c r="S367">
        <f t="shared" si="18"/>
        <v>0</v>
      </c>
      <c r="U367">
        <f t="shared" si="19"/>
        <v>0</v>
      </c>
      <c r="W367">
        <f t="shared" si="20"/>
        <v>0</v>
      </c>
      <c r="Y367">
        <f t="shared" si="21"/>
        <v>0</v>
      </c>
      <c r="AA367">
        <f t="shared" si="22"/>
        <v>0</v>
      </c>
      <c r="AC367">
        <f t="shared" si="23"/>
        <v>0</v>
      </c>
      <c r="AD367">
        <f>10*15</f>
        <v>150</v>
      </c>
      <c r="AE367">
        <f t="shared" si="24"/>
        <v>1650</v>
      </c>
      <c r="AG367">
        <f t="shared" si="25"/>
        <v>0</v>
      </c>
      <c r="AI367">
        <f t="shared" si="26"/>
        <v>0</v>
      </c>
      <c r="AM367" s="3" t="s">
        <v>6859</v>
      </c>
      <c r="AN367" t="str">
        <f t="shared" si="13"/>
        <v>SITCH562EE</v>
      </c>
      <c r="AO367" t="s">
        <v>6591</v>
      </c>
      <c r="AP367" s="12" t="s">
        <v>6308</v>
      </c>
    </row>
    <row r="368" spans="1:42">
      <c r="A368" t="s">
        <v>4470</v>
      </c>
      <c r="B368" s="12" t="s">
        <v>6308</v>
      </c>
      <c r="C368">
        <v>201</v>
      </c>
      <c r="D368">
        <v>42</v>
      </c>
      <c r="E368">
        <f t="shared" si="12"/>
        <v>159</v>
      </c>
      <c r="F368" t="str">
        <f>VLOOKUP(A:A,Sheet1!A:E,5,0)</f>
        <v>Supplies</v>
      </c>
      <c r="G368" t="e">
        <f>VLOOKUP(A:A,Sheet3!A:B,2,0)</f>
        <v>#N/A</v>
      </c>
      <c r="H368" s="3" t="s">
        <v>6256</v>
      </c>
      <c r="I368">
        <v>15</v>
      </c>
      <c r="J368">
        <f t="shared" si="14"/>
        <v>2385</v>
      </c>
      <c r="K368" t="s">
        <v>4471</v>
      </c>
      <c r="M368">
        <f t="shared" si="15"/>
        <v>0</v>
      </c>
      <c r="O368">
        <f t="shared" si="16"/>
        <v>0</v>
      </c>
      <c r="Q368">
        <f t="shared" si="17"/>
        <v>0</v>
      </c>
      <c r="S368">
        <f t="shared" si="18"/>
        <v>0</v>
      </c>
      <c r="U368">
        <f t="shared" si="19"/>
        <v>0</v>
      </c>
      <c r="W368">
        <f t="shared" si="20"/>
        <v>0</v>
      </c>
      <c r="Y368">
        <f t="shared" si="21"/>
        <v>0</v>
      </c>
      <c r="AA368">
        <f t="shared" si="22"/>
        <v>0</v>
      </c>
      <c r="AC368">
        <f t="shared" si="23"/>
        <v>0</v>
      </c>
      <c r="AD368">
        <f>10*15</f>
        <v>150</v>
      </c>
      <c r="AE368">
        <f t="shared" si="24"/>
        <v>2250</v>
      </c>
      <c r="AG368">
        <f t="shared" si="25"/>
        <v>0</v>
      </c>
      <c r="AI368">
        <f t="shared" si="26"/>
        <v>0</v>
      </c>
      <c r="AM368" s="3" t="s">
        <v>6859</v>
      </c>
      <c r="AN368" t="str">
        <f t="shared" si="13"/>
        <v>SITC4908AE</v>
      </c>
      <c r="AO368" t="s">
        <v>6405</v>
      </c>
      <c r="AP368" s="12" t="s">
        <v>6308</v>
      </c>
    </row>
    <row r="369" spans="1:42">
      <c r="A369" t="s">
        <v>3436</v>
      </c>
      <c r="B369" s="12" t="s">
        <v>6308</v>
      </c>
      <c r="C369">
        <v>143</v>
      </c>
      <c r="D369">
        <v>25</v>
      </c>
      <c r="E369">
        <f t="shared" si="12"/>
        <v>118</v>
      </c>
      <c r="F369" t="str">
        <f>VLOOKUP(A:A,Sheet1!A:E,5,0)</f>
        <v>Supplies</v>
      </c>
      <c r="G369" t="e">
        <f>VLOOKUP(A:A,Sheet3!A:B,2,0)</f>
        <v>#N/A</v>
      </c>
      <c r="H369" s="3" t="s">
        <v>6256</v>
      </c>
      <c r="I369">
        <v>22</v>
      </c>
      <c r="J369">
        <f t="shared" si="14"/>
        <v>2596</v>
      </c>
      <c r="K369" t="s">
        <v>3437</v>
      </c>
      <c r="M369">
        <f t="shared" si="15"/>
        <v>0</v>
      </c>
      <c r="O369">
        <f t="shared" si="16"/>
        <v>0</v>
      </c>
      <c r="Q369">
        <f t="shared" si="17"/>
        <v>0</v>
      </c>
      <c r="S369">
        <f t="shared" si="18"/>
        <v>0</v>
      </c>
      <c r="U369">
        <f t="shared" si="19"/>
        <v>0</v>
      </c>
      <c r="W369">
        <f t="shared" si="20"/>
        <v>0</v>
      </c>
      <c r="Y369">
        <f t="shared" si="21"/>
        <v>0</v>
      </c>
      <c r="AA369">
        <f t="shared" si="22"/>
        <v>0</v>
      </c>
      <c r="AB369">
        <f>10*10</f>
        <v>100</v>
      </c>
      <c r="AC369">
        <f t="shared" si="23"/>
        <v>2200</v>
      </c>
      <c r="AE369">
        <f t="shared" si="24"/>
        <v>0</v>
      </c>
      <c r="AG369">
        <f t="shared" si="25"/>
        <v>0</v>
      </c>
      <c r="AI369">
        <f t="shared" si="26"/>
        <v>0</v>
      </c>
      <c r="AM369" s="3" t="s">
        <v>6859</v>
      </c>
      <c r="AN369" t="str">
        <f t="shared" si="13"/>
        <v>SITCC641EE</v>
      </c>
      <c r="AO369" t="s">
        <v>6526</v>
      </c>
      <c r="AP369" s="12" t="s">
        <v>6308</v>
      </c>
    </row>
    <row r="370" spans="1:42">
      <c r="A370" t="s">
        <v>4764</v>
      </c>
      <c r="B370" s="12" t="s">
        <v>6308</v>
      </c>
      <c r="C370">
        <v>104</v>
      </c>
      <c r="D370">
        <v>1</v>
      </c>
      <c r="E370">
        <f t="shared" si="12"/>
        <v>103</v>
      </c>
      <c r="F370" t="str">
        <f>VLOOKUP(A:A,Sheet1!A:E,5,0)</f>
        <v>Supplies</v>
      </c>
      <c r="G370" t="e">
        <f>VLOOKUP(A:A,Sheet3!A:B,2,0)</f>
        <v>#N/A</v>
      </c>
      <c r="H370" s="3" t="s">
        <v>6256</v>
      </c>
      <c r="I370">
        <v>25</v>
      </c>
      <c r="J370">
        <f t="shared" si="14"/>
        <v>2575</v>
      </c>
      <c r="K370" t="s">
        <v>4765</v>
      </c>
      <c r="M370">
        <f t="shared" si="15"/>
        <v>0</v>
      </c>
      <c r="O370">
        <f t="shared" si="16"/>
        <v>0</v>
      </c>
      <c r="Q370">
        <f t="shared" si="17"/>
        <v>0</v>
      </c>
      <c r="S370">
        <f t="shared" si="18"/>
        <v>0</v>
      </c>
      <c r="U370">
        <f t="shared" si="19"/>
        <v>0</v>
      </c>
      <c r="W370">
        <f t="shared" si="20"/>
        <v>0</v>
      </c>
      <c r="Y370">
        <f t="shared" si="21"/>
        <v>0</v>
      </c>
      <c r="AA370">
        <f t="shared" si="22"/>
        <v>0</v>
      </c>
      <c r="AB370">
        <f>10*10</f>
        <v>100</v>
      </c>
      <c r="AC370">
        <f t="shared" si="23"/>
        <v>2500</v>
      </c>
      <c r="AE370">
        <f t="shared" si="24"/>
        <v>0</v>
      </c>
      <c r="AG370">
        <f t="shared" si="25"/>
        <v>0</v>
      </c>
      <c r="AI370">
        <f t="shared" si="26"/>
        <v>0</v>
      </c>
      <c r="AM370" s="3" t="s">
        <v>6859</v>
      </c>
      <c r="AN370" t="str">
        <f t="shared" si="13"/>
        <v>SITC8767EE</v>
      </c>
      <c r="AO370" t="s">
        <v>6450</v>
      </c>
      <c r="AP370" s="12" t="s">
        <v>6308</v>
      </c>
    </row>
    <row r="371" spans="1:42">
      <c r="A371" t="s">
        <v>3441</v>
      </c>
      <c r="B371" s="12" t="s">
        <v>6308</v>
      </c>
      <c r="C371">
        <v>747</v>
      </c>
      <c r="D371">
        <v>96</v>
      </c>
      <c r="E371">
        <f t="shared" si="12"/>
        <v>651</v>
      </c>
      <c r="F371" t="str">
        <f>VLOOKUP(A:A,Sheet1!A:E,5,0)</f>
        <v>Supplies</v>
      </c>
      <c r="G371" t="e">
        <f>VLOOKUP(A:A,Sheet3!A:B,2,0)</f>
        <v>#N/A</v>
      </c>
      <c r="H371" s="3" t="s">
        <v>6256</v>
      </c>
      <c r="I371">
        <v>11</v>
      </c>
      <c r="J371">
        <f t="shared" si="14"/>
        <v>7161</v>
      </c>
      <c r="K371" t="s">
        <v>3442</v>
      </c>
      <c r="M371">
        <f t="shared" si="15"/>
        <v>0</v>
      </c>
      <c r="N371">
        <f>20*10</f>
        <v>200</v>
      </c>
      <c r="O371">
        <f t="shared" si="16"/>
        <v>2200</v>
      </c>
      <c r="Q371">
        <f t="shared" si="17"/>
        <v>0</v>
      </c>
      <c r="S371">
        <f t="shared" si="18"/>
        <v>0</v>
      </c>
      <c r="U371">
        <f t="shared" si="19"/>
        <v>0</v>
      </c>
      <c r="W371">
        <f t="shared" si="20"/>
        <v>0</v>
      </c>
      <c r="Y371">
        <f t="shared" si="21"/>
        <v>0</v>
      </c>
      <c r="Z371">
        <f>11*10</f>
        <v>110</v>
      </c>
      <c r="AA371">
        <f t="shared" si="22"/>
        <v>1210</v>
      </c>
      <c r="AC371">
        <f t="shared" si="23"/>
        <v>0</v>
      </c>
      <c r="AE371">
        <f t="shared" si="24"/>
        <v>0</v>
      </c>
      <c r="AG371">
        <f t="shared" si="25"/>
        <v>0</v>
      </c>
      <c r="AI371">
        <f t="shared" si="26"/>
        <v>0</v>
      </c>
      <c r="AM371" s="3" t="s">
        <v>6859</v>
      </c>
      <c r="AN371" t="str">
        <f t="shared" si="13"/>
        <v>SITCC653AE</v>
      </c>
      <c r="AO371" t="s">
        <v>6528</v>
      </c>
      <c r="AP371" s="12" t="s">
        <v>6308</v>
      </c>
    </row>
    <row r="372" spans="1:42">
      <c r="A372" t="s">
        <v>4762</v>
      </c>
      <c r="B372" s="12" t="s">
        <v>6308</v>
      </c>
      <c r="C372">
        <v>207</v>
      </c>
      <c r="D372">
        <v>41</v>
      </c>
      <c r="E372">
        <f t="shared" si="12"/>
        <v>166</v>
      </c>
      <c r="F372" t="str">
        <f>VLOOKUP(A:A,Sheet1!A:E,5,0)</f>
        <v>Supplies</v>
      </c>
      <c r="G372" t="e">
        <f>VLOOKUP(A:A,Sheet3!A:B,2,0)</f>
        <v>#N/A</v>
      </c>
      <c r="H372" s="3" t="s">
        <v>6256</v>
      </c>
      <c r="I372">
        <v>22</v>
      </c>
      <c r="J372">
        <f t="shared" si="14"/>
        <v>3652</v>
      </c>
      <c r="K372" t="s">
        <v>4763</v>
      </c>
      <c r="M372">
        <f t="shared" si="15"/>
        <v>0</v>
      </c>
      <c r="O372">
        <f t="shared" si="16"/>
        <v>0</v>
      </c>
      <c r="Q372">
        <f t="shared" si="17"/>
        <v>0</v>
      </c>
      <c r="S372">
        <f t="shared" si="18"/>
        <v>0</v>
      </c>
      <c r="U372">
        <f t="shared" si="19"/>
        <v>0</v>
      </c>
      <c r="W372">
        <f t="shared" si="20"/>
        <v>0</v>
      </c>
      <c r="Y372">
        <f t="shared" si="21"/>
        <v>0</v>
      </c>
      <c r="Z372">
        <f>11*15</f>
        <v>165</v>
      </c>
      <c r="AA372">
        <f t="shared" si="22"/>
        <v>3630</v>
      </c>
      <c r="AC372">
        <f t="shared" si="23"/>
        <v>0</v>
      </c>
      <c r="AE372">
        <f t="shared" si="24"/>
        <v>0</v>
      </c>
      <c r="AG372">
        <f t="shared" si="25"/>
        <v>0</v>
      </c>
      <c r="AI372">
        <f t="shared" si="26"/>
        <v>0</v>
      </c>
      <c r="AM372" s="3" t="s">
        <v>6859</v>
      </c>
      <c r="AN372" t="str">
        <f t="shared" si="13"/>
        <v>SITC8766EE</v>
      </c>
      <c r="AO372" t="s">
        <v>6449</v>
      </c>
      <c r="AP372" s="12" t="s">
        <v>6308</v>
      </c>
    </row>
    <row r="373" spans="1:42">
      <c r="A373" t="s">
        <v>3935</v>
      </c>
      <c r="B373" s="12" t="s">
        <v>6308</v>
      </c>
      <c r="C373">
        <v>294</v>
      </c>
      <c r="D373">
        <v>40</v>
      </c>
      <c r="E373">
        <f t="shared" si="12"/>
        <v>254</v>
      </c>
      <c r="F373" t="str">
        <f>VLOOKUP(A:A,Sheet1!A:E,5,0)</f>
        <v>Supplies</v>
      </c>
      <c r="G373" t="e">
        <f>VLOOKUP(A:A,Sheet3!A:B,2,0)</f>
        <v>#N/A</v>
      </c>
      <c r="H373" s="3" t="s">
        <v>6256</v>
      </c>
      <c r="I373">
        <v>9</v>
      </c>
      <c r="J373">
        <f t="shared" si="14"/>
        <v>2286</v>
      </c>
      <c r="K373" t="s">
        <v>3936</v>
      </c>
      <c r="M373">
        <f t="shared" si="15"/>
        <v>0</v>
      </c>
      <c r="O373">
        <f t="shared" si="16"/>
        <v>0</v>
      </c>
      <c r="Q373">
        <f t="shared" si="17"/>
        <v>0</v>
      </c>
      <c r="S373">
        <f t="shared" si="18"/>
        <v>0</v>
      </c>
      <c r="T373">
        <f>20*5</f>
        <v>100</v>
      </c>
      <c r="U373">
        <f t="shared" si="19"/>
        <v>900</v>
      </c>
      <c r="W373">
        <f t="shared" si="20"/>
        <v>0</v>
      </c>
      <c r="Y373">
        <f t="shared" si="21"/>
        <v>0</v>
      </c>
      <c r="AA373">
        <f t="shared" si="22"/>
        <v>0</v>
      </c>
      <c r="AC373">
        <f t="shared" si="23"/>
        <v>0</v>
      </c>
      <c r="AE373">
        <f t="shared" si="24"/>
        <v>0</v>
      </c>
      <c r="AG373">
        <f t="shared" si="25"/>
        <v>0</v>
      </c>
      <c r="AI373">
        <f t="shared" si="26"/>
        <v>0</v>
      </c>
      <c r="AM373" s="3" t="s">
        <v>6859</v>
      </c>
      <c r="AN373" t="str">
        <f t="shared" si="13"/>
        <v>SITCN056AE</v>
      </c>
      <c r="AO373" t="s">
        <v>6611</v>
      </c>
      <c r="AP373" s="12" t="s">
        <v>6308</v>
      </c>
    </row>
    <row r="374" spans="1:42">
      <c r="A374" t="s">
        <v>3929</v>
      </c>
      <c r="B374" s="12" t="s">
        <v>6308</v>
      </c>
      <c r="C374">
        <v>262</v>
      </c>
      <c r="D374">
        <v>0</v>
      </c>
      <c r="E374">
        <f t="shared" si="12"/>
        <v>262</v>
      </c>
      <c r="F374" t="str">
        <f>VLOOKUP(A:A,Sheet1!A:E,5,0)</f>
        <v>Supplies</v>
      </c>
      <c r="G374" t="e">
        <f>VLOOKUP(A:A,Sheet3!A:B,2,0)</f>
        <v>#N/A</v>
      </c>
      <c r="H374" s="3" t="s">
        <v>6256</v>
      </c>
      <c r="I374">
        <v>18</v>
      </c>
      <c r="J374">
        <f t="shared" si="14"/>
        <v>4716</v>
      </c>
      <c r="K374" t="s">
        <v>3930</v>
      </c>
      <c r="M374">
        <f t="shared" si="15"/>
        <v>0</v>
      </c>
      <c r="O374">
        <f t="shared" si="16"/>
        <v>0</v>
      </c>
      <c r="Q374">
        <f t="shared" si="17"/>
        <v>0</v>
      </c>
      <c r="S374">
        <f t="shared" si="18"/>
        <v>0</v>
      </c>
      <c r="T374">
        <f>20*10</f>
        <v>200</v>
      </c>
      <c r="U374">
        <f t="shared" si="19"/>
        <v>3600</v>
      </c>
      <c r="W374">
        <f t="shared" si="20"/>
        <v>0</v>
      </c>
      <c r="Y374">
        <f t="shared" si="21"/>
        <v>0</v>
      </c>
      <c r="AA374">
        <f t="shared" si="22"/>
        <v>0</v>
      </c>
      <c r="AC374">
        <f t="shared" si="23"/>
        <v>0</v>
      </c>
      <c r="AE374">
        <f t="shared" si="24"/>
        <v>0</v>
      </c>
      <c r="AG374">
        <f t="shared" si="25"/>
        <v>0</v>
      </c>
      <c r="AI374">
        <f t="shared" si="26"/>
        <v>0</v>
      </c>
      <c r="AM374" s="3" t="s">
        <v>6859</v>
      </c>
      <c r="AN374" t="str">
        <f t="shared" si="13"/>
        <v>SITCN053AE</v>
      </c>
      <c r="AO374" t="s">
        <v>6608</v>
      </c>
      <c r="AP374" s="12" t="s">
        <v>6308</v>
      </c>
    </row>
    <row r="375" spans="1:42">
      <c r="A375" t="s">
        <v>4756</v>
      </c>
      <c r="B375" s="12" t="s">
        <v>6308</v>
      </c>
      <c r="C375">
        <v>293</v>
      </c>
      <c r="D375">
        <v>62</v>
      </c>
      <c r="E375">
        <f t="shared" si="12"/>
        <v>231</v>
      </c>
      <c r="F375" t="str">
        <f>VLOOKUP(A:A,Sheet1!A:E,5,0)</f>
        <v>Supplies</v>
      </c>
      <c r="G375" t="e">
        <f>VLOOKUP(A:A,Sheet3!A:B,2,0)</f>
        <v>#N/A</v>
      </c>
      <c r="H375" s="3" t="s">
        <v>6256</v>
      </c>
      <c r="I375">
        <v>15</v>
      </c>
      <c r="J375">
        <f t="shared" si="14"/>
        <v>3465</v>
      </c>
      <c r="K375" t="s">
        <v>4757</v>
      </c>
      <c r="M375">
        <f t="shared" si="15"/>
        <v>0</v>
      </c>
      <c r="O375">
        <f t="shared" si="16"/>
        <v>0</v>
      </c>
      <c r="Q375">
        <f t="shared" si="17"/>
        <v>0</v>
      </c>
      <c r="S375">
        <f t="shared" si="18"/>
        <v>0</v>
      </c>
      <c r="T375">
        <f>20*10</f>
        <v>200</v>
      </c>
      <c r="U375">
        <f t="shared" si="19"/>
        <v>3000</v>
      </c>
      <c r="W375">
        <f t="shared" si="20"/>
        <v>0</v>
      </c>
      <c r="Y375">
        <f t="shared" si="21"/>
        <v>0</v>
      </c>
      <c r="AA375">
        <f t="shared" si="22"/>
        <v>0</v>
      </c>
      <c r="AC375">
        <f t="shared" si="23"/>
        <v>0</v>
      </c>
      <c r="AE375">
        <f t="shared" si="24"/>
        <v>0</v>
      </c>
      <c r="AG375">
        <f t="shared" si="25"/>
        <v>0</v>
      </c>
      <c r="AI375">
        <f t="shared" si="26"/>
        <v>0</v>
      </c>
      <c r="AM375" s="3" t="s">
        <v>6859</v>
      </c>
      <c r="AN375" t="str">
        <f t="shared" si="13"/>
        <v>SITC8727AE</v>
      </c>
      <c r="AO375" t="s">
        <v>6447</v>
      </c>
      <c r="AP375" s="12" t="s">
        <v>6308</v>
      </c>
    </row>
    <row r="376" spans="1:42">
      <c r="A376" t="s">
        <v>3237</v>
      </c>
      <c r="B376" s="12" t="s">
        <v>6308</v>
      </c>
      <c r="C376">
        <v>445</v>
      </c>
      <c r="D376">
        <v>44</v>
      </c>
      <c r="E376">
        <f t="shared" si="12"/>
        <v>401</v>
      </c>
      <c r="F376" t="str">
        <f>VLOOKUP(A:A,Sheet1!A:E,5,0)</f>
        <v>Supplies</v>
      </c>
      <c r="G376" t="e">
        <f>VLOOKUP(A:A,Sheet3!A:B,2,0)</f>
        <v>#N/A</v>
      </c>
      <c r="H376" s="3" t="s">
        <v>6256</v>
      </c>
      <c r="I376">
        <v>6</v>
      </c>
      <c r="J376">
        <f t="shared" si="14"/>
        <v>2406</v>
      </c>
      <c r="K376" t="s">
        <v>3238</v>
      </c>
      <c r="M376">
        <f t="shared" si="15"/>
        <v>0</v>
      </c>
      <c r="O376">
        <f t="shared" si="16"/>
        <v>0</v>
      </c>
      <c r="Q376">
        <f t="shared" si="17"/>
        <v>0</v>
      </c>
      <c r="R376">
        <f>25*10</f>
        <v>250</v>
      </c>
      <c r="S376">
        <f t="shared" si="18"/>
        <v>1500</v>
      </c>
      <c r="U376">
        <f t="shared" si="19"/>
        <v>0</v>
      </c>
      <c r="W376">
        <f t="shared" si="20"/>
        <v>0</v>
      </c>
      <c r="Y376">
        <f t="shared" si="21"/>
        <v>0</v>
      </c>
      <c r="AA376">
        <f t="shared" si="22"/>
        <v>0</v>
      </c>
      <c r="AC376">
        <f t="shared" si="23"/>
        <v>0</v>
      </c>
      <c r="AE376">
        <f t="shared" si="24"/>
        <v>0</v>
      </c>
      <c r="AG376">
        <f t="shared" si="25"/>
        <v>0</v>
      </c>
      <c r="AI376">
        <f t="shared" si="26"/>
        <v>0</v>
      </c>
      <c r="AM376" s="3" t="s">
        <v>6859</v>
      </c>
      <c r="AN376" t="str">
        <f t="shared" si="13"/>
        <v>SITCB319EE</v>
      </c>
      <c r="AO376" t="s">
        <v>6502</v>
      </c>
      <c r="AP376" s="12" t="s">
        <v>6308</v>
      </c>
    </row>
    <row r="377" spans="1:42">
      <c r="A377" t="s">
        <v>3454</v>
      </c>
      <c r="B377" s="12" t="s">
        <v>6308</v>
      </c>
      <c r="C377">
        <v>406</v>
      </c>
      <c r="D377">
        <v>74</v>
      </c>
      <c r="E377">
        <f t="shared" si="12"/>
        <v>332</v>
      </c>
      <c r="F377" t="str">
        <f>VLOOKUP(A:A,Sheet1!A:E,5,0)</f>
        <v>Supplies</v>
      </c>
      <c r="G377" t="e">
        <f>VLOOKUP(A:A,Sheet3!A:B,2,0)</f>
        <v>#N/A</v>
      </c>
      <c r="H377" s="3" t="s">
        <v>6256</v>
      </c>
      <c r="I377">
        <v>9</v>
      </c>
      <c r="J377">
        <f t="shared" si="14"/>
        <v>2988</v>
      </c>
      <c r="K377" t="s">
        <v>3455</v>
      </c>
      <c r="M377">
        <f t="shared" si="15"/>
        <v>0</v>
      </c>
      <c r="O377">
        <f t="shared" si="16"/>
        <v>0</v>
      </c>
      <c r="Q377">
        <f t="shared" si="17"/>
        <v>0</v>
      </c>
      <c r="R377">
        <f>25*10</f>
        <v>250</v>
      </c>
      <c r="S377">
        <f t="shared" si="18"/>
        <v>2250</v>
      </c>
      <c r="U377">
        <f t="shared" si="19"/>
        <v>0</v>
      </c>
      <c r="W377">
        <f t="shared" si="20"/>
        <v>0</v>
      </c>
      <c r="Y377">
        <f t="shared" si="21"/>
        <v>0</v>
      </c>
      <c r="AA377">
        <f t="shared" si="22"/>
        <v>0</v>
      </c>
      <c r="AC377">
        <f t="shared" si="23"/>
        <v>0</v>
      </c>
      <c r="AE377">
        <f t="shared" si="24"/>
        <v>0</v>
      </c>
      <c r="AG377">
        <f t="shared" si="25"/>
        <v>0</v>
      </c>
      <c r="AI377">
        <f t="shared" si="26"/>
        <v>0</v>
      </c>
      <c r="AM377" s="3" t="s">
        <v>6859</v>
      </c>
      <c r="AN377" t="str">
        <f t="shared" si="13"/>
        <v>SITCD972AE</v>
      </c>
      <c r="AO377" t="s">
        <v>6531</v>
      </c>
      <c r="AP377" s="12" t="s">
        <v>6308</v>
      </c>
    </row>
    <row r="378" spans="1:42">
      <c r="A378" t="s">
        <v>3976</v>
      </c>
      <c r="B378" s="12" t="s">
        <v>6308</v>
      </c>
      <c r="C378">
        <v>436</v>
      </c>
      <c r="D378">
        <v>60</v>
      </c>
      <c r="E378">
        <f t="shared" si="12"/>
        <v>376</v>
      </c>
      <c r="F378" t="str">
        <f>VLOOKUP(A:A,Sheet1!A:E,5,0)</f>
        <v>Supplies</v>
      </c>
      <c r="G378" t="e">
        <f>VLOOKUP(A:A,Sheet3!A:B,2,0)</f>
        <v>#N/A</v>
      </c>
      <c r="H378" s="3" t="s">
        <v>6256</v>
      </c>
      <c r="I378">
        <v>13</v>
      </c>
      <c r="J378">
        <f t="shared" si="14"/>
        <v>4888</v>
      </c>
      <c r="K378" t="s">
        <v>3977</v>
      </c>
      <c r="M378">
        <f t="shared" si="15"/>
        <v>0</v>
      </c>
      <c r="O378">
        <f t="shared" si="16"/>
        <v>0</v>
      </c>
      <c r="Q378">
        <f t="shared" si="17"/>
        <v>0</v>
      </c>
      <c r="R378">
        <f>25*15</f>
        <v>375</v>
      </c>
      <c r="S378">
        <f t="shared" si="18"/>
        <v>4875</v>
      </c>
      <c r="U378">
        <f t="shared" si="19"/>
        <v>0</v>
      </c>
      <c r="W378">
        <f t="shared" si="20"/>
        <v>0</v>
      </c>
      <c r="Y378">
        <f t="shared" si="21"/>
        <v>0</v>
      </c>
      <c r="AA378">
        <f t="shared" si="22"/>
        <v>0</v>
      </c>
      <c r="AC378">
        <f t="shared" si="23"/>
        <v>0</v>
      </c>
      <c r="AE378">
        <f t="shared" si="24"/>
        <v>0</v>
      </c>
      <c r="AG378">
        <f t="shared" si="25"/>
        <v>0</v>
      </c>
      <c r="AI378">
        <f t="shared" si="26"/>
        <v>0</v>
      </c>
      <c r="AM378" s="3" t="s">
        <v>6859</v>
      </c>
      <c r="AN378" t="str">
        <f t="shared" si="13"/>
        <v>SITCN684EE</v>
      </c>
      <c r="AO378" t="s">
        <v>6625</v>
      </c>
      <c r="AP378" s="12" t="s">
        <v>6308</v>
      </c>
    </row>
    <row r="379" spans="1:42">
      <c r="A379" t="s">
        <v>3458</v>
      </c>
      <c r="B379" s="12" t="s">
        <v>6308</v>
      </c>
      <c r="C379">
        <v>542</v>
      </c>
      <c r="D379">
        <v>108</v>
      </c>
      <c r="E379">
        <f t="shared" si="12"/>
        <v>434</v>
      </c>
      <c r="F379" t="str">
        <f>VLOOKUP(A:A,Sheet1!A:E,5,0)</f>
        <v>Supplies</v>
      </c>
      <c r="G379" t="e">
        <f>VLOOKUP(A:A,Sheet3!A:B,2,0)</f>
        <v>#N/A</v>
      </c>
      <c r="H379" s="3" t="s">
        <v>6256</v>
      </c>
      <c r="I379">
        <v>9</v>
      </c>
      <c r="J379">
        <f t="shared" si="14"/>
        <v>3906</v>
      </c>
      <c r="K379" t="s">
        <v>3459</v>
      </c>
      <c r="M379">
        <f t="shared" si="15"/>
        <v>0</v>
      </c>
      <c r="O379">
        <f t="shared" si="16"/>
        <v>0</v>
      </c>
      <c r="P379">
        <f>25*10</f>
        <v>250</v>
      </c>
      <c r="Q379">
        <f t="shared" si="17"/>
        <v>2250</v>
      </c>
      <c r="S379">
        <f t="shared" si="18"/>
        <v>0</v>
      </c>
      <c r="U379">
        <f t="shared" si="19"/>
        <v>0</v>
      </c>
      <c r="W379">
        <f t="shared" si="20"/>
        <v>0</v>
      </c>
      <c r="Y379">
        <f t="shared" si="21"/>
        <v>0</v>
      </c>
      <c r="AA379">
        <f t="shared" si="22"/>
        <v>0</v>
      </c>
      <c r="AC379">
        <f t="shared" si="23"/>
        <v>0</v>
      </c>
      <c r="AE379">
        <f t="shared" si="24"/>
        <v>0</v>
      </c>
      <c r="AG379">
        <f t="shared" si="25"/>
        <v>0</v>
      </c>
      <c r="AI379">
        <f t="shared" si="26"/>
        <v>0</v>
      </c>
      <c r="AM379" s="3" t="s">
        <v>6859</v>
      </c>
      <c r="AN379" t="str">
        <f t="shared" si="13"/>
        <v>SITCD974AE</v>
      </c>
      <c r="AO379" t="s">
        <v>6533</v>
      </c>
      <c r="AP379" s="12" t="s">
        <v>6308</v>
      </c>
    </row>
    <row r="380" spans="1:42">
      <c r="A380" t="s">
        <v>3239</v>
      </c>
      <c r="B380" s="12" t="s">
        <v>6308</v>
      </c>
      <c r="C380">
        <v>488</v>
      </c>
      <c r="D380">
        <v>73</v>
      </c>
      <c r="E380">
        <f t="shared" si="12"/>
        <v>415</v>
      </c>
      <c r="F380" t="str">
        <f>VLOOKUP(A:A,Sheet1!A:E,5,0)</f>
        <v>Supplies</v>
      </c>
      <c r="G380" t="e">
        <f>VLOOKUP(A:A,Sheet3!A:B,2,0)</f>
        <v>#N/A</v>
      </c>
      <c r="H380" s="3" t="s">
        <v>6256</v>
      </c>
      <c r="I380">
        <v>6</v>
      </c>
      <c r="J380">
        <f t="shared" si="14"/>
        <v>2490</v>
      </c>
      <c r="K380" t="s">
        <v>3240</v>
      </c>
      <c r="M380">
        <f t="shared" si="15"/>
        <v>0</v>
      </c>
      <c r="O380">
        <f t="shared" si="16"/>
        <v>0</v>
      </c>
      <c r="P380">
        <f>25*10</f>
        <v>250</v>
      </c>
      <c r="Q380">
        <f t="shared" si="17"/>
        <v>1500</v>
      </c>
      <c r="S380">
        <f t="shared" si="18"/>
        <v>0</v>
      </c>
      <c r="U380">
        <f t="shared" si="19"/>
        <v>0</v>
      </c>
      <c r="W380">
        <f t="shared" si="20"/>
        <v>0</v>
      </c>
      <c r="Y380">
        <f t="shared" si="21"/>
        <v>0</v>
      </c>
      <c r="AA380">
        <f t="shared" si="22"/>
        <v>0</v>
      </c>
      <c r="AC380">
        <f t="shared" si="23"/>
        <v>0</v>
      </c>
      <c r="AE380">
        <f t="shared" si="24"/>
        <v>0</v>
      </c>
      <c r="AG380">
        <f t="shared" si="25"/>
        <v>0</v>
      </c>
      <c r="AI380">
        <f t="shared" si="26"/>
        <v>0</v>
      </c>
      <c r="AM380" s="3" t="s">
        <v>6859</v>
      </c>
      <c r="AN380" t="str">
        <f t="shared" si="13"/>
        <v>SITCB320EE</v>
      </c>
      <c r="AO380" t="s">
        <v>6503</v>
      </c>
      <c r="AP380" s="12" t="s">
        <v>6308</v>
      </c>
    </row>
    <row r="381" spans="1:42">
      <c r="A381" t="s">
        <v>3919</v>
      </c>
      <c r="B381" s="12" t="s">
        <v>6308</v>
      </c>
      <c r="C381">
        <v>502</v>
      </c>
      <c r="D381">
        <v>42</v>
      </c>
      <c r="E381">
        <f t="shared" si="12"/>
        <v>460</v>
      </c>
      <c r="F381" t="str">
        <f>VLOOKUP(A:A,Sheet1!A:E,5,0)</f>
        <v>Supplies</v>
      </c>
      <c r="G381" t="e">
        <f>VLOOKUP(A:A,Sheet3!A:B,2,0)</f>
        <v>#N/A</v>
      </c>
      <c r="H381" s="3" t="s">
        <v>6256</v>
      </c>
      <c r="I381">
        <v>23</v>
      </c>
      <c r="J381">
        <f t="shared" si="14"/>
        <v>10580</v>
      </c>
      <c r="K381" t="s">
        <v>3920</v>
      </c>
      <c r="M381">
        <f t="shared" si="15"/>
        <v>0</v>
      </c>
      <c r="O381">
        <f t="shared" si="16"/>
        <v>0</v>
      </c>
      <c r="P381">
        <f>25*10</f>
        <v>250</v>
      </c>
      <c r="Q381">
        <f t="shared" si="17"/>
        <v>5750</v>
      </c>
      <c r="S381">
        <f t="shared" si="18"/>
        <v>0</v>
      </c>
      <c r="U381">
        <f t="shared" si="19"/>
        <v>0</v>
      </c>
      <c r="W381">
        <f t="shared" si="20"/>
        <v>0</v>
      </c>
      <c r="X381">
        <f>19*10</f>
        <v>190</v>
      </c>
      <c r="Y381">
        <f t="shared" si="21"/>
        <v>4370</v>
      </c>
      <c r="AA381">
        <f t="shared" si="22"/>
        <v>0</v>
      </c>
      <c r="AC381">
        <f t="shared" si="23"/>
        <v>0</v>
      </c>
      <c r="AE381">
        <f t="shared" si="24"/>
        <v>0</v>
      </c>
      <c r="AG381">
        <f t="shared" si="25"/>
        <v>0</v>
      </c>
      <c r="AI381">
        <f t="shared" si="26"/>
        <v>0</v>
      </c>
      <c r="AM381" s="3" t="s">
        <v>6859</v>
      </c>
      <c r="AN381" t="str">
        <f t="shared" si="13"/>
        <v>SITCN045AE</v>
      </c>
      <c r="AO381" t="s">
        <v>6603</v>
      </c>
      <c r="AP381" s="12" t="s">
        <v>6308</v>
      </c>
    </row>
    <row r="382" spans="1:42">
      <c r="A382" t="s">
        <v>3875</v>
      </c>
      <c r="B382" s="12" t="s">
        <v>6308</v>
      </c>
      <c r="C382">
        <v>235</v>
      </c>
      <c r="D382">
        <v>0</v>
      </c>
      <c r="E382">
        <f t="shared" si="12"/>
        <v>235</v>
      </c>
      <c r="F382" t="str">
        <f>VLOOKUP(A:A,Sheet1!A:E,5,0)</f>
        <v>Supplies</v>
      </c>
      <c r="G382" t="e">
        <f>VLOOKUP(A:A,Sheet3!A:B,2,0)</f>
        <v>#N/A</v>
      </c>
      <c r="H382" s="3" t="s">
        <v>6256</v>
      </c>
      <c r="I382">
        <v>9</v>
      </c>
      <c r="J382">
        <f t="shared" si="14"/>
        <v>2115</v>
      </c>
      <c r="K382" t="s">
        <v>3876</v>
      </c>
      <c r="M382">
        <f t="shared" si="15"/>
        <v>0</v>
      </c>
      <c r="O382">
        <f t="shared" si="16"/>
        <v>0</v>
      </c>
      <c r="Q382">
        <f t="shared" si="17"/>
        <v>0</v>
      </c>
      <c r="S382">
        <f t="shared" si="18"/>
        <v>0</v>
      </c>
      <c r="U382">
        <f t="shared" si="19"/>
        <v>0</v>
      </c>
      <c r="W382">
        <f t="shared" si="20"/>
        <v>0</v>
      </c>
      <c r="Y382">
        <f t="shared" si="21"/>
        <v>0</v>
      </c>
      <c r="AA382">
        <f t="shared" si="22"/>
        <v>0</v>
      </c>
      <c r="AC382">
        <f t="shared" si="23"/>
        <v>0</v>
      </c>
      <c r="AE382">
        <f t="shared" si="24"/>
        <v>0</v>
      </c>
      <c r="AG382">
        <f t="shared" si="25"/>
        <v>0</v>
      </c>
      <c r="AI382">
        <f t="shared" si="26"/>
        <v>0</v>
      </c>
      <c r="AM382" s="3" t="s">
        <v>6859</v>
      </c>
      <c r="AN382" t="str">
        <f t="shared" si="13"/>
        <v>SITCH561EE</v>
      </c>
      <c r="AO382" t="s">
        <v>6590</v>
      </c>
      <c r="AP382" s="12" t="s">
        <v>6308</v>
      </c>
    </row>
    <row r="383" spans="1:42">
      <c r="A383" t="s">
        <v>3933</v>
      </c>
      <c r="B383" s="12" t="s">
        <v>6308</v>
      </c>
      <c r="C383">
        <v>252</v>
      </c>
      <c r="D383">
        <v>56</v>
      </c>
      <c r="E383">
        <f t="shared" si="12"/>
        <v>196</v>
      </c>
      <c r="F383" t="str">
        <f>VLOOKUP(A:A,Sheet1!A:E,5,0)</f>
        <v>Supplies</v>
      </c>
      <c r="G383" t="e">
        <f>VLOOKUP(A:A,Sheet3!A:B,2,0)</f>
        <v>#N/A</v>
      </c>
      <c r="H383" s="3" t="s">
        <v>6256</v>
      </c>
      <c r="I383">
        <v>9</v>
      </c>
      <c r="J383">
        <f t="shared" si="14"/>
        <v>1764</v>
      </c>
      <c r="K383" t="s">
        <v>3934</v>
      </c>
      <c r="M383">
        <f t="shared" si="15"/>
        <v>0</v>
      </c>
      <c r="O383">
        <f t="shared" si="16"/>
        <v>0</v>
      </c>
      <c r="Q383">
        <f t="shared" si="17"/>
        <v>0</v>
      </c>
      <c r="S383">
        <f t="shared" si="18"/>
        <v>0</v>
      </c>
      <c r="U383">
        <f t="shared" si="19"/>
        <v>0</v>
      </c>
      <c r="W383">
        <f t="shared" si="20"/>
        <v>0</v>
      </c>
      <c r="Y383">
        <f t="shared" si="21"/>
        <v>0</v>
      </c>
      <c r="AA383">
        <f t="shared" si="22"/>
        <v>0</v>
      </c>
      <c r="AC383">
        <f t="shared" si="23"/>
        <v>0</v>
      </c>
      <c r="AE383">
        <f t="shared" si="24"/>
        <v>0</v>
      </c>
      <c r="AG383">
        <f t="shared" si="25"/>
        <v>0</v>
      </c>
      <c r="AI383">
        <f t="shared" si="26"/>
        <v>0</v>
      </c>
      <c r="AM383" s="3" t="s">
        <v>6859</v>
      </c>
      <c r="AN383" t="str">
        <f t="shared" si="13"/>
        <v>SITCN055AE</v>
      </c>
      <c r="AO383" t="s">
        <v>6610</v>
      </c>
      <c r="AP383" s="12" t="s">
        <v>6308</v>
      </c>
    </row>
    <row r="384" spans="1:42">
      <c r="A384" t="s">
        <v>3231</v>
      </c>
      <c r="B384" s="12" t="s">
        <v>6308</v>
      </c>
      <c r="C384">
        <v>178</v>
      </c>
      <c r="D384">
        <v>2</v>
      </c>
      <c r="E384">
        <f t="shared" si="12"/>
        <v>176</v>
      </c>
      <c r="F384" t="str">
        <f>VLOOKUP(A:A,Sheet1!A:E,5,0)</f>
        <v>Supplies</v>
      </c>
      <c r="G384" t="e">
        <f>VLOOKUP(A:A,Sheet3!A:B,2,0)</f>
        <v>#N/A</v>
      </c>
      <c r="H384" s="3" t="s">
        <v>6256</v>
      </c>
      <c r="I384">
        <v>7</v>
      </c>
      <c r="J384">
        <f t="shared" si="14"/>
        <v>1232</v>
      </c>
      <c r="K384" t="s">
        <v>3232</v>
      </c>
      <c r="M384">
        <f t="shared" si="15"/>
        <v>0</v>
      </c>
      <c r="O384">
        <f t="shared" si="16"/>
        <v>0</v>
      </c>
      <c r="Q384">
        <f t="shared" si="17"/>
        <v>0</v>
      </c>
      <c r="S384">
        <f t="shared" si="18"/>
        <v>0</v>
      </c>
      <c r="U384">
        <f t="shared" si="19"/>
        <v>0</v>
      </c>
      <c r="W384">
        <f t="shared" si="20"/>
        <v>0</v>
      </c>
      <c r="Y384">
        <f t="shared" si="21"/>
        <v>0</v>
      </c>
      <c r="AA384">
        <f t="shared" si="22"/>
        <v>0</v>
      </c>
      <c r="AC384">
        <f t="shared" si="23"/>
        <v>0</v>
      </c>
      <c r="AE384">
        <f t="shared" si="24"/>
        <v>0</v>
      </c>
      <c r="AG384">
        <f t="shared" si="25"/>
        <v>0</v>
      </c>
      <c r="AI384">
        <f t="shared" si="26"/>
        <v>0</v>
      </c>
      <c r="AM384" s="3" t="s">
        <v>6859</v>
      </c>
      <c r="AN384" t="str">
        <f t="shared" si="13"/>
        <v>SITCB316EE</v>
      </c>
      <c r="AO384" t="s">
        <v>6499</v>
      </c>
      <c r="AP384" s="12" t="s">
        <v>6308</v>
      </c>
    </row>
    <row r="385" spans="1:42">
      <c r="A385" t="s">
        <v>3881</v>
      </c>
      <c r="B385" s="12" t="s">
        <v>6308</v>
      </c>
      <c r="C385">
        <v>117</v>
      </c>
      <c r="D385">
        <v>0</v>
      </c>
      <c r="E385">
        <f t="shared" si="12"/>
        <v>117</v>
      </c>
      <c r="F385" t="str">
        <f>VLOOKUP(A:A,Sheet1!A:E,5,0)</f>
        <v>Supplies</v>
      </c>
      <c r="G385" t="e">
        <f>VLOOKUP(A:A,Sheet3!A:B,2,0)</f>
        <v>#N/A</v>
      </c>
      <c r="H385" s="3" t="s">
        <v>6256</v>
      </c>
      <c r="I385">
        <v>17</v>
      </c>
      <c r="J385">
        <f t="shared" si="14"/>
        <v>1989</v>
      </c>
      <c r="K385" t="s">
        <v>3882</v>
      </c>
      <c r="M385">
        <f t="shared" si="15"/>
        <v>0</v>
      </c>
      <c r="O385">
        <f t="shared" si="16"/>
        <v>0</v>
      </c>
      <c r="Q385">
        <f t="shared" si="17"/>
        <v>0</v>
      </c>
      <c r="S385">
        <f t="shared" si="18"/>
        <v>0</v>
      </c>
      <c r="U385">
        <f t="shared" si="19"/>
        <v>0</v>
      </c>
      <c r="W385">
        <f t="shared" si="20"/>
        <v>0</v>
      </c>
      <c r="Y385">
        <f t="shared" si="21"/>
        <v>0</v>
      </c>
      <c r="AA385">
        <f t="shared" si="22"/>
        <v>0</v>
      </c>
      <c r="AC385">
        <f t="shared" si="23"/>
        <v>0</v>
      </c>
      <c r="AE385">
        <f t="shared" si="24"/>
        <v>0</v>
      </c>
      <c r="AG385">
        <f t="shared" si="25"/>
        <v>0</v>
      </c>
      <c r="AI385">
        <f t="shared" si="26"/>
        <v>0</v>
      </c>
      <c r="AM385" s="3" t="s">
        <v>6859</v>
      </c>
      <c r="AN385" t="str">
        <f t="shared" si="13"/>
        <v>SITCH564EE</v>
      </c>
      <c r="AO385" t="s">
        <v>6593</v>
      </c>
      <c r="AP385" s="12" t="s">
        <v>6308</v>
      </c>
    </row>
    <row r="386" spans="1:42">
      <c r="A386" t="s">
        <v>4828</v>
      </c>
      <c r="B386" s="12" t="s">
        <v>6308</v>
      </c>
      <c r="C386">
        <v>134</v>
      </c>
      <c r="D386">
        <v>26</v>
      </c>
      <c r="E386">
        <f t="shared" ref="E386:E449" si="27">C386-D386</f>
        <v>108</v>
      </c>
      <c r="F386" t="str">
        <f>VLOOKUP(A:A,Sheet1!A:E,5,0)</f>
        <v>Supplies</v>
      </c>
      <c r="G386" t="e">
        <f>VLOOKUP(A:A,Sheet3!A:B,2,0)</f>
        <v>#N/A</v>
      </c>
      <c r="H386" s="3" t="s">
        <v>6256</v>
      </c>
      <c r="I386">
        <v>19</v>
      </c>
      <c r="J386">
        <f t="shared" si="14"/>
        <v>2052</v>
      </c>
      <c r="K386" t="s">
        <v>4829</v>
      </c>
      <c r="M386">
        <f t="shared" si="15"/>
        <v>0</v>
      </c>
      <c r="O386">
        <f t="shared" si="16"/>
        <v>0</v>
      </c>
      <c r="Q386">
        <f t="shared" si="17"/>
        <v>0</v>
      </c>
      <c r="S386">
        <f t="shared" si="18"/>
        <v>0</v>
      </c>
      <c r="U386">
        <f t="shared" si="19"/>
        <v>0</v>
      </c>
      <c r="W386">
        <f t="shared" si="20"/>
        <v>0</v>
      </c>
      <c r="Y386">
        <f t="shared" si="21"/>
        <v>0</v>
      </c>
      <c r="AA386">
        <f t="shared" si="22"/>
        <v>0</v>
      </c>
      <c r="AC386">
        <f t="shared" si="23"/>
        <v>0</v>
      </c>
      <c r="AE386">
        <f t="shared" si="24"/>
        <v>0</v>
      </c>
      <c r="AG386">
        <f t="shared" si="25"/>
        <v>0</v>
      </c>
      <c r="AI386">
        <f t="shared" si="26"/>
        <v>0</v>
      </c>
      <c r="AM386" s="3" t="s">
        <v>6859</v>
      </c>
      <c r="AN386" t="str">
        <f t="shared" si="13"/>
        <v>SITC9364EE</v>
      </c>
      <c r="AO386" t="s">
        <v>6461</v>
      </c>
      <c r="AP386" s="12" t="s">
        <v>6308</v>
      </c>
    </row>
    <row r="387" spans="1:42">
      <c r="A387" t="s">
        <v>2855</v>
      </c>
      <c r="B387" s="12" t="s">
        <v>6308</v>
      </c>
      <c r="C387">
        <v>120</v>
      </c>
      <c r="D387">
        <v>14</v>
      </c>
      <c r="E387">
        <f t="shared" si="27"/>
        <v>106</v>
      </c>
      <c r="F387" t="str">
        <f>VLOOKUP(A:A,Sheet1!A:E,5,0)</f>
        <v>Supplies</v>
      </c>
      <c r="G387" t="e">
        <f>VLOOKUP(A:A,Sheet3!A:B,2,0)</f>
        <v>#N/A</v>
      </c>
      <c r="H387" s="3" t="s">
        <v>6256</v>
      </c>
      <c r="I387">
        <v>7</v>
      </c>
      <c r="J387">
        <f t="shared" si="14"/>
        <v>742</v>
      </c>
      <c r="K387" t="s">
        <v>2856</v>
      </c>
      <c r="M387">
        <f t="shared" si="15"/>
        <v>0</v>
      </c>
      <c r="O387">
        <f t="shared" si="16"/>
        <v>0</v>
      </c>
      <c r="Q387">
        <f t="shared" si="17"/>
        <v>0</v>
      </c>
      <c r="S387">
        <f t="shared" si="18"/>
        <v>0</v>
      </c>
      <c r="U387">
        <f t="shared" si="19"/>
        <v>0</v>
      </c>
      <c r="W387">
        <f t="shared" si="20"/>
        <v>0</v>
      </c>
      <c r="Y387">
        <f t="shared" si="21"/>
        <v>0</v>
      </c>
      <c r="AA387">
        <f t="shared" si="22"/>
        <v>0</v>
      </c>
      <c r="AC387">
        <f t="shared" si="23"/>
        <v>0</v>
      </c>
      <c r="AE387">
        <f t="shared" si="24"/>
        <v>0</v>
      </c>
      <c r="AG387">
        <f t="shared" si="25"/>
        <v>0</v>
      </c>
      <c r="AI387">
        <f t="shared" si="26"/>
        <v>0</v>
      </c>
      <c r="AM387" s="3" t="s">
        <v>6859</v>
      </c>
      <c r="AN387" t="str">
        <f t="shared" ref="AN387:AN450" si="28">AM387&amp;A387</f>
        <v>SITF6V25AE</v>
      </c>
      <c r="AO387" t="s">
        <v>6741</v>
      </c>
      <c r="AP387" s="12" t="s">
        <v>6308</v>
      </c>
    </row>
    <row r="388" spans="1:42">
      <c r="A388" t="s">
        <v>4015</v>
      </c>
      <c r="B388" s="12" t="s">
        <v>6308</v>
      </c>
      <c r="C388">
        <v>321</v>
      </c>
      <c r="D388">
        <v>217</v>
      </c>
      <c r="E388">
        <f t="shared" si="27"/>
        <v>104</v>
      </c>
      <c r="F388" t="str">
        <f>VLOOKUP(A:A,Sheet1!A:E,5,0)</f>
        <v>Supplies</v>
      </c>
      <c r="G388" t="e">
        <f>VLOOKUP(A:A,Sheet3!A:B,2,0)</f>
        <v>#N/A</v>
      </c>
      <c r="H388" s="3" t="s">
        <v>6256</v>
      </c>
      <c r="I388">
        <v>3</v>
      </c>
      <c r="J388">
        <f t="shared" si="14"/>
        <v>312</v>
      </c>
      <c r="K388" t="s">
        <v>4016</v>
      </c>
      <c r="M388">
        <f t="shared" si="15"/>
        <v>0</v>
      </c>
      <c r="O388">
        <f t="shared" si="16"/>
        <v>0</v>
      </c>
      <c r="Q388">
        <f t="shared" si="17"/>
        <v>0</v>
      </c>
      <c r="S388">
        <f t="shared" si="18"/>
        <v>0</v>
      </c>
      <c r="U388">
        <f t="shared" si="19"/>
        <v>0</v>
      </c>
      <c r="W388">
        <f t="shared" si="20"/>
        <v>0</v>
      </c>
      <c r="Y388">
        <f t="shared" si="21"/>
        <v>0</v>
      </c>
      <c r="AA388">
        <f t="shared" si="22"/>
        <v>0</v>
      </c>
      <c r="AC388">
        <f t="shared" si="23"/>
        <v>0</v>
      </c>
      <c r="AE388">
        <f t="shared" si="24"/>
        <v>0</v>
      </c>
      <c r="AG388">
        <f t="shared" si="25"/>
        <v>0</v>
      </c>
      <c r="AI388">
        <f t="shared" si="26"/>
        <v>0</v>
      </c>
      <c r="AM388" s="3" t="s">
        <v>6859</v>
      </c>
      <c r="AN388" t="str">
        <f t="shared" si="28"/>
        <v>SITCR757A</v>
      </c>
      <c r="AO388" t="s">
        <v>6629</v>
      </c>
      <c r="AP388" s="12" t="s">
        <v>6308</v>
      </c>
    </row>
    <row r="389" spans="1:42">
      <c r="A389" t="s">
        <v>4856</v>
      </c>
      <c r="B389" s="12" t="s">
        <v>6308</v>
      </c>
      <c r="C389">
        <v>89</v>
      </c>
      <c r="D389">
        <v>0</v>
      </c>
      <c r="E389">
        <f t="shared" si="27"/>
        <v>89</v>
      </c>
      <c r="F389" t="str">
        <f>VLOOKUP(A:A,Sheet1!A:E,5,0)</f>
        <v>Supplies</v>
      </c>
      <c r="G389" t="e">
        <f>VLOOKUP(A:A,Sheet3!A:B,2,0)</f>
        <v>#N/A</v>
      </c>
      <c r="H389" s="3" t="s">
        <v>6256</v>
      </c>
      <c r="I389">
        <v>12</v>
      </c>
      <c r="J389">
        <f t="shared" si="14"/>
        <v>1068</v>
      </c>
      <c r="K389" t="s">
        <v>4857</v>
      </c>
      <c r="M389">
        <f t="shared" si="15"/>
        <v>0</v>
      </c>
      <c r="O389">
        <f t="shared" si="16"/>
        <v>0</v>
      </c>
      <c r="Q389">
        <f t="shared" si="17"/>
        <v>0</v>
      </c>
      <c r="S389">
        <f t="shared" si="18"/>
        <v>0</v>
      </c>
      <c r="U389">
        <f t="shared" si="19"/>
        <v>0</v>
      </c>
      <c r="W389">
        <f t="shared" si="20"/>
        <v>0</v>
      </c>
      <c r="Y389">
        <f t="shared" si="21"/>
        <v>0</v>
      </c>
      <c r="AA389">
        <f t="shared" si="22"/>
        <v>0</v>
      </c>
      <c r="AC389">
        <f t="shared" si="23"/>
        <v>0</v>
      </c>
      <c r="AE389">
        <f t="shared" si="24"/>
        <v>0</v>
      </c>
      <c r="AG389">
        <f t="shared" si="25"/>
        <v>0</v>
      </c>
      <c r="AI389">
        <f t="shared" si="26"/>
        <v>0</v>
      </c>
      <c r="AM389" s="3" t="s">
        <v>6859</v>
      </c>
      <c r="AN389" t="str">
        <f t="shared" si="28"/>
        <v>SITC9388AE</v>
      </c>
      <c r="AO389" t="s">
        <v>6471</v>
      </c>
      <c r="AP389" s="12" t="s">
        <v>6308</v>
      </c>
    </row>
    <row r="390" spans="1:42">
      <c r="A390" t="s">
        <v>4035</v>
      </c>
      <c r="B390" s="12" t="s">
        <v>6308</v>
      </c>
      <c r="C390">
        <v>123</v>
      </c>
      <c r="D390">
        <v>36</v>
      </c>
      <c r="E390">
        <f t="shared" si="27"/>
        <v>87</v>
      </c>
      <c r="F390" t="str">
        <f>VLOOKUP(A:A,Sheet1!A:E,5,0)</f>
        <v>Supplies</v>
      </c>
      <c r="G390" t="e">
        <f>VLOOKUP(A:A,Sheet3!A:B,2,0)</f>
        <v>#N/A</v>
      </c>
      <c r="H390" s="3" t="s">
        <v>6256</v>
      </c>
      <c r="I390">
        <v>6</v>
      </c>
      <c r="J390">
        <f t="shared" si="14"/>
        <v>522</v>
      </c>
      <c r="K390" t="s">
        <v>4036</v>
      </c>
      <c r="M390">
        <f t="shared" si="15"/>
        <v>0</v>
      </c>
      <c r="O390">
        <f t="shared" si="16"/>
        <v>0</v>
      </c>
      <c r="Q390">
        <f t="shared" si="17"/>
        <v>0</v>
      </c>
      <c r="S390">
        <f t="shared" si="18"/>
        <v>0</v>
      </c>
      <c r="U390">
        <f t="shared" si="19"/>
        <v>0</v>
      </c>
      <c r="W390">
        <f t="shared" si="20"/>
        <v>0</v>
      </c>
      <c r="Y390">
        <f t="shared" si="21"/>
        <v>0</v>
      </c>
      <c r="AA390">
        <f t="shared" si="22"/>
        <v>0</v>
      </c>
      <c r="AC390">
        <f t="shared" si="23"/>
        <v>0</v>
      </c>
      <c r="AE390">
        <f t="shared" si="24"/>
        <v>0</v>
      </c>
      <c r="AG390">
        <f t="shared" si="25"/>
        <v>0</v>
      </c>
      <c r="AI390">
        <f t="shared" si="26"/>
        <v>0</v>
      </c>
      <c r="AM390" s="3" t="s">
        <v>6859</v>
      </c>
      <c r="AN390" t="str">
        <f t="shared" si="28"/>
        <v>SITCZ112AE</v>
      </c>
      <c r="AO390" t="s">
        <v>6638</v>
      </c>
      <c r="AP390" s="12" t="s">
        <v>6308</v>
      </c>
    </row>
    <row r="391" spans="1:42">
      <c r="A391" t="s">
        <v>2004</v>
      </c>
      <c r="B391" s="12" t="s">
        <v>6308</v>
      </c>
      <c r="C391">
        <v>81</v>
      </c>
      <c r="D391">
        <v>0</v>
      </c>
      <c r="E391">
        <f t="shared" si="27"/>
        <v>81</v>
      </c>
      <c r="F391" t="str">
        <f>VLOOKUP(A:A,Sheet1!A:E,5,0)</f>
        <v>Supplies</v>
      </c>
      <c r="G391" t="e">
        <f>VLOOKUP(A:A,Sheet3!A:B,2,0)</f>
        <v>#N/A</v>
      </c>
      <c r="H391" s="3" t="s">
        <v>6256</v>
      </c>
      <c r="I391">
        <v>16</v>
      </c>
      <c r="J391">
        <f t="shared" si="14"/>
        <v>1296</v>
      </c>
      <c r="K391" t="s">
        <v>2005</v>
      </c>
      <c r="M391">
        <f t="shared" si="15"/>
        <v>0</v>
      </c>
      <c r="O391">
        <f t="shared" si="16"/>
        <v>0</v>
      </c>
      <c r="Q391">
        <f t="shared" si="17"/>
        <v>0</v>
      </c>
      <c r="S391">
        <f t="shared" si="18"/>
        <v>0</v>
      </c>
      <c r="U391">
        <f t="shared" si="19"/>
        <v>0</v>
      </c>
      <c r="W391">
        <f t="shared" si="20"/>
        <v>0</v>
      </c>
      <c r="Y391">
        <f t="shared" si="21"/>
        <v>0</v>
      </c>
      <c r="AA391">
        <f t="shared" si="22"/>
        <v>0</v>
      </c>
      <c r="AC391">
        <f t="shared" si="23"/>
        <v>0</v>
      </c>
      <c r="AE391">
        <f t="shared" si="24"/>
        <v>0</v>
      </c>
      <c r="AG391">
        <f t="shared" si="25"/>
        <v>0</v>
      </c>
      <c r="AI391">
        <f t="shared" si="26"/>
        <v>0</v>
      </c>
      <c r="AM391" s="3" t="s">
        <v>6859</v>
      </c>
      <c r="AN391" t="str">
        <f t="shared" si="28"/>
        <v>SITJ3M81AE</v>
      </c>
      <c r="AO391" t="s">
        <v>6774</v>
      </c>
      <c r="AP391" s="12" t="s">
        <v>6308</v>
      </c>
    </row>
    <row r="392" spans="1:42">
      <c r="A392" t="s">
        <v>3452</v>
      </c>
      <c r="B392" s="12" t="s">
        <v>6308</v>
      </c>
      <c r="C392">
        <v>173</v>
      </c>
      <c r="D392">
        <v>97</v>
      </c>
      <c r="E392">
        <f t="shared" si="27"/>
        <v>76</v>
      </c>
      <c r="F392" t="str">
        <f>VLOOKUP(A:A,Sheet1!A:E,5,0)</f>
        <v>Supplies</v>
      </c>
      <c r="G392" t="e">
        <f>VLOOKUP(A:A,Sheet3!A:B,2,0)</f>
        <v>#N/A</v>
      </c>
      <c r="H392" s="3" t="s">
        <v>6256</v>
      </c>
      <c r="I392">
        <v>12</v>
      </c>
      <c r="J392">
        <f t="shared" si="14"/>
        <v>912</v>
      </c>
      <c r="K392" t="s">
        <v>3453</v>
      </c>
      <c r="M392">
        <f t="shared" ref="M392:M423" si="29">L392*I392</f>
        <v>0</v>
      </c>
      <c r="O392">
        <f t="shared" ref="O392:O423" si="30">N392*I392</f>
        <v>0</v>
      </c>
      <c r="Q392">
        <f t="shared" ref="Q392:Q423" si="31">P392*I392</f>
        <v>0</v>
      </c>
      <c r="S392">
        <f t="shared" ref="S392:S423" si="32">R392*I392</f>
        <v>0</v>
      </c>
      <c r="U392">
        <f t="shared" ref="U392:U423" si="33">T392*I392</f>
        <v>0</v>
      </c>
      <c r="W392">
        <f t="shared" ref="W392:W423" si="34">V392*I392</f>
        <v>0</v>
      </c>
      <c r="Y392">
        <f t="shared" ref="Y392:Y423" si="35">X392*I392</f>
        <v>0</v>
      </c>
      <c r="AA392">
        <f t="shared" ref="AA392:AA423" si="36">Z392*I392</f>
        <v>0</v>
      </c>
      <c r="AC392">
        <f t="shared" ref="AC392:AC423" si="37">AB392*I392</f>
        <v>0</v>
      </c>
      <c r="AE392">
        <f t="shared" ref="AE392:AE423" si="38">AD392*I392</f>
        <v>0</v>
      </c>
      <c r="AG392">
        <f t="shared" ref="AG392:AG423" si="39">AF392*I392</f>
        <v>0</v>
      </c>
      <c r="AI392">
        <f t="shared" ref="AI392:AI423" si="40">AH392*I392</f>
        <v>0</v>
      </c>
      <c r="AM392" s="3" t="s">
        <v>6859</v>
      </c>
      <c r="AN392" t="str">
        <f t="shared" si="28"/>
        <v>SITCD971AE</v>
      </c>
      <c r="AO392" t="s">
        <v>6530</v>
      </c>
      <c r="AP392" s="12" t="s">
        <v>6308</v>
      </c>
    </row>
    <row r="393" spans="1:42">
      <c r="A393" t="s">
        <v>6092</v>
      </c>
      <c r="B393" s="12" t="s">
        <v>6308</v>
      </c>
      <c r="C393">
        <v>118</v>
      </c>
      <c r="D393">
        <v>42</v>
      </c>
      <c r="E393">
        <f t="shared" si="27"/>
        <v>76</v>
      </c>
      <c r="F393" t="str">
        <f>VLOOKUP(A:A,Sheet1!A:E,5,0)</f>
        <v>Supplies</v>
      </c>
      <c r="G393" t="e">
        <f>VLOOKUP(A:A,Sheet3!A:B,2,0)</f>
        <v>#N/A</v>
      </c>
      <c r="H393" s="3" t="s">
        <v>6256</v>
      </c>
      <c r="I393">
        <v>17</v>
      </c>
      <c r="J393">
        <f t="shared" si="14"/>
        <v>1292</v>
      </c>
      <c r="K393" t="s">
        <v>6093</v>
      </c>
      <c r="M393">
        <f t="shared" si="29"/>
        <v>0</v>
      </c>
      <c r="O393">
        <f t="shared" si="30"/>
        <v>0</v>
      </c>
      <c r="Q393">
        <f t="shared" si="31"/>
        <v>0</v>
      </c>
      <c r="S393">
        <f t="shared" si="32"/>
        <v>0</v>
      </c>
      <c r="U393">
        <f t="shared" si="33"/>
        <v>0</v>
      </c>
      <c r="W393">
        <f t="shared" si="34"/>
        <v>0</v>
      </c>
      <c r="Y393">
        <f t="shared" si="35"/>
        <v>0</v>
      </c>
      <c r="AA393">
        <f t="shared" si="36"/>
        <v>0</v>
      </c>
      <c r="AC393">
        <f t="shared" si="37"/>
        <v>0</v>
      </c>
      <c r="AE393">
        <f t="shared" si="38"/>
        <v>0</v>
      </c>
      <c r="AG393">
        <f t="shared" si="39"/>
        <v>0</v>
      </c>
      <c r="AI393">
        <f t="shared" si="40"/>
        <v>0</v>
      </c>
      <c r="AM393" s="3" t="s">
        <v>6859</v>
      </c>
      <c r="AN393" t="str">
        <f t="shared" si="28"/>
        <v>SIT51645GE</v>
      </c>
      <c r="AO393" t="s">
        <v>6316</v>
      </c>
      <c r="AP393" s="12" t="s">
        <v>6308</v>
      </c>
    </row>
    <row r="394" spans="1:42">
      <c r="A394" t="s">
        <v>3434</v>
      </c>
      <c r="B394" s="12" t="s">
        <v>6308</v>
      </c>
      <c r="C394">
        <v>127</v>
      </c>
      <c r="D394">
        <v>54</v>
      </c>
      <c r="E394">
        <f t="shared" si="27"/>
        <v>73</v>
      </c>
      <c r="F394" t="str">
        <f>VLOOKUP(A:A,Sheet1!A:E,5,0)</f>
        <v>Supplies</v>
      </c>
      <c r="G394" t="e">
        <f>VLOOKUP(A:A,Sheet3!A:B,2,0)</f>
        <v>#N/A</v>
      </c>
      <c r="H394" s="3" t="s">
        <v>6256</v>
      </c>
      <c r="I394">
        <v>11</v>
      </c>
      <c r="J394">
        <f t="shared" si="14"/>
        <v>803</v>
      </c>
      <c r="K394" t="s">
        <v>3435</v>
      </c>
      <c r="M394">
        <f t="shared" si="29"/>
        <v>0</v>
      </c>
      <c r="O394">
        <f t="shared" si="30"/>
        <v>0</v>
      </c>
      <c r="Q394">
        <f t="shared" si="31"/>
        <v>0</v>
      </c>
      <c r="S394">
        <f t="shared" si="32"/>
        <v>0</v>
      </c>
      <c r="U394">
        <f t="shared" si="33"/>
        <v>0</v>
      </c>
      <c r="W394">
        <f t="shared" si="34"/>
        <v>0</v>
      </c>
      <c r="Y394">
        <f t="shared" si="35"/>
        <v>0</v>
      </c>
      <c r="AA394">
        <f t="shared" si="36"/>
        <v>0</v>
      </c>
      <c r="AC394">
        <f t="shared" si="37"/>
        <v>0</v>
      </c>
      <c r="AE394">
        <f t="shared" si="38"/>
        <v>0</v>
      </c>
      <c r="AG394">
        <f t="shared" si="39"/>
        <v>0</v>
      </c>
      <c r="AI394">
        <f t="shared" si="40"/>
        <v>0</v>
      </c>
      <c r="AM394" s="3" t="s">
        <v>6859</v>
      </c>
      <c r="AN394" t="str">
        <f t="shared" si="28"/>
        <v>SITCC640EE</v>
      </c>
      <c r="AO394" t="s">
        <v>6525</v>
      </c>
      <c r="AP394" s="12" t="s">
        <v>6308</v>
      </c>
    </row>
    <row r="395" spans="1:42">
      <c r="A395" t="s">
        <v>4317</v>
      </c>
      <c r="B395" s="12" t="s">
        <v>6308</v>
      </c>
      <c r="C395">
        <v>116</v>
      </c>
      <c r="D395">
        <v>52</v>
      </c>
      <c r="E395">
        <f t="shared" si="27"/>
        <v>64</v>
      </c>
      <c r="F395" t="str">
        <f>VLOOKUP(A:A,Sheet1!A:E,5,0)</f>
        <v>Supplies</v>
      </c>
      <c r="G395" t="e">
        <f>VLOOKUP(A:A,Sheet3!A:B,2,0)</f>
        <v>#N/A</v>
      </c>
      <c r="H395" s="3" t="s">
        <v>6256</v>
      </c>
      <c r="I395">
        <v>10</v>
      </c>
      <c r="J395">
        <f t="shared" si="14"/>
        <v>640</v>
      </c>
      <c r="K395" t="s">
        <v>4318</v>
      </c>
      <c r="M395">
        <f t="shared" si="29"/>
        <v>0</v>
      </c>
      <c r="O395">
        <f t="shared" si="30"/>
        <v>0</v>
      </c>
      <c r="Q395">
        <f t="shared" si="31"/>
        <v>0</v>
      </c>
      <c r="S395">
        <f t="shared" si="32"/>
        <v>0</v>
      </c>
      <c r="U395">
        <f t="shared" si="33"/>
        <v>0</v>
      </c>
      <c r="W395">
        <f t="shared" si="34"/>
        <v>0</v>
      </c>
      <c r="Y395">
        <f t="shared" si="35"/>
        <v>0</v>
      </c>
      <c r="AA395">
        <f t="shared" si="36"/>
        <v>0</v>
      </c>
      <c r="AC395">
        <f t="shared" si="37"/>
        <v>0</v>
      </c>
      <c r="AE395">
        <f t="shared" si="38"/>
        <v>0</v>
      </c>
      <c r="AG395">
        <f t="shared" si="39"/>
        <v>0</v>
      </c>
      <c r="AI395">
        <f t="shared" si="40"/>
        <v>0</v>
      </c>
      <c r="AM395" s="3" t="s">
        <v>6859</v>
      </c>
      <c r="AN395" t="str">
        <f t="shared" si="28"/>
        <v>SITC2P19AE</v>
      </c>
      <c r="AO395" t="s">
        <v>6382</v>
      </c>
      <c r="AP395" s="12" t="s">
        <v>6308</v>
      </c>
    </row>
    <row r="396" spans="1:42">
      <c r="A396" t="s">
        <v>4033</v>
      </c>
      <c r="B396" s="12" t="s">
        <v>6308</v>
      </c>
      <c r="C396">
        <v>123</v>
      </c>
      <c r="D396">
        <v>60</v>
      </c>
      <c r="E396">
        <f t="shared" si="27"/>
        <v>63</v>
      </c>
      <c r="F396" t="str">
        <f>VLOOKUP(A:A,Sheet1!A:E,5,0)</f>
        <v>Supplies</v>
      </c>
      <c r="G396" t="e">
        <f>VLOOKUP(A:A,Sheet3!A:B,2,0)</f>
        <v>#N/A</v>
      </c>
      <c r="H396" s="3" t="s">
        <v>6256</v>
      </c>
      <c r="I396">
        <v>6</v>
      </c>
      <c r="J396">
        <f t="shared" si="14"/>
        <v>378</v>
      </c>
      <c r="K396" t="s">
        <v>4034</v>
      </c>
      <c r="M396">
        <f t="shared" si="29"/>
        <v>0</v>
      </c>
      <c r="O396">
        <f t="shared" si="30"/>
        <v>0</v>
      </c>
      <c r="Q396">
        <f t="shared" si="31"/>
        <v>0</v>
      </c>
      <c r="S396">
        <f t="shared" si="32"/>
        <v>0</v>
      </c>
      <c r="U396">
        <f t="shared" si="33"/>
        <v>0</v>
      </c>
      <c r="W396">
        <f t="shared" si="34"/>
        <v>0</v>
      </c>
      <c r="Y396">
        <f t="shared" si="35"/>
        <v>0</v>
      </c>
      <c r="AA396">
        <f t="shared" si="36"/>
        <v>0</v>
      </c>
      <c r="AC396">
        <f t="shared" si="37"/>
        <v>0</v>
      </c>
      <c r="AE396">
        <f t="shared" si="38"/>
        <v>0</v>
      </c>
      <c r="AG396">
        <f t="shared" si="39"/>
        <v>0</v>
      </c>
      <c r="AI396">
        <f t="shared" si="40"/>
        <v>0</v>
      </c>
      <c r="AM396" s="3" t="s">
        <v>6859</v>
      </c>
      <c r="AN396" t="str">
        <f t="shared" si="28"/>
        <v>SITCZ111AE</v>
      </c>
      <c r="AO396" t="s">
        <v>6637</v>
      </c>
      <c r="AP396" s="12" t="s">
        <v>6308</v>
      </c>
    </row>
    <row r="397" spans="1:42">
      <c r="A397" t="s">
        <v>4031</v>
      </c>
      <c r="B397" s="12" t="s">
        <v>6308</v>
      </c>
      <c r="C397">
        <v>118</v>
      </c>
      <c r="D397">
        <v>58</v>
      </c>
      <c r="E397">
        <f t="shared" si="27"/>
        <v>60</v>
      </c>
      <c r="F397" t="str">
        <f>VLOOKUP(A:A,Sheet1!A:E,5,0)</f>
        <v>Supplies</v>
      </c>
      <c r="G397" t="e">
        <f>VLOOKUP(A:A,Sheet3!A:B,2,0)</f>
        <v>#N/A</v>
      </c>
      <c r="H397" s="3" t="s">
        <v>6256</v>
      </c>
      <c r="I397">
        <v>6</v>
      </c>
      <c r="J397">
        <f t="shared" si="14"/>
        <v>360</v>
      </c>
      <c r="K397" t="s">
        <v>4032</v>
      </c>
      <c r="M397">
        <f t="shared" si="29"/>
        <v>0</v>
      </c>
      <c r="O397">
        <f t="shared" si="30"/>
        <v>0</v>
      </c>
      <c r="Q397">
        <f t="shared" si="31"/>
        <v>0</v>
      </c>
      <c r="S397">
        <f t="shared" si="32"/>
        <v>0</v>
      </c>
      <c r="U397">
        <f t="shared" si="33"/>
        <v>0</v>
      </c>
      <c r="W397">
        <f t="shared" si="34"/>
        <v>0</v>
      </c>
      <c r="Y397">
        <f t="shared" si="35"/>
        <v>0</v>
      </c>
      <c r="AA397">
        <f t="shared" si="36"/>
        <v>0</v>
      </c>
      <c r="AC397">
        <f t="shared" si="37"/>
        <v>0</v>
      </c>
      <c r="AE397">
        <f t="shared" si="38"/>
        <v>0</v>
      </c>
      <c r="AG397">
        <f t="shared" si="39"/>
        <v>0</v>
      </c>
      <c r="AI397">
        <f t="shared" si="40"/>
        <v>0</v>
      </c>
      <c r="AM397" s="3" t="s">
        <v>6859</v>
      </c>
      <c r="AN397" t="str">
        <f t="shared" si="28"/>
        <v>SITCZ110AE</v>
      </c>
      <c r="AO397" t="s">
        <v>6636</v>
      </c>
      <c r="AP397" s="12" t="s">
        <v>6308</v>
      </c>
    </row>
    <row r="398" spans="1:42">
      <c r="A398" t="s">
        <v>4319</v>
      </c>
      <c r="B398" s="12" t="s">
        <v>6308</v>
      </c>
      <c r="C398">
        <v>114</v>
      </c>
      <c r="D398">
        <v>54</v>
      </c>
      <c r="E398">
        <f t="shared" si="27"/>
        <v>60</v>
      </c>
      <c r="F398" t="str">
        <f>VLOOKUP(A:A,Sheet1!A:E,5,0)</f>
        <v>Supplies</v>
      </c>
      <c r="G398" t="e">
        <f>VLOOKUP(A:A,Sheet3!A:B,2,0)</f>
        <v>#N/A</v>
      </c>
      <c r="H398" s="3" t="s">
        <v>6256</v>
      </c>
      <c r="I398">
        <v>7</v>
      </c>
      <c r="J398">
        <f t="shared" si="14"/>
        <v>420</v>
      </c>
      <c r="K398" t="s">
        <v>4320</v>
      </c>
      <c r="M398">
        <f t="shared" si="29"/>
        <v>0</v>
      </c>
      <c r="O398">
        <f t="shared" si="30"/>
        <v>0</v>
      </c>
      <c r="Q398">
        <f t="shared" si="31"/>
        <v>0</v>
      </c>
      <c r="S398">
        <f t="shared" si="32"/>
        <v>0</v>
      </c>
      <c r="U398">
        <f t="shared" si="33"/>
        <v>0</v>
      </c>
      <c r="W398">
        <f t="shared" si="34"/>
        <v>0</v>
      </c>
      <c r="Y398">
        <f t="shared" si="35"/>
        <v>0</v>
      </c>
      <c r="AA398">
        <f t="shared" si="36"/>
        <v>0</v>
      </c>
      <c r="AC398">
        <f t="shared" si="37"/>
        <v>0</v>
      </c>
      <c r="AE398">
        <f t="shared" si="38"/>
        <v>0</v>
      </c>
      <c r="AG398">
        <f t="shared" si="39"/>
        <v>0</v>
      </c>
      <c r="AI398">
        <f t="shared" si="40"/>
        <v>0</v>
      </c>
      <c r="AM398" s="3" t="s">
        <v>6859</v>
      </c>
      <c r="AN398" t="str">
        <f t="shared" si="28"/>
        <v>SITC2P20AE</v>
      </c>
      <c r="AO398" t="s">
        <v>6383</v>
      </c>
      <c r="AP398" s="12" t="s">
        <v>6308</v>
      </c>
    </row>
    <row r="399" spans="1:42">
      <c r="A399" t="s">
        <v>4321</v>
      </c>
      <c r="B399" s="12" t="s">
        <v>6308</v>
      </c>
      <c r="C399">
        <v>114</v>
      </c>
      <c r="D399">
        <v>54</v>
      </c>
      <c r="E399">
        <f t="shared" si="27"/>
        <v>60</v>
      </c>
      <c r="F399" t="str">
        <f>VLOOKUP(A:A,Sheet1!A:E,5,0)</f>
        <v>Supplies</v>
      </c>
      <c r="G399" t="e">
        <f>VLOOKUP(A:A,Sheet3!A:B,2,0)</f>
        <v>#N/A</v>
      </c>
      <c r="H399" s="3" t="s">
        <v>6256</v>
      </c>
      <c r="I399">
        <v>7</v>
      </c>
      <c r="J399">
        <f t="shared" si="14"/>
        <v>420</v>
      </c>
      <c r="K399" t="s">
        <v>4322</v>
      </c>
      <c r="M399">
        <f t="shared" si="29"/>
        <v>0</v>
      </c>
      <c r="O399">
        <f t="shared" si="30"/>
        <v>0</v>
      </c>
      <c r="Q399">
        <f t="shared" si="31"/>
        <v>0</v>
      </c>
      <c r="S399">
        <f t="shared" si="32"/>
        <v>0</v>
      </c>
      <c r="U399">
        <f t="shared" si="33"/>
        <v>0</v>
      </c>
      <c r="W399">
        <f t="shared" si="34"/>
        <v>0</v>
      </c>
      <c r="Y399">
        <f t="shared" si="35"/>
        <v>0</v>
      </c>
      <c r="AA399">
        <f t="shared" si="36"/>
        <v>0</v>
      </c>
      <c r="AC399">
        <f t="shared" si="37"/>
        <v>0</v>
      </c>
      <c r="AE399">
        <f t="shared" si="38"/>
        <v>0</v>
      </c>
      <c r="AG399">
        <f t="shared" si="39"/>
        <v>0</v>
      </c>
      <c r="AI399">
        <f t="shared" si="40"/>
        <v>0</v>
      </c>
      <c r="AM399" s="3" t="s">
        <v>6859</v>
      </c>
      <c r="AN399" t="str">
        <f t="shared" si="28"/>
        <v>SITC2P21AE</v>
      </c>
      <c r="AO399" t="s">
        <v>6384</v>
      </c>
      <c r="AP399" s="12" t="s">
        <v>6308</v>
      </c>
    </row>
    <row r="400" spans="1:42">
      <c r="A400" t="s">
        <v>3258</v>
      </c>
      <c r="B400" s="12" t="s">
        <v>6308</v>
      </c>
      <c r="C400">
        <v>132</v>
      </c>
      <c r="D400">
        <v>79</v>
      </c>
      <c r="E400">
        <f t="shared" si="27"/>
        <v>53</v>
      </c>
      <c r="F400" t="str">
        <f>VLOOKUP(A:A,Sheet1!A:E,5,0)</f>
        <v>Supplies</v>
      </c>
      <c r="G400" t="e">
        <f>VLOOKUP(A:A,Sheet3!A:B,2,0)</f>
        <v>#N/A</v>
      </c>
      <c r="H400" s="3" t="s">
        <v>6256</v>
      </c>
      <c r="I400">
        <v>13</v>
      </c>
      <c r="J400">
        <f t="shared" si="14"/>
        <v>689</v>
      </c>
      <c r="K400" t="s">
        <v>3259</v>
      </c>
      <c r="M400">
        <f t="shared" si="29"/>
        <v>0</v>
      </c>
      <c r="O400">
        <f t="shared" si="30"/>
        <v>0</v>
      </c>
      <c r="Q400">
        <f t="shared" si="31"/>
        <v>0</v>
      </c>
      <c r="S400">
        <f t="shared" si="32"/>
        <v>0</v>
      </c>
      <c r="U400">
        <f t="shared" si="33"/>
        <v>0</v>
      </c>
      <c r="W400">
        <f t="shared" si="34"/>
        <v>0</v>
      </c>
      <c r="Y400">
        <f t="shared" si="35"/>
        <v>0</v>
      </c>
      <c r="AA400">
        <f t="shared" si="36"/>
        <v>0</v>
      </c>
      <c r="AC400">
        <f t="shared" si="37"/>
        <v>0</v>
      </c>
      <c r="AE400">
        <f t="shared" si="38"/>
        <v>0</v>
      </c>
      <c r="AG400">
        <f t="shared" si="39"/>
        <v>0</v>
      </c>
      <c r="AI400">
        <f t="shared" si="40"/>
        <v>0</v>
      </c>
      <c r="AM400" s="3" t="s">
        <v>6859</v>
      </c>
      <c r="AN400" t="str">
        <f t="shared" si="28"/>
        <v>SITCB337EE</v>
      </c>
      <c r="AO400" t="s">
        <v>6510</v>
      </c>
      <c r="AP400" s="12" t="s">
        <v>6308</v>
      </c>
    </row>
    <row r="401" spans="1:42">
      <c r="A401" t="s">
        <v>4323</v>
      </c>
      <c r="B401" s="12" t="s">
        <v>6308</v>
      </c>
      <c r="C401">
        <v>106</v>
      </c>
      <c r="D401">
        <v>54</v>
      </c>
      <c r="E401">
        <f t="shared" si="27"/>
        <v>52</v>
      </c>
      <c r="F401" t="str">
        <f>VLOOKUP(A:A,Sheet1!A:E,5,0)</f>
        <v>Supplies</v>
      </c>
      <c r="G401" t="e">
        <f>VLOOKUP(A:A,Sheet3!A:B,2,0)</f>
        <v>#N/A</v>
      </c>
      <c r="H401" s="3" t="s">
        <v>6256</v>
      </c>
      <c r="I401">
        <v>7</v>
      </c>
      <c r="J401">
        <f t="shared" si="14"/>
        <v>364</v>
      </c>
      <c r="K401" t="s">
        <v>4324</v>
      </c>
      <c r="M401">
        <f t="shared" si="29"/>
        <v>0</v>
      </c>
      <c r="O401">
        <f t="shared" si="30"/>
        <v>0</v>
      </c>
      <c r="Q401">
        <f t="shared" si="31"/>
        <v>0</v>
      </c>
      <c r="S401">
        <f t="shared" si="32"/>
        <v>0</v>
      </c>
      <c r="U401">
        <f t="shared" si="33"/>
        <v>0</v>
      </c>
      <c r="W401">
        <f t="shared" si="34"/>
        <v>0</v>
      </c>
      <c r="Y401">
        <f t="shared" si="35"/>
        <v>0</v>
      </c>
      <c r="AA401">
        <f t="shared" si="36"/>
        <v>0</v>
      </c>
      <c r="AC401">
        <f t="shared" si="37"/>
        <v>0</v>
      </c>
      <c r="AE401">
        <f t="shared" si="38"/>
        <v>0</v>
      </c>
      <c r="AG401">
        <f t="shared" si="39"/>
        <v>0</v>
      </c>
      <c r="AI401">
        <f t="shared" si="40"/>
        <v>0</v>
      </c>
      <c r="AM401" s="3" t="s">
        <v>6859</v>
      </c>
      <c r="AN401" t="str">
        <f t="shared" si="28"/>
        <v>SITC2P22AE</v>
      </c>
      <c r="AO401" t="s">
        <v>6385</v>
      </c>
      <c r="AP401" s="12" t="s">
        <v>6308</v>
      </c>
    </row>
    <row r="402" spans="1:42">
      <c r="A402" t="s">
        <v>4863</v>
      </c>
      <c r="B402" s="12" t="s">
        <v>6308</v>
      </c>
      <c r="C402">
        <v>45</v>
      </c>
      <c r="D402">
        <v>2</v>
      </c>
      <c r="E402">
        <f t="shared" si="27"/>
        <v>43</v>
      </c>
      <c r="F402" t="str">
        <f>VLOOKUP(A:A,Sheet1!A:E,5,0)</f>
        <v>Supplies</v>
      </c>
      <c r="G402" t="e">
        <f>VLOOKUP(A:A,Sheet3!A:B,2,0)</f>
        <v>#N/A</v>
      </c>
      <c r="H402" s="3" t="s">
        <v>6256</v>
      </c>
      <c r="I402">
        <v>21</v>
      </c>
      <c r="J402">
        <f t="shared" si="14"/>
        <v>903</v>
      </c>
      <c r="K402" t="s">
        <v>3083</v>
      </c>
      <c r="M402">
        <f t="shared" si="29"/>
        <v>0</v>
      </c>
      <c r="O402">
        <f t="shared" si="30"/>
        <v>0</v>
      </c>
      <c r="Q402">
        <f t="shared" si="31"/>
        <v>0</v>
      </c>
      <c r="S402">
        <f t="shared" si="32"/>
        <v>0</v>
      </c>
      <c r="U402">
        <f t="shared" si="33"/>
        <v>0</v>
      </c>
      <c r="W402">
        <f t="shared" si="34"/>
        <v>0</v>
      </c>
      <c r="Y402">
        <f t="shared" si="35"/>
        <v>0</v>
      </c>
      <c r="AA402">
        <f t="shared" si="36"/>
        <v>0</v>
      </c>
      <c r="AC402">
        <f t="shared" si="37"/>
        <v>0</v>
      </c>
      <c r="AE402">
        <f t="shared" si="38"/>
        <v>0</v>
      </c>
      <c r="AG402">
        <f t="shared" si="39"/>
        <v>0</v>
      </c>
      <c r="AI402">
        <f t="shared" si="40"/>
        <v>0</v>
      </c>
      <c r="AM402" s="3" t="s">
        <v>6859</v>
      </c>
      <c r="AN402" t="str">
        <f t="shared" si="28"/>
        <v>SITC9393AE</v>
      </c>
      <c r="AO402" t="s">
        <v>6475</v>
      </c>
      <c r="AP402" s="12" t="s">
        <v>6308</v>
      </c>
    </row>
    <row r="403" spans="1:42">
      <c r="A403" t="s">
        <v>4854</v>
      </c>
      <c r="B403" s="12" t="s">
        <v>6308</v>
      </c>
      <c r="C403">
        <v>42</v>
      </c>
      <c r="D403">
        <v>2</v>
      </c>
      <c r="E403">
        <f t="shared" si="27"/>
        <v>40</v>
      </c>
      <c r="F403" t="str">
        <f>VLOOKUP(A:A,Sheet1!A:E,5,0)</f>
        <v>Supplies</v>
      </c>
      <c r="G403" t="e">
        <f>VLOOKUP(A:A,Sheet3!A:B,2,0)</f>
        <v>#N/A</v>
      </c>
      <c r="H403" s="3" t="s">
        <v>6256</v>
      </c>
      <c r="I403">
        <v>11</v>
      </c>
      <c r="J403">
        <f t="shared" si="14"/>
        <v>440</v>
      </c>
      <c r="K403" t="s">
        <v>4855</v>
      </c>
      <c r="M403">
        <f t="shared" si="29"/>
        <v>0</v>
      </c>
      <c r="O403">
        <f t="shared" si="30"/>
        <v>0</v>
      </c>
      <c r="Q403">
        <f t="shared" si="31"/>
        <v>0</v>
      </c>
      <c r="S403">
        <f t="shared" si="32"/>
        <v>0</v>
      </c>
      <c r="U403">
        <f t="shared" si="33"/>
        <v>0</v>
      </c>
      <c r="W403">
        <f t="shared" si="34"/>
        <v>0</v>
      </c>
      <c r="Y403">
        <f t="shared" si="35"/>
        <v>0</v>
      </c>
      <c r="AA403">
        <f t="shared" si="36"/>
        <v>0</v>
      </c>
      <c r="AC403">
        <f t="shared" si="37"/>
        <v>0</v>
      </c>
      <c r="AE403">
        <f t="shared" si="38"/>
        <v>0</v>
      </c>
      <c r="AG403">
        <f t="shared" si="39"/>
        <v>0</v>
      </c>
      <c r="AI403">
        <f t="shared" si="40"/>
        <v>0</v>
      </c>
      <c r="AM403" s="3" t="s">
        <v>6859</v>
      </c>
      <c r="AN403" t="str">
        <f t="shared" si="28"/>
        <v>SITC9387AE</v>
      </c>
      <c r="AO403" t="s">
        <v>6470</v>
      </c>
      <c r="AP403" s="12" t="s">
        <v>6308</v>
      </c>
    </row>
    <row r="404" spans="1:42">
      <c r="A404" t="s">
        <v>4758</v>
      </c>
      <c r="B404" s="12" t="s">
        <v>6308</v>
      </c>
      <c r="C404">
        <v>44</v>
      </c>
      <c r="D404">
        <v>8</v>
      </c>
      <c r="E404">
        <f t="shared" si="27"/>
        <v>36</v>
      </c>
      <c r="F404" t="str">
        <f>VLOOKUP(A:A,Sheet1!A:E,5,0)</f>
        <v>Supplies</v>
      </c>
      <c r="G404" t="e">
        <f>VLOOKUP(A:A,Sheet3!A:B,2,0)</f>
        <v>#N/A</v>
      </c>
      <c r="H404" s="3" t="s">
        <v>6256</v>
      </c>
      <c r="I404">
        <v>18</v>
      </c>
      <c r="J404">
        <f t="shared" si="14"/>
        <v>648</v>
      </c>
      <c r="K404" t="s">
        <v>4759</v>
      </c>
      <c r="M404">
        <f t="shared" si="29"/>
        <v>0</v>
      </c>
      <c r="O404">
        <f t="shared" si="30"/>
        <v>0</v>
      </c>
      <c r="Q404">
        <f t="shared" si="31"/>
        <v>0</v>
      </c>
      <c r="S404">
        <f t="shared" si="32"/>
        <v>0</v>
      </c>
      <c r="U404">
        <f t="shared" si="33"/>
        <v>0</v>
      </c>
      <c r="W404">
        <f t="shared" si="34"/>
        <v>0</v>
      </c>
      <c r="Y404">
        <f t="shared" si="35"/>
        <v>0</v>
      </c>
      <c r="AA404">
        <f t="shared" si="36"/>
        <v>0</v>
      </c>
      <c r="AC404">
        <f t="shared" si="37"/>
        <v>0</v>
      </c>
      <c r="AE404">
        <f t="shared" si="38"/>
        <v>0</v>
      </c>
      <c r="AG404">
        <f t="shared" si="39"/>
        <v>0</v>
      </c>
      <c r="AI404">
        <f t="shared" si="40"/>
        <v>0</v>
      </c>
      <c r="AM404" s="3" t="s">
        <v>6859</v>
      </c>
      <c r="AN404" t="str">
        <f t="shared" si="28"/>
        <v>SITC8728AE</v>
      </c>
      <c r="AO404" t="s">
        <v>6448</v>
      </c>
      <c r="AP404" s="12" t="s">
        <v>6308</v>
      </c>
    </row>
    <row r="405" spans="1:42">
      <c r="A405" t="s">
        <v>4852</v>
      </c>
      <c r="B405" s="12" t="s">
        <v>6308</v>
      </c>
      <c r="C405">
        <v>36</v>
      </c>
      <c r="D405">
        <v>0</v>
      </c>
      <c r="E405">
        <f t="shared" si="27"/>
        <v>36</v>
      </c>
      <c r="F405" t="str">
        <f>VLOOKUP(A:A,Sheet1!A:E,5,0)</f>
        <v>Supplies</v>
      </c>
      <c r="G405" t="e">
        <f>VLOOKUP(A:A,Sheet3!A:B,2,0)</f>
        <v>#N/A</v>
      </c>
      <c r="H405" s="3" t="s">
        <v>6256</v>
      </c>
      <c r="I405">
        <v>11</v>
      </c>
      <c r="J405">
        <f t="shared" si="14"/>
        <v>396</v>
      </c>
      <c r="K405" t="s">
        <v>4853</v>
      </c>
      <c r="M405">
        <f t="shared" si="29"/>
        <v>0</v>
      </c>
      <c r="O405">
        <f t="shared" si="30"/>
        <v>0</v>
      </c>
      <c r="Q405">
        <f t="shared" si="31"/>
        <v>0</v>
      </c>
      <c r="S405">
        <f t="shared" si="32"/>
        <v>0</v>
      </c>
      <c r="U405">
        <f t="shared" si="33"/>
        <v>0</v>
      </c>
      <c r="W405">
        <f t="shared" si="34"/>
        <v>0</v>
      </c>
      <c r="Y405">
        <f t="shared" si="35"/>
        <v>0</v>
      </c>
      <c r="AA405">
        <f t="shared" si="36"/>
        <v>0</v>
      </c>
      <c r="AC405">
        <f t="shared" si="37"/>
        <v>0</v>
      </c>
      <c r="AE405">
        <f t="shared" si="38"/>
        <v>0</v>
      </c>
      <c r="AG405">
        <f t="shared" si="39"/>
        <v>0</v>
      </c>
      <c r="AI405">
        <f t="shared" si="40"/>
        <v>0</v>
      </c>
      <c r="AM405" s="3" t="s">
        <v>6859</v>
      </c>
      <c r="AN405" t="str">
        <f t="shared" si="28"/>
        <v>SITC9386AE</v>
      </c>
      <c r="AO405" t="s">
        <v>6469</v>
      </c>
      <c r="AP405" s="12" t="s">
        <v>6308</v>
      </c>
    </row>
    <row r="406" spans="1:42">
      <c r="A406" t="s">
        <v>3254</v>
      </c>
      <c r="B406" s="12" t="s">
        <v>6308</v>
      </c>
      <c r="C406">
        <v>39</v>
      </c>
      <c r="D406">
        <v>4</v>
      </c>
      <c r="E406">
        <f t="shared" si="27"/>
        <v>35</v>
      </c>
      <c r="F406" t="str">
        <f>VLOOKUP(A:A,Sheet1!A:E,5,0)</f>
        <v>Supplies</v>
      </c>
      <c r="G406" t="e">
        <f>VLOOKUP(A:A,Sheet3!A:B,2,0)</f>
        <v>#N/A</v>
      </c>
      <c r="H406" s="3" t="s">
        <v>6256</v>
      </c>
      <c r="I406">
        <v>11</v>
      </c>
      <c r="J406">
        <f t="shared" si="14"/>
        <v>385</v>
      </c>
      <c r="K406" t="s">
        <v>3255</v>
      </c>
      <c r="M406">
        <f t="shared" si="29"/>
        <v>0</v>
      </c>
      <c r="O406">
        <f t="shared" si="30"/>
        <v>0</v>
      </c>
      <c r="Q406">
        <f t="shared" si="31"/>
        <v>0</v>
      </c>
      <c r="S406">
        <f t="shared" si="32"/>
        <v>0</v>
      </c>
      <c r="U406">
        <f t="shared" si="33"/>
        <v>0</v>
      </c>
      <c r="W406">
        <f t="shared" si="34"/>
        <v>0</v>
      </c>
      <c r="Y406">
        <f t="shared" si="35"/>
        <v>0</v>
      </c>
      <c r="AA406">
        <f t="shared" si="36"/>
        <v>0</v>
      </c>
      <c r="AC406">
        <f t="shared" si="37"/>
        <v>0</v>
      </c>
      <c r="AE406">
        <f t="shared" si="38"/>
        <v>0</v>
      </c>
      <c r="AG406">
        <f t="shared" si="39"/>
        <v>0</v>
      </c>
      <c r="AI406">
        <f t="shared" si="40"/>
        <v>0</v>
      </c>
      <c r="AM406" s="3" t="s">
        <v>6859</v>
      </c>
      <c r="AN406" t="str">
        <f t="shared" si="28"/>
        <v>SITCB335EE</v>
      </c>
      <c r="AO406" t="s">
        <v>6509</v>
      </c>
      <c r="AP406" s="12" t="s">
        <v>6308</v>
      </c>
    </row>
    <row r="407" spans="1:42">
      <c r="A407" t="s">
        <v>2853</v>
      </c>
      <c r="B407" s="12" t="s">
        <v>6308</v>
      </c>
      <c r="C407">
        <v>120</v>
      </c>
      <c r="D407">
        <v>91</v>
      </c>
      <c r="E407">
        <f t="shared" si="27"/>
        <v>29</v>
      </c>
      <c r="F407" t="str">
        <f>VLOOKUP(A:A,Sheet1!A:E,5,0)</f>
        <v>Supplies</v>
      </c>
      <c r="G407" t="e">
        <f>VLOOKUP(A:A,Sheet3!A:B,2,0)</f>
        <v>#N/A</v>
      </c>
      <c r="H407" s="3" t="s">
        <v>6256</v>
      </c>
      <c r="I407">
        <v>6</v>
      </c>
      <c r="J407">
        <f t="shared" si="14"/>
        <v>174</v>
      </c>
      <c r="K407" t="s">
        <v>2854</v>
      </c>
      <c r="M407">
        <f t="shared" si="29"/>
        <v>0</v>
      </c>
      <c r="O407">
        <f t="shared" si="30"/>
        <v>0</v>
      </c>
      <c r="Q407">
        <f t="shared" si="31"/>
        <v>0</v>
      </c>
      <c r="S407">
        <f t="shared" si="32"/>
        <v>0</v>
      </c>
      <c r="U407">
        <f t="shared" si="33"/>
        <v>0</v>
      </c>
      <c r="W407">
        <f t="shared" si="34"/>
        <v>0</v>
      </c>
      <c r="Y407">
        <f t="shared" si="35"/>
        <v>0</v>
      </c>
      <c r="AA407">
        <f t="shared" si="36"/>
        <v>0</v>
      </c>
      <c r="AC407">
        <f t="shared" si="37"/>
        <v>0</v>
      </c>
      <c r="AE407">
        <f t="shared" si="38"/>
        <v>0</v>
      </c>
      <c r="AG407">
        <f t="shared" si="39"/>
        <v>0</v>
      </c>
      <c r="AI407">
        <f t="shared" si="40"/>
        <v>0</v>
      </c>
      <c r="AM407" s="3" t="s">
        <v>6859</v>
      </c>
      <c r="AN407" t="str">
        <f t="shared" si="28"/>
        <v>SITF6V24AE</v>
      </c>
      <c r="AO407" t="s">
        <v>6740</v>
      </c>
      <c r="AP407" s="12" t="s">
        <v>6308</v>
      </c>
    </row>
    <row r="408" spans="1:42">
      <c r="A408" t="s">
        <v>3244</v>
      </c>
      <c r="B408" s="12" t="s">
        <v>6308</v>
      </c>
      <c r="C408">
        <v>115</v>
      </c>
      <c r="D408">
        <v>87</v>
      </c>
      <c r="E408">
        <f t="shared" si="27"/>
        <v>28</v>
      </c>
      <c r="F408" t="str">
        <f>VLOOKUP(A:A,Sheet1!A:E,5,0)</f>
        <v>Supplies</v>
      </c>
      <c r="G408" t="e">
        <f>VLOOKUP(A:A,Sheet3!A:B,2,0)</f>
        <v>#N/A</v>
      </c>
      <c r="H408" s="3" t="s">
        <v>6256</v>
      </c>
      <c r="I408">
        <v>12</v>
      </c>
      <c r="J408">
        <f t="shared" si="14"/>
        <v>336</v>
      </c>
      <c r="K408" t="s">
        <v>3245</v>
      </c>
      <c r="M408">
        <f t="shared" si="29"/>
        <v>0</v>
      </c>
      <c r="O408">
        <f t="shared" si="30"/>
        <v>0</v>
      </c>
      <c r="Q408">
        <f t="shared" si="31"/>
        <v>0</v>
      </c>
      <c r="S408">
        <f t="shared" si="32"/>
        <v>0</v>
      </c>
      <c r="U408">
        <f t="shared" si="33"/>
        <v>0</v>
      </c>
      <c r="W408">
        <f t="shared" si="34"/>
        <v>0</v>
      </c>
      <c r="Y408">
        <f t="shared" si="35"/>
        <v>0</v>
      </c>
      <c r="AA408">
        <f t="shared" si="36"/>
        <v>0</v>
      </c>
      <c r="AC408">
        <f t="shared" si="37"/>
        <v>0</v>
      </c>
      <c r="AE408">
        <f t="shared" si="38"/>
        <v>0</v>
      </c>
      <c r="AG408">
        <f t="shared" si="39"/>
        <v>0</v>
      </c>
      <c r="AI408">
        <f t="shared" si="40"/>
        <v>0</v>
      </c>
      <c r="AM408" s="3" t="s">
        <v>6859</v>
      </c>
      <c r="AN408" t="str">
        <f t="shared" si="28"/>
        <v>SITCB323EE</v>
      </c>
      <c r="AO408" t="s">
        <v>6505</v>
      </c>
      <c r="AP408" s="12" t="s">
        <v>6308</v>
      </c>
    </row>
    <row r="409" spans="1:42">
      <c r="A409" t="s">
        <v>4772</v>
      </c>
      <c r="B409" s="12" t="s">
        <v>6308</v>
      </c>
      <c r="C409">
        <v>27</v>
      </c>
      <c r="D409">
        <v>0</v>
      </c>
      <c r="E409">
        <f t="shared" si="27"/>
        <v>27</v>
      </c>
      <c r="F409" t="str">
        <f>VLOOKUP(A:A,Sheet1!A:E,5,0)</f>
        <v>Supplies</v>
      </c>
      <c r="G409" t="e">
        <f>VLOOKUP(A:A,Sheet3!A:B,2,0)</f>
        <v>#N/A</v>
      </c>
      <c r="H409" s="3" t="s">
        <v>6256</v>
      </c>
      <c r="I409">
        <v>9</v>
      </c>
      <c r="J409">
        <f t="shared" si="14"/>
        <v>243</v>
      </c>
      <c r="K409" t="s">
        <v>4773</v>
      </c>
      <c r="M409">
        <f t="shared" si="29"/>
        <v>0</v>
      </c>
      <c r="O409">
        <f t="shared" si="30"/>
        <v>0</v>
      </c>
      <c r="Q409">
        <f t="shared" si="31"/>
        <v>0</v>
      </c>
      <c r="S409">
        <f t="shared" si="32"/>
        <v>0</v>
      </c>
      <c r="U409">
        <f t="shared" si="33"/>
        <v>0</v>
      </c>
      <c r="W409">
        <f t="shared" si="34"/>
        <v>0</v>
      </c>
      <c r="Y409">
        <f t="shared" si="35"/>
        <v>0</v>
      </c>
      <c r="AA409">
        <f t="shared" si="36"/>
        <v>0</v>
      </c>
      <c r="AC409">
        <f t="shared" si="37"/>
        <v>0</v>
      </c>
      <c r="AE409">
        <f t="shared" si="38"/>
        <v>0</v>
      </c>
      <c r="AG409">
        <f t="shared" si="39"/>
        <v>0</v>
      </c>
      <c r="AI409">
        <f t="shared" si="40"/>
        <v>0</v>
      </c>
      <c r="AM409" s="3" t="s">
        <v>6859</v>
      </c>
      <c r="AN409" t="str">
        <f t="shared" si="28"/>
        <v>SITC8774EE</v>
      </c>
      <c r="AO409" t="s">
        <v>6454</v>
      </c>
      <c r="AP409" s="12" t="s">
        <v>6308</v>
      </c>
    </row>
    <row r="410" spans="1:42">
      <c r="A410" t="s">
        <v>4766</v>
      </c>
      <c r="B410" s="12" t="s">
        <v>6308</v>
      </c>
      <c r="C410">
        <v>42</v>
      </c>
      <c r="D410">
        <v>16</v>
      </c>
      <c r="E410">
        <f t="shared" si="27"/>
        <v>26</v>
      </c>
      <c r="F410" t="str">
        <f>VLOOKUP(A:A,Sheet1!A:E,5,0)</f>
        <v>Supplies</v>
      </c>
      <c r="G410" t="e">
        <f>VLOOKUP(A:A,Sheet3!A:B,2,0)</f>
        <v>#N/A</v>
      </c>
      <c r="H410" s="3" t="s">
        <v>6256</v>
      </c>
      <c r="I410">
        <v>9</v>
      </c>
      <c r="J410">
        <f t="shared" si="14"/>
        <v>234</v>
      </c>
      <c r="K410" t="s">
        <v>4767</v>
      </c>
      <c r="M410">
        <f t="shared" si="29"/>
        <v>0</v>
      </c>
      <c r="O410">
        <f t="shared" si="30"/>
        <v>0</v>
      </c>
      <c r="Q410">
        <f t="shared" si="31"/>
        <v>0</v>
      </c>
      <c r="S410">
        <f t="shared" si="32"/>
        <v>0</v>
      </c>
      <c r="U410">
        <f t="shared" si="33"/>
        <v>0</v>
      </c>
      <c r="W410">
        <f t="shared" si="34"/>
        <v>0</v>
      </c>
      <c r="Y410">
        <f t="shared" si="35"/>
        <v>0</v>
      </c>
      <c r="AA410">
        <f t="shared" si="36"/>
        <v>0</v>
      </c>
      <c r="AC410">
        <f t="shared" si="37"/>
        <v>0</v>
      </c>
      <c r="AE410">
        <f t="shared" si="38"/>
        <v>0</v>
      </c>
      <c r="AG410">
        <f t="shared" si="39"/>
        <v>0</v>
      </c>
      <c r="AI410">
        <f t="shared" si="40"/>
        <v>0</v>
      </c>
      <c r="AM410" s="3" t="s">
        <v>6859</v>
      </c>
      <c r="AN410" t="str">
        <f t="shared" si="28"/>
        <v>SITC8771EE</v>
      </c>
      <c r="AO410" t="s">
        <v>6451</v>
      </c>
      <c r="AP410" s="12" t="s">
        <v>6308</v>
      </c>
    </row>
    <row r="411" spans="1:42">
      <c r="A411" t="s">
        <v>3456</v>
      </c>
      <c r="B411" s="12" t="s">
        <v>6308</v>
      </c>
      <c r="C411">
        <v>93</v>
      </c>
      <c r="D411">
        <v>69</v>
      </c>
      <c r="E411">
        <f t="shared" si="27"/>
        <v>24</v>
      </c>
      <c r="F411" t="str">
        <f>VLOOKUP(A:A,Sheet1!A:E,5,0)</f>
        <v>Supplies</v>
      </c>
      <c r="G411" t="e">
        <f>VLOOKUP(A:A,Sheet3!A:B,2,0)</f>
        <v>#N/A</v>
      </c>
      <c r="H411" s="3" t="s">
        <v>6256</v>
      </c>
      <c r="I411">
        <v>8</v>
      </c>
      <c r="J411">
        <f t="shared" si="14"/>
        <v>192</v>
      </c>
      <c r="K411" t="s">
        <v>3457</v>
      </c>
      <c r="M411">
        <f t="shared" si="29"/>
        <v>0</v>
      </c>
      <c r="O411">
        <f t="shared" si="30"/>
        <v>0</v>
      </c>
      <c r="Q411">
        <f t="shared" si="31"/>
        <v>0</v>
      </c>
      <c r="S411">
        <f t="shared" si="32"/>
        <v>0</v>
      </c>
      <c r="U411">
        <f t="shared" si="33"/>
        <v>0</v>
      </c>
      <c r="W411">
        <f t="shared" si="34"/>
        <v>0</v>
      </c>
      <c r="Y411">
        <f t="shared" si="35"/>
        <v>0</v>
      </c>
      <c r="AA411">
        <f t="shared" si="36"/>
        <v>0</v>
      </c>
      <c r="AC411">
        <f t="shared" si="37"/>
        <v>0</v>
      </c>
      <c r="AE411">
        <f t="shared" si="38"/>
        <v>0</v>
      </c>
      <c r="AG411">
        <f t="shared" si="39"/>
        <v>0</v>
      </c>
      <c r="AI411">
        <f t="shared" si="40"/>
        <v>0</v>
      </c>
      <c r="AM411" s="3" t="s">
        <v>6859</v>
      </c>
      <c r="AN411" t="str">
        <f t="shared" si="28"/>
        <v>SITCD973AE</v>
      </c>
      <c r="AO411" t="s">
        <v>6532</v>
      </c>
      <c r="AP411" s="12" t="s">
        <v>6308</v>
      </c>
    </row>
    <row r="412" spans="1:42">
      <c r="A412" t="s">
        <v>4448</v>
      </c>
      <c r="B412" s="12" t="s">
        <v>6308</v>
      </c>
      <c r="C412">
        <v>23</v>
      </c>
      <c r="D412">
        <v>1</v>
      </c>
      <c r="E412">
        <f t="shared" si="27"/>
        <v>22</v>
      </c>
      <c r="F412" t="str">
        <f>VLOOKUP(A:A,Sheet1!A:E,5,0)</f>
        <v>Supplies</v>
      </c>
      <c r="G412" t="e">
        <f>VLOOKUP(A:A,Sheet3!A:B,2,0)</f>
        <v>#N/A</v>
      </c>
      <c r="H412" s="3" t="s">
        <v>6256</v>
      </c>
      <c r="I412">
        <v>32</v>
      </c>
      <c r="J412">
        <f t="shared" si="14"/>
        <v>704</v>
      </c>
      <c r="K412" t="s">
        <v>4449</v>
      </c>
      <c r="M412">
        <f t="shared" si="29"/>
        <v>0</v>
      </c>
      <c r="O412">
        <f t="shared" si="30"/>
        <v>0</v>
      </c>
      <c r="Q412">
        <f t="shared" si="31"/>
        <v>0</v>
      </c>
      <c r="S412">
        <f t="shared" si="32"/>
        <v>0</v>
      </c>
      <c r="U412">
        <f t="shared" si="33"/>
        <v>0</v>
      </c>
      <c r="W412">
        <f t="shared" si="34"/>
        <v>0</v>
      </c>
      <c r="Y412">
        <f t="shared" si="35"/>
        <v>0</v>
      </c>
      <c r="AA412">
        <f t="shared" si="36"/>
        <v>0</v>
      </c>
      <c r="AC412">
        <f t="shared" si="37"/>
        <v>0</v>
      </c>
      <c r="AE412">
        <f t="shared" si="38"/>
        <v>0</v>
      </c>
      <c r="AG412">
        <f t="shared" si="39"/>
        <v>0</v>
      </c>
      <c r="AI412">
        <f t="shared" si="40"/>
        <v>0</v>
      </c>
      <c r="AM412" s="3" t="s">
        <v>6859</v>
      </c>
      <c r="AN412" t="str">
        <f t="shared" si="28"/>
        <v>SITC4844A</v>
      </c>
      <c r="AO412" t="s">
        <v>6398</v>
      </c>
      <c r="AP412" s="12" t="s">
        <v>6308</v>
      </c>
    </row>
    <row r="413" spans="1:42">
      <c r="A413" t="s">
        <v>3921</v>
      </c>
      <c r="B413" s="12" t="s">
        <v>6308</v>
      </c>
      <c r="C413">
        <v>96</v>
      </c>
      <c r="D413">
        <v>76</v>
      </c>
      <c r="E413">
        <f t="shared" si="27"/>
        <v>20</v>
      </c>
      <c r="F413" t="str">
        <f>VLOOKUP(A:A,Sheet1!A:E,5,0)</f>
        <v>Supplies</v>
      </c>
      <c r="G413" t="e">
        <f>VLOOKUP(A:A,Sheet3!A:B,2,0)</f>
        <v>#N/A</v>
      </c>
      <c r="H413" s="3" t="s">
        <v>6256</v>
      </c>
      <c r="I413">
        <v>17</v>
      </c>
      <c r="J413">
        <f t="shared" si="14"/>
        <v>340</v>
      </c>
      <c r="K413" t="s">
        <v>3922</v>
      </c>
      <c r="M413">
        <f t="shared" si="29"/>
        <v>0</v>
      </c>
      <c r="O413">
        <f t="shared" si="30"/>
        <v>0</v>
      </c>
      <c r="Q413">
        <f t="shared" si="31"/>
        <v>0</v>
      </c>
      <c r="S413">
        <f t="shared" si="32"/>
        <v>0</v>
      </c>
      <c r="U413">
        <f t="shared" si="33"/>
        <v>0</v>
      </c>
      <c r="W413">
        <f t="shared" si="34"/>
        <v>0</v>
      </c>
      <c r="Y413">
        <f t="shared" si="35"/>
        <v>0</v>
      </c>
      <c r="AA413">
        <f t="shared" si="36"/>
        <v>0</v>
      </c>
      <c r="AC413">
        <f t="shared" si="37"/>
        <v>0</v>
      </c>
      <c r="AE413">
        <f t="shared" si="38"/>
        <v>0</v>
      </c>
      <c r="AG413">
        <f t="shared" si="39"/>
        <v>0</v>
      </c>
      <c r="AI413">
        <f t="shared" si="40"/>
        <v>0</v>
      </c>
      <c r="AM413" s="3" t="s">
        <v>6859</v>
      </c>
      <c r="AN413" t="str">
        <f t="shared" si="28"/>
        <v>SITCN046AE</v>
      </c>
      <c r="AO413" t="s">
        <v>6604</v>
      </c>
      <c r="AP413" s="12" t="s">
        <v>6308</v>
      </c>
    </row>
    <row r="414" spans="1:42">
      <c r="A414" t="s">
        <v>4418</v>
      </c>
      <c r="B414" s="12" t="s">
        <v>6308</v>
      </c>
      <c r="C414">
        <v>27</v>
      </c>
      <c r="D414">
        <v>8</v>
      </c>
      <c r="E414">
        <f t="shared" si="27"/>
        <v>19</v>
      </c>
      <c r="F414" t="str">
        <f>VLOOKUP(A:A,Sheet1!A:E,5,0)</f>
        <v>Supplies</v>
      </c>
      <c r="G414" t="e">
        <f>VLOOKUP(A:A,Sheet3!A:B,2,0)</f>
        <v>#N/A</v>
      </c>
      <c r="H414" s="3" t="s">
        <v>6256</v>
      </c>
      <c r="I414">
        <v>18</v>
      </c>
      <c r="J414">
        <f t="shared" si="14"/>
        <v>342</v>
      </c>
      <c r="K414" t="s">
        <v>4419</v>
      </c>
      <c r="M414">
        <f t="shared" si="29"/>
        <v>0</v>
      </c>
      <c r="O414">
        <f t="shared" si="30"/>
        <v>0</v>
      </c>
      <c r="Q414">
        <f t="shared" si="31"/>
        <v>0</v>
      </c>
      <c r="S414">
        <f t="shared" si="32"/>
        <v>0</v>
      </c>
      <c r="U414">
        <f t="shared" si="33"/>
        <v>0</v>
      </c>
      <c r="W414">
        <f t="shared" si="34"/>
        <v>0</v>
      </c>
      <c r="Y414">
        <f t="shared" si="35"/>
        <v>0</v>
      </c>
      <c r="AA414">
        <f t="shared" si="36"/>
        <v>0</v>
      </c>
      <c r="AC414">
        <f t="shared" si="37"/>
        <v>0</v>
      </c>
      <c r="AE414">
        <f t="shared" si="38"/>
        <v>0</v>
      </c>
      <c r="AG414">
        <f t="shared" si="39"/>
        <v>0</v>
      </c>
      <c r="AI414">
        <f t="shared" si="40"/>
        <v>0</v>
      </c>
      <c r="AM414" s="3" t="s">
        <v>6859</v>
      </c>
      <c r="AN414" t="str">
        <f t="shared" si="28"/>
        <v>SITC4815A</v>
      </c>
      <c r="AO414" t="s">
        <v>6394</v>
      </c>
      <c r="AP414" s="12" t="s">
        <v>6308</v>
      </c>
    </row>
    <row r="415" spans="1:42">
      <c r="A415" t="s">
        <v>4628</v>
      </c>
      <c r="B415" s="12" t="s">
        <v>6308</v>
      </c>
      <c r="C415">
        <v>27</v>
      </c>
      <c r="D415">
        <v>11</v>
      </c>
      <c r="E415">
        <f t="shared" si="27"/>
        <v>16</v>
      </c>
      <c r="F415" t="str">
        <f>VLOOKUP(A:A,Sheet1!A:E,5,0)</f>
        <v>Supplies</v>
      </c>
      <c r="G415" t="e">
        <f>VLOOKUP(A:A,Sheet3!A:B,2,0)</f>
        <v>#N/A</v>
      </c>
      <c r="H415" s="3" t="s">
        <v>6256</v>
      </c>
      <c r="I415">
        <v>27</v>
      </c>
      <c r="J415">
        <f t="shared" si="14"/>
        <v>432</v>
      </c>
      <c r="K415" t="s">
        <v>4629</v>
      </c>
      <c r="M415">
        <f t="shared" si="29"/>
        <v>0</v>
      </c>
      <c r="O415">
        <f t="shared" si="30"/>
        <v>0</v>
      </c>
      <c r="Q415">
        <f t="shared" si="31"/>
        <v>0</v>
      </c>
      <c r="S415">
        <f t="shared" si="32"/>
        <v>0</v>
      </c>
      <c r="U415">
        <f t="shared" si="33"/>
        <v>0</v>
      </c>
      <c r="W415">
        <f t="shared" si="34"/>
        <v>0</v>
      </c>
      <c r="Y415">
        <f t="shared" si="35"/>
        <v>0</v>
      </c>
      <c r="AA415">
        <f t="shared" si="36"/>
        <v>0</v>
      </c>
      <c r="AC415">
        <f t="shared" si="37"/>
        <v>0</v>
      </c>
      <c r="AE415">
        <f t="shared" si="38"/>
        <v>0</v>
      </c>
      <c r="AG415">
        <f t="shared" si="39"/>
        <v>0</v>
      </c>
      <c r="AI415">
        <f t="shared" si="40"/>
        <v>0</v>
      </c>
      <c r="AM415" s="3" t="s">
        <v>6859</v>
      </c>
      <c r="AN415" t="str">
        <f t="shared" si="28"/>
        <v>SITC6657AE</v>
      </c>
      <c r="AO415" t="s">
        <v>6430</v>
      </c>
      <c r="AP415" s="12" t="s">
        <v>6308</v>
      </c>
    </row>
    <row r="416" spans="1:42">
      <c r="A416" t="s">
        <v>4630</v>
      </c>
      <c r="B416" s="12" t="s">
        <v>6308</v>
      </c>
      <c r="C416">
        <v>24</v>
      </c>
      <c r="D416">
        <v>8</v>
      </c>
      <c r="E416">
        <f t="shared" si="27"/>
        <v>16</v>
      </c>
      <c r="F416" t="str">
        <f>VLOOKUP(A:A,Sheet1!A:E,5,0)</f>
        <v>Supplies</v>
      </c>
      <c r="G416" t="e">
        <f>VLOOKUP(A:A,Sheet3!A:B,2,0)</f>
        <v>#N/A</v>
      </c>
      <c r="H416" s="3" t="s">
        <v>6256</v>
      </c>
      <c r="I416">
        <v>12</v>
      </c>
      <c r="J416">
        <f t="shared" si="14"/>
        <v>192</v>
      </c>
      <c r="K416" t="s">
        <v>4631</v>
      </c>
      <c r="M416">
        <f t="shared" si="29"/>
        <v>0</v>
      </c>
      <c r="O416">
        <f t="shared" si="30"/>
        <v>0</v>
      </c>
      <c r="Q416">
        <f t="shared" si="31"/>
        <v>0</v>
      </c>
      <c r="S416">
        <f t="shared" si="32"/>
        <v>0</v>
      </c>
      <c r="U416">
        <f t="shared" si="33"/>
        <v>0</v>
      </c>
      <c r="W416">
        <f t="shared" si="34"/>
        <v>0</v>
      </c>
      <c r="Y416">
        <f t="shared" si="35"/>
        <v>0</v>
      </c>
      <c r="AA416">
        <f t="shared" si="36"/>
        <v>0</v>
      </c>
      <c r="AC416">
        <f t="shared" si="37"/>
        <v>0</v>
      </c>
      <c r="AE416">
        <f t="shared" si="38"/>
        <v>0</v>
      </c>
      <c r="AG416">
        <f t="shared" si="39"/>
        <v>0</v>
      </c>
      <c r="AI416">
        <f t="shared" si="40"/>
        <v>0</v>
      </c>
      <c r="AM416" s="3" t="s">
        <v>6859</v>
      </c>
      <c r="AN416" t="str">
        <f t="shared" si="28"/>
        <v>SITC6657GE</v>
      </c>
      <c r="AO416" t="s">
        <v>6431</v>
      </c>
      <c r="AP416" s="12" t="s">
        <v>6308</v>
      </c>
    </row>
    <row r="417" spans="1:42">
      <c r="A417" t="s">
        <v>3879</v>
      </c>
      <c r="B417" s="12" t="s">
        <v>6308</v>
      </c>
      <c r="C417">
        <v>16</v>
      </c>
      <c r="D417">
        <v>0</v>
      </c>
      <c r="E417">
        <f t="shared" si="27"/>
        <v>16</v>
      </c>
      <c r="F417" t="str">
        <f>VLOOKUP(A:A,Sheet1!A:E,5,0)</f>
        <v>Supplies</v>
      </c>
      <c r="G417" t="e">
        <f>VLOOKUP(A:A,Sheet3!A:B,2,0)</f>
        <v>#N/A</v>
      </c>
      <c r="H417" s="3" t="s">
        <v>6256</v>
      </c>
      <c r="I417">
        <v>17</v>
      </c>
      <c r="J417">
        <f t="shared" si="14"/>
        <v>272</v>
      </c>
      <c r="K417" t="s">
        <v>3880</v>
      </c>
      <c r="M417">
        <f t="shared" si="29"/>
        <v>0</v>
      </c>
      <c r="O417">
        <f t="shared" si="30"/>
        <v>0</v>
      </c>
      <c r="Q417">
        <f t="shared" si="31"/>
        <v>0</v>
      </c>
      <c r="S417">
        <f t="shared" si="32"/>
        <v>0</v>
      </c>
      <c r="U417">
        <f t="shared" si="33"/>
        <v>0</v>
      </c>
      <c r="W417">
        <f t="shared" si="34"/>
        <v>0</v>
      </c>
      <c r="Y417">
        <f t="shared" si="35"/>
        <v>0</v>
      </c>
      <c r="AA417">
        <f t="shared" si="36"/>
        <v>0</v>
      </c>
      <c r="AC417">
        <f t="shared" si="37"/>
        <v>0</v>
      </c>
      <c r="AE417">
        <f t="shared" si="38"/>
        <v>0</v>
      </c>
      <c r="AG417">
        <f t="shared" si="39"/>
        <v>0</v>
      </c>
      <c r="AI417">
        <f t="shared" si="40"/>
        <v>0</v>
      </c>
      <c r="AM417" s="3" t="s">
        <v>6859</v>
      </c>
      <c r="AN417" t="str">
        <f t="shared" si="28"/>
        <v>SITCH563EE</v>
      </c>
      <c r="AO417" t="s">
        <v>6592</v>
      </c>
      <c r="AP417" s="12" t="s">
        <v>6308</v>
      </c>
    </row>
    <row r="418" spans="1:42">
      <c r="A418" t="s">
        <v>3260</v>
      </c>
      <c r="B418" s="12" t="s">
        <v>6308</v>
      </c>
      <c r="C418">
        <v>51</v>
      </c>
      <c r="D418">
        <v>36</v>
      </c>
      <c r="E418">
        <f t="shared" si="27"/>
        <v>15</v>
      </c>
      <c r="F418" t="str">
        <f>VLOOKUP(A:A,Sheet1!A:E,5,0)</f>
        <v>Supplies</v>
      </c>
      <c r="G418" t="e">
        <f>VLOOKUP(A:A,Sheet3!A:B,2,0)</f>
        <v>#N/A</v>
      </c>
      <c r="H418" s="3" t="s">
        <v>6256</v>
      </c>
      <c r="I418">
        <v>29</v>
      </c>
      <c r="J418">
        <f t="shared" si="14"/>
        <v>435</v>
      </c>
      <c r="K418" t="s">
        <v>3261</v>
      </c>
      <c r="M418">
        <f t="shared" si="29"/>
        <v>0</v>
      </c>
      <c r="O418">
        <f t="shared" si="30"/>
        <v>0</v>
      </c>
      <c r="Q418">
        <f t="shared" si="31"/>
        <v>0</v>
      </c>
      <c r="S418">
        <f t="shared" si="32"/>
        <v>0</v>
      </c>
      <c r="U418">
        <f t="shared" si="33"/>
        <v>0</v>
      </c>
      <c r="W418">
        <f t="shared" si="34"/>
        <v>0</v>
      </c>
      <c r="Y418">
        <f t="shared" si="35"/>
        <v>0</v>
      </c>
      <c r="AA418">
        <f t="shared" si="36"/>
        <v>0</v>
      </c>
      <c r="AC418">
        <f t="shared" si="37"/>
        <v>0</v>
      </c>
      <c r="AE418">
        <f t="shared" si="38"/>
        <v>0</v>
      </c>
      <c r="AG418">
        <f t="shared" si="39"/>
        <v>0</v>
      </c>
      <c r="AI418">
        <f t="shared" si="40"/>
        <v>0</v>
      </c>
      <c r="AM418" s="3" t="s">
        <v>6859</v>
      </c>
      <c r="AN418" t="str">
        <f t="shared" si="28"/>
        <v>SITCB338EE</v>
      </c>
      <c r="AO418" t="s">
        <v>6511</v>
      </c>
      <c r="AP418" s="12" t="s">
        <v>6308</v>
      </c>
    </row>
    <row r="419" spans="1:42">
      <c r="A419" t="s">
        <v>4326</v>
      </c>
      <c r="B419" s="12" t="s">
        <v>6308</v>
      </c>
      <c r="C419">
        <v>20</v>
      </c>
      <c r="D419">
        <v>6</v>
      </c>
      <c r="E419">
        <f t="shared" si="27"/>
        <v>14</v>
      </c>
      <c r="F419" t="str">
        <f>VLOOKUP(A:A,Sheet1!A:E,5,0)</f>
        <v>Supplies</v>
      </c>
      <c r="G419" t="e">
        <f>VLOOKUP(A:A,Sheet3!A:B,2,0)</f>
        <v>#N/A</v>
      </c>
      <c r="H419" s="3" t="s">
        <v>6256</v>
      </c>
      <c r="I419">
        <v>11</v>
      </c>
      <c r="J419">
        <f t="shared" si="14"/>
        <v>154</v>
      </c>
      <c r="K419" t="s">
        <v>4327</v>
      </c>
      <c r="M419">
        <f t="shared" si="29"/>
        <v>0</v>
      </c>
      <c r="O419">
        <f t="shared" si="30"/>
        <v>0</v>
      </c>
      <c r="Q419">
        <f t="shared" si="31"/>
        <v>0</v>
      </c>
      <c r="S419">
        <f t="shared" si="32"/>
        <v>0</v>
      </c>
      <c r="U419">
        <f t="shared" si="33"/>
        <v>0</v>
      </c>
      <c r="W419">
        <f t="shared" si="34"/>
        <v>0</v>
      </c>
      <c r="Y419">
        <f t="shared" si="35"/>
        <v>0</v>
      </c>
      <c r="AA419">
        <f t="shared" si="36"/>
        <v>0</v>
      </c>
      <c r="AC419">
        <f t="shared" si="37"/>
        <v>0</v>
      </c>
      <c r="AE419">
        <f t="shared" si="38"/>
        <v>0</v>
      </c>
      <c r="AG419">
        <f t="shared" si="39"/>
        <v>0</v>
      </c>
      <c r="AI419">
        <f t="shared" si="40"/>
        <v>0</v>
      </c>
      <c r="AM419" s="3" t="s">
        <v>6859</v>
      </c>
      <c r="AN419" t="str">
        <f t="shared" si="28"/>
        <v>SITC2P24AE</v>
      </c>
      <c r="AO419" t="s">
        <v>6386</v>
      </c>
      <c r="AP419" s="12" t="s">
        <v>6308</v>
      </c>
    </row>
    <row r="420" spans="1:42">
      <c r="A420" t="s">
        <v>4476</v>
      </c>
      <c r="B420" s="12" t="s">
        <v>6308</v>
      </c>
      <c r="C420">
        <v>12</v>
      </c>
      <c r="D420">
        <v>0</v>
      </c>
      <c r="E420">
        <f t="shared" si="27"/>
        <v>12</v>
      </c>
      <c r="F420" t="str">
        <f>VLOOKUP(A:A,Sheet1!A:E,5,0)</f>
        <v>Supplies</v>
      </c>
      <c r="G420" t="e">
        <f>VLOOKUP(A:A,Sheet3!A:B,2,0)</f>
        <v>#N/A</v>
      </c>
      <c r="H420" s="3" t="s">
        <v>6256</v>
      </c>
      <c r="I420">
        <v>31</v>
      </c>
      <c r="J420">
        <f t="shared" si="14"/>
        <v>372</v>
      </c>
      <c r="K420" t="s">
        <v>4477</v>
      </c>
      <c r="M420">
        <f t="shared" si="29"/>
        <v>0</v>
      </c>
      <c r="O420">
        <f t="shared" si="30"/>
        <v>0</v>
      </c>
      <c r="Q420">
        <f t="shared" si="31"/>
        <v>0</v>
      </c>
      <c r="S420">
        <f t="shared" si="32"/>
        <v>0</v>
      </c>
      <c r="U420">
        <f t="shared" si="33"/>
        <v>0</v>
      </c>
      <c r="W420">
        <f t="shared" si="34"/>
        <v>0</v>
      </c>
      <c r="Y420">
        <f t="shared" si="35"/>
        <v>0</v>
      </c>
      <c r="AA420">
        <f t="shared" si="36"/>
        <v>0</v>
      </c>
      <c r="AC420">
        <f t="shared" si="37"/>
        <v>0</v>
      </c>
      <c r="AE420">
        <f t="shared" si="38"/>
        <v>0</v>
      </c>
      <c r="AG420">
        <f t="shared" si="39"/>
        <v>0</v>
      </c>
      <c r="AI420">
        <f t="shared" si="40"/>
        <v>0</v>
      </c>
      <c r="AM420" s="3" t="s">
        <v>6859</v>
      </c>
      <c r="AN420" t="str">
        <f t="shared" si="28"/>
        <v>SITC4912A</v>
      </c>
      <c r="AO420" t="s">
        <v>6408</v>
      </c>
      <c r="AP420" s="12" t="s">
        <v>6308</v>
      </c>
    </row>
    <row r="421" spans="1:42">
      <c r="A421" t="s">
        <v>3972</v>
      </c>
      <c r="B421" s="12" t="s">
        <v>6308</v>
      </c>
      <c r="C421">
        <v>12</v>
      </c>
      <c r="D421">
        <v>0</v>
      </c>
      <c r="E421">
        <f t="shared" si="27"/>
        <v>12</v>
      </c>
      <c r="F421" t="str">
        <f>VLOOKUP(A:A,Sheet1!A:E,5,0)</f>
        <v>Supplies</v>
      </c>
      <c r="G421" t="e">
        <f>VLOOKUP(A:A,Sheet3!A:B,2,0)</f>
        <v>#N/A</v>
      </c>
      <c r="H421" s="3" t="s">
        <v>6256</v>
      </c>
      <c r="I421">
        <v>75</v>
      </c>
      <c r="J421">
        <f t="shared" si="14"/>
        <v>900</v>
      </c>
      <c r="K421" t="s">
        <v>3973</v>
      </c>
      <c r="M421">
        <f t="shared" si="29"/>
        <v>0</v>
      </c>
      <c r="O421">
        <f t="shared" si="30"/>
        <v>0</v>
      </c>
      <c r="Q421">
        <f t="shared" si="31"/>
        <v>0</v>
      </c>
      <c r="S421">
        <f t="shared" si="32"/>
        <v>0</v>
      </c>
      <c r="U421">
        <f t="shared" si="33"/>
        <v>0</v>
      </c>
      <c r="W421">
        <f t="shared" si="34"/>
        <v>0</v>
      </c>
      <c r="Y421">
        <f t="shared" si="35"/>
        <v>0</v>
      </c>
      <c r="AA421">
        <f t="shared" si="36"/>
        <v>0</v>
      </c>
      <c r="AC421">
        <f t="shared" si="37"/>
        <v>0</v>
      </c>
      <c r="AE421">
        <f t="shared" si="38"/>
        <v>0</v>
      </c>
      <c r="AG421">
        <f t="shared" si="39"/>
        <v>0</v>
      </c>
      <c r="AI421">
        <f t="shared" si="40"/>
        <v>0</v>
      </c>
      <c r="AM421" s="3" t="s">
        <v>6859</v>
      </c>
      <c r="AN421" t="str">
        <f t="shared" si="28"/>
        <v>SITCN628AE</v>
      </c>
      <c r="AO421" t="s">
        <v>6623</v>
      </c>
      <c r="AP421" s="12" t="s">
        <v>6308</v>
      </c>
    </row>
    <row r="422" spans="1:42">
      <c r="A422" t="s">
        <v>4814</v>
      </c>
      <c r="B422" s="12" t="s">
        <v>6308</v>
      </c>
      <c r="C422">
        <v>52</v>
      </c>
      <c r="D422">
        <v>41</v>
      </c>
      <c r="E422">
        <f t="shared" si="27"/>
        <v>11</v>
      </c>
      <c r="F422" t="str">
        <f>VLOOKUP(A:A,Sheet1!A:E,5,0)</f>
        <v>Supplies</v>
      </c>
      <c r="G422" t="e">
        <f>VLOOKUP(A:A,Sheet3!A:B,2,0)</f>
        <v>#N/A</v>
      </c>
      <c r="H422" s="3" t="s">
        <v>6256</v>
      </c>
      <c r="I422">
        <v>21</v>
      </c>
      <c r="J422">
        <f t="shared" si="14"/>
        <v>231</v>
      </c>
      <c r="K422" t="s">
        <v>4815</v>
      </c>
      <c r="M422">
        <f t="shared" si="29"/>
        <v>0</v>
      </c>
      <c r="O422">
        <f t="shared" si="30"/>
        <v>0</v>
      </c>
      <c r="Q422">
        <f t="shared" si="31"/>
        <v>0</v>
      </c>
      <c r="S422">
        <f t="shared" si="32"/>
        <v>0</v>
      </c>
      <c r="U422">
        <f t="shared" si="33"/>
        <v>0</v>
      </c>
      <c r="W422">
        <f t="shared" si="34"/>
        <v>0</v>
      </c>
      <c r="Y422">
        <f t="shared" si="35"/>
        <v>0</v>
      </c>
      <c r="AA422">
        <f t="shared" si="36"/>
        <v>0</v>
      </c>
      <c r="AC422">
        <f t="shared" si="37"/>
        <v>0</v>
      </c>
      <c r="AE422">
        <f t="shared" si="38"/>
        <v>0</v>
      </c>
      <c r="AG422">
        <f t="shared" si="39"/>
        <v>0</v>
      </c>
      <c r="AI422">
        <f t="shared" si="40"/>
        <v>0</v>
      </c>
      <c r="AM422" s="3" t="s">
        <v>6859</v>
      </c>
      <c r="AN422" t="str">
        <f t="shared" si="28"/>
        <v>SITC9351CE</v>
      </c>
      <c r="AO422" t="s">
        <v>6456</v>
      </c>
      <c r="AP422" s="12" t="s">
        <v>6308</v>
      </c>
    </row>
    <row r="423" spans="1:42">
      <c r="A423" t="s">
        <v>4045</v>
      </c>
      <c r="B423" s="12" t="s">
        <v>6308</v>
      </c>
      <c r="C423">
        <v>39</v>
      </c>
      <c r="D423">
        <v>28</v>
      </c>
      <c r="E423">
        <f t="shared" si="27"/>
        <v>11</v>
      </c>
      <c r="F423" t="str">
        <f>VLOOKUP(A:A,Sheet1!A:E,5,0)</f>
        <v>Supplies</v>
      </c>
      <c r="G423" t="e">
        <f>VLOOKUP(A:A,Sheet3!A:B,2,0)</f>
        <v>#N/A</v>
      </c>
      <c r="H423" s="3" t="s">
        <v>6256</v>
      </c>
      <c r="I423">
        <v>36</v>
      </c>
      <c r="J423">
        <f t="shared" si="14"/>
        <v>396</v>
      </c>
      <c r="K423" t="s">
        <v>4046</v>
      </c>
      <c r="M423">
        <f t="shared" si="29"/>
        <v>0</v>
      </c>
      <c r="O423">
        <f t="shared" si="30"/>
        <v>0</v>
      </c>
      <c r="Q423">
        <f t="shared" si="31"/>
        <v>0</v>
      </c>
      <c r="S423">
        <f t="shared" si="32"/>
        <v>0</v>
      </c>
      <c r="U423">
        <f t="shared" si="33"/>
        <v>0</v>
      </c>
      <c r="W423">
        <f t="shared" si="34"/>
        <v>0</v>
      </c>
      <c r="Y423">
        <f t="shared" si="35"/>
        <v>0</v>
      </c>
      <c r="AA423">
        <f t="shared" si="36"/>
        <v>0</v>
      </c>
      <c r="AC423">
        <f t="shared" si="37"/>
        <v>0</v>
      </c>
      <c r="AE423">
        <f t="shared" si="38"/>
        <v>0</v>
      </c>
      <c r="AG423">
        <f t="shared" si="39"/>
        <v>0</v>
      </c>
      <c r="AI423">
        <f t="shared" si="40"/>
        <v>0</v>
      </c>
      <c r="AM423" s="3" t="s">
        <v>6859</v>
      </c>
      <c r="AN423" t="str">
        <f t="shared" si="28"/>
        <v>SITCZ133A</v>
      </c>
      <c r="AO423" t="s">
        <v>6643</v>
      </c>
      <c r="AP423" s="12" t="s">
        <v>6308</v>
      </c>
    </row>
    <row r="424" spans="1:42">
      <c r="A424" t="s">
        <v>4330</v>
      </c>
      <c r="B424" s="12" t="s">
        <v>6308</v>
      </c>
      <c r="C424">
        <v>17</v>
      </c>
      <c r="D424">
        <v>6</v>
      </c>
      <c r="E424">
        <f t="shared" si="27"/>
        <v>11</v>
      </c>
      <c r="F424" t="str">
        <f>VLOOKUP(A:A,Sheet1!A:E,5,0)</f>
        <v>Supplies</v>
      </c>
      <c r="G424" t="e">
        <f>VLOOKUP(A:A,Sheet3!A:B,2,0)</f>
        <v>#N/A</v>
      </c>
      <c r="H424" s="3" t="s">
        <v>6256</v>
      </c>
      <c r="I424">
        <v>11</v>
      </c>
      <c r="J424">
        <f t="shared" ref="J424:J487" si="41">E424*I424</f>
        <v>121</v>
      </c>
      <c r="K424" t="s">
        <v>4331</v>
      </c>
      <c r="M424">
        <f t="shared" ref="M424:M455" si="42">L424*I424</f>
        <v>0</v>
      </c>
      <c r="O424">
        <f t="shared" ref="O424:O455" si="43">N424*I424</f>
        <v>0</v>
      </c>
      <c r="Q424">
        <f t="shared" ref="Q424:Q455" si="44">P424*I424</f>
        <v>0</v>
      </c>
      <c r="S424">
        <f t="shared" ref="S424:S455" si="45">R424*I424</f>
        <v>0</v>
      </c>
      <c r="U424">
        <f t="shared" ref="U424:U455" si="46">T424*I424</f>
        <v>0</v>
      </c>
      <c r="W424">
        <f t="shared" ref="W424:W455" si="47">V424*I424</f>
        <v>0</v>
      </c>
      <c r="Y424">
        <f t="shared" ref="Y424:Y455" si="48">X424*I424</f>
        <v>0</v>
      </c>
      <c r="AA424">
        <f t="shared" ref="AA424:AA455" si="49">Z424*I424</f>
        <v>0</v>
      </c>
      <c r="AC424">
        <f t="shared" ref="AC424:AC455" si="50">AB424*I424</f>
        <v>0</v>
      </c>
      <c r="AE424">
        <f t="shared" ref="AE424:AE455" si="51">AD424*I424</f>
        <v>0</v>
      </c>
      <c r="AG424">
        <f t="shared" ref="AG424:AG455" si="52">AF424*I424</f>
        <v>0</v>
      </c>
      <c r="AI424">
        <f t="shared" ref="AI424:AI455" si="53">AH424*I424</f>
        <v>0</v>
      </c>
      <c r="AM424" s="3" t="s">
        <v>6859</v>
      </c>
      <c r="AN424" t="str">
        <f t="shared" si="28"/>
        <v>SITC2P26AE</v>
      </c>
      <c r="AO424" t="s">
        <v>6388</v>
      </c>
      <c r="AP424" s="12" t="s">
        <v>6308</v>
      </c>
    </row>
    <row r="425" spans="1:42">
      <c r="A425" t="s">
        <v>6070</v>
      </c>
      <c r="B425" s="12" t="s">
        <v>6308</v>
      </c>
      <c r="C425">
        <v>11</v>
      </c>
      <c r="D425">
        <v>0</v>
      </c>
      <c r="E425">
        <f t="shared" si="27"/>
        <v>11</v>
      </c>
      <c r="F425" t="str">
        <f>VLOOKUP(A:A,Sheet1!A:E,5,0)</f>
        <v>Supplies</v>
      </c>
      <c r="G425" t="e">
        <f>VLOOKUP(A:A,Sheet3!A:B,2,0)</f>
        <v>#N/A</v>
      </c>
      <c r="H425" s="3" t="s">
        <v>6256</v>
      </c>
      <c r="I425">
        <v>8.39</v>
      </c>
      <c r="J425">
        <f t="shared" si="41"/>
        <v>92.29</v>
      </c>
      <c r="K425" t="s">
        <v>6071</v>
      </c>
      <c r="M425">
        <f t="shared" si="42"/>
        <v>0</v>
      </c>
      <c r="O425">
        <f t="shared" si="43"/>
        <v>0</v>
      </c>
      <c r="Q425">
        <f t="shared" si="44"/>
        <v>0</v>
      </c>
      <c r="S425">
        <f t="shared" si="45"/>
        <v>0</v>
      </c>
      <c r="U425">
        <f t="shared" si="46"/>
        <v>0</v>
      </c>
      <c r="W425">
        <f t="shared" si="47"/>
        <v>0</v>
      </c>
      <c r="Y425">
        <f t="shared" si="48"/>
        <v>0</v>
      </c>
      <c r="AA425">
        <f t="shared" si="49"/>
        <v>0</v>
      </c>
      <c r="AC425">
        <f t="shared" si="50"/>
        <v>0</v>
      </c>
      <c r="AE425">
        <f t="shared" si="51"/>
        <v>0</v>
      </c>
      <c r="AG425">
        <f t="shared" si="52"/>
        <v>0</v>
      </c>
      <c r="AI425">
        <f t="shared" si="53"/>
        <v>0</v>
      </c>
      <c r="AM425" s="3" t="s">
        <v>6859</v>
      </c>
      <c r="AN425" t="str">
        <f t="shared" si="28"/>
        <v>SIT51604A</v>
      </c>
      <c r="AO425" t="s">
        <v>6312</v>
      </c>
      <c r="AP425" s="12" t="s">
        <v>6308</v>
      </c>
    </row>
    <row r="426" spans="1:42">
      <c r="A426" t="s">
        <v>308</v>
      </c>
      <c r="B426" s="12" t="s">
        <v>6308</v>
      </c>
      <c r="C426">
        <v>10</v>
      </c>
      <c r="D426">
        <v>0</v>
      </c>
      <c r="E426">
        <f t="shared" si="27"/>
        <v>10</v>
      </c>
      <c r="F426" t="str">
        <f>VLOOKUP(A:A,Sheet1!A:E,5,0)</f>
        <v>Supplies</v>
      </c>
      <c r="G426" t="e">
        <f>VLOOKUP(A:A,Sheet3!A:B,2,0)</f>
        <v>#N/A</v>
      </c>
      <c r="H426" s="3" t="s">
        <v>6256</v>
      </c>
      <c r="I426">
        <v>4</v>
      </c>
      <c r="J426">
        <f t="shared" si="41"/>
        <v>40</v>
      </c>
      <c r="M426">
        <f t="shared" si="42"/>
        <v>0</v>
      </c>
      <c r="O426">
        <f t="shared" si="43"/>
        <v>0</v>
      </c>
      <c r="Q426">
        <f t="shared" si="44"/>
        <v>0</v>
      </c>
      <c r="S426">
        <f t="shared" si="45"/>
        <v>0</v>
      </c>
      <c r="U426">
        <f t="shared" si="46"/>
        <v>0</v>
      </c>
      <c r="W426">
        <f t="shared" si="47"/>
        <v>0</v>
      </c>
      <c r="Y426">
        <f t="shared" si="48"/>
        <v>0</v>
      </c>
      <c r="AA426">
        <f t="shared" si="49"/>
        <v>0</v>
      </c>
      <c r="AC426">
        <f t="shared" si="50"/>
        <v>0</v>
      </c>
      <c r="AE426">
        <f t="shared" si="51"/>
        <v>0</v>
      </c>
      <c r="AG426">
        <f t="shared" si="52"/>
        <v>0</v>
      </c>
      <c r="AI426">
        <f t="shared" si="53"/>
        <v>0</v>
      </c>
      <c r="AM426" s="3" t="s">
        <v>6859</v>
      </c>
      <c r="AN426" t="str">
        <f t="shared" si="28"/>
        <v>SITQ8691A</v>
      </c>
      <c r="AO426" t="s">
        <v>6822</v>
      </c>
      <c r="AP426" s="12" t="s">
        <v>6308</v>
      </c>
    </row>
    <row r="427" spans="1:42">
      <c r="A427" t="s">
        <v>1368</v>
      </c>
      <c r="B427" s="12" t="s">
        <v>6308</v>
      </c>
      <c r="C427">
        <v>10</v>
      </c>
      <c r="D427">
        <v>0</v>
      </c>
      <c r="E427">
        <f t="shared" si="27"/>
        <v>10</v>
      </c>
      <c r="F427" t="str">
        <f>VLOOKUP(A:A,Sheet1!A:E,5,0)</f>
        <v>Supplies</v>
      </c>
      <c r="G427" t="e">
        <f>VLOOKUP(A:A,Sheet3!A:B,2,0)</f>
        <v>#N/A</v>
      </c>
      <c r="H427" s="3" t="s">
        <v>6256</v>
      </c>
      <c r="I427">
        <v>5</v>
      </c>
      <c r="J427">
        <f t="shared" si="41"/>
        <v>50</v>
      </c>
      <c r="K427" t="s">
        <v>1369</v>
      </c>
      <c r="M427">
        <f t="shared" si="42"/>
        <v>0</v>
      </c>
      <c r="O427">
        <f t="shared" si="43"/>
        <v>0</v>
      </c>
      <c r="Q427">
        <f t="shared" si="44"/>
        <v>0</v>
      </c>
      <c r="S427">
        <f t="shared" si="45"/>
        <v>0</v>
      </c>
      <c r="U427">
        <f t="shared" si="46"/>
        <v>0</v>
      </c>
      <c r="W427">
        <f t="shared" si="47"/>
        <v>0</v>
      </c>
      <c r="Y427">
        <f t="shared" si="48"/>
        <v>0</v>
      </c>
      <c r="AA427">
        <f t="shared" si="49"/>
        <v>0</v>
      </c>
      <c r="AC427">
        <f t="shared" si="50"/>
        <v>0</v>
      </c>
      <c r="AE427">
        <f t="shared" si="51"/>
        <v>0</v>
      </c>
      <c r="AG427">
        <f t="shared" si="52"/>
        <v>0</v>
      </c>
      <c r="AI427">
        <f t="shared" si="53"/>
        <v>0</v>
      </c>
      <c r="AM427" s="3" t="s">
        <v>6859</v>
      </c>
      <c r="AN427" t="str">
        <f t="shared" si="28"/>
        <v>SITQ1991A</v>
      </c>
      <c r="AO427" t="s">
        <v>6793</v>
      </c>
      <c r="AP427" s="12" t="s">
        <v>6308</v>
      </c>
    </row>
    <row r="428" spans="1:42">
      <c r="A428" t="s">
        <v>4850</v>
      </c>
      <c r="B428" s="12" t="s">
        <v>6308</v>
      </c>
      <c r="C428">
        <v>10</v>
      </c>
      <c r="D428">
        <v>0</v>
      </c>
      <c r="E428">
        <f t="shared" si="27"/>
        <v>10</v>
      </c>
      <c r="F428" t="str">
        <f>VLOOKUP(A:A,Sheet1!A:E,5,0)</f>
        <v>Supplies</v>
      </c>
      <c r="G428" t="e">
        <f>VLOOKUP(A:A,Sheet3!A:B,2,0)</f>
        <v>#N/A</v>
      </c>
      <c r="H428" s="3" t="s">
        <v>6256</v>
      </c>
      <c r="I428">
        <v>15</v>
      </c>
      <c r="J428">
        <f t="shared" si="41"/>
        <v>150</v>
      </c>
      <c r="K428" t="s">
        <v>4851</v>
      </c>
      <c r="M428">
        <f t="shared" si="42"/>
        <v>0</v>
      </c>
      <c r="O428">
        <f t="shared" si="43"/>
        <v>0</v>
      </c>
      <c r="Q428">
        <f t="shared" si="44"/>
        <v>0</v>
      </c>
      <c r="S428">
        <f t="shared" si="45"/>
        <v>0</v>
      </c>
      <c r="U428">
        <f t="shared" si="46"/>
        <v>0</v>
      </c>
      <c r="W428">
        <f t="shared" si="47"/>
        <v>0</v>
      </c>
      <c r="Y428">
        <f t="shared" si="48"/>
        <v>0</v>
      </c>
      <c r="AA428">
        <f t="shared" si="49"/>
        <v>0</v>
      </c>
      <c r="AC428">
        <f t="shared" si="50"/>
        <v>0</v>
      </c>
      <c r="AE428">
        <f t="shared" si="51"/>
        <v>0</v>
      </c>
      <c r="AG428">
        <f t="shared" si="52"/>
        <v>0</v>
      </c>
      <c r="AI428">
        <f t="shared" si="53"/>
        <v>0</v>
      </c>
      <c r="AM428" s="3" t="s">
        <v>6859</v>
      </c>
      <c r="AN428" t="str">
        <f t="shared" si="28"/>
        <v>SITC9385AE</v>
      </c>
      <c r="AO428" t="s">
        <v>6468</v>
      </c>
      <c r="AP428" s="12" t="s">
        <v>6308</v>
      </c>
    </row>
    <row r="429" spans="1:42">
      <c r="A429" t="s">
        <v>1491</v>
      </c>
      <c r="B429" s="12" t="s">
        <v>6308</v>
      </c>
      <c r="C429">
        <v>10</v>
      </c>
      <c r="D429">
        <v>0</v>
      </c>
      <c r="E429">
        <f t="shared" si="27"/>
        <v>10</v>
      </c>
      <c r="F429" t="str">
        <f>VLOOKUP(A:A,Sheet1!A:E,5,0)</f>
        <v>Supplies</v>
      </c>
      <c r="G429" t="e">
        <f>VLOOKUP(A:A,Sheet3!A:B,2,0)</f>
        <v>#N/A</v>
      </c>
      <c r="H429" s="3" t="s">
        <v>6256</v>
      </c>
      <c r="I429">
        <v>25</v>
      </c>
      <c r="J429">
        <f t="shared" si="41"/>
        <v>250</v>
      </c>
      <c r="K429" t="s">
        <v>1492</v>
      </c>
      <c r="M429">
        <f t="shared" si="42"/>
        <v>0</v>
      </c>
      <c r="O429">
        <f t="shared" si="43"/>
        <v>0</v>
      </c>
      <c r="Q429">
        <f t="shared" si="44"/>
        <v>0</v>
      </c>
      <c r="S429">
        <f t="shared" si="45"/>
        <v>0</v>
      </c>
      <c r="U429">
        <f t="shared" si="46"/>
        <v>0</v>
      </c>
      <c r="W429">
        <f t="shared" si="47"/>
        <v>0</v>
      </c>
      <c r="Y429">
        <f t="shared" si="48"/>
        <v>0</v>
      </c>
      <c r="AA429">
        <f t="shared" si="49"/>
        <v>0</v>
      </c>
      <c r="AC429">
        <f t="shared" si="50"/>
        <v>0</v>
      </c>
      <c r="AE429">
        <f t="shared" si="51"/>
        <v>0</v>
      </c>
      <c r="AG429">
        <f t="shared" si="52"/>
        <v>0</v>
      </c>
      <c r="AI429">
        <f t="shared" si="53"/>
        <v>0</v>
      </c>
      <c r="AM429" s="3" t="s">
        <v>6859</v>
      </c>
      <c r="AN429" t="str">
        <f t="shared" si="28"/>
        <v>SITQ5462A</v>
      </c>
      <c r="AO429" t="s">
        <v>6802</v>
      </c>
      <c r="AP429" s="12" t="s">
        <v>6308</v>
      </c>
    </row>
    <row r="430" spans="1:42">
      <c r="A430" t="s">
        <v>3439</v>
      </c>
      <c r="B430" s="12" t="s">
        <v>6308</v>
      </c>
      <c r="C430">
        <v>191</v>
      </c>
      <c r="D430">
        <v>82</v>
      </c>
      <c r="E430">
        <f t="shared" si="27"/>
        <v>109</v>
      </c>
      <c r="F430" t="str">
        <f>VLOOKUP(A:A,Sheet1!A:E,5,0)</f>
        <v>Supplies</v>
      </c>
      <c r="G430" t="e">
        <f>VLOOKUP(A:A,Sheet3!A:B,2,0)</f>
        <v>#N/A</v>
      </c>
      <c r="H430" s="3" t="s">
        <v>6256</v>
      </c>
      <c r="I430">
        <v>23</v>
      </c>
      <c r="J430">
        <f t="shared" si="41"/>
        <v>2507</v>
      </c>
      <c r="K430" t="s">
        <v>3440</v>
      </c>
      <c r="M430">
        <f t="shared" si="42"/>
        <v>0</v>
      </c>
      <c r="O430">
        <f t="shared" si="43"/>
        <v>0</v>
      </c>
      <c r="Q430">
        <f t="shared" si="44"/>
        <v>0</v>
      </c>
      <c r="S430">
        <f t="shared" si="45"/>
        <v>0</v>
      </c>
      <c r="U430">
        <f t="shared" si="46"/>
        <v>0</v>
      </c>
      <c r="V430">
        <f>10*10</f>
        <v>100</v>
      </c>
      <c r="W430">
        <f t="shared" si="47"/>
        <v>2300</v>
      </c>
      <c r="Y430">
        <f t="shared" si="48"/>
        <v>0</v>
      </c>
      <c r="AA430">
        <f t="shared" si="49"/>
        <v>0</v>
      </c>
      <c r="AC430">
        <f t="shared" si="50"/>
        <v>0</v>
      </c>
      <c r="AE430">
        <f t="shared" si="51"/>
        <v>0</v>
      </c>
      <c r="AG430">
        <f t="shared" si="52"/>
        <v>0</v>
      </c>
      <c r="AI430">
        <f t="shared" si="53"/>
        <v>0</v>
      </c>
      <c r="AM430" s="3" t="s">
        <v>6859</v>
      </c>
      <c r="AN430" t="str">
        <f t="shared" si="28"/>
        <v>SITCC644EE</v>
      </c>
      <c r="AO430" t="s">
        <v>6527</v>
      </c>
      <c r="AP430" s="12" t="s">
        <v>6308</v>
      </c>
    </row>
    <row r="431" spans="1:42">
      <c r="A431" t="s">
        <v>3923</v>
      </c>
      <c r="B431" s="12" t="s">
        <v>6308</v>
      </c>
      <c r="C431">
        <v>263</v>
      </c>
      <c r="D431">
        <v>65</v>
      </c>
      <c r="E431">
        <f t="shared" si="27"/>
        <v>198</v>
      </c>
      <c r="F431" t="str">
        <f>VLOOKUP(A:A,Sheet1!A:E,5,0)</f>
        <v>Supplies</v>
      </c>
      <c r="G431" t="e">
        <f>VLOOKUP(A:A,Sheet3!A:B,2,0)</f>
        <v>#N/A</v>
      </c>
      <c r="H431" s="3" t="s">
        <v>6256</v>
      </c>
      <c r="I431">
        <v>17</v>
      </c>
      <c r="J431">
        <f t="shared" si="41"/>
        <v>3366</v>
      </c>
      <c r="K431" t="s">
        <v>3924</v>
      </c>
      <c r="M431">
        <f t="shared" si="42"/>
        <v>0</v>
      </c>
      <c r="O431">
        <f t="shared" si="43"/>
        <v>0</v>
      </c>
      <c r="Q431">
        <f t="shared" si="44"/>
        <v>0</v>
      </c>
      <c r="S431">
        <f t="shared" si="45"/>
        <v>0</v>
      </c>
      <c r="U431">
        <f t="shared" si="46"/>
        <v>0</v>
      </c>
      <c r="W431">
        <f t="shared" si="47"/>
        <v>0</v>
      </c>
      <c r="X431">
        <f>19*10</f>
        <v>190</v>
      </c>
      <c r="Y431">
        <f t="shared" si="48"/>
        <v>3230</v>
      </c>
      <c r="AA431">
        <f t="shared" si="49"/>
        <v>0</v>
      </c>
      <c r="AC431">
        <f t="shared" si="50"/>
        <v>0</v>
      </c>
      <c r="AE431">
        <f t="shared" si="51"/>
        <v>0</v>
      </c>
      <c r="AG431">
        <f t="shared" si="52"/>
        <v>0</v>
      </c>
      <c r="AI431">
        <f t="shared" si="53"/>
        <v>0</v>
      </c>
      <c r="AM431" s="3" t="s">
        <v>6859</v>
      </c>
      <c r="AN431" t="str">
        <f t="shared" si="28"/>
        <v>SITCN047AE</v>
      </c>
      <c r="AO431" t="s">
        <v>6605</v>
      </c>
      <c r="AP431" s="12" t="s">
        <v>6308</v>
      </c>
    </row>
    <row r="432" spans="1:42">
      <c r="A432" t="s">
        <v>3925</v>
      </c>
      <c r="B432" s="12" t="s">
        <v>6308</v>
      </c>
      <c r="C432">
        <v>198</v>
      </c>
      <c r="D432">
        <v>0</v>
      </c>
      <c r="E432">
        <f t="shared" si="27"/>
        <v>198</v>
      </c>
      <c r="F432" t="str">
        <f>VLOOKUP(A:A,Sheet1!A:E,5,0)</f>
        <v>Supplies</v>
      </c>
      <c r="G432" t="e">
        <f>VLOOKUP(A:A,Sheet3!A:B,2,0)</f>
        <v>#N/A</v>
      </c>
      <c r="H432" s="3" t="s">
        <v>6256</v>
      </c>
      <c r="I432">
        <v>17</v>
      </c>
      <c r="J432">
        <f t="shared" si="41"/>
        <v>3366</v>
      </c>
      <c r="K432" t="s">
        <v>3926</v>
      </c>
      <c r="M432">
        <f t="shared" si="42"/>
        <v>0</v>
      </c>
      <c r="O432">
        <f t="shared" si="43"/>
        <v>0</v>
      </c>
      <c r="Q432">
        <f t="shared" si="44"/>
        <v>0</v>
      </c>
      <c r="S432">
        <f t="shared" si="45"/>
        <v>0</v>
      </c>
      <c r="U432">
        <f t="shared" si="46"/>
        <v>0</v>
      </c>
      <c r="W432">
        <f t="shared" si="47"/>
        <v>0</v>
      </c>
      <c r="X432">
        <f>19*10</f>
        <v>190</v>
      </c>
      <c r="Y432">
        <f t="shared" si="48"/>
        <v>3230</v>
      </c>
      <c r="AA432">
        <f t="shared" si="49"/>
        <v>0</v>
      </c>
      <c r="AC432">
        <f t="shared" si="50"/>
        <v>0</v>
      </c>
      <c r="AE432">
        <f t="shared" si="51"/>
        <v>0</v>
      </c>
      <c r="AG432">
        <f t="shared" si="52"/>
        <v>0</v>
      </c>
      <c r="AI432">
        <f t="shared" si="53"/>
        <v>0</v>
      </c>
      <c r="AM432" s="3" t="s">
        <v>6859</v>
      </c>
      <c r="AN432" t="str">
        <f t="shared" si="28"/>
        <v>SITCN048AE</v>
      </c>
      <c r="AO432" t="s">
        <v>6606</v>
      </c>
      <c r="AP432" s="12" t="s">
        <v>6308</v>
      </c>
    </row>
    <row r="433" spans="1:42">
      <c r="A433" t="s">
        <v>4478</v>
      </c>
      <c r="B433" s="12" t="s">
        <v>6308</v>
      </c>
      <c r="C433">
        <v>13</v>
      </c>
      <c r="D433">
        <v>5</v>
      </c>
      <c r="E433">
        <f t="shared" si="27"/>
        <v>8</v>
      </c>
      <c r="F433" t="str">
        <f>VLOOKUP(A:A,Sheet1!A:E,5,0)</f>
        <v>Supplies</v>
      </c>
      <c r="G433" t="e">
        <f>VLOOKUP(A:A,Sheet3!A:B,2,0)</f>
        <v>#N/A</v>
      </c>
      <c r="H433" s="3" t="s">
        <v>6256</v>
      </c>
      <c r="I433">
        <v>31</v>
      </c>
      <c r="J433">
        <f t="shared" si="41"/>
        <v>248</v>
      </c>
      <c r="K433" t="s">
        <v>4479</v>
      </c>
      <c r="M433">
        <f t="shared" si="42"/>
        <v>0</v>
      </c>
      <c r="O433">
        <f t="shared" si="43"/>
        <v>0</v>
      </c>
      <c r="Q433">
        <f t="shared" si="44"/>
        <v>0</v>
      </c>
      <c r="S433">
        <f t="shared" si="45"/>
        <v>0</v>
      </c>
      <c r="U433">
        <f t="shared" si="46"/>
        <v>0</v>
      </c>
      <c r="W433">
        <f t="shared" si="47"/>
        <v>0</v>
      </c>
      <c r="Y433">
        <f t="shared" si="48"/>
        <v>0</v>
      </c>
      <c r="AA433">
        <f t="shared" si="49"/>
        <v>0</v>
      </c>
      <c r="AC433">
        <f t="shared" si="50"/>
        <v>0</v>
      </c>
      <c r="AE433">
        <f t="shared" si="51"/>
        <v>0</v>
      </c>
      <c r="AG433">
        <f t="shared" si="52"/>
        <v>0</v>
      </c>
      <c r="AI433">
        <f t="shared" si="53"/>
        <v>0</v>
      </c>
      <c r="AM433" s="3" t="s">
        <v>6859</v>
      </c>
      <c r="AN433" t="str">
        <f t="shared" si="28"/>
        <v>SITC4913A</v>
      </c>
      <c r="AO433" t="s">
        <v>6409</v>
      </c>
      <c r="AP433" s="12" t="s">
        <v>6308</v>
      </c>
    </row>
    <row r="434" spans="1:42">
      <c r="A434" t="s">
        <v>3125</v>
      </c>
      <c r="B434" s="12" t="s">
        <v>6308</v>
      </c>
      <c r="C434">
        <v>9</v>
      </c>
      <c r="D434">
        <v>1</v>
      </c>
      <c r="E434">
        <f t="shared" si="27"/>
        <v>8</v>
      </c>
      <c r="F434" t="str">
        <f>VLOOKUP(A:A,Sheet1!A:E,5,0)</f>
        <v>Supplies</v>
      </c>
      <c r="G434" t="e">
        <f>VLOOKUP(A:A,Sheet3!A:B,2,0)</f>
        <v>#N/A</v>
      </c>
      <c r="H434" s="3" t="s">
        <v>6256</v>
      </c>
      <c r="I434">
        <v>31</v>
      </c>
      <c r="J434">
        <f t="shared" si="41"/>
        <v>248</v>
      </c>
      <c r="K434" t="s">
        <v>3126</v>
      </c>
      <c r="M434">
        <f t="shared" si="42"/>
        <v>0</v>
      </c>
      <c r="O434">
        <f t="shared" si="43"/>
        <v>0</v>
      </c>
      <c r="Q434">
        <f t="shared" si="44"/>
        <v>0</v>
      </c>
      <c r="S434">
        <f t="shared" si="45"/>
        <v>0</v>
      </c>
      <c r="U434">
        <f t="shared" si="46"/>
        <v>0</v>
      </c>
      <c r="W434">
        <f t="shared" si="47"/>
        <v>0</v>
      </c>
      <c r="Y434">
        <f t="shared" si="48"/>
        <v>0</v>
      </c>
      <c r="AA434">
        <f t="shared" si="49"/>
        <v>0</v>
      </c>
      <c r="AC434">
        <f t="shared" si="50"/>
        <v>0</v>
      </c>
      <c r="AE434">
        <f t="shared" si="51"/>
        <v>0</v>
      </c>
      <c r="AG434">
        <f t="shared" si="52"/>
        <v>0</v>
      </c>
      <c r="AI434">
        <f t="shared" si="53"/>
        <v>0</v>
      </c>
      <c r="AM434" s="3" t="s">
        <v>6859</v>
      </c>
      <c r="AN434" t="str">
        <f t="shared" si="28"/>
        <v>SITC9429A</v>
      </c>
      <c r="AO434" t="s">
        <v>6484</v>
      </c>
      <c r="AP434" s="12" t="s">
        <v>6308</v>
      </c>
    </row>
    <row r="435" spans="1:42">
      <c r="A435" t="s">
        <v>4474</v>
      </c>
      <c r="B435" s="12" t="s">
        <v>6308</v>
      </c>
      <c r="C435">
        <v>8</v>
      </c>
      <c r="D435">
        <v>0</v>
      </c>
      <c r="E435">
        <f t="shared" si="27"/>
        <v>8</v>
      </c>
      <c r="F435" t="str">
        <f>VLOOKUP(A:A,Sheet1!A:E,5,0)</f>
        <v>Supplies</v>
      </c>
      <c r="G435" t="e">
        <f>VLOOKUP(A:A,Sheet3!A:B,2,0)</f>
        <v>#N/A</v>
      </c>
      <c r="H435" s="3" t="s">
        <v>6256</v>
      </c>
      <c r="I435">
        <v>31</v>
      </c>
      <c r="J435">
        <f t="shared" si="41"/>
        <v>248</v>
      </c>
      <c r="K435" t="s">
        <v>4475</v>
      </c>
      <c r="M435">
        <f t="shared" si="42"/>
        <v>0</v>
      </c>
      <c r="O435">
        <f t="shared" si="43"/>
        <v>0</v>
      </c>
      <c r="Q435">
        <f t="shared" si="44"/>
        <v>0</v>
      </c>
      <c r="S435">
        <f t="shared" si="45"/>
        <v>0</v>
      </c>
      <c r="U435">
        <f t="shared" si="46"/>
        <v>0</v>
      </c>
      <c r="W435">
        <f t="shared" si="47"/>
        <v>0</v>
      </c>
      <c r="Y435">
        <f t="shared" si="48"/>
        <v>0</v>
      </c>
      <c r="AA435">
        <f t="shared" si="49"/>
        <v>0</v>
      </c>
      <c r="AC435">
        <f t="shared" si="50"/>
        <v>0</v>
      </c>
      <c r="AE435">
        <f t="shared" si="51"/>
        <v>0</v>
      </c>
      <c r="AG435">
        <f t="shared" si="52"/>
        <v>0</v>
      </c>
      <c r="AI435">
        <f t="shared" si="53"/>
        <v>0</v>
      </c>
      <c r="AM435" s="3" t="s">
        <v>6859</v>
      </c>
      <c r="AN435" t="str">
        <f t="shared" si="28"/>
        <v>SITC4911A</v>
      </c>
      <c r="AO435" t="s">
        <v>6407</v>
      </c>
      <c r="AP435" s="12" t="s">
        <v>6308</v>
      </c>
    </row>
    <row r="436" spans="1:42">
      <c r="A436" t="s">
        <v>4608</v>
      </c>
      <c r="B436" s="12" t="s">
        <v>6308</v>
      </c>
      <c r="C436">
        <v>8</v>
      </c>
      <c r="D436">
        <v>0</v>
      </c>
      <c r="E436">
        <f t="shared" si="27"/>
        <v>8</v>
      </c>
      <c r="F436" t="str">
        <f>VLOOKUP(A:A,Sheet1!A:E,5,0)</f>
        <v>Supplies</v>
      </c>
      <c r="G436" t="e">
        <f>VLOOKUP(A:A,Sheet3!A:B,2,0)</f>
        <v>#N/A</v>
      </c>
      <c r="H436" s="3" t="s">
        <v>6256</v>
      </c>
      <c r="I436">
        <v>49</v>
      </c>
      <c r="J436">
        <f t="shared" si="41"/>
        <v>392</v>
      </c>
      <c r="K436" t="s">
        <v>4609</v>
      </c>
      <c r="M436">
        <f t="shared" si="42"/>
        <v>0</v>
      </c>
      <c r="O436">
        <f t="shared" si="43"/>
        <v>0</v>
      </c>
      <c r="Q436">
        <f t="shared" si="44"/>
        <v>0</v>
      </c>
      <c r="S436">
        <f t="shared" si="45"/>
        <v>0</v>
      </c>
      <c r="U436">
        <f t="shared" si="46"/>
        <v>0</v>
      </c>
      <c r="W436">
        <f t="shared" si="47"/>
        <v>0</v>
      </c>
      <c r="Y436">
        <f t="shared" si="48"/>
        <v>0</v>
      </c>
      <c r="AA436">
        <f t="shared" si="49"/>
        <v>0</v>
      </c>
      <c r="AC436">
        <f t="shared" si="50"/>
        <v>0</v>
      </c>
      <c r="AE436">
        <f t="shared" si="51"/>
        <v>0</v>
      </c>
      <c r="AG436">
        <f t="shared" si="52"/>
        <v>0</v>
      </c>
      <c r="AI436">
        <f t="shared" si="53"/>
        <v>0</v>
      </c>
      <c r="AM436" s="3" t="s">
        <v>6859</v>
      </c>
      <c r="AN436" t="str">
        <f t="shared" si="28"/>
        <v>SITC6578A</v>
      </c>
      <c r="AO436" t="s">
        <v>6425</v>
      </c>
      <c r="AP436" s="12" t="s">
        <v>6308</v>
      </c>
    </row>
    <row r="437" spans="1:42">
      <c r="A437" t="s">
        <v>5503</v>
      </c>
      <c r="B437" s="12" t="s">
        <v>6308</v>
      </c>
      <c r="C437">
        <v>16</v>
      </c>
      <c r="D437">
        <v>9</v>
      </c>
      <c r="E437">
        <f t="shared" si="27"/>
        <v>7</v>
      </c>
      <c r="F437" t="str">
        <f>VLOOKUP(A:A,Sheet1!A:E,5,0)</f>
        <v>Supplies</v>
      </c>
      <c r="G437" t="e">
        <f>VLOOKUP(A:A,Sheet3!A:B,2,0)</f>
        <v>#N/A</v>
      </c>
      <c r="H437" s="3" t="s">
        <v>6256</v>
      </c>
      <c r="I437">
        <v>50</v>
      </c>
      <c r="J437">
        <f t="shared" si="41"/>
        <v>350</v>
      </c>
      <c r="K437" t="s">
        <v>5504</v>
      </c>
      <c r="M437">
        <f t="shared" si="42"/>
        <v>0</v>
      </c>
      <c r="O437">
        <f t="shared" si="43"/>
        <v>0</v>
      </c>
      <c r="Q437">
        <f t="shared" si="44"/>
        <v>0</v>
      </c>
      <c r="S437">
        <f t="shared" si="45"/>
        <v>0</v>
      </c>
      <c r="U437">
        <f t="shared" si="46"/>
        <v>0</v>
      </c>
      <c r="W437">
        <f t="shared" si="47"/>
        <v>0</v>
      </c>
      <c r="Y437">
        <f t="shared" si="48"/>
        <v>0</v>
      </c>
      <c r="AA437">
        <f t="shared" si="49"/>
        <v>0</v>
      </c>
      <c r="AC437">
        <f t="shared" si="50"/>
        <v>0</v>
      </c>
      <c r="AE437">
        <f t="shared" si="51"/>
        <v>0</v>
      </c>
      <c r="AG437">
        <f t="shared" si="52"/>
        <v>0</v>
      </c>
      <c r="AI437">
        <f t="shared" si="53"/>
        <v>0</v>
      </c>
      <c r="AM437" s="3" t="s">
        <v>6859</v>
      </c>
      <c r="AN437" t="str">
        <f t="shared" si="28"/>
        <v>SITB3P22A</v>
      </c>
      <c r="AO437" t="s">
        <v>6355</v>
      </c>
      <c r="AP437" s="12" t="s">
        <v>6308</v>
      </c>
    </row>
    <row r="438" spans="1:42">
      <c r="A438" t="s">
        <v>5497</v>
      </c>
      <c r="B438" s="12" t="s">
        <v>6308</v>
      </c>
      <c r="C438">
        <v>15</v>
      </c>
      <c r="D438">
        <v>8</v>
      </c>
      <c r="E438">
        <f t="shared" si="27"/>
        <v>7</v>
      </c>
      <c r="F438" t="str">
        <f>VLOOKUP(A:A,Sheet1!A:E,5,0)</f>
        <v>Supplies</v>
      </c>
      <c r="G438" t="e">
        <f>VLOOKUP(A:A,Sheet3!A:B,2,0)</f>
        <v>#N/A</v>
      </c>
      <c r="H438" s="3" t="s">
        <v>6256</v>
      </c>
      <c r="I438">
        <v>50</v>
      </c>
      <c r="J438">
        <f t="shared" si="41"/>
        <v>350</v>
      </c>
      <c r="K438" t="s">
        <v>5498</v>
      </c>
      <c r="M438">
        <f t="shared" si="42"/>
        <v>0</v>
      </c>
      <c r="O438">
        <f t="shared" si="43"/>
        <v>0</v>
      </c>
      <c r="Q438">
        <f t="shared" si="44"/>
        <v>0</v>
      </c>
      <c r="S438">
        <f t="shared" si="45"/>
        <v>0</v>
      </c>
      <c r="U438">
        <f t="shared" si="46"/>
        <v>0</v>
      </c>
      <c r="W438">
        <f t="shared" si="47"/>
        <v>0</v>
      </c>
      <c r="Y438">
        <f t="shared" si="48"/>
        <v>0</v>
      </c>
      <c r="AA438">
        <f t="shared" si="49"/>
        <v>0</v>
      </c>
      <c r="AC438">
        <f t="shared" si="50"/>
        <v>0</v>
      </c>
      <c r="AE438">
        <f t="shared" si="51"/>
        <v>0</v>
      </c>
      <c r="AG438">
        <f t="shared" si="52"/>
        <v>0</v>
      </c>
      <c r="AI438">
        <f t="shared" si="53"/>
        <v>0</v>
      </c>
      <c r="AM438" s="3" t="s">
        <v>6859</v>
      </c>
      <c r="AN438" t="str">
        <f t="shared" si="28"/>
        <v>SITB3P19A</v>
      </c>
      <c r="AO438" t="s">
        <v>6352</v>
      </c>
      <c r="AP438" s="12" t="s">
        <v>6308</v>
      </c>
    </row>
    <row r="439" spans="1:42">
      <c r="A439" t="s">
        <v>4859</v>
      </c>
      <c r="B439" s="12" t="s">
        <v>6308</v>
      </c>
      <c r="C439">
        <v>11</v>
      </c>
      <c r="D439">
        <v>4</v>
      </c>
      <c r="E439">
        <f t="shared" si="27"/>
        <v>7</v>
      </c>
      <c r="F439" t="str">
        <f>VLOOKUP(A:A,Sheet1!A:E,5,0)</f>
        <v>Supplies</v>
      </c>
      <c r="G439" t="e">
        <f>VLOOKUP(A:A,Sheet3!A:B,2,0)</f>
        <v>#N/A</v>
      </c>
      <c r="H439" s="3" t="s">
        <v>6256</v>
      </c>
      <c r="I439">
        <v>21</v>
      </c>
      <c r="J439">
        <f t="shared" si="41"/>
        <v>147</v>
      </c>
      <c r="K439" t="s">
        <v>4860</v>
      </c>
      <c r="M439">
        <f t="shared" si="42"/>
        <v>0</v>
      </c>
      <c r="O439">
        <f t="shared" si="43"/>
        <v>0</v>
      </c>
      <c r="Q439">
        <f t="shared" si="44"/>
        <v>0</v>
      </c>
      <c r="S439">
        <f t="shared" si="45"/>
        <v>0</v>
      </c>
      <c r="U439">
        <f t="shared" si="46"/>
        <v>0</v>
      </c>
      <c r="W439">
        <f t="shared" si="47"/>
        <v>0</v>
      </c>
      <c r="Y439">
        <f t="shared" si="48"/>
        <v>0</v>
      </c>
      <c r="AA439">
        <f t="shared" si="49"/>
        <v>0</v>
      </c>
      <c r="AC439">
        <f t="shared" si="50"/>
        <v>0</v>
      </c>
      <c r="AE439">
        <f t="shared" si="51"/>
        <v>0</v>
      </c>
      <c r="AG439">
        <f t="shared" si="52"/>
        <v>0</v>
      </c>
      <c r="AI439">
        <f t="shared" si="53"/>
        <v>0</v>
      </c>
      <c r="AM439" s="3" t="s">
        <v>6859</v>
      </c>
      <c r="AN439" t="str">
        <f t="shared" si="28"/>
        <v>SITC9391AE</v>
      </c>
      <c r="AO439" t="s">
        <v>6473</v>
      </c>
      <c r="AP439" s="12" t="s">
        <v>6308</v>
      </c>
    </row>
    <row r="440" spans="1:42">
      <c r="A440" t="s">
        <v>309</v>
      </c>
      <c r="B440" s="12" t="s">
        <v>6308</v>
      </c>
      <c r="C440">
        <v>7</v>
      </c>
      <c r="D440">
        <v>0</v>
      </c>
      <c r="E440">
        <f t="shared" si="27"/>
        <v>7</v>
      </c>
      <c r="F440" t="str">
        <f>VLOOKUP(A:A,Sheet1!A:E,5,0)</f>
        <v>Supplies</v>
      </c>
      <c r="G440" t="e">
        <f>VLOOKUP(A:A,Sheet3!A:B,2,0)</f>
        <v>#N/A</v>
      </c>
      <c r="H440" s="3" t="s">
        <v>6256</v>
      </c>
      <c r="I440">
        <v>7</v>
      </c>
      <c r="J440">
        <f t="shared" si="41"/>
        <v>49</v>
      </c>
      <c r="K440" t="s">
        <v>310</v>
      </c>
      <c r="M440">
        <f t="shared" si="42"/>
        <v>0</v>
      </c>
      <c r="O440">
        <f t="shared" si="43"/>
        <v>0</v>
      </c>
      <c r="Q440">
        <f t="shared" si="44"/>
        <v>0</v>
      </c>
      <c r="S440">
        <f t="shared" si="45"/>
        <v>0</v>
      </c>
      <c r="U440">
        <f t="shared" si="46"/>
        <v>0</v>
      </c>
      <c r="W440">
        <f t="shared" si="47"/>
        <v>0</v>
      </c>
      <c r="Y440">
        <f t="shared" si="48"/>
        <v>0</v>
      </c>
      <c r="AA440">
        <f t="shared" si="49"/>
        <v>0</v>
      </c>
      <c r="AC440">
        <f t="shared" si="50"/>
        <v>0</v>
      </c>
      <c r="AE440">
        <f t="shared" si="51"/>
        <v>0</v>
      </c>
      <c r="AG440">
        <f t="shared" si="52"/>
        <v>0</v>
      </c>
      <c r="AI440">
        <f t="shared" si="53"/>
        <v>0</v>
      </c>
      <c r="AM440" s="3" t="s">
        <v>6859</v>
      </c>
      <c r="AN440" t="str">
        <f t="shared" si="28"/>
        <v>SITQ8692A</v>
      </c>
      <c r="AO440" t="s">
        <v>6823</v>
      </c>
      <c r="AP440" s="12" t="s">
        <v>6308</v>
      </c>
    </row>
    <row r="441" spans="1:42">
      <c r="A441" t="s">
        <v>1488</v>
      </c>
      <c r="B441" s="12" t="s">
        <v>6308</v>
      </c>
      <c r="C441">
        <v>6</v>
      </c>
      <c r="D441">
        <v>0</v>
      </c>
      <c r="E441">
        <f t="shared" si="27"/>
        <v>6</v>
      </c>
      <c r="F441" t="str">
        <f>VLOOKUP(A:A,Sheet1!A:E,5,0)</f>
        <v>Supplies</v>
      </c>
      <c r="G441" t="e">
        <f>VLOOKUP(A:A,Sheet3!A:B,2,0)</f>
        <v>#N/A</v>
      </c>
      <c r="H441" s="3" t="s">
        <v>6256</v>
      </c>
      <c r="I441">
        <v>8</v>
      </c>
      <c r="J441">
        <f t="shared" si="41"/>
        <v>48</v>
      </c>
      <c r="K441" t="s">
        <v>1489</v>
      </c>
      <c r="M441">
        <f t="shared" si="42"/>
        <v>0</v>
      </c>
      <c r="O441">
        <f t="shared" si="43"/>
        <v>0</v>
      </c>
      <c r="Q441">
        <f t="shared" si="44"/>
        <v>0</v>
      </c>
      <c r="S441">
        <f t="shared" si="45"/>
        <v>0</v>
      </c>
      <c r="U441">
        <f t="shared" si="46"/>
        <v>0</v>
      </c>
      <c r="W441">
        <f t="shared" si="47"/>
        <v>0</v>
      </c>
      <c r="Y441">
        <f t="shared" si="48"/>
        <v>0</v>
      </c>
      <c r="AA441">
        <f t="shared" si="49"/>
        <v>0</v>
      </c>
      <c r="AC441">
        <f t="shared" si="50"/>
        <v>0</v>
      </c>
      <c r="AE441">
        <f t="shared" si="51"/>
        <v>0</v>
      </c>
      <c r="AG441">
        <f t="shared" si="52"/>
        <v>0</v>
      </c>
      <c r="AI441">
        <f t="shared" si="53"/>
        <v>0</v>
      </c>
      <c r="AM441" s="3" t="s">
        <v>6859</v>
      </c>
      <c r="AN441" t="str">
        <f t="shared" si="28"/>
        <v>SITQ5456A</v>
      </c>
      <c r="AO441" t="s">
        <v>6801</v>
      </c>
      <c r="AP441" s="12" t="s">
        <v>6308</v>
      </c>
    </row>
    <row r="442" spans="1:42">
      <c r="A442" t="s">
        <v>4770</v>
      </c>
      <c r="B442" s="12" t="s">
        <v>6308</v>
      </c>
      <c r="C442">
        <v>41</v>
      </c>
      <c r="D442">
        <v>36</v>
      </c>
      <c r="E442">
        <f t="shared" si="27"/>
        <v>5</v>
      </c>
      <c r="F442" t="str">
        <f>VLOOKUP(A:A,Sheet1!A:E,5,0)</f>
        <v>Supplies</v>
      </c>
      <c r="G442" t="e">
        <f>VLOOKUP(A:A,Sheet3!A:B,2,0)</f>
        <v>#N/A</v>
      </c>
      <c r="H442" s="3" t="s">
        <v>6256</v>
      </c>
      <c r="I442">
        <v>9</v>
      </c>
      <c r="J442">
        <f t="shared" si="41"/>
        <v>45</v>
      </c>
      <c r="K442" t="s">
        <v>4771</v>
      </c>
      <c r="M442">
        <f t="shared" si="42"/>
        <v>0</v>
      </c>
      <c r="O442">
        <f t="shared" si="43"/>
        <v>0</v>
      </c>
      <c r="Q442">
        <f t="shared" si="44"/>
        <v>0</v>
      </c>
      <c r="S442">
        <f t="shared" si="45"/>
        <v>0</v>
      </c>
      <c r="U442">
        <f t="shared" si="46"/>
        <v>0</v>
      </c>
      <c r="W442">
        <f t="shared" si="47"/>
        <v>0</v>
      </c>
      <c r="Y442">
        <f t="shared" si="48"/>
        <v>0</v>
      </c>
      <c r="AA442">
        <f t="shared" si="49"/>
        <v>0</v>
      </c>
      <c r="AC442">
        <f t="shared" si="50"/>
        <v>0</v>
      </c>
      <c r="AE442">
        <f t="shared" si="51"/>
        <v>0</v>
      </c>
      <c r="AG442">
        <f t="shared" si="52"/>
        <v>0</v>
      </c>
      <c r="AI442">
        <f t="shared" si="53"/>
        <v>0</v>
      </c>
      <c r="AM442" s="3" t="s">
        <v>6859</v>
      </c>
      <c r="AN442" t="str">
        <f t="shared" si="28"/>
        <v>SITC8773EE</v>
      </c>
      <c r="AO442" t="s">
        <v>6453</v>
      </c>
      <c r="AP442" s="12" t="s">
        <v>6308</v>
      </c>
    </row>
    <row r="443" spans="1:42">
      <c r="A443" t="s">
        <v>4754</v>
      </c>
      <c r="B443" s="12" t="s">
        <v>6308</v>
      </c>
      <c r="C443">
        <v>12</v>
      </c>
      <c r="D443">
        <v>7</v>
      </c>
      <c r="E443">
        <f t="shared" si="27"/>
        <v>5</v>
      </c>
      <c r="F443" t="str">
        <f>VLOOKUP(A:A,Sheet1!A:E,5,0)</f>
        <v>Supplies</v>
      </c>
      <c r="G443" t="e">
        <f>VLOOKUP(A:A,Sheet3!A:B,2,0)</f>
        <v>#N/A</v>
      </c>
      <c r="H443" s="3" t="s">
        <v>6256</v>
      </c>
      <c r="I443">
        <v>12</v>
      </c>
      <c r="J443">
        <f t="shared" si="41"/>
        <v>60</v>
      </c>
      <c r="K443" t="s">
        <v>4755</v>
      </c>
      <c r="M443">
        <f t="shared" si="42"/>
        <v>0</v>
      </c>
      <c r="O443">
        <f t="shared" si="43"/>
        <v>0</v>
      </c>
      <c r="Q443">
        <f t="shared" si="44"/>
        <v>0</v>
      </c>
      <c r="S443">
        <f t="shared" si="45"/>
        <v>0</v>
      </c>
      <c r="U443">
        <f t="shared" si="46"/>
        <v>0</v>
      </c>
      <c r="W443">
        <f t="shared" si="47"/>
        <v>0</v>
      </c>
      <c r="Y443">
        <f t="shared" si="48"/>
        <v>0</v>
      </c>
      <c r="AA443">
        <f t="shared" si="49"/>
        <v>0</v>
      </c>
      <c r="AC443">
        <f t="shared" si="50"/>
        <v>0</v>
      </c>
      <c r="AE443">
        <f t="shared" si="51"/>
        <v>0</v>
      </c>
      <c r="AG443">
        <f t="shared" si="52"/>
        <v>0</v>
      </c>
      <c r="AI443">
        <f t="shared" si="53"/>
        <v>0</v>
      </c>
      <c r="AM443" s="3" t="s">
        <v>6859</v>
      </c>
      <c r="AN443" t="str">
        <f t="shared" si="28"/>
        <v>SITC8721EE</v>
      </c>
      <c r="AO443" t="s">
        <v>6446</v>
      </c>
      <c r="AP443" s="12" t="s">
        <v>6308</v>
      </c>
    </row>
    <row r="444" spans="1:42">
      <c r="A444" t="s">
        <v>4423</v>
      </c>
      <c r="B444" s="12" t="s">
        <v>6308</v>
      </c>
      <c r="C444">
        <v>8</v>
      </c>
      <c r="D444">
        <v>3</v>
      </c>
      <c r="E444">
        <f t="shared" si="27"/>
        <v>5</v>
      </c>
      <c r="F444" t="str">
        <f>VLOOKUP(A:A,Sheet1!A:E,5,0)</f>
        <v>Supplies</v>
      </c>
      <c r="G444" t="e">
        <f>VLOOKUP(A:A,Sheet3!A:B,2,0)</f>
        <v>#N/A</v>
      </c>
      <c r="H444" s="3" t="s">
        <v>6256</v>
      </c>
      <c r="I444">
        <v>19</v>
      </c>
      <c r="J444">
        <f t="shared" si="41"/>
        <v>95</v>
      </c>
      <c r="K444" t="s">
        <v>4424</v>
      </c>
      <c r="M444">
        <f t="shared" si="42"/>
        <v>0</v>
      </c>
      <c r="O444">
        <f t="shared" si="43"/>
        <v>0</v>
      </c>
      <c r="Q444">
        <f t="shared" si="44"/>
        <v>0</v>
      </c>
      <c r="S444">
        <f t="shared" si="45"/>
        <v>0</v>
      </c>
      <c r="U444">
        <f t="shared" si="46"/>
        <v>0</v>
      </c>
      <c r="W444">
        <f t="shared" si="47"/>
        <v>0</v>
      </c>
      <c r="Y444">
        <f t="shared" si="48"/>
        <v>0</v>
      </c>
      <c r="AA444">
        <f t="shared" si="49"/>
        <v>0</v>
      </c>
      <c r="AC444">
        <f t="shared" si="50"/>
        <v>0</v>
      </c>
      <c r="AE444">
        <f t="shared" si="51"/>
        <v>0</v>
      </c>
      <c r="AG444">
        <f t="shared" si="52"/>
        <v>0</v>
      </c>
      <c r="AI444">
        <f t="shared" si="53"/>
        <v>0</v>
      </c>
      <c r="AM444" s="3" t="s">
        <v>6859</v>
      </c>
      <c r="AN444" t="str">
        <f t="shared" si="28"/>
        <v>SITC4817A</v>
      </c>
      <c r="AO444" t="s">
        <v>6396</v>
      </c>
      <c r="AP444" s="12" t="s">
        <v>6308</v>
      </c>
    </row>
    <row r="445" spans="1:42">
      <c r="A445" t="s">
        <v>4768</v>
      </c>
      <c r="B445" s="12" t="s">
        <v>6308</v>
      </c>
      <c r="C445">
        <v>5</v>
      </c>
      <c r="D445">
        <v>0</v>
      </c>
      <c r="E445">
        <f t="shared" si="27"/>
        <v>5</v>
      </c>
      <c r="F445" t="str">
        <f>VLOOKUP(A:A,Sheet1!A:E,5,0)</f>
        <v>Supplies</v>
      </c>
      <c r="G445" t="e">
        <f>VLOOKUP(A:A,Sheet3!A:B,2,0)</f>
        <v>#N/A</v>
      </c>
      <c r="H445" s="3" t="s">
        <v>6256</v>
      </c>
      <c r="I445">
        <v>8</v>
      </c>
      <c r="J445">
        <f t="shared" si="41"/>
        <v>40</v>
      </c>
      <c r="K445" t="s">
        <v>4769</v>
      </c>
      <c r="M445">
        <f t="shared" si="42"/>
        <v>0</v>
      </c>
      <c r="O445">
        <f t="shared" si="43"/>
        <v>0</v>
      </c>
      <c r="Q445">
        <f t="shared" si="44"/>
        <v>0</v>
      </c>
      <c r="S445">
        <f t="shared" si="45"/>
        <v>0</v>
      </c>
      <c r="U445">
        <f t="shared" si="46"/>
        <v>0</v>
      </c>
      <c r="W445">
        <f t="shared" si="47"/>
        <v>0</v>
      </c>
      <c r="Y445">
        <f t="shared" si="48"/>
        <v>0</v>
      </c>
      <c r="AA445">
        <f t="shared" si="49"/>
        <v>0</v>
      </c>
      <c r="AC445">
        <f t="shared" si="50"/>
        <v>0</v>
      </c>
      <c r="AE445">
        <f t="shared" si="51"/>
        <v>0</v>
      </c>
      <c r="AG445">
        <f t="shared" si="52"/>
        <v>0</v>
      </c>
      <c r="AI445">
        <f t="shared" si="53"/>
        <v>0</v>
      </c>
      <c r="AM445" s="3" t="s">
        <v>6859</v>
      </c>
      <c r="AN445" t="str">
        <f t="shared" si="28"/>
        <v>SITC8772EE</v>
      </c>
      <c r="AO445" t="s">
        <v>6452</v>
      </c>
      <c r="AP445" s="12" t="s">
        <v>6308</v>
      </c>
    </row>
    <row r="446" spans="1:42">
      <c r="A446" t="s">
        <v>3092</v>
      </c>
      <c r="B446" s="12" t="s">
        <v>6308</v>
      </c>
      <c r="C446">
        <v>5</v>
      </c>
      <c r="D446">
        <v>0</v>
      </c>
      <c r="E446">
        <f t="shared" si="27"/>
        <v>5</v>
      </c>
      <c r="F446" t="str">
        <f>VLOOKUP(A:A,Sheet1!A:E,5,0)</f>
        <v>Supplies</v>
      </c>
      <c r="G446" t="e">
        <f>VLOOKUP(A:A,Sheet3!A:B,2,0)</f>
        <v>#N/A</v>
      </c>
      <c r="H446" s="3" t="s">
        <v>6256</v>
      </c>
      <c r="I446">
        <v>53</v>
      </c>
      <c r="J446">
        <f t="shared" si="41"/>
        <v>265</v>
      </c>
      <c r="K446" t="s">
        <v>3093</v>
      </c>
      <c r="M446">
        <f t="shared" si="42"/>
        <v>0</v>
      </c>
      <c r="O446">
        <f t="shared" si="43"/>
        <v>0</v>
      </c>
      <c r="Q446">
        <f t="shared" si="44"/>
        <v>0</v>
      </c>
      <c r="S446">
        <f t="shared" si="45"/>
        <v>0</v>
      </c>
      <c r="U446">
        <f t="shared" si="46"/>
        <v>0</v>
      </c>
      <c r="W446">
        <f t="shared" si="47"/>
        <v>0</v>
      </c>
      <c r="Y446">
        <f t="shared" si="48"/>
        <v>0</v>
      </c>
      <c r="AA446">
        <f t="shared" si="49"/>
        <v>0</v>
      </c>
      <c r="AC446">
        <f t="shared" si="50"/>
        <v>0</v>
      </c>
      <c r="AE446">
        <f t="shared" si="51"/>
        <v>0</v>
      </c>
      <c r="AG446">
        <f t="shared" si="52"/>
        <v>0</v>
      </c>
      <c r="AI446">
        <f t="shared" si="53"/>
        <v>0</v>
      </c>
      <c r="AM446" s="3" t="s">
        <v>6859</v>
      </c>
      <c r="AN446" t="str">
        <f t="shared" si="28"/>
        <v>SITC9403A</v>
      </c>
      <c r="AO446" t="s">
        <v>6478</v>
      </c>
      <c r="AP446" s="12" t="s">
        <v>6308</v>
      </c>
    </row>
    <row r="447" spans="1:42">
      <c r="A447" t="s">
        <v>4037</v>
      </c>
      <c r="B447" s="12" t="s">
        <v>6308</v>
      </c>
      <c r="C447">
        <v>20</v>
      </c>
      <c r="D447">
        <v>16</v>
      </c>
      <c r="E447">
        <f t="shared" si="27"/>
        <v>4</v>
      </c>
      <c r="F447" t="str">
        <f>VLOOKUP(A:A,Sheet1!A:E,5,0)</f>
        <v>Supplies</v>
      </c>
      <c r="G447" t="e">
        <f>VLOOKUP(A:A,Sheet3!A:B,2,0)</f>
        <v>#N/A</v>
      </c>
      <c r="H447" s="3" t="s">
        <v>6256</v>
      </c>
      <c r="I447">
        <v>20</v>
      </c>
      <c r="J447">
        <f t="shared" si="41"/>
        <v>80</v>
      </c>
      <c r="K447" t="s">
        <v>4038</v>
      </c>
      <c r="M447">
        <f t="shared" si="42"/>
        <v>0</v>
      </c>
      <c r="O447">
        <f t="shared" si="43"/>
        <v>0</v>
      </c>
      <c r="Q447">
        <f t="shared" si="44"/>
        <v>0</v>
      </c>
      <c r="S447">
        <f t="shared" si="45"/>
        <v>0</v>
      </c>
      <c r="U447">
        <f t="shared" si="46"/>
        <v>0</v>
      </c>
      <c r="W447">
        <f t="shared" si="47"/>
        <v>0</v>
      </c>
      <c r="Y447">
        <f t="shared" si="48"/>
        <v>0</v>
      </c>
      <c r="AA447">
        <f t="shared" si="49"/>
        <v>0</v>
      </c>
      <c r="AC447">
        <f t="shared" si="50"/>
        <v>0</v>
      </c>
      <c r="AE447">
        <f t="shared" si="51"/>
        <v>0</v>
      </c>
      <c r="AG447">
        <f t="shared" si="52"/>
        <v>0</v>
      </c>
      <c r="AI447">
        <f t="shared" si="53"/>
        <v>0</v>
      </c>
      <c r="AM447" s="3" t="s">
        <v>6859</v>
      </c>
      <c r="AN447" t="str">
        <f t="shared" si="28"/>
        <v>SITCZ129A</v>
      </c>
      <c r="AO447" t="s">
        <v>6639</v>
      </c>
      <c r="AP447" s="12" t="s">
        <v>6308</v>
      </c>
    </row>
    <row r="448" spans="1:42">
      <c r="A448" t="s">
        <v>4466</v>
      </c>
      <c r="B448" s="12" t="s">
        <v>6308</v>
      </c>
      <c r="C448">
        <v>20</v>
      </c>
      <c r="D448">
        <v>16</v>
      </c>
      <c r="E448">
        <f t="shared" si="27"/>
        <v>4</v>
      </c>
      <c r="F448" t="str">
        <f>VLOOKUP(A:A,Sheet1!A:E,5,0)</f>
        <v>Supplies</v>
      </c>
      <c r="G448" t="e">
        <f>VLOOKUP(A:A,Sheet3!A:B,2,0)</f>
        <v>#N/A</v>
      </c>
      <c r="H448" s="3" t="s">
        <v>6256</v>
      </c>
      <c r="I448">
        <v>23</v>
      </c>
      <c r="J448">
        <f t="shared" si="41"/>
        <v>92</v>
      </c>
      <c r="K448" t="s">
        <v>4467</v>
      </c>
      <c r="M448">
        <f t="shared" si="42"/>
        <v>0</v>
      </c>
      <c r="O448">
        <f t="shared" si="43"/>
        <v>0</v>
      </c>
      <c r="Q448">
        <f t="shared" si="44"/>
        <v>0</v>
      </c>
      <c r="S448">
        <f t="shared" si="45"/>
        <v>0</v>
      </c>
      <c r="U448">
        <f t="shared" si="46"/>
        <v>0</v>
      </c>
      <c r="W448">
        <f t="shared" si="47"/>
        <v>0</v>
      </c>
      <c r="Y448">
        <f t="shared" si="48"/>
        <v>0</v>
      </c>
      <c r="AA448">
        <f t="shared" si="49"/>
        <v>0</v>
      </c>
      <c r="AC448">
        <f t="shared" si="50"/>
        <v>0</v>
      </c>
      <c r="AE448">
        <f t="shared" si="51"/>
        <v>0</v>
      </c>
      <c r="AG448">
        <f t="shared" si="52"/>
        <v>0</v>
      </c>
      <c r="AI448">
        <f t="shared" si="53"/>
        <v>0</v>
      </c>
      <c r="AM448" s="3" t="s">
        <v>6859</v>
      </c>
      <c r="AN448" t="str">
        <f t="shared" si="28"/>
        <v>SITC4906AE</v>
      </c>
      <c r="AO448" t="s">
        <v>6403</v>
      </c>
      <c r="AP448" s="12" t="s">
        <v>6308</v>
      </c>
    </row>
    <row r="449" spans="1:42">
      <c r="A449" t="s">
        <v>4412</v>
      </c>
      <c r="B449" s="12" t="s">
        <v>6308</v>
      </c>
      <c r="C449">
        <v>11</v>
      </c>
      <c r="D449">
        <v>7</v>
      </c>
      <c r="E449">
        <f t="shared" si="27"/>
        <v>4</v>
      </c>
      <c r="F449" t="str">
        <f>VLOOKUP(A:A,Sheet1!A:E,5,0)</f>
        <v>Supplies</v>
      </c>
      <c r="G449" t="e">
        <f>VLOOKUP(A:A,Sheet3!A:B,2,0)</f>
        <v>#N/A</v>
      </c>
      <c r="H449" s="3" t="s">
        <v>6256</v>
      </c>
      <c r="I449">
        <v>31</v>
      </c>
      <c r="J449">
        <f t="shared" si="41"/>
        <v>124</v>
      </c>
      <c r="K449" t="s">
        <v>4413</v>
      </c>
      <c r="M449">
        <f t="shared" si="42"/>
        <v>0</v>
      </c>
      <c r="O449">
        <f t="shared" si="43"/>
        <v>0</v>
      </c>
      <c r="Q449">
        <f t="shared" si="44"/>
        <v>0</v>
      </c>
      <c r="S449">
        <f t="shared" si="45"/>
        <v>0</v>
      </c>
      <c r="U449">
        <f t="shared" si="46"/>
        <v>0</v>
      </c>
      <c r="W449">
        <f t="shared" si="47"/>
        <v>0</v>
      </c>
      <c r="Y449">
        <f t="shared" si="48"/>
        <v>0</v>
      </c>
      <c r="AA449">
        <f t="shared" si="49"/>
        <v>0</v>
      </c>
      <c r="AC449">
        <f t="shared" si="50"/>
        <v>0</v>
      </c>
      <c r="AE449">
        <f t="shared" si="51"/>
        <v>0</v>
      </c>
      <c r="AG449">
        <f t="shared" si="52"/>
        <v>0</v>
      </c>
      <c r="AI449">
        <f t="shared" si="53"/>
        <v>0</v>
      </c>
      <c r="AM449" s="3" t="s">
        <v>6859</v>
      </c>
      <c r="AN449" t="str">
        <f t="shared" si="28"/>
        <v>SITC4812A</v>
      </c>
      <c r="AO449" t="s">
        <v>6392</v>
      </c>
      <c r="AP449" s="12" t="s">
        <v>6308</v>
      </c>
    </row>
    <row r="450" spans="1:42">
      <c r="A450" t="s">
        <v>5499</v>
      </c>
      <c r="B450" s="12" t="s">
        <v>6308</v>
      </c>
      <c r="C450">
        <v>10</v>
      </c>
      <c r="D450">
        <v>6</v>
      </c>
      <c r="E450">
        <f t="shared" ref="E450:E513" si="54">C450-D450</f>
        <v>4</v>
      </c>
      <c r="F450" t="str">
        <f>VLOOKUP(A:A,Sheet1!A:E,5,0)</f>
        <v>Supplies</v>
      </c>
      <c r="G450" t="e">
        <f>VLOOKUP(A:A,Sheet3!A:B,2,0)</f>
        <v>#N/A</v>
      </c>
      <c r="H450" s="3" t="s">
        <v>6256</v>
      </c>
      <c r="I450">
        <v>50</v>
      </c>
      <c r="J450">
        <f t="shared" si="41"/>
        <v>200</v>
      </c>
      <c r="K450" t="s">
        <v>5500</v>
      </c>
      <c r="M450">
        <f t="shared" si="42"/>
        <v>0</v>
      </c>
      <c r="O450">
        <f t="shared" si="43"/>
        <v>0</v>
      </c>
      <c r="Q450">
        <f t="shared" si="44"/>
        <v>0</v>
      </c>
      <c r="S450">
        <f t="shared" si="45"/>
        <v>0</v>
      </c>
      <c r="U450">
        <f t="shared" si="46"/>
        <v>0</v>
      </c>
      <c r="W450">
        <f t="shared" si="47"/>
        <v>0</v>
      </c>
      <c r="Y450">
        <f t="shared" si="48"/>
        <v>0</v>
      </c>
      <c r="AA450">
        <f t="shared" si="49"/>
        <v>0</v>
      </c>
      <c r="AC450">
        <f t="shared" si="50"/>
        <v>0</v>
      </c>
      <c r="AE450">
        <f t="shared" si="51"/>
        <v>0</v>
      </c>
      <c r="AG450">
        <f t="shared" si="52"/>
        <v>0</v>
      </c>
      <c r="AI450">
        <f t="shared" si="53"/>
        <v>0</v>
      </c>
      <c r="AM450" s="3" t="s">
        <v>6859</v>
      </c>
      <c r="AN450" t="str">
        <f t="shared" si="28"/>
        <v>SITB3P20A</v>
      </c>
      <c r="AO450" t="s">
        <v>6353</v>
      </c>
      <c r="AP450" s="12" t="s">
        <v>6308</v>
      </c>
    </row>
    <row r="451" spans="1:42">
      <c r="A451" t="s">
        <v>4039</v>
      </c>
      <c r="B451" s="12" t="s">
        <v>6308</v>
      </c>
      <c r="C451">
        <v>9</v>
      </c>
      <c r="D451">
        <v>5</v>
      </c>
      <c r="E451">
        <f t="shared" si="54"/>
        <v>4</v>
      </c>
      <c r="F451" t="str">
        <f>VLOOKUP(A:A,Sheet1!A:E,5,0)</f>
        <v>Supplies</v>
      </c>
      <c r="G451" t="e">
        <f>VLOOKUP(A:A,Sheet3!A:B,2,0)</f>
        <v>#N/A</v>
      </c>
      <c r="H451" s="3" t="s">
        <v>6256</v>
      </c>
      <c r="I451">
        <v>16</v>
      </c>
      <c r="J451">
        <f t="shared" si="41"/>
        <v>64</v>
      </c>
      <c r="K451" t="s">
        <v>4040</v>
      </c>
      <c r="M451">
        <f t="shared" si="42"/>
        <v>0</v>
      </c>
      <c r="O451">
        <f t="shared" si="43"/>
        <v>0</v>
      </c>
      <c r="Q451">
        <f t="shared" si="44"/>
        <v>0</v>
      </c>
      <c r="S451">
        <f t="shared" si="45"/>
        <v>0</v>
      </c>
      <c r="U451">
        <f t="shared" si="46"/>
        <v>0</v>
      </c>
      <c r="W451">
        <f t="shared" si="47"/>
        <v>0</v>
      </c>
      <c r="Y451">
        <f t="shared" si="48"/>
        <v>0</v>
      </c>
      <c r="AA451">
        <f t="shared" si="49"/>
        <v>0</v>
      </c>
      <c r="AC451">
        <f t="shared" si="50"/>
        <v>0</v>
      </c>
      <c r="AE451">
        <f t="shared" si="51"/>
        <v>0</v>
      </c>
      <c r="AG451">
        <f t="shared" si="52"/>
        <v>0</v>
      </c>
      <c r="AI451">
        <f t="shared" si="53"/>
        <v>0</v>
      </c>
      <c r="AM451" s="3" t="s">
        <v>6859</v>
      </c>
      <c r="AN451" t="str">
        <f t="shared" ref="AN451:AN514" si="55">AM451&amp;A451</f>
        <v>SITCZ130A</v>
      </c>
      <c r="AO451" t="s">
        <v>6640</v>
      </c>
      <c r="AP451" s="12" t="s">
        <v>6308</v>
      </c>
    </row>
    <row r="452" spans="1:42">
      <c r="A452" t="s">
        <v>5501</v>
      </c>
      <c r="B452" s="12" t="s">
        <v>6308</v>
      </c>
      <c r="C452">
        <v>9</v>
      </c>
      <c r="D452">
        <v>5</v>
      </c>
      <c r="E452">
        <f t="shared" si="54"/>
        <v>4</v>
      </c>
      <c r="F452" t="str">
        <f>VLOOKUP(A:A,Sheet1!A:E,5,0)</f>
        <v>Supplies</v>
      </c>
      <c r="G452" t="e">
        <f>VLOOKUP(A:A,Sheet3!A:B,2,0)</f>
        <v>#N/A</v>
      </c>
      <c r="H452" s="3" t="s">
        <v>6256</v>
      </c>
      <c r="I452">
        <v>50</v>
      </c>
      <c r="J452">
        <f t="shared" si="41"/>
        <v>200</v>
      </c>
      <c r="K452" t="s">
        <v>5502</v>
      </c>
      <c r="M452">
        <f t="shared" si="42"/>
        <v>0</v>
      </c>
      <c r="O452">
        <f t="shared" si="43"/>
        <v>0</v>
      </c>
      <c r="Q452">
        <f t="shared" si="44"/>
        <v>0</v>
      </c>
      <c r="S452">
        <f t="shared" si="45"/>
        <v>0</v>
      </c>
      <c r="U452">
        <f t="shared" si="46"/>
        <v>0</v>
      </c>
      <c r="W452">
        <f t="shared" si="47"/>
        <v>0</v>
      </c>
      <c r="Y452">
        <f t="shared" si="48"/>
        <v>0</v>
      </c>
      <c r="AA452">
        <f t="shared" si="49"/>
        <v>0</v>
      </c>
      <c r="AC452">
        <f t="shared" si="50"/>
        <v>0</v>
      </c>
      <c r="AE452">
        <f t="shared" si="51"/>
        <v>0</v>
      </c>
      <c r="AG452">
        <f t="shared" si="52"/>
        <v>0</v>
      </c>
      <c r="AI452">
        <f t="shared" si="53"/>
        <v>0</v>
      </c>
      <c r="AM452" s="3" t="s">
        <v>6859</v>
      </c>
      <c r="AN452" t="str">
        <f t="shared" si="55"/>
        <v>SITB3P21A</v>
      </c>
      <c r="AO452" t="s">
        <v>6354</v>
      </c>
      <c r="AP452" s="12" t="s">
        <v>6308</v>
      </c>
    </row>
    <row r="453" spans="1:42">
      <c r="A453" t="s">
        <v>4041</v>
      </c>
      <c r="B453" s="12" t="s">
        <v>6308</v>
      </c>
      <c r="C453">
        <v>8</v>
      </c>
      <c r="D453">
        <v>4</v>
      </c>
      <c r="E453">
        <f t="shared" si="54"/>
        <v>4</v>
      </c>
      <c r="F453" t="str">
        <f>VLOOKUP(A:A,Sheet1!A:E,5,0)</f>
        <v>Supplies</v>
      </c>
      <c r="G453" t="e">
        <f>VLOOKUP(A:A,Sheet3!A:B,2,0)</f>
        <v>#N/A</v>
      </c>
      <c r="H453" s="3" t="s">
        <v>6256</v>
      </c>
      <c r="I453">
        <v>16</v>
      </c>
      <c r="J453">
        <f t="shared" si="41"/>
        <v>64</v>
      </c>
      <c r="K453" t="s">
        <v>4042</v>
      </c>
      <c r="M453">
        <f t="shared" si="42"/>
        <v>0</v>
      </c>
      <c r="O453">
        <f t="shared" si="43"/>
        <v>0</v>
      </c>
      <c r="Q453">
        <f t="shared" si="44"/>
        <v>0</v>
      </c>
      <c r="S453">
        <f t="shared" si="45"/>
        <v>0</v>
      </c>
      <c r="U453">
        <f t="shared" si="46"/>
        <v>0</v>
      </c>
      <c r="W453">
        <f t="shared" si="47"/>
        <v>0</v>
      </c>
      <c r="Y453">
        <f t="shared" si="48"/>
        <v>0</v>
      </c>
      <c r="AA453">
        <f t="shared" si="49"/>
        <v>0</v>
      </c>
      <c r="AC453">
        <f t="shared" si="50"/>
        <v>0</v>
      </c>
      <c r="AE453">
        <f t="shared" si="51"/>
        <v>0</v>
      </c>
      <c r="AG453">
        <f t="shared" si="52"/>
        <v>0</v>
      </c>
      <c r="AI453">
        <f t="shared" si="53"/>
        <v>0</v>
      </c>
      <c r="AM453" s="3" t="s">
        <v>6859</v>
      </c>
      <c r="AN453" t="str">
        <f t="shared" si="55"/>
        <v>SITCZ131A</v>
      </c>
      <c r="AO453" t="s">
        <v>6641</v>
      </c>
      <c r="AP453" s="12" t="s">
        <v>6308</v>
      </c>
    </row>
    <row r="454" spans="1:42">
      <c r="A454" t="s">
        <v>4861</v>
      </c>
      <c r="B454" s="12" t="s">
        <v>6308</v>
      </c>
      <c r="C454">
        <v>7</v>
      </c>
      <c r="D454">
        <v>3</v>
      </c>
      <c r="E454">
        <f t="shared" si="54"/>
        <v>4</v>
      </c>
      <c r="F454" t="str">
        <f>VLOOKUP(A:A,Sheet1!A:E,5,0)</f>
        <v>Supplies</v>
      </c>
      <c r="G454" t="e">
        <f>VLOOKUP(A:A,Sheet3!A:B,2,0)</f>
        <v>#N/A</v>
      </c>
      <c r="H454" s="3" t="s">
        <v>6256</v>
      </c>
      <c r="I454">
        <v>21</v>
      </c>
      <c r="J454">
        <f t="shared" si="41"/>
        <v>84</v>
      </c>
      <c r="K454" t="s">
        <v>4862</v>
      </c>
      <c r="M454">
        <f t="shared" si="42"/>
        <v>0</v>
      </c>
      <c r="O454">
        <f t="shared" si="43"/>
        <v>0</v>
      </c>
      <c r="Q454">
        <f t="shared" si="44"/>
        <v>0</v>
      </c>
      <c r="S454">
        <f t="shared" si="45"/>
        <v>0</v>
      </c>
      <c r="U454">
        <f t="shared" si="46"/>
        <v>0</v>
      </c>
      <c r="W454">
        <f t="shared" si="47"/>
        <v>0</v>
      </c>
      <c r="Y454">
        <f t="shared" si="48"/>
        <v>0</v>
      </c>
      <c r="AA454">
        <f t="shared" si="49"/>
        <v>0</v>
      </c>
      <c r="AC454">
        <f t="shared" si="50"/>
        <v>0</v>
      </c>
      <c r="AE454">
        <f t="shared" si="51"/>
        <v>0</v>
      </c>
      <c r="AG454">
        <f t="shared" si="52"/>
        <v>0</v>
      </c>
      <c r="AI454">
        <f t="shared" si="53"/>
        <v>0</v>
      </c>
      <c r="AM454" s="3" t="s">
        <v>6859</v>
      </c>
      <c r="AN454" t="str">
        <f t="shared" si="55"/>
        <v>SITC9392AE</v>
      </c>
      <c r="AO454" t="s">
        <v>6474</v>
      </c>
      <c r="AP454" s="12" t="s">
        <v>6308</v>
      </c>
    </row>
    <row r="455" spans="1:42">
      <c r="A455" t="s">
        <v>4831</v>
      </c>
      <c r="B455" s="12" t="s">
        <v>6308</v>
      </c>
      <c r="C455">
        <v>6</v>
      </c>
      <c r="D455">
        <v>2</v>
      </c>
      <c r="E455">
        <f t="shared" si="54"/>
        <v>4</v>
      </c>
      <c r="F455" t="str">
        <f>VLOOKUP(A:A,Sheet1!A:E,5,0)</f>
        <v>Supplies</v>
      </c>
      <c r="G455" t="e">
        <f>VLOOKUP(A:A,Sheet3!A:B,2,0)</f>
        <v>#N/A</v>
      </c>
      <c r="H455" s="3" t="s">
        <v>6256</v>
      </c>
      <c r="I455">
        <v>20</v>
      </c>
      <c r="J455">
        <f t="shared" si="41"/>
        <v>80</v>
      </c>
      <c r="K455" t="s">
        <v>4832</v>
      </c>
      <c r="M455">
        <f t="shared" si="42"/>
        <v>0</v>
      </c>
      <c r="O455">
        <f t="shared" si="43"/>
        <v>0</v>
      </c>
      <c r="Q455">
        <f t="shared" si="44"/>
        <v>0</v>
      </c>
      <c r="S455">
        <f t="shared" si="45"/>
        <v>0</v>
      </c>
      <c r="U455">
        <f t="shared" si="46"/>
        <v>0</v>
      </c>
      <c r="W455">
        <f t="shared" si="47"/>
        <v>0</v>
      </c>
      <c r="Y455">
        <f t="shared" si="48"/>
        <v>0</v>
      </c>
      <c r="AA455">
        <f t="shared" si="49"/>
        <v>0</v>
      </c>
      <c r="AC455">
        <f t="shared" si="50"/>
        <v>0</v>
      </c>
      <c r="AE455">
        <f t="shared" si="51"/>
        <v>0</v>
      </c>
      <c r="AG455">
        <f t="shared" si="52"/>
        <v>0</v>
      </c>
      <c r="AI455">
        <f t="shared" si="53"/>
        <v>0</v>
      </c>
      <c r="AM455" s="3" t="s">
        <v>6859</v>
      </c>
      <c r="AN455" t="str">
        <f t="shared" si="55"/>
        <v>SITC9369EE</v>
      </c>
      <c r="AO455" t="s">
        <v>6462</v>
      </c>
      <c r="AP455" s="12" t="s">
        <v>6308</v>
      </c>
    </row>
    <row r="456" spans="1:42">
      <c r="A456" t="s">
        <v>3252</v>
      </c>
      <c r="B456" s="12" t="s">
        <v>6308</v>
      </c>
      <c r="C456">
        <v>4</v>
      </c>
      <c r="D456">
        <v>0</v>
      </c>
      <c r="E456">
        <f t="shared" si="54"/>
        <v>4</v>
      </c>
      <c r="F456" t="str">
        <f>VLOOKUP(A:A,Sheet1!A:E,5,0)</f>
        <v>Supplies</v>
      </c>
      <c r="G456" t="e">
        <f>VLOOKUP(A:A,Sheet3!A:B,2,0)</f>
        <v>#N/A</v>
      </c>
      <c r="H456" s="3" t="s">
        <v>6256</v>
      </c>
      <c r="I456">
        <v>17</v>
      </c>
      <c r="J456">
        <f t="shared" si="41"/>
        <v>68</v>
      </c>
      <c r="M456">
        <f t="shared" ref="M456:M487" si="56">L456*I456</f>
        <v>0</v>
      </c>
      <c r="O456">
        <f t="shared" ref="O456:O487" si="57">N456*I456</f>
        <v>0</v>
      </c>
      <c r="Q456">
        <f t="shared" ref="Q456:Q487" si="58">P456*I456</f>
        <v>0</v>
      </c>
      <c r="S456">
        <f t="shared" ref="S456:S487" si="59">R456*I456</f>
        <v>0</v>
      </c>
      <c r="U456">
        <f t="shared" ref="U456:U487" si="60">T456*I456</f>
        <v>0</v>
      </c>
      <c r="W456">
        <f t="shared" ref="W456:W487" si="61">V456*I456</f>
        <v>0</v>
      </c>
      <c r="Y456">
        <f t="shared" ref="Y456:Y487" si="62">X456*I456</f>
        <v>0</v>
      </c>
      <c r="AA456">
        <f t="shared" ref="AA456:AA487" si="63">Z456*I456</f>
        <v>0</v>
      </c>
      <c r="AC456">
        <f t="shared" ref="AC456:AC487" si="64">AB456*I456</f>
        <v>0</v>
      </c>
      <c r="AE456">
        <f t="shared" ref="AE456:AE487" si="65">AD456*I456</f>
        <v>0</v>
      </c>
      <c r="AG456">
        <f t="shared" ref="AG456:AG487" si="66">AF456*I456</f>
        <v>0</v>
      </c>
      <c r="AI456">
        <f t="shared" ref="AI456:AI487" si="67">AH456*I456</f>
        <v>0</v>
      </c>
      <c r="AM456" s="3" t="s">
        <v>6859</v>
      </c>
      <c r="AN456" t="str">
        <f t="shared" si="55"/>
        <v>SITCB333EE</v>
      </c>
      <c r="AO456" t="s">
        <v>6508</v>
      </c>
      <c r="AP456" s="12" t="s">
        <v>6308</v>
      </c>
    </row>
    <row r="457" spans="1:42">
      <c r="A457" t="s">
        <v>4617</v>
      </c>
      <c r="B457" s="12" t="s">
        <v>6308</v>
      </c>
      <c r="C457">
        <v>4</v>
      </c>
      <c r="D457">
        <v>0</v>
      </c>
      <c r="E457">
        <f t="shared" si="54"/>
        <v>4</v>
      </c>
      <c r="F457" t="str">
        <f>VLOOKUP(A:A,Sheet1!A:E,5,0)</f>
        <v>Supplies</v>
      </c>
      <c r="G457" t="e">
        <f>VLOOKUP(A:A,Sheet3!A:B,2,0)</f>
        <v>#N/A</v>
      </c>
      <c r="H457" s="3" t="s">
        <v>6256</v>
      </c>
      <c r="I457">
        <v>25</v>
      </c>
      <c r="J457">
        <f t="shared" si="41"/>
        <v>100</v>
      </c>
      <c r="K457" t="s">
        <v>4618</v>
      </c>
      <c r="M457">
        <f t="shared" si="56"/>
        <v>0</v>
      </c>
      <c r="O457">
        <f t="shared" si="57"/>
        <v>0</v>
      </c>
      <c r="Q457">
        <f t="shared" si="58"/>
        <v>0</v>
      </c>
      <c r="S457">
        <f t="shared" si="59"/>
        <v>0</v>
      </c>
      <c r="U457">
        <f t="shared" si="60"/>
        <v>0</v>
      </c>
      <c r="W457">
        <f t="shared" si="61"/>
        <v>0</v>
      </c>
      <c r="Y457">
        <f t="shared" si="62"/>
        <v>0</v>
      </c>
      <c r="AA457">
        <f t="shared" si="63"/>
        <v>0</v>
      </c>
      <c r="AC457">
        <f t="shared" si="64"/>
        <v>0</v>
      </c>
      <c r="AE457">
        <f t="shared" si="65"/>
        <v>0</v>
      </c>
      <c r="AG457">
        <f t="shared" si="66"/>
        <v>0</v>
      </c>
      <c r="AI457">
        <f t="shared" si="67"/>
        <v>0</v>
      </c>
      <c r="AM457" s="3" t="s">
        <v>6859</v>
      </c>
      <c r="AN457" t="str">
        <f t="shared" si="55"/>
        <v>SITC6615DE</v>
      </c>
      <c r="AO457" t="s">
        <v>6426</v>
      </c>
      <c r="AP457" s="12" t="s">
        <v>6308</v>
      </c>
    </row>
    <row r="458" spans="1:42">
      <c r="A458" t="s">
        <v>3968</v>
      </c>
      <c r="B458" s="12" t="s">
        <v>6308</v>
      </c>
      <c r="C458">
        <v>4</v>
      </c>
      <c r="D458">
        <v>0</v>
      </c>
      <c r="E458">
        <f t="shared" si="54"/>
        <v>4</v>
      </c>
      <c r="F458" t="str">
        <f>VLOOKUP(A:A,Sheet1!A:E,5,0)</f>
        <v>Supplies</v>
      </c>
      <c r="G458" t="e">
        <f>VLOOKUP(A:A,Sheet3!A:B,2,0)</f>
        <v>#N/A</v>
      </c>
      <c r="H458" s="3" t="s">
        <v>6256</v>
      </c>
      <c r="I458">
        <v>75</v>
      </c>
      <c r="J458">
        <f t="shared" si="41"/>
        <v>300</v>
      </c>
      <c r="K458" t="s">
        <v>3969</v>
      </c>
      <c r="M458">
        <f t="shared" si="56"/>
        <v>0</v>
      </c>
      <c r="O458">
        <f t="shared" si="57"/>
        <v>0</v>
      </c>
      <c r="Q458">
        <f t="shared" si="58"/>
        <v>0</v>
      </c>
      <c r="S458">
        <f t="shared" si="59"/>
        <v>0</v>
      </c>
      <c r="U458">
        <f t="shared" si="60"/>
        <v>0</v>
      </c>
      <c r="W458">
        <f t="shared" si="61"/>
        <v>0</v>
      </c>
      <c r="Y458">
        <f t="shared" si="62"/>
        <v>0</v>
      </c>
      <c r="AA458">
        <f t="shared" si="63"/>
        <v>0</v>
      </c>
      <c r="AC458">
        <f t="shared" si="64"/>
        <v>0</v>
      </c>
      <c r="AE458">
        <f t="shared" si="65"/>
        <v>0</v>
      </c>
      <c r="AG458">
        <f t="shared" si="66"/>
        <v>0</v>
      </c>
      <c r="AI458">
        <f t="shared" si="67"/>
        <v>0</v>
      </c>
      <c r="AM458" s="3" t="s">
        <v>6859</v>
      </c>
      <c r="AN458" t="str">
        <f t="shared" si="55"/>
        <v>SITCN626AE</v>
      </c>
      <c r="AO458" t="s">
        <v>6621</v>
      </c>
      <c r="AP458" s="12" t="s">
        <v>6308</v>
      </c>
    </row>
    <row r="459" spans="1:42">
      <c r="A459" t="s">
        <v>3970</v>
      </c>
      <c r="B459" s="12" t="s">
        <v>6308</v>
      </c>
      <c r="C459">
        <v>4</v>
      </c>
      <c r="D459">
        <v>0</v>
      </c>
      <c r="E459">
        <f t="shared" si="54"/>
        <v>4</v>
      </c>
      <c r="F459" t="str">
        <f>VLOOKUP(A:A,Sheet1!A:E,5,0)</f>
        <v>Supplies</v>
      </c>
      <c r="G459" t="e">
        <f>VLOOKUP(A:A,Sheet3!A:B,2,0)</f>
        <v>#N/A</v>
      </c>
      <c r="H459" s="3" t="s">
        <v>6256</v>
      </c>
      <c r="I459">
        <v>75</v>
      </c>
      <c r="J459">
        <f t="shared" si="41"/>
        <v>300</v>
      </c>
      <c r="K459" t="s">
        <v>3971</v>
      </c>
      <c r="M459">
        <f t="shared" si="56"/>
        <v>0</v>
      </c>
      <c r="O459">
        <f t="shared" si="57"/>
        <v>0</v>
      </c>
      <c r="Q459">
        <f t="shared" si="58"/>
        <v>0</v>
      </c>
      <c r="S459">
        <f t="shared" si="59"/>
        <v>0</v>
      </c>
      <c r="U459">
        <f t="shared" si="60"/>
        <v>0</v>
      </c>
      <c r="W459">
        <f t="shared" si="61"/>
        <v>0</v>
      </c>
      <c r="Y459">
        <f t="shared" si="62"/>
        <v>0</v>
      </c>
      <c r="AA459">
        <f t="shared" si="63"/>
        <v>0</v>
      </c>
      <c r="AC459">
        <f t="shared" si="64"/>
        <v>0</v>
      </c>
      <c r="AE459">
        <f t="shared" si="65"/>
        <v>0</v>
      </c>
      <c r="AG459">
        <f t="shared" si="66"/>
        <v>0</v>
      </c>
      <c r="AI459">
        <f t="shared" si="67"/>
        <v>0</v>
      </c>
      <c r="AM459" s="3" t="s">
        <v>6859</v>
      </c>
      <c r="AN459" t="str">
        <f t="shared" si="55"/>
        <v>SITCN627AE</v>
      </c>
      <c r="AO459" t="s">
        <v>6622</v>
      </c>
      <c r="AP459" s="12" t="s">
        <v>6308</v>
      </c>
    </row>
    <row r="460" spans="1:42">
      <c r="A460" t="s">
        <v>4450</v>
      </c>
      <c r="B460" s="12" t="s">
        <v>6308</v>
      </c>
      <c r="C460">
        <v>3</v>
      </c>
      <c r="D460">
        <v>-1</v>
      </c>
      <c r="E460">
        <f t="shared" si="54"/>
        <v>4</v>
      </c>
      <c r="F460" t="str">
        <f>VLOOKUP(A:A,Sheet1!A:E,5,0)</f>
        <v>Supplies</v>
      </c>
      <c r="G460" t="e">
        <f>VLOOKUP(A:A,Sheet3!A:B,2,0)</f>
        <v>#N/A</v>
      </c>
      <c r="H460" s="3" t="s">
        <v>6256</v>
      </c>
      <c r="I460">
        <v>22</v>
      </c>
      <c r="J460">
        <f t="shared" si="41"/>
        <v>88</v>
      </c>
      <c r="K460" t="s">
        <v>4451</v>
      </c>
      <c r="M460">
        <f t="shared" si="56"/>
        <v>0</v>
      </c>
      <c r="O460">
        <f t="shared" si="57"/>
        <v>0</v>
      </c>
      <c r="Q460">
        <f t="shared" si="58"/>
        <v>0</v>
      </c>
      <c r="S460">
        <f t="shared" si="59"/>
        <v>0</v>
      </c>
      <c r="U460">
        <f t="shared" si="60"/>
        <v>0</v>
      </c>
      <c r="W460">
        <f t="shared" si="61"/>
        <v>0</v>
      </c>
      <c r="Y460">
        <f t="shared" si="62"/>
        <v>0</v>
      </c>
      <c r="AA460">
        <f t="shared" si="63"/>
        <v>0</v>
      </c>
      <c r="AC460">
        <f t="shared" si="64"/>
        <v>0</v>
      </c>
      <c r="AE460">
        <f t="shared" si="65"/>
        <v>0</v>
      </c>
      <c r="AG460">
        <f t="shared" si="66"/>
        <v>0</v>
      </c>
      <c r="AI460">
        <f t="shared" si="67"/>
        <v>0</v>
      </c>
      <c r="AM460" s="3" t="s">
        <v>6859</v>
      </c>
      <c r="AN460" t="str">
        <f t="shared" si="55"/>
        <v>SITC4844AE</v>
      </c>
      <c r="AO460" t="s">
        <v>6399</v>
      </c>
      <c r="AP460" s="12" t="s">
        <v>6308</v>
      </c>
    </row>
    <row r="461" spans="1:42">
      <c r="A461" t="s">
        <v>3233</v>
      </c>
      <c r="B461" s="12" t="s">
        <v>6308</v>
      </c>
      <c r="C461">
        <v>50</v>
      </c>
      <c r="D461">
        <v>47</v>
      </c>
      <c r="E461">
        <f t="shared" si="54"/>
        <v>3</v>
      </c>
      <c r="F461" t="str">
        <f>VLOOKUP(A:A,Sheet1!A:E,5,0)</f>
        <v>Supplies</v>
      </c>
      <c r="G461" t="e">
        <f>VLOOKUP(A:A,Sheet3!A:B,2,0)</f>
        <v>#N/A</v>
      </c>
      <c r="H461" s="3" t="s">
        <v>6256</v>
      </c>
      <c r="I461">
        <v>6</v>
      </c>
      <c r="J461">
        <f t="shared" si="41"/>
        <v>18</v>
      </c>
      <c r="K461" t="s">
        <v>3234</v>
      </c>
      <c r="M461">
        <f t="shared" si="56"/>
        <v>0</v>
      </c>
      <c r="O461">
        <f t="shared" si="57"/>
        <v>0</v>
      </c>
      <c r="Q461">
        <f t="shared" si="58"/>
        <v>0</v>
      </c>
      <c r="S461">
        <f t="shared" si="59"/>
        <v>0</v>
      </c>
      <c r="U461">
        <f t="shared" si="60"/>
        <v>0</v>
      </c>
      <c r="W461">
        <f t="shared" si="61"/>
        <v>0</v>
      </c>
      <c r="Y461">
        <f t="shared" si="62"/>
        <v>0</v>
      </c>
      <c r="AA461">
        <f t="shared" si="63"/>
        <v>0</v>
      </c>
      <c r="AC461">
        <f t="shared" si="64"/>
        <v>0</v>
      </c>
      <c r="AE461">
        <f t="shared" si="65"/>
        <v>0</v>
      </c>
      <c r="AG461">
        <f t="shared" si="66"/>
        <v>0</v>
      </c>
      <c r="AI461">
        <f t="shared" si="67"/>
        <v>0</v>
      </c>
      <c r="AM461" s="3" t="s">
        <v>6859</v>
      </c>
      <c r="AN461" t="str">
        <f t="shared" si="55"/>
        <v>SITCB317EE</v>
      </c>
      <c r="AO461" t="s">
        <v>6500</v>
      </c>
      <c r="AP461" s="12" t="s">
        <v>6308</v>
      </c>
    </row>
    <row r="462" spans="1:42">
      <c r="A462" t="s">
        <v>3883</v>
      </c>
      <c r="B462" s="12" t="s">
        <v>6308</v>
      </c>
      <c r="C462">
        <v>34</v>
      </c>
      <c r="D462">
        <v>31</v>
      </c>
      <c r="E462">
        <f t="shared" si="54"/>
        <v>3</v>
      </c>
      <c r="F462" t="str">
        <f>VLOOKUP(A:A,Sheet1!A:E,5,0)</f>
        <v>Supplies</v>
      </c>
      <c r="G462" t="e">
        <f>VLOOKUP(A:A,Sheet3!A:B,2,0)</f>
        <v>#N/A</v>
      </c>
      <c r="H462" s="3" t="s">
        <v>6256</v>
      </c>
      <c r="I462">
        <v>29</v>
      </c>
      <c r="J462">
        <f t="shared" si="41"/>
        <v>87</v>
      </c>
      <c r="K462" t="s">
        <v>3884</v>
      </c>
      <c r="M462">
        <f t="shared" si="56"/>
        <v>0</v>
      </c>
      <c r="O462">
        <f t="shared" si="57"/>
        <v>0</v>
      </c>
      <c r="Q462">
        <f t="shared" si="58"/>
        <v>0</v>
      </c>
      <c r="S462">
        <f t="shared" si="59"/>
        <v>0</v>
      </c>
      <c r="U462">
        <f t="shared" si="60"/>
        <v>0</v>
      </c>
      <c r="W462">
        <f t="shared" si="61"/>
        <v>0</v>
      </c>
      <c r="Y462">
        <f t="shared" si="62"/>
        <v>0</v>
      </c>
      <c r="AA462">
        <f t="shared" si="63"/>
        <v>0</v>
      </c>
      <c r="AC462">
        <f t="shared" si="64"/>
        <v>0</v>
      </c>
      <c r="AE462">
        <f t="shared" si="65"/>
        <v>0</v>
      </c>
      <c r="AG462">
        <f t="shared" si="66"/>
        <v>0</v>
      </c>
      <c r="AI462">
        <f t="shared" si="67"/>
        <v>0</v>
      </c>
      <c r="AM462" s="3" t="s">
        <v>6859</v>
      </c>
      <c r="AN462" t="str">
        <f t="shared" si="55"/>
        <v>SITCH565A</v>
      </c>
      <c r="AO462" t="s">
        <v>6594</v>
      </c>
      <c r="AP462" s="12" t="s">
        <v>6308</v>
      </c>
    </row>
    <row r="463" spans="1:42">
      <c r="A463" t="s">
        <v>4833</v>
      </c>
      <c r="B463" s="12" t="s">
        <v>6308</v>
      </c>
      <c r="C463">
        <v>14</v>
      </c>
      <c r="D463">
        <v>11</v>
      </c>
      <c r="E463">
        <f t="shared" si="54"/>
        <v>3</v>
      </c>
      <c r="F463" t="str">
        <f>VLOOKUP(A:A,Sheet1!A:E,5,0)</f>
        <v>Supplies</v>
      </c>
      <c r="G463" t="e">
        <f>VLOOKUP(A:A,Sheet3!A:B,2,0)</f>
        <v>#N/A</v>
      </c>
      <c r="H463" s="3" t="s">
        <v>6256</v>
      </c>
      <c r="I463">
        <v>53</v>
      </c>
      <c r="J463">
        <f t="shared" si="41"/>
        <v>159</v>
      </c>
      <c r="K463" t="s">
        <v>4834</v>
      </c>
      <c r="M463">
        <f t="shared" si="56"/>
        <v>0</v>
      </c>
      <c r="O463">
        <f t="shared" si="57"/>
        <v>0</v>
      </c>
      <c r="Q463">
        <f t="shared" si="58"/>
        <v>0</v>
      </c>
      <c r="S463">
        <f t="shared" si="59"/>
        <v>0</v>
      </c>
      <c r="U463">
        <f t="shared" si="60"/>
        <v>0</v>
      </c>
      <c r="W463">
        <f t="shared" si="61"/>
        <v>0</v>
      </c>
      <c r="Y463">
        <f t="shared" si="62"/>
        <v>0</v>
      </c>
      <c r="AA463">
        <f t="shared" si="63"/>
        <v>0</v>
      </c>
      <c r="AC463">
        <f t="shared" si="64"/>
        <v>0</v>
      </c>
      <c r="AE463">
        <f t="shared" si="65"/>
        <v>0</v>
      </c>
      <c r="AG463">
        <f t="shared" si="66"/>
        <v>0</v>
      </c>
      <c r="AI463">
        <f t="shared" si="67"/>
        <v>0</v>
      </c>
      <c r="AM463" s="3" t="s">
        <v>6859</v>
      </c>
      <c r="AN463" t="str">
        <f t="shared" si="55"/>
        <v>SITC9370A</v>
      </c>
      <c r="AO463" t="s">
        <v>6463</v>
      </c>
      <c r="AP463" s="12" t="s">
        <v>6308</v>
      </c>
    </row>
    <row r="464" spans="1:42">
      <c r="A464" t="s">
        <v>4839</v>
      </c>
      <c r="B464" s="12" t="s">
        <v>6308</v>
      </c>
      <c r="C464">
        <v>12</v>
      </c>
      <c r="D464">
        <v>9</v>
      </c>
      <c r="E464">
        <f t="shared" si="54"/>
        <v>3</v>
      </c>
      <c r="F464" t="str">
        <f>VLOOKUP(A:A,Sheet1!A:E,5,0)</f>
        <v>Supplies</v>
      </c>
      <c r="G464" t="e">
        <f>VLOOKUP(A:A,Sheet3!A:B,2,0)</f>
        <v>#N/A</v>
      </c>
      <c r="H464" s="3" t="s">
        <v>6256</v>
      </c>
      <c r="I464">
        <v>53</v>
      </c>
      <c r="J464">
        <f t="shared" si="41"/>
        <v>159</v>
      </c>
      <c r="K464" t="s">
        <v>4840</v>
      </c>
      <c r="M464">
        <f t="shared" si="56"/>
        <v>0</v>
      </c>
      <c r="O464">
        <f t="shared" si="57"/>
        <v>0</v>
      </c>
      <c r="Q464">
        <f t="shared" si="58"/>
        <v>0</v>
      </c>
      <c r="S464">
        <f t="shared" si="59"/>
        <v>0</v>
      </c>
      <c r="U464">
        <f t="shared" si="60"/>
        <v>0</v>
      </c>
      <c r="W464">
        <f t="shared" si="61"/>
        <v>0</v>
      </c>
      <c r="Y464">
        <f t="shared" si="62"/>
        <v>0</v>
      </c>
      <c r="AA464">
        <f t="shared" si="63"/>
        <v>0</v>
      </c>
      <c r="AC464">
        <f t="shared" si="64"/>
        <v>0</v>
      </c>
      <c r="AE464">
        <f t="shared" si="65"/>
        <v>0</v>
      </c>
      <c r="AG464">
        <f t="shared" si="66"/>
        <v>0</v>
      </c>
      <c r="AI464">
        <f t="shared" si="67"/>
        <v>0</v>
      </c>
      <c r="AM464" s="3" t="s">
        <v>6859</v>
      </c>
      <c r="AN464" t="str">
        <f t="shared" si="55"/>
        <v>SITC9373A</v>
      </c>
      <c r="AO464" t="s">
        <v>6466</v>
      </c>
      <c r="AP464" s="12" t="s">
        <v>6308</v>
      </c>
    </row>
    <row r="465" spans="1:42">
      <c r="A465" t="s">
        <v>3974</v>
      </c>
      <c r="B465" s="12" t="s">
        <v>6308</v>
      </c>
      <c r="C465">
        <v>8</v>
      </c>
      <c r="D465">
        <v>5</v>
      </c>
      <c r="E465">
        <f t="shared" si="54"/>
        <v>3</v>
      </c>
      <c r="F465" t="str">
        <f>VLOOKUP(A:A,Sheet1!A:E,5,0)</f>
        <v>Supplies</v>
      </c>
      <c r="G465" t="e">
        <f>VLOOKUP(A:A,Sheet3!A:B,2,0)</f>
        <v>#N/A</v>
      </c>
      <c r="H465" s="3" t="s">
        <v>6256</v>
      </c>
      <c r="I465">
        <v>18</v>
      </c>
      <c r="J465">
        <f t="shared" si="41"/>
        <v>54</v>
      </c>
      <c r="K465" t="s">
        <v>3975</v>
      </c>
      <c r="M465">
        <f t="shared" si="56"/>
        <v>0</v>
      </c>
      <c r="O465">
        <f t="shared" si="57"/>
        <v>0</v>
      </c>
      <c r="Q465">
        <f t="shared" si="58"/>
        <v>0</v>
      </c>
      <c r="S465">
        <f t="shared" si="59"/>
        <v>0</v>
      </c>
      <c r="U465">
        <f t="shared" si="60"/>
        <v>0</v>
      </c>
      <c r="W465">
        <f t="shared" si="61"/>
        <v>0</v>
      </c>
      <c r="Y465">
        <f t="shared" si="62"/>
        <v>0</v>
      </c>
      <c r="AA465">
        <f t="shared" si="63"/>
        <v>0</v>
      </c>
      <c r="AC465">
        <f t="shared" si="64"/>
        <v>0</v>
      </c>
      <c r="AE465">
        <f t="shared" si="65"/>
        <v>0</v>
      </c>
      <c r="AG465">
        <f t="shared" si="66"/>
        <v>0</v>
      </c>
      <c r="AI465">
        <f t="shared" si="67"/>
        <v>0</v>
      </c>
      <c r="AM465" s="3" t="s">
        <v>6859</v>
      </c>
      <c r="AN465" t="str">
        <f t="shared" si="55"/>
        <v>SITCN637EE</v>
      </c>
      <c r="AO465" t="s">
        <v>6624</v>
      </c>
      <c r="AP465" s="12" t="s">
        <v>6308</v>
      </c>
    </row>
    <row r="466" spans="1:42">
      <c r="A466" t="s">
        <v>5505</v>
      </c>
      <c r="B466" s="12" t="s">
        <v>6308</v>
      </c>
      <c r="C466">
        <v>4</v>
      </c>
      <c r="D466">
        <v>1</v>
      </c>
      <c r="E466">
        <f t="shared" si="54"/>
        <v>3</v>
      </c>
      <c r="F466" t="str">
        <f>VLOOKUP(A:A,Sheet1!A:E,5,0)</f>
        <v>Supplies</v>
      </c>
      <c r="G466" t="e">
        <f>VLOOKUP(A:A,Sheet3!A:B,2,0)</f>
        <v>#N/A</v>
      </c>
      <c r="H466" s="3" t="s">
        <v>6256</v>
      </c>
      <c r="I466">
        <v>50</v>
      </c>
      <c r="J466">
        <f t="shared" si="41"/>
        <v>150</v>
      </c>
      <c r="K466" t="s">
        <v>4095</v>
      </c>
      <c r="M466">
        <f t="shared" si="56"/>
        <v>0</v>
      </c>
      <c r="O466">
        <f t="shared" si="57"/>
        <v>0</v>
      </c>
      <c r="Q466">
        <f t="shared" si="58"/>
        <v>0</v>
      </c>
      <c r="S466">
        <f t="shared" si="59"/>
        <v>0</v>
      </c>
      <c r="U466">
        <f t="shared" si="60"/>
        <v>0</v>
      </c>
      <c r="W466">
        <f t="shared" si="61"/>
        <v>0</v>
      </c>
      <c r="Y466">
        <f t="shared" si="62"/>
        <v>0</v>
      </c>
      <c r="AA466">
        <f t="shared" si="63"/>
        <v>0</v>
      </c>
      <c r="AC466">
        <f t="shared" si="64"/>
        <v>0</v>
      </c>
      <c r="AE466">
        <f t="shared" si="65"/>
        <v>0</v>
      </c>
      <c r="AG466">
        <f t="shared" si="66"/>
        <v>0</v>
      </c>
      <c r="AI466">
        <f t="shared" si="67"/>
        <v>0</v>
      </c>
      <c r="AM466" s="3" t="s">
        <v>6859</v>
      </c>
      <c r="AN466" t="str">
        <f t="shared" si="55"/>
        <v>SITB3P23A</v>
      </c>
      <c r="AO466" t="s">
        <v>6356</v>
      </c>
      <c r="AP466" s="12" t="s">
        <v>6308</v>
      </c>
    </row>
    <row r="467" spans="1:42">
      <c r="A467" t="s">
        <v>536</v>
      </c>
      <c r="B467" s="12" t="s">
        <v>6308</v>
      </c>
      <c r="C467">
        <v>3</v>
      </c>
      <c r="D467">
        <v>0</v>
      </c>
      <c r="E467">
        <f t="shared" si="54"/>
        <v>3</v>
      </c>
      <c r="F467" t="str">
        <f>VLOOKUP(A:A,Sheet1!A:E,5,0)</f>
        <v>Supplies</v>
      </c>
      <c r="G467" t="e">
        <f>VLOOKUP(A:A,Sheet3!A:B,2,0)</f>
        <v>#N/A</v>
      </c>
      <c r="H467" s="3" t="s">
        <v>6256</v>
      </c>
      <c r="I467">
        <v>19.97</v>
      </c>
      <c r="J467">
        <f t="shared" si="41"/>
        <v>59.91</v>
      </c>
      <c r="K467" t="s">
        <v>537</v>
      </c>
      <c r="M467">
        <f t="shared" si="56"/>
        <v>0</v>
      </c>
      <c r="O467">
        <f t="shared" si="57"/>
        <v>0</v>
      </c>
      <c r="Q467">
        <f t="shared" si="58"/>
        <v>0</v>
      </c>
      <c r="S467">
        <f t="shared" si="59"/>
        <v>0</v>
      </c>
      <c r="U467">
        <f t="shared" si="60"/>
        <v>0</v>
      </c>
      <c r="W467">
        <f t="shared" si="61"/>
        <v>0</v>
      </c>
      <c r="Y467">
        <f t="shared" si="62"/>
        <v>0</v>
      </c>
      <c r="AA467">
        <f t="shared" si="63"/>
        <v>0</v>
      </c>
      <c r="AC467">
        <f t="shared" si="64"/>
        <v>0</v>
      </c>
      <c r="AE467">
        <f t="shared" si="65"/>
        <v>0</v>
      </c>
      <c r="AG467">
        <f t="shared" si="66"/>
        <v>0</v>
      </c>
      <c r="AI467">
        <f t="shared" si="67"/>
        <v>0</v>
      </c>
      <c r="AM467" s="3" t="s">
        <v>6859</v>
      </c>
      <c r="AN467" t="str">
        <f t="shared" si="55"/>
        <v>SITSA087A</v>
      </c>
      <c r="AO467" t="s">
        <v>6837</v>
      </c>
      <c r="AP467" s="12" t="s">
        <v>6308</v>
      </c>
    </row>
    <row r="468" spans="1:42">
      <c r="A468" t="s">
        <v>3119</v>
      </c>
      <c r="B468" s="12" t="s">
        <v>6308</v>
      </c>
      <c r="C468">
        <v>3</v>
      </c>
      <c r="D468">
        <v>0</v>
      </c>
      <c r="E468">
        <f t="shared" si="54"/>
        <v>3</v>
      </c>
      <c r="F468" t="str">
        <f>VLOOKUP(A:A,Sheet1!A:E,5,0)</f>
        <v>Supplies</v>
      </c>
      <c r="G468" t="e">
        <f>VLOOKUP(A:A,Sheet3!A:B,2,0)</f>
        <v>#N/A</v>
      </c>
      <c r="H468" s="3" t="s">
        <v>6256</v>
      </c>
      <c r="I468">
        <v>27</v>
      </c>
      <c r="J468">
        <f t="shared" si="41"/>
        <v>81</v>
      </c>
      <c r="K468" t="s">
        <v>3120</v>
      </c>
      <c r="M468">
        <f t="shared" si="56"/>
        <v>0</v>
      </c>
      <c r="O468">
        <f t="shared" si="57"/>
        <v>0</v>
      </c>
      <c r="Q468">
        <f t="shared" si="58"/>
        <v>0</v>
      </c>
      <c r="S468">
        <f t="shared" si="59"/>
        <v>0</v>
      </c>
      <c r="U468">
        <f t="shared" si="60"/>
        <v>0</v>
      </c>
      <c r="W468">
        <f t="shared" si="61"/>
        <v>0</v>
      </c>
      <c r="Y468">
        <f t="shared" si="62"/>
        <v>0</v>
      </c>
      <c r="AA468">
        <f t="shared" si="63"/>
        <v>0</v>
      </c>
      <c r="AC468">
        <f t="shared" si="64"/>
        <v>0</v>
      </c>
      <c r="AE468">
        <f t="shared" si="65"/>
        <v>0</v>
      </c>
      <c r="AG468">
        <f t="shared" si="66"/>
        <v>0</v>
      </c>
      <c r="AI468">
        <f t="shared" si="67"/>
        <v>0</v>
      </c>
      <c r="AM468" s="3" t="s">
        <v>6859</v>
      </c>
      <c r="AN468" t="str">
        <f t="shared" si="55"/>
        <v>SITC9425A</v>
      </c>
      <c r="AO468" t="s">
        <v>6482</v>
      </c>
      <c r="AP468" s="12" t="s">
        <v>6308</v>
      </c>
    </row>
    <row r="469" spans="1:42">
      <c r="A469" t="s">
        <v>6090</v>
      </c>
      <c r="B469" s="12" t="s">
        <v>6308</v>
      </c>
      <c r="C469">
        <v>124</v>
      </c>
      <c r="D469">
        <v>22</v>
      </c>
      <c r="E469">
        <f t="shared" si="54"/>
        <v>102</v>
      </c>
      <c r="F469" t="str">
        <f>VLOOKUP(A:A,Sheet1!A:E,5,0)</f>
        <v>Supplies</v>
      </c>
      <c r="G469" t="e">
        <f>VLOOKUP(A:A,Sheet3!A:B,2,0)</f>
        <v>#N/A</v>
      </c>
      <c r="H469" s="3" t="s">
        <v>6256</v>
      </c>
      <c r="I469">
        <v>22</v>
      </c>
      <c r="J469">
        <f t="shared" si="41"/>
        <v>2244</v>
      </c>
      <c r="K469" t="s">
        <v>6091</v>
      </c>
      <c r="M469">
        <f t="shared" si="56"/>
        <v>0</v>
      </c>
      <c r="O469">
        <f t="shared" si="57"/>
        <v>0</v>
      </c>
      <c r="Q469">
        <f t="shared" si="58"/>
        <v>0</v>
      </c>
      <c r="S469">
        <f t="shared" si="59"/>
        <v>0</v>
      </c>
      <c r="U469">
        <f t="shared" si="60"/>
        <v>0</v>
      </c>
      <c r="V469">
        <f>10*10</f>
        <v>100</v>
      </c>
      <c r="W469">
        <f t="shared" si="61"/>
        <v>2200</v>
      </c>
      <c r="Y469">
        <f t="shared" si="62"/>
        <v>0</v>
      </c>
      <c r="AA469">
        <f t="shared" si="63"/>
        <v>0</v>
      </c>
      <c r="AC469">
        <f t="shared" si="64"/>
        <v>0</v>
      </c>
      <c r="AE469">
        <f t="shared" si="65"/>
        <v>0</v>
      </c>
      <c r="AG469">
        <f t="shared" si="66"/>
        <v>0</v>
      </c>
      <c r="AI469">
        <f t="shared" si="67"/>
        <v>0</v>
      </c>
      <c r="AM469" s="3" t="s">
        <v>6859</v>
      </c>
      <c r="AN469" t="str">
        <f t="shared" si="55"/>
        <v>SIT51645AE</v>
      </c>
      <c r="AO469" t="s">
        <v>6315</v>
      </c>
      <c r="AP469" s="12" t="s">
        <v>6308</v>
      </c>
    </row>
    <row r="470" spans="1:42">
      <c r="A470" t="s">
        <v>4638</v>
      </c>
      <c r="B470" s="12" t="s">
        <v>6308</v>
      </c>
      <c r="C470">
        <v>36</v>
      </c>
      <c r="D470">
        <v>34</v>
      </c>
      <c r="E470">
        <f t="shared" si="54"/>
        <v>2</v>
      </c>
      <c r="F470" t="str">
        <f>VLOOKUP(A:A,Sheet1!A:E,5,0)</f>
        <v>Supplies</v>
      </c>
      <c r="G470" t="e">
        <f>VLOOKUP(A:A,Sheet3!A:B,2,0)</f>
        <v>#N/A</v>
      </c>
      <c r="H470" s="3" t="s">
        <v>6256</v>
      </c>
      <c r="I470">
        <v>10</v>
      </c>
      <c r="J470">
        <f t="shared" si="41"/>
        <v>20</v>
      </c>
      <c r="K470" t="s">
        <v>4639</v>
      </c>
      <c r="M470">
        <f t="shared" si="56"/>
        <v>0</v>
      </c>
      <c r="O470">
        <f t="shared" si="57"/>
        <v>0</v>
      </c>
      <c r="Q470">
        <f t="shared" si="58"/>
        <v>0</v>
      </c>
      <c r="S470">
        <f t="shared" si="59"/>
        <v>0</v>
      </c>
      <c r="U470">
        <f t="shared" si="60"/>
        <v>0</v>
      </c>
      <c r="W470">
        <f t="shared" si="61"/>
        <v>0</v>
      </c>
      <c r="Y470">
        <f t="shared" si="62"/>
        <v>0</v>
      </c>
      <c r="AA470">
        <f t="shared" si="63"/>
        <v>0</v>
      </c>
      <c r="AC470">
        <f t="shared" si="64"/>
        <v>0</v>
      </c>
      <c r="AE470">
        <f t="shared" si="65"/>
        <v>0</v>
      </c>
      <c r="AG470">
        <f t="shared" si="66"/>
        <v>0</v>
      </c>
      <c r="AI470">
        <f t="shared" si="67"/>
        <v>0</v>
      </c>
      <c r="AM470" s="3" t="s">
        <v>6859</v>
      </c>
      <c r="AN470" t="str">
        <f t="shared" si="55"/>
        <v>SITC6818A</v>
      </c>
      <c r="AO470" t="s">
        <v>6432</v>
      </c>
      <c r="AP470" s="12" t="s">
        <v>6308</v>
      </c>
    </row>
    <row r="471" spans="1:42">
      <c r="A471" t="s">
        <v>4421</v>
      </c>
      <c r="B471" s="12" t="s">
        <v>6308</v>
      </c>
      <c r="C471">
        <v>25</v>
      </c>
      <c r="D471">
        <v>23</v>
      </c>
      <c r="E471">
        <f t="shared" si="54"/>
        <v>2</v>
      </c>
      <c r="F471" t="str">
        <f>VLOOKUP(A:A,Sheet1!A:E,5,0)</f>
        <v>Supplies</v>
      </c>
      <c r="G471" t="e">
        <f>VLOOKUP(A:A,Sheet3!A:B,2,0)</f>
        <v>#N/A</v>
      </c>
      <c r="H471" s="3" t="s">
        <v>6256</v>
      </c>
      <c r="I471">
        <v>22</v>
      </c>
      <c r="J471">
        <f t="shared" si="41"/>
        <v>44</v>
      </c>
      <c r="K471" t="s">
        <v>4422</v>
      </c>
      <c r="M471">
        <f t="shared" si="56"/>
        <v>0</v>
      </c>
      <c r="O471">
        <f t="shared" si="57"/>
        <v>0</v>
      </c>
      <c r="Q471">
        <f t="shared" si="58"/>
        <v>0</v>
      </c>
      <c r="S471">
        <f t="shared" si="59"/>
        <v>0</v>
      </c>
      <c r="U471">
        <f t="shared" si="60"/>
        <v>0</v>
      </c>
      <c r="W471">
        <f t="shared" si="61"/>
        <v>0</v>
      </c>
      <c r="Y471">
        <f t="shared" si="62"/>
        <v>0</v>
      </c>
      <c r="AA471">
        <f t="shared" si="63"/>
        <v>0</v>
      </c>
      <c r="AC471">
        <f t="shared" si="64"/>
        <v>0</v>
      </c>
      <c r="AE471">
        <f t="shared" si="65"/>
        <v>0</v>
      </c>
      <c r="AG471">
        <f t="shared" si="66"/>
        <v>0</v>
      </c>
      <c r="AI471">
        <f t="shared" si="67"/>
        <v>0</v>
      </c>
      <c r="AM471" s="3" t="s">
        <v>6859</v>
      </c>
      <c r="AN471" t="str">
        <f t="shared" si="55"/>
        <v>SITC4816A</v>
      </c>
      <c r="AO471" t="s">
        <v>6395</v>
      </c>
      <c r="AP471" s="12" t="s">
        <v>6308</v>
      </c>
    </row>
    <row r="472" spans="1:42">
      <c r="A472" t="s">
        <v>266</v>
      </c>
      <c r="B472" s="12" t="s">
        <v>6308</v>
      </c>
      <c r="C472">
        <v>20</v>
      </c>
      <c r="D472">
        <v>18</v>
      </c>
      <c r="E472">
        <f t="shared" si="54"/>
        <v>2</v>
      </c>
      <c r="F472" t="str">
        <f>VLOOKUP(A:A,Sheet1!A:E,5,0)</f>
        <v>Supplies</v>
      </c>
      <c r="G472" t="e">
        <f>VLOOKUP(A:A,Sheet3!A:B,2,0)</f>
        <v>#N/A</v>
      </c>
      <c r="H472" s="3" t="s">
        <v>6256</v>
      </c>
      <c r="I472">
        <v>35</v>
      </c>
      <c r="J472">
        <f t="shared" si="41"/>
        <v>70</v>
      </c>
      <c r="K472" t="s">
        <v>267</v>
      </c>
      <c r="M472">
        <f t="shared" si="56"/>
        <v>0</v>
      </c>
      <c r="O472">
        <f t="shared" si="57"/>
        <v>0</v>
      </c>
      <c r="Q472">
        <f t="shared" si="58"/>
        <v>0</v>
      </c>
      <c r="S472">
        <f t="shared" si="59"/>
        <v>0</v>
      </c>
      <c r="U472">
        <f t="shared" si="60"/>
        <v>0</v>
      </c>
      <c r="W472">
        <f t="shared" si="61"/>
        <v>0</v>
      </c>
      <c r="Y472">
        <f t="shared" si="62"/>
        <v>0</v>
      </c>
      <c r="AA472">
        <f t="shared" si="63"/>
        <v>0</v>
      </c>
      <c r="AC472">
        <f t="shared" si="64"/>
        <v>0</v>
      </c>
      <c r="AE472">
        <f t="shared" si="65"/>
        <v>0</v>
      </c>
      <c r="AG472">
        <f t="shared" si="66"/>
        <v>0</v>
      </c>
      <c r="AI472">
        <f t="shared" si="67"/>
        <v>0</v>
      </c>
      <c r="AM472" s="3" t="s">
        <v>6859</v>
      </c>
      <c r="AN472" t="str">
        <f t="shared" si="55"/>
        <v>SITQ7966EE</v>
      </c>
      <c r="AO472" t="s">
        <v>6816</v>
      </c>
      <c r="AP472" s="12" t="s">
        <v>6308</v>
      </c>
    </row>
    <row r="473" spans="1:42">
      <c r="A473" t="s">
        <v>4619</v>
      </c>
      <c r="B473" s="12" t="s">
        <v>6308</v>
      </c>
      <c r="C473">
        <v>10</v>
      </c>
      <c r="D473">
        <v>8</v>
      </c>
      <c r="E473">
        <f t="shared" si="54"/>
        <v>2</v>
      </c>
      <c r="F473" t="str">
        <f>VLOOKUP(A:A,Sheet1!A:E,5,0)</f>
        <v>Supplies</v>
      </c>
      <c r="G473" t="e">
        <f>VLOOKUP(A:A,Sheet3!A:B,2,0)</f>
        <v>#N/A</v>
      </c>
      <c r="H473" s="3" t="s">
        <v>6256</v>
      </c>
      <c r="I473">
        <v>15</v>
      </c>
      <c r="J473">
        <f t="shared" si="41"/>
        <v>30</v>
      </c>
      <c r="M473">
        <f t="shared" si="56"/>
        <v>0</v>
      </c>
      <c r="O473">
        <f t="shared" si="57"/>
        <v>0</v>
      </c>
      <c r="Q473">
        <f t="shared" si="58"/>
        <v>0</v>
      </c>
      <c r="S473">
        <f t="shared" si="59"/>
        <v>0</v>
      </c>
      <c r="U473">
        <f t="shared" si="60"/>
        <v>0</v>
      </c>
      <c r="W473">
        <f t="shared" si="61"/>
        <v>0</v>
      </c>
      <c r="Y473">
        <f t="shared" si="62"/>
        <v>0</v>
      </c>
      <c r="AA473">
        <f t="shared" si="63"/>
        <v>0</v>
      </c>
      <c r="AC473">
        <f t="shared" si="64"/>
        <v>0</v>
      </c>
      <c r="AE473">
        <f t="shared" si="65"/>
        <v>0</v>
      </c>
      <c r="AG473">
        <f t="shared" si="66"/>
        <v>0</v>
      </c>
      <c r="AI473">
        <f t="shared" si="67"/>
        <v>0</v>
      </c>
      <c r="AM473" s="3" t="s">
        <v>6859</v>
      </c>
      <c r="AN473" t="str">
        <f t="shared" si="55"/>
        <v>SITC6615NE</v>
      </c>
      <c r="AO473" t="s">
        <v>6427</v>
      </c>
      <c r="AP473" s="12" t="s">
        <v>6308</v>
      </c>
    </row>
    <row r="474" spans="1:42">
      <c r="A474" t="s">
        <v>3178</v>
      </c>
      <c r="B474" s="12" t="s">
        <v>6308</v>
      </c>
      <c r="C474">
        <v>10</v>
      </c>
      <c r="D474">
        <v>8</v>
      </c>
      <c r="E474">
        <f t="shared" si="54"/>
        <v>2</v>
      </c>
      <c r="F474" t="str">
        <f>VLOOKUP(A:A,Sheet1!A:E,5,0)</f>
        <v>Supplies</v>
      </c>
      <c r="G474" t="e">
        <f>VLOOKUP(A:A,Sheet3!A:B,2,0)</f>
        <v>#N/A</v>
      </c>
      <c r="H474" s="3" t="s">
        <v>6256</v>
      </c>
      <c r="I474">
        <v>51</v>
      </c>
      <c r="J474">
        <f t="shared" si="41"/>
        <v>102</v>
      </c>
      <c r="K474" t="s">
        <v>3179</v>
      </c>
      <c r="M474">
        <f t="shared" si="56"/>
        <v>0</v>
      </c>
      <c r="O474">
        <f t="shared" si="57"/>
        <v>0</v>
      </c>
      <c r="Q474">
        <f t="shared" si="58"/>
        <v>0</v>
      </c>
      <c r="S474">
        <f t="shared" si="59"/>
        <v>0</v>
      </c>
      <c r="U474">
        <f t="shared" si="60"/>
        <v>0</v>
      </c>
      <c r="W474">
        <f t="shared" si="61"/>
        <v>0</v>
      </c>
      <c r="Y474">
        <f t="shared" si="62"/>
        <v>0</v>
      </c>
      <c r="AA474">
        <f t="shared" si="63"/>
        <v>0</v>
      </c>
      <c r="AC474">
        <f t="shared" si="64"/>
        <v>0</v>
      </c>
      <c r="AE474">
        <f t="shared" si="65"/>
        <v>0</v>
      </c>
      <c r="AG474">
        <f t="shared" si="66"/>
        <v>0</v>
      </c>
      <c r="AI474">
        <f t="shared" si="67"/>
        <v>0</v>
      </c>
      <c r="AM474" s="3" t="s">
        <v>6859</v>
      </c>
      <c r="AN474" t="str">
        <f t="shared" si="55"/>
        <v>SITC9518A</v>
      </c>
      <c r="AO474" t="s">
        <v>6496</v>
      </c>
      <c r="AP474" s="12" t="s">
        <v>6308</v>
      </c>
    </row>
    <row r="475" spans="1:42">
      <c r="A475" t="s">
        <v>4328</v>
      </c>
      <c r="B475" s="12" t="s">
        <v>6308</v>
      </c>
      <c r="C475">
        <v>7</v>
      </c>
      <c r="D475">
        <v>5</v>
      </c>
      <c r="E475">
        <f t="shared" si="54"/>
        <v>2</v>
      </c>
      <c r="F475" t="str">
        <f>VLOOKUP(A:A,Sheet1!A:E,5,0)</f>
        <v>Supplies</v>
      </c>
      <c r="G475" t="e">
        <f>VLOOKUP(A:A,Sheet3!A:B,2,0)</f>
        <v>#N/A</v>
      </c>
      <c r="H475" s="3" t="s">
        <v>6256</v>
      </c>
      <c r="I475">
        <v>11</v>
      </c>
      <c r="J475">
        <f t="shared" si="41"/>
        <v>22</v>
      </c>
      <c r="K475" t="s">
        <v>4329</v>
      </c>
      <c r="M475">
        <f t="shared" si="56"/>
        <v>0</v>
      </c>
      <c r="O475">
        <f t="shared" si="57"/>
        <v>0</v>
      </c>
      <c r="Q475">
        <f t="shared" si="58"/>
        <v>0</v>
      </c>
      <c r="S475">
        <f t="shared" si="59"/>
        <v>0</v>
      </c>
      <c r="U475">
        <f t="shared" si="60"/>
        <v>0</v>
      </c>
      <c r="W475">
        <f t="shared" si="61"/>
        <v>0</v>
      </c>
      <c r="Y475">
        <f t="shared" si="62"/>
        <v>0</v>
      </c>
      <c r="AA475">
        <f t="shared" si="63"/>
        <v>0</v>
      </c>
      <c r="AC475">
        <f t="shared" si="64"/>
        <v>0</v>
      </c>
      <c r="AE475">
        <f t="shared" si="65"/>
        <v>0</v>
      </c>
      <c r="AG475">
        <f t="shared" si="66"/>
        <v>0</v>
      </c>
      <c r="AI475">
        <f t="shared" si="67"/>
        <v>0</v>
      </c>
      <c r="AM475" s="3" t="s">
        <v>6859</v>
      </c>
      <c r="AN475" t="str">
        <f t="shared" si="55"/>
        <v>SITC2P25AE</v>
      </c>
      <c r="AO475" t="s">
        <v>6387</v>
      </c>
      <c r="AP475" s="12" t="s">
        <v>6308</v>
      </c>
    </row>
    <row r="476" spans="1:42">
      <c r="A476" t="s">
        <v>3855</v>
      </c>
      <c r="B476" s="12" t="s">
        <v>6308</v>
      </c>
      <c r="C476">
        <v>5</v>
      </c>
      <c r="D476">
        <v>3</v>
      </c>
      <c r="E476">
        <f t="shared" si="54"/>
        <v>2</v>
      </c>
      <c r="F476" t="str">
        <f>VLOOKUP(A:A,Sheet1!A:E,5,0)</f>
        <v>Supplies</v>
      </c>
      <c r="G476" t="e">
        <f>VLOOKUP(A:A,Sheet3!A:B,2,0)</f>
        <v>#N/A</v>
      </c>
      <c r="H476" s="3" t="s">
        <v>6256</v>
      </c>
      <c r="I476">
        <v>8</v>
      </c>
      <c r="J476">
        <f t="shared" si="41"/>
        <v>16</v>
      </c>
      <c r="K476" t="s">
        <v>3856</v>
      </c>
      <c r="M476">
        <f t="shared" si="56"/>
        <v>0</v>
      </c>
      <c r="O476">
        <f t="shared" si="57"/>
        <v>0</v>
      </c>
      <c r="Q476">
        <f t="shared" si="58"/>
        <v>0</v>
      </c>
      <c r="S476">
        <f t="shared" si="59"/>
        <v>0</v>
      </c>
      <c r="U476">
        <f t="shared" si="60"/>
        <v>0</v>
      </c>
      <c r="W476">
        <f t="shared" si="61"/>
        <v>0</v>
      </c>
      <c r="Y476">
        <f t="shared" si="62"/>
        <v>0</v>
      </c>
      <c r="AA476">
        <f t="shared" si="63"/>
        <v>0</v>
      </c>
      <c r="AC476">
        <f t="shared" si="64"/>
        <v>0</v>
      </c>
      <c r="AE476">
        <f t="shared" si="65"/>
        <v>0</v>
      </c>
      <c r="AG476">
        <f t="shared" si="66"/>
        <v>0</v>
      </c>
      <c r="AI476">
        <f t="shared" si="67"/>
        <v>0</v>
      </c>
      <c r="AM476" s="3" t="s">
        <v>6859</v>
      </c>
      <c r="AN476" t="str">
        <f t="shared" si="55"/>
        <v>SITCG970A</v>
      </c>
      <c r="AO476" t="s">
        <v>6588</v>
      </c>
      <c r="AP476" s="12" t="s">
        <v>6308</v>
      </c>
    </row>
    <row r="477" spans="1:42">
      <c r="A477" t="s">
        <v>533</v>
      </c>
      <c r="B477" s="12" t="s">
        <v>6308</v>
      </c>
      <c r="C477">
        <v>4</v>
      </c>
      <c r="D477">
        <v>2</v>
      </c>
      <c r="E477">
        <f t="shared" si="54"/>
        <v>2</v>
      </c>
      <c r="F477" t="str">
        <f>VLOOKUP(A:A,Sheet1!A:E,5,0)</f>
        <v>Supplies</v>
      </c>
      <c r="G477" t="e">
        <f>VLOOKUP(A:A,Sheet3!A:B,2,0)</f>
        <v>#N/A</v>
      </c>
      <c r="H477" s="3" t="s">
        <v>6256</v>
      </c>
      <c r="I477">
        <v>7.56</v>
      </c>
      <c r="J477">
        <f t="shared" si="41"/>
        <v>15.12</v>
      </c>
      <c r="K477" t="s">
        <v>534</v>
      </c>
      <c r="M477">
        <f t="shared" si="56"/>
        <v>0</v>
      </c>
      <c r="O477">
        <f t="shared" si="57"/>
        <v>0</v>
      </c>
      <c r="Q477">
        <f t="shared" si="58"/>
        <v>0</v>
      </c>
      <c r="S477">
        <f t="shared" si="59"/>
        <v>0</v>
      </c>
      <c r="U477">
        <f t="shared" si="60"/>
        <v>0</v>
      </c>
      <c r="W477">
        <f t="shared" si="61"/>
        <v>0</v>
      </c>
      <c r="Y477">
        <f t="shared" si="62"/>
        <v>0</v>
      </c>
      <c r="AA477">
        <f t="shared" si="63"/>
        <v>0</v>
      </c>
      <c r="AC477">
        <f t="shared" si="64"/>
        <v>0</v>
      </c>
      <c r="AE477">
        <f t="shared" si="65"/>
        <v>0</v>
      </c>
      <c r="AG477">
        <f t="shared" si="66"/>
        <v>0</v>
      </c>
      <c r="AI477">
        <f t="shared" si="67"/>
        <v>0</v>
      </c>
      <c r="AM477" s="3" t="s">
        <v>6859</v>
      </c>
      <c r="AN477" t="str">
        <f t="shared" si="55"/>
        <v>SITSA042A</v>
      </c>
      <c r="AO477" t="s">
        <v>6836</v>
      </c>
      <c r="AP477" s="12" t="s">
        <v>6308</v>
      </c>
    </row>
    <row r="478" spans="1:42">
      <c r="A478" t="s">
        <v>1484</v>
      </c>
      <c r="B478" s="12" t="s">
        <v>6308</v>
      </c>
      <c r="C478">
        <v>2</v>
      </c>
      <c r="D478">
        <v>0</v>
      </c>
      <c r="E478">
        <f t="shared" si="54"/>
        <v>2</v>
      </c>
      <c r="F478" t="str">
        <f>VLOOKUP(A:A,Sheet1!A:E,5,0)</f>
        <v>Supplies</v>
      </c>
      <c r="G478" t="e">
        <f>VLOOKUP(A:A,Sheet3!A:B,2,0)</f>
        <v>#N/A</v>
      </c>
      <c r="H478" s="3" t="s">
        <v>6256</v>
      </c>
      <c r="I478">
        <v>5</v>
      </c>
      <c r="J478">
        <f t="shared" si="41"/>
        <v>10</v>
      </c>
      <c r="K478" t="s">
        <v>1485</v>
      </c>
      <c r="M478">
        <f t="shared" si="56"/>
        <v>0</v>
      </c>
      <c r="O478">
        <f t="shared" si="57"/>
        <v>0</v>
      </c>
      <c r="Q478">
        <f t="shared" si="58"/>
        <v>0</v>
      </c>
      <c r="S478">
        <f t="shared" si="59"/>
        <v>0</v>
      </c>
      <c r="U478">
        <f t="shared" si="60"/>
        <v>0</v>
      </c>
      <c r="W478">
        <f t="shared" si="61"/>
        <v>0</v>
      </c>
      <c r="Y478">
        <f t="shared" si="62"/>
        <v>0</v>
      </c>
      <c r="AA478">
        <f t="shared" si="63"/>
        <v>0</v>
      </c>
      <c r="AC478">
        <f t="shared" si="64"/>
        <v>0</v>
      </c>
      <c r="AE478">
        <f t="shared" si="65"/>
        <v>0</v>
      </c>
      <c r="AG478">
        <f t="shared" si="66"/>
        <v>0</v>
      </c>
      <c r="AI478">
        <f t="shared" si="67"/>
        <v>0</v>
      </c>
      <c r="AM478" s="3" t="s">
        <v>6859</v>
      </c>
      <c r="AN478" t="str">
        <f t="shared" si="55"/>
        <v>SITQ5441A</v>
      </c>
      <c r="AO478" t="s">
        <v>6800</v>
      </c>
      <c r="AP478" s="12" t="s">
        <v>6308</v>
      </c>
    </row>
    <row r="479" spans="1:42">
      <c r="A479" t="s">
        <v>4043</v>
      </c>
      <c r="B479" s="12" t="s">
        <v>6308</v>
      </c>
      <c r="C479">
        <v>2</v>
      </c>
      <c r="D479">
        <v>0</v>
      </c>
      <c r="E479">
        <f t="shared" si="54"/>
        <v>2</v>
      </c>
      <c r="F479" t="str">
        <f>VLOOKUP(A:A,Sheet1!A:E,5,0)</f>
        <v>Supplies</v>
      </c>
      <c r="G479" t="e">
        <f>VLOOKUP(A:A,Sheet3!A:B,2,0)</f>
        <v>#N/A</v>
      </c>
      <c r="H479" s="3" t="s">
        <v>6256</v>
      </c>
      <c r="I479">
        <v>16</v>
      </c>
      <c r="J479">
        <f t="shared" si="41"/>
        <v>32</v>
      </c>
      <c r="K479" t="s">
        <v>4044</v>
      </c>
      <c r="M479">
        <f t="shared" si="56"/>
        <v>0</v>
      </c>
      <c r="O479">
        <f t="shared" si="57"/>
        <v>0</v>
      </c>
      <c r="Q479">
        <f t="shared" si="58"/>
        <v>0</v>
      </c>
      <c r="S479">
        <f t="shared" si="59"/>
        <v>0</v>
      </c>
      <c r="U479">
        <f t="shared" si="60"/>
        <v>0</v>
      </c>
      <c r="W479">
        <f t="shared" si="61"/>
        <v>0</v>
      </c>
      <c r="Y479">
        <f t="shared" si="62"/>
        <v>0</v>
      </c>
      <c r="AA479">
        <f t="shared" si="63"/>
        <v>0</v>
      </c>
      <c r="AC479">
        <f t="shared" si="64"/>
        <v>0</v>
      </c>
      <c r="AE479">
        <f t="shared" si="65"/>
        <v>0</v>
      </c>
      <c r="AG479">
        <f t="shared" si="66"/>
        <v>0</v>
      </c>
      <c r="AI479">
        <f t="shared" si="67"/>
        <v>0</v>
      </c>
      <c r="AM479" s="3" t="s">
        <v>6859</v>
      </c>
      <c r="AN479" t="str">
        <f t="shared" si="55"/>
        <v>SITCZ132A</v>
      </c>
      <c r="AO479" t="s">
        <v>6642</v>
      </c>
      <c r="AP479" s="12" t="s">
        <v>6308</v>
      </c>
    </row>
    <row r="480" spans="1:42">
      <c r="A480" t="s">
        <v>6086</v>
      </c>
      <c r="B480" s="12" t="s">
        <v>6308</v>
      </c>
      <c r="C480">
        <v>2</v>
      </c>
      <c r="D480">
        <v>0</v>
      </c>
      <c r="E480">
        <f t="shared" si="54"/>
        <v>2</v>
      </c>
      <c r="F480" t="str">
        <f>VLOOKUP(A:A,Sheet1!A:E,5,0)</f>
        <v>Supplies</v>
      </c>
      <c r="G480" t="e">
        <f>VLOOKUP(A:A,Sheet3!A:B,2,0)</f>
        <v>#N/A</v>
      </c>
      <c r="H480" s="3" t="s">
        <v>6256</v>
      </c>
      <c r="I480">
        <v>20.95</v>
      </c>
      <c r="J480">
        <f t="shared" si="41"/>
        <v>41.9</v>
      </c>
      <c r="K480" t="s">
        <v>6087</v>
      </c>
      <c r="M480">
        <f t="shared" si="56"/>
        <v>0</v>
      </c>
      <c r="O480">
        <f t="shared" si="57"/>
        <v>0</v>
      </c>
      <c r="Q480">
        <f t="shared" si="58"/>
        <v>0</v>
      </c>
      <c r="S480">
        <f t="shared" si="59"/>
        <v>0</v>
      </c>
      <c r="U480">
        <f t="shared" si="60"/>
        <v>0</v>
      </c>
      <c r="W480">
        <f t="shared" si="61"/>
        <v>0</v>
      </c>
      <c r="Y480">
        <f t="shared" si="62"/>
        <v>0</v>
      </c>
      <c r="AA480">
        <f t="shared" si="63"/>
        <v>0</v>
      </c>
      <c r="AC480">
        <f t="shared" si="64"/>
        <v>0</v>
      </c>
      <c r="AE480">
        <f t="shared" si="65"/>
        <v>0</v>
      </c>
      <c r="AG480">
        <f t="shared" si="66"/>
        <v>0</v>
      </c>
      <c r="AI480">
        <f t="shared" si="67"/>
        <v>0</v>
      </c>
      <c r="AM480" s="3" t="s">
        <v>6859</v>
      </c>
      <c r="AN480" t="str">
        <f t="shared" si="55"/>
        <v>SIT51644CE</v>
      </c>
      <c r="AO480" t="s">
        <v>6314</v>
      </c>
      <c r="AP480" s="12" t="s">
        <v>6308</v>
      </c>
    </row>
    <row r="481" spans="1:42">
      <c r="A481" t="s">
        <v>4541</v>
      </c>
      <c r="B481" s="12" t="s">
        <v>6308</v>
      </c>
      <c r="C481">
        <v>2</v>
      </c>
      <c r="D481">
        <v>0</v>
      </c>
      <c r="E481">
        <f t="shared" si="54"/>
        <v>2</v>
      </c>
      <c r="F481" t="str">
        <f>VLOOKUP(A:A,Sheet1!A:E,5,0)</f>
        <v>Supplies</v>
      </c>
      <c r="G481" t="e">
        <f>VLOOKUP(A:A,Sheet3!A:B,2,0)</f>
        <v>#N/A</v>
      </c>
      <c r="H481" s="3" t="s">
        <v>6256</v>
      </c>
      <c r="I481">
        <v>31</v>
      </c>
      <c r="J481">
        <f t="shared" si="41"/>
        <v>62</v>
      </c>
      <c r="K481" t="s">
        <v>4542</v>
      </c>
      <c r="M481">
        <f t="shared" si="56"/>
        <v>0</v>
      </c>
      <c r="O481">
        <f t="shared" si="57"/>
        <v>0</v>
      </c>
      <c r="Q481">
        <f t="shared" si="58"/>
        <v>0</v>
      </c>
      <c r="S481">
        <f t="shared" si="59"/>
        <v>0</v>
      </c>
      <c r="U481">
        <f t="shared" si="60"/>
        <v>0</v>
      </c>
      <c r="W481">
        <f t="shared" si="61"/>
        <v>0</v>
      </c>
      <c r="Y481">
        <f t="shared" si="62"/>
        <v>0</v>
      </c>
      <c r="AA481">
        <f t="shared" si="63"/>
        <v>0</v>
      </c>
      <c r="AC481">
        <f t="shared" si="64"/>
        <v>0</v>
      </c>
      <c r="AE481">
        <f t="shared" si="65"/>
        <v>0</v>
      </c>
      <c r="AG481">
        <f t="shared" si="66"/>
        <v>0</v>
      </c>
      <c r="AI481">
        <f t="shared" si="67"/>
        <v>0</v>
      </c>
      <c r="AM481" s="3" t="s">
        <v>6859</v>
      </c>
      <c r="AN481" t="str">
        <f t="shared" si="55"/>
        <v>SITC5016A</v>
      </c>
      <c r="AO481" t="s">
        <v>6415</v>
      </c>
      <c r="AP481" s="12" t="s">
        <v>6308</v>
      </c>
    </row>
    <row r="482" spans="1:42">
      <c r="A482" t="s">
        <v>3123</v>
      </c>
      <c r="B482" s="12" t="s">
        <v>6308</v>
      </c>
      <c r="C482">
        <v>2</v>
      </c>
      <c r="D482">
        <v>0</v>
      </c>
      <c r="E482">
        <f t="shared" si="54"/>
        <v>2</v>
      </c>
      <c r="F482" t="str">
        <f>VLOOKUP(A:A,Sheet1!A:E,5,0)</f>
        <v>Supplies</v>
      </c>
      <c r="G482" t="e">
        <f>VLOOKUP(A:A,Sheet3!A:B,2,0)</f>
        <v>#N/A</v>
      </c>
      <c r="H482" s="3" t="s">
        <v>6256</v>
      </c>
      <c r="I482">
        <v>31</v>
      </c>
      <c r="J482">
        <f t="shared" si="41"/>
        <v>62</v>
      </c>
      <c r="K482" t="s">
        <v>3124</v>
      </c>
      <c r="M482">
        <f t="shared" si="56"/>
        <v>0</v>
      </c>
      <c r="O482">
        <f t="shared" si="57"/>
        <v>0</v>
      </c>
      <c r="Q482">
        <f t="shared" si="58"/>
        <v>0</v>
      </c>
      <c r="S482">
        <f t="shared" si="59"/>
        <v>0</v>
      </c>
      <c r="U482">
        <f t="shared" si="60"/>
        <v>0</v>
      </c>
      <c r="W482">
        <f t="shared" si="61"/>
        <v>0</v>
      </c>
      <c r="Y482">
        <f t="shared" si="62"/>
        <v>0</v>
      </c>
      <c r="AA482">
        <f t="shared" si="63"/>
        <v>0</v>
      </c>
      <c r="AC482">
        <f t="shared" si="64"/>
        <v>0</v>
      </c>
      <c r="AE482">
        <f t="shared" si="65"/>
        <v>0</v>
      </c>
      <c r="AG482">
        <f t="shared" si="66"/>
        <v>0</v>
      </c>
      <c r="AI482">
        <f t="shared" si="67"/>
        <v>0</v>
      </c>
      <c r="AM482" s="3" t="s">
        <v>6859</v>
      </c>
      <c r="AN482" t="str">
        <f t="shared" si="55"/>
        <v>SITC9428A</v>
      </c>
      <c r="AO482" t="s">
        <v>6483</v>
      </c>
      <c r="AP482" s="12" t="s">
        <v>6308</v>
      </c>
    </row>
    <row r="483" spans="1:42">
      <c r="A483" t="s">
        <v>3961</v>
      </c>
      <c r="B483" s="12" t="s">
        <v>6308</v>
      </c>
      <c r="C483">
        <v>2</v>
      </c>
      <c r="D483">
        <v>0</v>
      </c>
      <c r="E483">
        <f t="shared" si="54"/>
        <v>2</v>
      </c>
      <c r="F483" t="str">
        <f>VLOOKUP(A:A,Sheet1!A:E,5,0)</f>
        <v>Supplies</v>
      </c>
      <c r="G483" t="e">
        <f>VLOOKUP(A:A,Sheet3!A:B,2,0)</f>
        <v>#N/A</v>
      </c>
      <c r="H483" s="3" t="s">
        <v>6256</v>
      </c>
      <c r="I483">
        <v>45</v>
      </c>
      <c r="J483">
        <f t="shared" si="41"/>
        <v>90</v>
      </c>
      <c r="K483" t="s">
        <v>3962</v>
      </c>
      <c r="M483">
        <f t="shared" si="56"/>
        <v>0</v>
      </c>
      <c r="O483">
        <f t="shared" si="57"/>
        <v>0</v>
      </c>
      <c r="Q483">
        <f t="shared" si="58"/>
        <v>0</v>
      </c>
      <c r="S483">
        <f t="shared" si="59"/>
        <v>0</v>
      </c>
      <c r="U483">
        <f t="shared" si="60"/>
        <v>0</v>
      </c>
      <c r="W483">
        <f t="shared" si="61"/>
        <v>0</v>
      </c>
      <c r="Y483">
        <f t="shared" si="62"/>
        <v>0</v>
      </c>
      <c r="AA483">
        <f t="shared" si="63"/>
        <v>0</v>
      </c>
      <c r="AC483">
        <f t="shared" si="64"/>
        <v>0</v>
      </c>
      <c r="AE483">
        <f t="shared" si="65"/>
        <v>0</v>
      </c>
      <c r="AG483">
        <f t="shared" si="66"/>
        <v>0</v>
      </c>
      <c r="AI483">
        <f t="shared" si="67"/>
        <v>0</v>
      </c>
      <c r="AM483" s="3" t="s">
        <v>6859</v>
      </c>
      <c r="AN483" t="str">
        <f t="shared" si="55"/>
        <v>SITCN622AE</v>
      </c>
      <c r="AO483" t="s">
        <v>6618</v>
      </c>
      <c r="AP483" s="12" t="s">
        <v>6308</v>
      </c>
    </row>
    <row r="484" spans="1:42">
      <c r="A484" t="s">
        <v>3963</v>
      </c>
      <c r="B484" s="12" t="s">
        <v>6308</v>
      </c>
      <c r="C484">
        <v>2</v>
      </c>
      <c r="D484">
        <v>0</v>
      </c>
      <c r="E484">
        <f t="shared" si="54"/>
        <v>2</v>
      </c>
      <c r="F484" t="str">
        <f>VLOOKUP(A:A,Sheet1!A:E,5,0)</f>
        <v>Supplies</v>
      </c>
      <c r="G484" t="e">
        <f>VLOOKUP(A:A,Sheet3!A:B,2,0)</f>
        <v>#N/A</v>
      </c>
      <c r="H484" s="3" t="s">
        <v>6256</v>
      </c>
      <c r="I484">
        <v>45</v>
      </c>
      <c r="J484">
        <f t="shared" si="41"/>
        <v>90</v>
      </c>
      <c r="K484" t="s">
        <v>3964</v>
      </c>
      <c r="M484">
        <f t="shared" si="56"/>
        <v>0</v>
      </c>
      <c r="O484">
        <f t="shared" si="57"/>
        <v>0</v>
      </c>
      <c r="Q484">
        <f t="shared" si="58"/>
        <v>0</v>
      </c>
      <c r="S484">
        <f t="shared" si="59"/>
        <v>0</v>
      </c>
      <c r="U484">
        <f t="shared" si="60"/>
        <v>0</v>
      </c>
      <c r="W484">
        <f t="shared" si="61"/>
        <v>0</v>
      </c>
      <c r="Y484">
        <f t="shared" si="62"/>
        <v>0</v>
      </c>
      <c r="AA484">
        <f t="shared" si="63"/>
        <v>0</v>
      </c>
      <c r="AC484">
        <f t="shared" si="64"/>
        <v>0</v>
      </c>
      <c r="AE484">
        <f t="shared" si="65"/>
        <v>0</v>
      </c>
      <c r="AG484">
        <f t="shared" si="66"/>
        <v>0</v>
      </c>
      <c r="AI484">
        <f t="shared" si="67"/>
        <v>0</v>
      </c>
      <c r="AM484" s="3" t="s">
        <v>6859</v>
      </c>
      <c r="AN484" t="str">
        <f t="shared" si="55"/>
        <v>SITCN623AE</v>
      </c>
      <c r="AO484" t="s">
        <v>6619</v>
      </c>
      <c r="AP484" s="12" t="s">
        <v>6308</v>
      </c>
    </row>
    <row r="485" spans="1:42">
      <c r="A485" t="s">
        <v>3965</v>
      </c>
      <c r="B485" s="12" t="s">
        <v>6308</v>
      </c>
      <c r="C485">
        <v>2</v>
      </c>
      <c r="D485">
        <v>0</v>
      </c>
      <c r="E485">
        <f t="shared" si="54"/>
        <v>2</v>
      </c>
      <c r="F485" t="str">
        <f>VLOOKUP(A:A,Sheet1!A:E,5,0)</f>
        <v>Supplies</v>
      </c>
      <c r="G485" t="e">
        <f>VLOOKUP(A:A,Sheet3!A:B,2,0)</f>
        <v>#N/A</v>
      </c>
      <c r="H485" s="3" t="s">
        <v>6256</v>
      </c>
      <c r="I485">
        <v>45</v>
      </c>
      <c r="J485">
        <f t="shared" si="41"/>
        <v>90</v>
      </c>
      <c r="K485" t="s">
        <v>3966</v>
      </c>
      <c r="M485">
        <f t="shared" si="56"/>
        <v>0</v>
      </c>
      <c r="O485">
        <f t="shared" si="57"/>
        <v>0</v>
      </c>
      <c r="Q485">
        <f t="shared" si="58"/>
        <v>0</v>
      </c>
      <c r="S485">
        <f t="shared" si="59"/>
        <v>0</v>
      </c>
      <c r="U485">
        <f t="shared" si="60"/>
        <v>0</v>
      </c>
      <c r="W485">
        <f t="shared" si="61"/>
        <v>0</v>
      </c>
      <c r="Y485">
        <f t="shared" si="62"/>
        <v>0</v>
      </c>
      <c r="AA485">
        <f t="shared" si="63"/>
        <v>0</v>
      </c>
      <c r="AC485">
        <f t="shared" si="64"/>
        <v>0</v>
      </c>
      <c r="AE485">
        <f t="shared" si="65"/>
        <v>0</v>
      </c>
      <c r="AG485">
        <f t="shared" si="66"/>
        <v>0</v>
      </c>
      <c r="AI485">
        <f t="shared" si="67"/>
        <v>0</v>
      </c>
      <c r="AM485" s="3" t="s">
        <v>6859</v>
      </c>
      <c r="AN485" t="str">
        <f t="shared" si="55"/>
        <v>SITCN624AE</v>
      </c>
      <c r="AO485" t="s">
        <v>6620</v>
      </c>
      <c r="AP485" s="12" t="s">
        <v>6308</v>
      </c>
    </row>
    <row r="486" spans="1:42">
      <c r="A486" t="s">
        <v>4847</v>
      </c>
      <c r="B486" s="12" t="s">
        <v>6308</v>
      </c>
      <c r="C486">
        <v>2</v>
      </c>
      <c r="D486">
        <v>0</v>
      </c>
      <c r="E486">
        <f t="shared" si="54"/>
        <v>2</v>
      </c>
      <c r="F486" t="str">
        <f>VLOOKUP(A:A,Sheet1!A:E,5,0)</f>
        <v>Supplies</v>
      </c>
      <c r="G486" t="e">
        <f>VLOOKUP(A:A,Sheet3!A:B,2,0)</f>
        <v>#N/A</v>
      </c>
      <c r="H486" s="3" t="s">
        <v>6256</v>
      </c>
      <c r="I486">
        <v>46</v>
      </c>
      <c r="J486">
        <f t="shared" si="41"/>
        <v>92</v>
      </c>
      <c r="K486" t="s">
        <v>4848</v>
      </c>
      <c r="M486">
        <f t="shared" si="56"/>
        <v>0</v>
      </c>
      <c r="O486">
        <f t="shared" si="57"/>
        <v>0</v>
      </c>
      <c r="Q486">
        <f t="shared" si="58"/>
        <v>0</v>
      </c>
      <c r="S486">
        <f t="shared" si="59"/>
        <v>0</v>
      </c>
      <c r="U486">
        <f t="shared" si="60"/>
        <v>0</v>
      </c>
      <c r="W486">
        <f t="shared" si="61"/>
        <v>0</v>
      </c>
      <c r="Y486">
        <f t="shared" si="62"/>
        <v>0</v>
      </c>
      <c r="AA486">
        <f t="shared" si="63"/>
        <v>0</v>
      </c>
      <c r="AC486">
        <f t="shared" si="64"/>
        <v>0</v>
      </c>
      <c r="AE486">
        <f t="shared" si="65"/>
        <v>0</v>
      </c>
      <c r="AG486">
        <f t="shared" si="66"/>
        <v>0</v>
      </c>
      <c r="AI486">
        <f t="shared" si="67"/>
        <v>0</v>
      </c>
      <c r="AM486" s="3" t="s">
        <v>6859</v>
      </c>
      <c r="AN486" t="str">
        <f t="shared" si="55"/>
        <v>SITC9383A</v>
      </c>
      <c r="AO486" t="s">
        <v>6467</v>
      </c>
      <c r="AP486" s="12" t="s">
        <v>6308</v>
      </c>
    </row>
    <row r="487" spans="1:42">
      <c r="A487" t="s">
        <v>3898</v>
      </c>
      <c r="B487" s="12" t="s">
        <v>6308</v>
      </c>
      <c r="C487">
        <v>2</v>
      </c>
      <c r="D487">
        <v>0</v>
      </c>
      <c r="E487">
        <f t="shared" si="54"/>
        <v>2</v>
      </c>
      <c r="F487" t="str">
        <f>VLOOKUP(A:A,Sheet1!A:E,5,0)</f>
        <v>Supplies</v>
      </c>
      <c r="G487" t="e">
        <f>VLOOKUP(A:A,Sheet3!A:B,2,0)</f>
        <v>#N/A</v>
      </c>
      <c r="H487" s="3" t="s">
        <v>6256</v>
      </c>
      <c r="I487">
        <v>48</v>
      </c>
      <c r="J487">
        <f t="shared" si="41"/>
        <v>96</v>
      </c>
      <c r="K487" t="s">
        <v>3899</v>
      </c>
      <c r="M487">
        <f t="shared" si="56"/>
        <v>0</v>
      </c>
      <c r="O487">
        <f t="shared" si="57"/>
        <v>0</v>
      </c>
      <c r="Q487">
        <f t="shared" si="58"/>
        <v>0</v>
      </c>
      <c r="S487">
        <f t="shared" si="59"/>
        <v>0</v>
      </c>
      <c r="U487">
        <f t="shared" si="60"/>
        <v>0</v>
      </c>
      <c r="W487">
        <f t="shared" si="61"/>
        <v>0</v>
      </c>
      <c r="Y487">
        <f t="shared" si="62"/>
        <v>0</v>
      </c>
      <c r="AA487">
        <f t="shared" si="63"/>
        <v>0</v>
      </c>
      <c r="AC487">
        <f t="shared" si="64"/>
        <v>0</v>
      </c>
      <c r="AE487">
        <f t="shared" si="65"/>
        <v>0</v>
      </c>
      <c r="AG487">
        <f t="shared" si="66"/>
        <v>0</v>
      </c>
      <c r="AI487">
        <f t="shared" si="67"/>
        <v>0</v>
      </c>
      <c r="AM487" s="3" t="s">
        <v>6859</v>
      </c>
      <c r="AN487" t="str">
        <f t="shared" si="55"/>
        <v>SITCH649A</v>
      </c>
      <c r="AO487" t="s">
        <v>6599</v>
      </c>
      <c r="AP487" s="12" t="s">
        <v>6308</v>
      </c>
    </row>
    <row r="488" spans="1:42">
      <c r="A488" t="s">
        <v>4752</v>
      </c>
      <c r="B488" s="12" t="s">
        <v>6308</v>
      </c>
      <c r="C488">
        <v>26</v>
      </c>
      <c r="D488">
        <v>25</v>
      </c>
      <c r="E488">
        <f t="shared" si="54"/>
        <v>1</v>
      </c>
      <c r="F488" t="str">
        <f>VLOOKUP(A:A,Sheet1!A:E,5,0)</f>
        <v>Supplies</v>
      </c>
      <c r="G488" t="e">
        <f>VLOOKUP(A:A,Sheet3!A:B,2,0)</f>
        <v>#N/A</v>
      </c>
      <c r="H488" s="3" t="s">
        <v>6256</v>
      </c>
      <c r="I488">
        <v>25</v>
      </c>
      <c r="J488">
        <f t="shared" ref="J488:J551" si="68">E488*I488</f>
        <v>25</v>
      </c>
      <c r="K488" t="s">
        <v>4753</v>
      </c>
      <c r="M488">
        <f t="shared" ref="M488:M517" si="69">L488*I488</f>
        <v>0</v>
      </c>
      <c r="O488">
        <f t="shared" ref="O488:O517" si="70">N488*I488</f>
        <v>0</v>
      </c>
      <c r="Q488">
        <f t="shared" ref="Q488:Q517" si="71">P488*I488</f>
        <v>0</v>
      </c>
      <c r="S488">
        <f t="shared" ref="S488:S517" si="72">R488*I488</f>
        <v>0</v>
      </c>
      <c r="U488">
        <f t="shared" ref="U488:U517" si="73">T488*I488</f>
        <v>0</v>
      </c>
      <c r="W488">
        <f t="shared" ref="W488:W517" si="74">V488*I488</f>
        <v>0</v>
      </c>
      <c r="Y488">
        <f t="shared" ref="Y488:Y517" si="75">X488*I488</f>
        <v>0</v>
      </c>
      <c r="AA488">
        <f t="shared" ref="AA488:AA517" si="76">Z488*I488</f>
        <v>0</v>
      </c>
      <c r="AC488">
        <f t="shared" ref="AC488:AC517" si="77">AB488*I488</f>
        <v>0</v>
      </c>
      <c r="AE488">
        <f t="shared" ref="AE488:AE517" si="78">AD488*I488</f>
        <v>0</v>
      </c>
      <c r="AG488">
        <f t="shared" ref="AG488:AG517" si="79">AF488*I488</f>
        <v>0</v>
      </c>
      <c r="AI488">
        <f t="shared" ref="AI488:AI517" si="80">AH488*I488</f>
        <v>0</v>
      </c>
      <c r="AM488" s="3" t="s">
        <v>6859</v>
      </c>
      <c r="AN488" t="str">
        <f t="shared" si="55"/>
        <v>SITC8719EE</v>
      </c>
      <c r="AO488" t="s">
        <v>6445</v>
      </c>
      <c r="AP488" s="12" t="s">
        <v>6308</v>
      </c>
    </row>
    <row r="489" spans="1:42">
      <c r="A489" t="s">
        <v>4837</v>
      </c>
      <c r="B489" s="12" t="s">
        <v>6308</v>
      </c>
      <c r="C489">
        <v>23</v>
      </c>
      <c r="D489">
        <v>22</v>
      </c>
      <c r="E489">
        <f t="shared" si="54"/>
        <v>1</v>
      </c>
      <c r="F489" t="str">
        <f>VLOOKUP(A:A,Sheet1!A:E,5,0)</f>
        <v>Supplies</v>
      </c>
      <c r="G489" t="e">
        <f>VLOOKUP(A:A,Sheet3!A:B,2,0)</f>
        <v>#N/A</v>
      </c>
      <c r="H489" s="3" t="s">
        <v>6256</v>
      </c>
      <c r="I489">
        <v>53</v>
      </c>
      <c r="J489">
        <f t="shared" si="68"/>
        <v>53</v>
      </c>
      <c r="K489" t="s">
        <v>4838</v>
      </c>
      <c r="M489">
        <f t="shared" si="69"/>
        <v>0</v>
      </c>
      <c r="O489">
        <f t="shared" si="70"/>
        <v>0</v>
      </c>
      <c r="Q489">
        <f t="shared" si="71"/>
        <v>0</v>
      </c>
      <c r="S489">
        <f t="shared" si="72"/>
        <v>0</v>
      </c>
      <c r="U489">
        <f t="shared" si="73"/>
        <v>0</v>
      </c>
      <c r="W489">
        <f t="shared" si="74"/>
        <v>0</v>
      </c>
      <c r="Y489">
        <f t="shared" si="75"/>
        <v>0</v>
      </c>
      <c r="AA489">
        <f t="shared" si="76"/>
        <v>0</v>
      </c>
      <c r="AC489">
        <f t="shared" si="77"/>
        <v>0</v>
      </c>
      <c r="AE489">
        <f t="shared" si="78"/>
        <v>0</v>
      </c>
      <c r="AG489">
        <f t="shared" si="79"/>
        <v>0</v>
      </c>
      <c r="AI489">
        <f t="shared" si="80"/>
        <v>0</v>
      </c>
      <c r="AM489" s="3" t="s">
        <v>6859</v>
      </c>
      <c r="AN489" t="str">
        <f t="shared" si="55"/>
        <v>SITC9372A</v>
      </c>
      <c r="AO489" t="s">
        <v>6465</v>
      </c>
      <c r="AP489" s="12" t="s">
        <v>6308</v>
      </c>
    </row>
    <row r="490" spans="1:42">
      <c r="A490" t="s">
        <v>4345</v>
      </c>
      <c r="B490" s="12" t="s">
        <v>6308</v>
      </c>
      <c r="C490">
        <v>9</v>
      </c>
      <c r="D490">
        <v>8</v>
      </c>
      <c r="E490">
        <f t="shared" si="54"/>
        <v>1</v>
      </c>
      <c r="F490" t="str">
        <f>VLOOKUP(A:A,Sheet1!A:E,5,0)</f>
        <v>Supplies</v>
      </c>
      <c r="G490" t="e">
        <f>VLOOKUP(A:A,Sheet3!A:B,2,0)</f>
        <v>#N/A</v>
      </c>
      <c r="H490" s="3" t="s">
        <v>6256</v>
      </c>
      <c r="J490">
        <f t="shared" si="68"/>
        <v>0</v>
      </c>
      <c r="K490" t="s">
        <v>4346</v>
      </c>
      <c r="M490">
        <f t="shared" si="69"/>
        <v>0</v>
      </c>
      <c r="O490">
        <f t="shared" si="70"/>
        <v>0</v>
      </c>
      <c r="Q490">
        <f t="shared" si="71"/>
        <v>0</v>
      </c>
      <c r="S490">
        <f t="shared" si="72"/>
        <v>0</v>
      </c>
      <c r="U490">
        <f t="shared" si="73"/>
        <v>0</v>
      </c>
      <c r="W490">
        <f t="shared" si="74"/>
        <v>0</v>
      </c>
      <c r="Y490">
        <f t="shared" si="75"/>
        <v>0</v>
      </c>
      <c r="AA490">
        <f t="shared" si="76"/>
        <v>0</v>
      </c>
      <c r="AC490">
        <f t="shared" si="77"/>
        <v>0</v>
      </c>
      <c r="AE490">
        <f t="shared" si="78"/>
        <v>0</v>
      </c>
      <c r="AG490">
        <f t="shared" si="79"/>
        <v>0</v>
      </c>
      <c r="AI490">
        <f t="shared" si="80"/>
        <v>0</v>
      </c>
      <c r="AM490" s="3" t="s">
        <v>6859</v>
      </c>
      <c r="AN490" t="str">
        <f t="shared" si="55"/>
        <v>SITC3837A</v>
      </c>
      <c r="AO490" t="s">
        <v>6389</v>
      </c>
      <c r="AP490" s="12" t="s">
        <v>6308</v>
      </c>
    </row>
    <row r="491" spans="1:42">
      <c r="A491" t="s">
        <v>4604</v>
      </c>
      <c r="B491" s="12" t="s">
        <v>6308</v>
      </c>
      <c r="C491">
        <v>8</v>
      </c>
      <c r="D491">
        <v>7</v>
      </c>
      <c r="E491">
        <f t="shared" si="54"/>
        <v>1</v>
      </c>
      <c r="F491" t="str">
        <f>VLOOKUP(A:A,Sheet1!A:E,5,0)</f>
        <v>Supplies</v>
      </c>
      <c r="G491" t="e">
        <f>VLOOKUP(A:A,Sheet3!A:B,2,0)</f>
        <v>#N/A</v>
      </c>
      <c r="H491" s="3" t="s">
        <v>6256</v>
      </c>
      <c r="I491">
        <v>12</v>
      </c>
      <c r="J491">
        <f t="shared" si="68"/>
        <v>12</v>
      </c>
      <c r="K491" t="s">
        <v>4605</v>
      </c>
      <c r="M491">
        <f t="shared" si="69"/>
        <v>0</v>
      </c>
      <c r="O491">
        <f t="shared" si="70"/>
        <v>0</v>
      </c>
      <c r="Q491">
        <f t="shared" si="71"/>
        <v>0</v>
      </c>
      <c r="S491">
        <f t="shared" si="72"/>
        <v>0</v>
      </c>
      <c r="U491">
        <f t="shared" si="73"/>
        <v>0</v>
      </c>
      <c r="W491">
        <f t="shared" si="74"/>
        <v>0</v>
      </c>
      <c r="Y491">
        <f t="shared" si="75"/>
        <v>0</v>
      </c>
      <c r="AA491">
        <f t="shared" si="76"/>
        <v>0</v>
      </c>
      <c r="AC491">
        <f t="shared" si="77"/>
        <v>0</v>
      </c>
      <c r="AE491">
        <f t="shared" si="78"/>
        <v>0</v>
      </c>
      <c r="AG491">
        <f t="shared" si="79"/>
        <v>0</v>
      </c>
      <c r="AI491">
        <f t="shared" si="80"/>
        <v>0</v>
      </c>
      <c r="AM491" s="3" t="s">
        <v>6859</v>
      </c>
      <c r="AN491" t="str">
        <f t="shared" si="55"/>
        <v>SITC6050A</v>
      </c>
      <c r="AO491" t="s">
        <v>6424</v>
      </c>
      <c r="AP491" s="12" t="s">
        <v>6308</v>
      </c>
    </row>
    <row r="492" spans="1:42">
      <c r="A492" t="s">
        <v>4096</v>
      </c>
      <c r="B492" s="12" t="s">
        <v>6308</v>
      </c>
      <c r="C492">
        <v>6</v>
      </c>
      <c r="D492">
        <v>5</v>
      </c>
      <c r="E492">
        <f t="shared" si="54"/>
        <v>1</v>
      </c>
      <c r="F492" t="str">
        <f>VLOOKUP(A:A,Sheet1!A:E,5,0)</f>
        <v>Supplies</v>
      </c>
      <c r="G492" t="e">
        <f>VLOOKUP(A:A,Sheet3!A:B,2,0)</f>
        <v>#N/A</v>
      </c>
      <c r="H492" s="3" t="s">
        <v>6256</v>
      </c>
      <c r="I492">
        <v>45</v>
      </c>
      <c r="J492">
        <f t="shared" si="68"/>
        <v>45</v>
      </c>
      <c r="K492" t="s">
        <v>4097</v>
      </c>
      <c r="M492">
        <f t="shared" si="69"/>
        <v>0</v>
      </c>
      <c r="O492">
        <f t="shared" si="70"/>
        <v>0</v>
      </c>
      <c r="Q492">
        <f t="shared" si="71"/>
        <v>0</v>
      </c>
      <c r="S492">
        <f t="shared" si="72"/>
        <v>0</v>
      </c>
      <c r="U492">
        <f t="shared" si="73"/>
        <v>0</v>
      </c>
      <c r="W492">
        <f t="shared" si="74"/>
        <v>0</v>
      </c>
      <c r="Y492">
        <f t="shared" si="75"/>
        <v>0</v>
      </c>
      <c r="AA492">
        <f t="shared" si="76"/>
        <v>0</v>
      </c>
      <c r="AC492">
        <f t="shared" si="77"/>
        <v>0</v>
      </c>
      <c r="AE492">
        <f t="shared" si="78"/>
        <v>0</v>
      </c>
      <c r="AG492">
        <f t="shared" si="79"/>
        <v>0</v>
      </c>
      <c r="AI492">
        <f t="shared" si="80"/>
        <v>0</v>
      </c>
      <c r="AM492" s="3" t="s">
        <v>6859</v>
      </c>
      <c r="AN492" t="str">
        <f t="shared" si="55"/>
        <v>SITB3P24A</v>
      </c>
      <c r="AO492" t="s">
        <v>6357</v>
      </c>
      <c r="AP492" s="12" t="s">
        <v>6308</v>
      </c>
    </row>
    <row r="493" spans="1:42">
      <c r="A493" t="s">
        <v>3937</v>
      </c>
      <c r="B493" s="12" t="s">
        <v>6308</v>
      </c>
      <c r="C493">
        <v>3</v>
      </c>
      <c r="D493">
        <v>2</v>
      </c>
      <c r="E493">
        <f t="shared" si="54"/>
        <v>1</v>
      </c>
      <c r="F493" t="str">
        <f>VLOOKUP(A:A,Sheet1!A:E,5,0)</f>
        <v>Supplies</v>
      </c>
      <c r="G493" t="e">
        <f>VLOOKUP(A:A,Sheet3!A:B,2,0)</f>
        <v>#N/A</v>
      </c>
      <c r="H493" s="3" t="s">
        <v>6256</v>
      </c>
      <c r="I493">
        <v>11</v>
      </c>
      <c r="J493">
        <f t="shared" si="68"/>
        <v>11</v>
      </c>
      <c r="K493" t="s">
        <v>3938</v>
      </c>
      <c r="M493">
        <f t="shared" si="69"/>
        <v>0</v>
      </c>
      <c r="O493">
        <f t="shared" si="70"/>
        <v>0</v>
      </c>
      <c r="Q493">
        <f t="shared" si="71"/>
        <v>0</v>
      </c>
      <c r="S493">
        <f t="shared" si="72"/>
        <v>0</v>
      </c>
      <c r="U493">
        <f t="shared" si="73"/>
        <v>0</v>
      </c>
      <c r="W493">
        <f t="shared" si="74"/>
        <v>0</v>
      </c>
      <c r="Y493">
        <f t="shared" si="75"/>
        <v>0</v>
      </c>
      <c r="AA493">
        <f t="shared" si="76"/>
        <v>0</v>
      </c>
      <c r="AC493">
        <f t="shared" si="77"/>
        <v>0</v>
      </c>
      <c r="AE493">
        <f t="shared" si="78"/>
        <v>0</v>
      </c>
      <c r="AG493">
        <f t="shared" si="79"/>
        <v>0</v>
      </c>
      <c r="AI493">
        <f t="shared" si="80"/>
        <v>0</v>
      </c>
      <c r="AM493" s="3" t="s">
        <v>6859</v>
      </c>
      <c r="AN493" t="str">
        <f t="shared" si="55"/>
        <v>SITCN057AE</v>
      </c>
      <c r="AO493" t="s">
        <v>6612</v>
      </c>
      <c r="AP493" s="12" t="s">
        <v>6308</v>
      </c>
    </row>
    <row r="494" spans="1:42">
      <c r="A494" t="s">
        <v>3915</v>
      </c>
      <c r="B494" s="12" t="s">
        <v>6308</v>
      </c>
      <c r="C494">
        <v>3</v>
      </c>
      <c r="D494">
        <v>2</v>
      </c>
      <c r="E494">
        <f t="shared" si="54"/>
        <v>1</v>
      </c>
      <c r="F494" t="str">
        <f>VLOOKUP(A:A,Sheet1!A:E,5,0)</f>
        <v>Supplies</v>
      </c>
      <c r="G494" t="e">
        <f>VLOOKUP(A:A,Sheet3!A:B,2,0)</f>
        <v>#N/A</v>
      </c>
      <c r="H494" s="3" t="s">
        <v>6256</v>
      </c>
      <c r="I494">
        <v>130</v>
      </c>
      <c r="J494">
        <f t="shared" si="68"/>
        <v>130</v>
      </c>
      <c r="K494" t="s">
        <v>3916</v>
      </c>
      <c r="M494">
        <f t="shared" si="69"/>
        <v>0</v>
      </c>
      <c r="O494">
        <f t="shared" si="70"/>
        <v>0</v>
      </c>
      <c r="Q494">
        <f t="shared" si="71"/>
        <v>0</v>
      </c>
      <c r="S494">
        <f t="shared" si="72"/>
        <v>0</v>
      </c>
      <c r="U494">
        <f t="shared" si="73"/>
        <v>0</v>
      </c>
      <c r="W494">
        <f t="shared" si="74"/>
        <v>0</v>
      </c>
      <c r="Y494">
        <f t="shared" si="75"/>
        <v>0</v>
      </c>
      <c r="AA494">
        <f t="shared" si="76"/>
        <v>0</v>
      </c>
      <c r="AC494">
        <f t="shared" si="77"/>
        <v>0</v>
      </c>
      <c r="AE494">
        <f t="shared" si="78"/>
        <v>0</v>
      </c>
      <c r="AG494">
        <f t="shared" si="79"/>
        <v>0</v>
      </c>
      <c r="AI494">
        <f t="shared" si="80"/>
        <v>0</v>
      </c>
      <c r="AM494" s="3" t="s">
        <v>6859</v>
      </c>
      <c r="AN494" t="str">
        <f t="shared" si="55"/>
        <v>SITCM996A</v>
      </c>
      <c r="AO494" t="s">
        <v>6601</v>
      </c>
      <c r="AP494" s="12" t="s">
        <v>6308</v>
      </c>
    </row>
    <row r="495" spans="1:42">
      <c r="A495" t="s">
        <v>3174</v>
      </c>
      <c r="B495" s="12" t="s">
        <v>6308</v>
      </c>
      <c r="C495">
        <v>2</v>
      </c>
      <c r="D495">
        <v>1</v>
      </c>
      <c r="E495">
        <f t="shared" si="54"/>
        <v>1</v>
      </c>
      <c r="F495" t="str">
        <f>VLOOKUP(A:A,Sheet1!A:E,5,0)</f>
        <v>Supplies</v>
      </c>
      <c r="G495" t="e">
        <f>VLOOKUP(A:A,Sheet3!A:B,2,0)</f>
        <v>#N/A</v>
      </c>
      <c r="H495" s="3" t="s">
        <v>6256</v>
      </c>
      <c r="I495">
        <v>37</v>
      </c>
      <c r="J495">
        <f t="shared" si="68"/>
        <v>37</v>
      </c>
      <c r="K495" t="s">
        <v>3175</v>
      </c>
      <c r="M495">
        <f t="shared" si="69"/>
        <v>0</v>
      </c>
      <c r="O495">
        <f t="shared" si="70"/>
        <v>0</v>
      </c>
      <c r="Q495">
        <f t="shared" si="71"/>
        <v>0</v>
      </c>
      <c r="S495">
        <f t="shared" si="72"/>
        <v>0</v>
      </c>
      <c r="U495">
        <f t="shared" si="73"/>
        <v>0</v>
      </c>
      <c r="W495">
        <f t="shared" si="74"/>
        <v>0</v>
      </c>
      <c r="Y495">
        <f t="shared" si="75"/>
        <v>0</v>
      </c>
      <c r="AA495">
        <f t="shared" si="76"/>
        <v>0</v>
      </c>
      <c r="AC495">
        <f t="shared" si="77"/>
        <v>0</v>
      </c>
      <c r="AE495">
        <f t="shared" si="78"/>
        <v>0</v>
      </c>
      <c r="AG495">
        <f t="shared" si="79"/>
        <v>0</v>
      </c>
      <c r="AI495">
        <f t="shared" si="80"/>
        <v>0</v>
      </c>
      <c r="AM495" s="3" t="s">
        <v>6859</v>
      </c>
      <c r="AN495" t="str">
        <f t="shared" si="55"/>
        <v>SITC9504EE</v>
      </c>
      <c r="AO495" t="s">
        <v>6495</v>
      </c>
      <c r="AP495" s="12" t="s">
        <v>6308</v>
      </c>
    </row>
    <row r="496" spans="1:42">
      <c r="A496" t="s">
        <v>3888</v>
      </c>
      <c r="B496" s="12" t="s">
        <v>6308</v>
      </c>
      <c r="C496">
        <v>2</v>
      </c>
      <c r="D496">
        <v>1</v>
      </c>
      <c r="E496">
        <f t="shared" si="54"/>
        <v>1</v>
      </c>
      <c r="F496" t="str">
        <f>VLOOKUP(A:A,Sheet1!A:E,5,0)</f>
        <v>Supplies</v>
      </c>
      <c r="G496" t="e">
        <f>VLOOKUP(A:A,Sheet3!A:B,2,0)</f>
        <v>#N/A</v>
      </c>
      <c r="H496" s="3" t="s">
        <v>6256</v>
      </c>
      <c r="I496">
        <v>117</v>
      </c>
      <c r="J496">
        <f t="shared" si="68"/>
        <v>117</v>
      </c>
      <c r="K496" t="s">
        <v>3889</v>
      </c>
      <c r="M496">
        <f t="shared" si="69"/>
        <v>0</v>
      </c>
      <c r="O496">
        <f t="shared" si="70"/>
        <v>0</v>
      </c>
      <c r="Q496">
        <f t="shared" si="71"/>
        <v>0</v>
      </c>
      <c r="S496">
        <f t="shared" si="72"/>
        <v>0</v>
      </c>
      <c r="U496">
        <f t="shared" si="73"/>
        <v>0</v>
      </c>
      <c r="W496">
        <f t="shared" si="74"/>
        <v>0</v>
      </c>
      <c r="Y496">
        <f t="shared" si="75"/>
        <v>0</v>
      </c>
      <c r="AA496">
        <f t="shared" si="76"/>
        <v>0</v>
      </c>
      <c r="AC496">
        <f t="shared" si="77"/>
        <v>0</v>
      </c>
      <c r="AE496">
        <f t="shared" si="78"/>
        <v>0</v>
      </c>
      <c r="AG496">
        <f t="shared" si="79"/>
        <v>0</v>
      </c>
      <c r="AI496">
        <f t="shared" si="80"/>
        <v>0</v>
      </c>
      <c r="AM496" s="3" t="s">
        <v>6859</v>
      </c>
      <c r="AN496" t="str">
        <f t="shared" si="55"/>
        <v>SITCH575A</v>
      </c>
      <c r="AO496" t="s">
        <v>6595</v>
      </c>
      <c r="AP496" s="12" t="s">
        <v>6308</v>
      </c>
    </row>
    <row r="497" spans="1:42">
      <c r="A497" t="s">
        <v>3164</v>
      </c>
      <c r="B497" s="12" t="s">
        <v>6308</v>
      </c>
      <c r="C497">
        <v>2</v>
      </c>
      <c r="D497">
        <v>1</v>
      </c>
      <c r="E497">
        <f t="shared" si="54"/>
        <v>1</v>
      </c>
      <c r="F497" t="str">
        <f>VLOOKUP(A:A,Sheet1!A:E,5,0)</f>
        <v>Supplies</v>
      </c>
      <c r="G497" t="e">
        <f>VLOOKUP(A:A,Sheet3!A:B,2,0)</f>
        <v>#N/A</v>
      </c>
      <c r="H497" s="3" t="s">
        <v>6256</v>
      </c>
      <c r="I497">
        <v>472</v>
      </c>
      <c r="J497">
        <f t="shared" si="68"/>
        <v>472</v>
      </c>
      <c r="K497" t="s">
        <v>3165</v>
      </c>
      <c r="M497">
        <f t="shared" si="69"/>
        <v>0</v>
      </c>
      <c r="O497">
        <f t="shared" si="70"/>
        <v>0</v>
      </c>
      <c r="Q497">
        <f t="shared" si="71"/>
        <v>0</v>
      </c>
      <c r="S497">
        <f t="shared" si="72"/>
        <v>0</v>
      </c>
      <c r="U497">
        <f t="shared" si="73"/>
        <v>0</v>
      </c>
      <c r="W497">
        <f t="shared" si="74"/>
        <v>0</v>
      </c>
      <c r="Y497">
        <f t="shared" si="75"/>
        <v>0</v>
      </c>
      <c r="AA497">
        <f t="shared" si="76"/>
        <v>0</v>
      </c>
      <c r="AC497">
        <f t="shared" si="77"/>
        <v>0</v>
      </c>
      <c r="AE497">
        <f t="shared" si="78"/>
        <v>0</v>
      </c>
      <c r="AG497">
        <f t="shared" si="79"/>
        <v>0</v>
      </c>
      <c r="AI497">
        <f t="shared" si="80"/>
        <v>0</v>
      </c>
      <c r="AM497" s="3" t="s">
        <v>6859</v>
      </c>
      <c r="AN497" t="str">
        <f t="shared" si="55"/>
        <v>SITC9483A</v>
      </c>
      <c r="AO497" t="s">
        <v>6492</v>
      </c>
      <c r="AP497" s="12" t="s">
        <v>6308</v>
      </c>
    </row>
    <row r="498" spans="1:42">
      <c r="A498" t="s">
        <v>1391</v>
      </c>
      <c r="B498" s="12" t="s">
        <v>6308</v>
      </c>
      <c r="C498">
        <v>1</v>
      </c>
      <c r="D498">
        <v>0</v>
      </c>
      <c r="E498">
        <f t="shared" si="54"/>
        <v>1</v>
      </c>
      <c r="F498" t="str">
        <f>VLOOKUP(A:A,Sheet1!A:E,5,0)</f>
        <v>Supplies</v>
      </c>
      <c r="G498" t="e">
        <f>VLOOKUP(A:A,Sheet3!A:B,2,0)</f>
        <v>#N/A</v>
      </c>
      <c r="H498" s="3" t="s">
        <v>6256</v>
      </c>
      <c r="J498">
        <f t="shared" si="68"/>
        <v>0</v>
      </c>
      <c r="K498" t="s">
        <v>1392</v>
      </c>
      <c r="M498">
        <f t="shared" si="69"/>
        <v>0</v>
      </c>
      <c r="O498">
        <f t="shared" si="70"/>
        <v>0</v>
      </c>
      <c r="Q498">
        <f t="shared" si="71"/>
        <v>0</v>
      </c>
      <c r="S498">
        <f t="shared" si="72"/>
        <v>0</v>
      </c>
      <c r="U498">
        <f t="shared" si="73"/>
        <v>0</v>
      </c>
      <c r="W498">
        <f t="shared" si="74"/>
        <v>0</v>
      </c>
      <c r="Y498">
        <f t="shared" si="75"/>
        <v>0</v>
      </c>
      <c r="AA498">
        <f t="shared" si="76"/>
        <v>0</v>
      </c>
      <c r="AC498">
        <f t="shared" si="77"/>
        <v>0</v>
      </c>
      <c r="AE498">
        <f t="shared" si="78"/>
        <v>0</v>
      </c>
      <c r="AG498">
        <f t="shared" si="79"/>
        <v>0</v>
      </c>
      <c r="AI498">
        <f t="shared" si="80"/>
        <v>0</v>
      </c>
      <c r="AM498" s="3" t="s">
        <v>6859</v>
      </c>
      <c r="AN498" t="str">
        <f t="shared" si="55"/>
        <v>SITQ2503A</v>
      </c>
      <c r="AO498" t="s">
        <v>6796</v>
      </c>
      <c r="AP498" s="12" t="s">
        <v>6308</v>
      </c>
    </row>
    <row r="499" spans="1:42">
      <c r="A499" t="s">
        <v>157</v>
      </c>
      <c r="B499" s="12" t="s">
        <v>6308</v>
      </c>
      <c r="C499">
        <v>1</v>
      </c>
      <c r="D499">
        <v>0</v>
      </c>
      <c r="E499">
        <f t="shared" si="54"/>
        <v>1</v>
      </c>
      <c r="F499" t="str">
        <f>VLOOKUP(A:A,Sheet1!A:E,5,0)</f>
        <v>Supplies</v>
      </c>
      <c r="G499" t="e">
        <f>VLOOKUP(A:A,Sheet3!A:B,2,0)</f>
        <v>#N/A</v>
      </c>
      <c r="H499" s="3" t="s">
        <v>6256</v>
      </c>
      <c r="J499">
        <f t="shared" si="68"/>
        <v>0</v>
      </c>
      <c r="K499" t="s">
        <v>158</v>
      </c>
      <c r="M499">
        <f t="shared" si="69"/>
        <v>0</v>
      </c>
      <c r="O499">
        <f t="shared" si="70"/>
        <v>0</v>
      </c>
      <c r="Q499">
        <f t="shared" si="71"/>
        <v>0</v>
      </c>
      <c r="S499">
        <f t="shared" si="72"/>
        <v>0</v>
      </c>
      <c r="U499">
        <f t="shared" si="73"/>
        <v>0</v>
      </c>
      <c r="W499">
        <f t="shared" si="74"/>
        <v>0</v>
      </c>
      <c r="Y499">
        <f t="shared" si="75"/>
        <v>0</v>
      </c>
      <c r="AA499">
        <f t="shared" si="76"/>
        <v>0</v>
      </c>
      <c r="AC499">
        <f t="shared" si="77"/>
        <v>0</v>
      </c>
      <c r="AE499">
        <f t="shared" si="78"/>
        <v>0</v>
      </c>
      <c r="AG499">
        <f t="shared" si="79"/>
        <v>0</v>
      </c>
      <c r="AI499">
        <f t="shared" si="80"/>
        <v>0</v>
      </c>
      <c r="AM499" s="3" t="s">
        <v>6859</v>
      </c>
      <c r="AN499" t="str">
        <f t="shared" si="55"/>
        <v>SITQ6547A</v>
      </c>
      <c r="AO499" t="s">
        <v>6808</v>
      </c>
      <c r="AP499" s="12" t="s">
        <v>6308</v>
      </c>
    </row>
    <row r="500" spans="1:42">
      <c r="A500" t="s">
        <v>285</v>
      </c>
      <c r="B500" s="12" t="s">
        <v>6308</v>
      </c>
      <c r="C500">
        <v>1</v>
      </c>
      <c r="D500">
        <v>0</v>
      </c>
      <c r="E500">
        <f t="shared" si="54"/>
        <v>1</v>
      </c>
      <c r="F500" t="str">
        <f>VLOOKUP(A:A,Sheet1!A:E,5,0)</f>
        <v>Supplies</v>
      </c>
      <c r="G500" t="e">
        <f>VLOOKUP(A:A,Sheet3!A:B,2,0)</f>
        <v>#N/A</v>
      </c>
      <c r="H500" s="3" t="s">
        <v>6256</v>
      </c>
      <c r="I500">
        <v>2.48</v>
      </c>
      <c r="J500">
        <f t="shared" si="68"/>
        <v>2.48</v>
      </c>
      <c r="K500" t="s">
        <v>286</v>
      </c>
      <c r="M500">
        <f t="shared" si="69"/>
        <v>0</v>
      </c>
      <c r="O500">
        <f t="shared" si="70"/>
        <v>0</v>
      </c>
      <c r="Q500">
        <f t="shared" si="71"/>
        <v>0</v>
      </c>
      <c r="S500">
        <f t="shared" si="72"/>
        <v>0</v>
      </c>
      <c r="U500">
        <f t="shared" si="73"/>
        <v>0</v>
      </c>
      <c r="W500">
        <f t="shared" si="74"/>
        <v>0</v>
      </c>
      <c r="Y500">
        <f t="shared" si="75"/>
        <v>0</v>
      </c>
      <c r="AA500">
        <f t="shared" si="76"/>
        <v>0</v>
      </c>
      <c r="AC500">
        <f t="shared" si="77"/>
        <v>0</v>
      </c>
      <c r="AE500">
        <f t="shared" si="78"/>
        <v>0</v>
      </c>
      <c r="AG500">
        <f t="shared" si="79"/>
        <v>0</v>
      </c>
      <c r="AI500">
        <f t="shared" si="80"/>
        <v>0</v>
      </c>
      <c r="AM500" s="3" t="s">
        <v>6859</v>
      </c>
      <c r="AN500" t="str">
        <f t="shared" si="55"/>
        <v>SITQ8047A</v>
      </c>
      <c r="AO500" t="s">
        <v>6821</v>
      </c>
      <c r="AP500" s="12" t="s">
        <v>6308</v>
      </c>
    </row>
    <row r="501" spans="1:42">
      <c r="A501" t="s">
        <v>312</v>
      </c>
      <c r="B501" s="12" t="s">
        <v>6308</v>
      </c>
      <c r="C501">
        <v>1</v>
      </c>
      <c r="D501">
        <v>0</v>
      </c>
      <c r="E501">
        <f t="shared" si="54"/>
        <v>1</v>
      </c>
      <c r="F501" t="str">
        <f>VLOOKUP(A:A,Sheet1!A:E,5,0)</f>
        <v>Supplies</v>
      </c>
      <c r="G501" t="e">
        <f>VLOOKUP(A:A,Sheet3!A:B,2,0)</f>
        <v>#N/A</v>
      </c>
      <c r="H501" s="3" t="s">
        <v>6256</v>
      </c>
      <c r="I501">
        <v>4</v>
      </c>
      <c r="J501">
        <f t="shared" si="68"/>
        <v>4</v>
      </c>
      <c r="K501" t="s">
        <v>313</v>
      </c>
      <c r="M501">
        <f t="shared" si="69"/>
        <v>0</v>
      </c>
      <c r="O501">
        <f t="shared" si="70"/>
        <v>0</v>
      </c>
      <c r="Q501">
        <f t="shared" si="71"/>
        <v>0</v>
      </c>
      <c r="S501">
        <f t="shared" si="72"/>
        <v>0</v>
      </c>
      <c r="U501">
        <f t="shared" si="73"/>
        <v>0</v>
      </c>
      <c r="W501">
        <f t="shared" si="74"/>
        <v>0</v>
      </c>
      <c r="Y501">
        <f t="shared" si="75"/>
        <v>0</v>
      </c>
      <c r="AA501">
        <f t="shared" si="76"/>
        <v>0</v>
      </c>
      <c r="AC501">
        <f t="shared" si="77"/>
        <v>0</v>
      </c>
      <c r="AE501">
        <f t="shared" si="78"/>
        <v>0</v>
      </c>
      <c r="AG501">
        <f t="shared" si="79"/>
        <v>0</v>
      </c>
      <c r="AI501">
        <f t="shared" si="80"/>
        <v>0</v>
      </c>
      <c r="AM501" s="3" t="s">
        <v>6859</v>
      </c>
      <c r="AN501" t="str">
        <f t="shared" si="55"/>
        <v>SITQ8696A</v>
      </c>
      <c r="AO501" t="s">
        <v>6824</v>
      </c>
      <c r="AP501" s="12" t="s">
        <v>6308</v>
      </c>
    </row>
    <row r="502" spans="1:42">
      <c r="A502" t="s">
        <v>1396</v>
      </c>
      <c r="B502" s="12" t="s">
        <v>6308</v>
      </c>
      <c r="C502">
        <v>1</v>
      </c>
      <c r="D502">
        <v>0</v>
      </c>
      <c r="E502">
        <f t="shared" si="54"/>
        <v>1</v>
      </c>
      <c r="F502" t="str">
        <f>VLOOKUP(A:A,Sheet1!A:E,5,0)</f>
        <v>Supplies</v>
      </c>
      <c r="G502" t="e">
        <f>VLOOKUP(A:A,Sheet3!A:B,2,0)</f>
        <v>#N/A</v>
      </c>
      <c r="H502" s="3" t="s">
        <v>6256</v>
      </c>
      <c r="I502">
        <v>7.28</v>
      </c>
      <c r="J502">
        <f t="shared" si="68"/>
        <v>7.28</v>
      </c>
      <c r="K502" t="s">
        <v>1397</v>
      </c>
      <c r="M502">
        <f t="shared" si="69"/>
        <v>0</v>
      </c>
      <c r="O502">
        <f t="shared" si="70"/>
        <v>0</v>
      </c>
      <c r="Q502">
        <f t="shared" si="71"/>
        <v>0</v>
      </c>
      <c r="S502">
        <f t="shared" si="72"/>
        <v>0</v>
      </c>
      <c r="U502">
        <f t="shared" si="73"/>
        <v>0</v>
      </c>
      <c r="W502">
        <f t="shared" si="74"/>
        <v>0</v>
      </c>
      <c r="Y502">
        <f t="shared" si="75"/>
        <v>0</v>
      </c>
      <c r="AA502">
        <f t="shared" si="76"/>
        <v>0</v>
      </c>
      <c r="AC502">
        <f t="shared" si="77"/>
        <v>0</v>
      </c>
      <c r="AE502">
        <f t="shared" si="78"/>
        <v>0</v>
      </c>
      <c r="AG502">
        <f t="shared" si="79"/>
        <v>0</v>
      </c>
      <c r="AI502">
        <f t="shared" si="80"/>
        <v>0</v>
      </c>
      <c r="AM502" s="3" t="s">
        <v>6859</v>
      </c>
      <c r="AN502" t="str">
        <f t="shared" si="55"/>
        <v>SITQ2519A</v>
      </c>
      <c r="AO502" t="s">
        <v>6798</v>
      </c>
      <c r="AP502" s="12" t="s">
        <v>6308</v>
      </c>
    </row>
    <row r="503" spans="1:42">
      <c r="A503" t="s">
        <v>155</v>
      </c>
      <c r="B503" s="12" t="s">
        <v>6308</v>
      </c>
      <c r="C503">
        <v>1</v>
      </c>
      <c r="D503">
        <v>0</v>
      </c>
      <c r="E503">
        <f t="shared" si="54"/>
        <v>1</v>
      </c>
      <c r="F503" t="str">
        <f>VLOOKUP(A:A,Sheet1!A:E,5,0)</f>
        <v>Supplies</v>
      </c>
      <c r="G503" t="e">
        <f>VLOOKUP(A:A,Sheet3!A:B,2,0)</f>
        <v>#N/A</v>
      </c>
      <c r="H503" s="3" t="s">
        <v>6256</v>
      </c>
      <c r="I503">
        <v>8</v>
      </c>
      <c r="J503">
        <f t="shared" si="68"/>
        <v>8</v>
      </c>
      <c r="K503" t="s">
        <v>156</v>
      </c>
      <c r="M503">
        <f t="shared" si="69"/>
        <v>0</v>
      </c>
      <c r="O503">
        <f t="shared" si="70"/>
        <v>0</v>
      </c>
      <c r="Q503">
        <f t="shared" si="71"/>
        <v>0</v>
      </c>
      <c r="S503">
        <f t="shared" si="72"/>
        <v>0</v>
      </c>
      <c r="U503">
        <f t="shared" si="73"/>
        <v>0</v>
      </c>
      <c r="W503">
        <f t="shared" si="74"/>
        <v>0</v>
      </c>
      <c r="Y503">
        <f t="shared" si="75"/>
        <v>0</v>
      </c>
      <c r="AA503">
        <f t="shared" si="76"/>
        <v>0</v>
      </c>
      <c r="AC503">
        <f t="shared" si="77"/>
        <v>0</v>
      </c>
      <c r="AE503">
        <f t="shared" si="78"/>
        <v>0</v>
      </c>
      <c r="AG503">
        <f t="shared" si="79"/>
        <v>0</v>
      </c>
      <c r="AI503">
        <f t="shared" si="80"/>
        <v>0</v>
      </c>
      <c r="AM503" s="3" t="s">
        <v>6859</v>
      </c>
      <c r="AN503" t="str">
        <f t="shared" si="55"/>
        <v>SITQ6544A</v>
      </c>
      <c r="AO503" t="s">
        <v>6807</v>
      </c>
      <c r="AP503" s="12" t="s">
        <v>6308</v>
      </c>
    </row>
    <row r="504" spans="1:42">
      <c r="A504" t="s">
        <v>4640</v>
      </c>
      <c r="B504" s="12" t="s">
        <v>6308</v>
      </c>
      <c r="C504">
        <v>1</v>
      </c>
      <c r="D504">
        <v>0</v>
      </c>
      <c r="E504">
        <f t="shared" si="54"/>
        <v>1</v>
      </c>
      <c r="F504" t="str">
        <f>VLOOKUP(A:A,Sheet1!A:E,5,0)</f>
        <v>Supplies</v>
      </c>
      <c r="G504" t="e">
        <f>VLOOKUP(A:A,Sheet3!A:B,2,0)</f>
        <v>#N/A</v>
      </c>
      <c r="H504" s="3" t="s">
        <v>6256</v>
      </c>
      <c r="I504">
        <v>8.61</v>
      </c>
      <c r="J504">
        <f t="shared" si="68"/>
        <v>8.61</v>
      </c>
      <c r="K504" t="s">
        <v>4641</v>
      </c>
      <c r="M504">
        <f t="shared" si="69"/>
        <v>0</v>
      </c>
      <c r="O504">
        <f t="shared" si="70"/>
        <v>0</v>
      </c>
      <c r="Q504">
        <f t="shared" si="71"/>
        <v>0</v>
      </c>
      <c r="S504">
        <f t="shared" si="72"/>
        <v>0</v>
      </c>
      <c r="U504">
        <f t="shared" si="73"/>
        <v>0</v>
      </c>
      <c r="W504">
        <f t="shared" si="74"/>
        <v>0</v>
      </c>
      <c r="Y504">
        <f t="shared" si="75"/>
        <v>0</v>
      </c>
      <c r="AA504">
        <f t="shared" si="76"/>
        <v>0</v>
      </c>
      <c r="AC504">
        <f t="shared" si="77"/>
        <v>0</v>
      </c>
      <c r="AE504">
        <f t="shared" si="78"/>
        <v>0</v>
      </c>
      <c r="AG504">
        <f t="shared" si="79"/>
        <v>0</v>
      </c>
      <c r="AI504">
        <f t="shared" si="80"/>
        <v>0</v>
      </c>
      <c r="AM504" s="3" t="s">
        <v>6859</v>
      </c>
      <c r="AN504" t="str">
        <f t="shared" si="55"/>
        <v>SITC6832A</v>
      </c>
      <c r="AO504" t="s">
        <v>6433</v>
      </c>
      <c r="AP504" s="12" t="s">
        <v>6308</v>
      </c>
    </row>
    <row r="505" spans="1:42">
      <c r="A505" t="s">
        <v>3849</v>
      </c>
      <c r="B505" s="12" t="s">
        <v>6308</v>
      </c>
      <c r="C505">
        <v>1</v>
      </c>
      <c r="D505">
        <v>0</v>
      </c>
      <c r="E505">
        <f t="shared" si="54"/>
        <v>1</v>
      </c>
      <c r="F505" t="str">
        <f>VLOOKUP(A:A,Sheet1!A:E,5,0)</f>
        <v>Supplies</v>
      </c>
      <c r="G505" t="e">
        <f>VLOOKUP(A:A,Sheet3!A:B,2,0)</f>
        <v>#N/A</v>
      </c>
      <c r="H505" s="3" t="s">
        <v>6256</v>
      </c>
      <c r="I505">
        <v>11</v>
      </c>
      <c r="J505">
        <f t="shared" si="68"/>
        <v>11</v>
      </c>
      <c r="K505" t="s">
        <v>3850</v>
      </c>
      <c r="M505">
        <f t="shared" si="69"/>
        <v>0</v>
      </c>
      <c r="O505">
        <f t="shared" si="70"/>
        <v>0</v>
      </c>
      <c r="Q505">
        <f t="shared" si="71"/>
        <v>0</v>
      </c>
      <c r="S505">
        <f t="shared" si="72"/>
        <v>0</v>
      </c>
      <c r="U505">
        <f t="shared" si="73"/>
        <v>0</v>
      </c>
      <c r="W505">
        <f t="shared" si="74"/>
        <v>0</v>
      </c>
      <c r="Y505">
        <f t="shared" si="75"/>
        <v>0</v>
      </c>
      <c r="AA505">
        <f t="shared" si="76"/>
        <v>0</v>
      </c>
      <c r="AC505">
        <f t="shared" si="77"/>
        <v>0</v>
      </c>
      <c r="AE505">
        <f t="shared" si="78"/>
        <v>0</v>
      </c>
      <c r="AG505">
        <f t="shared" si="79"/>
        <v>0</v>
      </c>
      <c r="AI505">
        <f t="shared" si="80"/>
        <v>0</v>
      </c>
      <c r="AM505" s="3" t="s">
        <v>6859</v>
      </c>
      <c r="AN505" t="str">
        <f t="shared" si="55"/>
        <v>SITCG965A</v>
      </c>
      <c r="AO505" t="s">
        <v>6585</v>
      </c>
      <c r="AP505" s="12" t="s">
        <v>6308</v>
      </c>
    </row>
    <row r="506" spans="1:42">
      <c r="A506" t="s">
        <v>5495</v>
      </c>
      <c r="B506" s="12" t="s">
        <v>6308</v>
      </c>
      <c r="C506">
        <v>1</v>
      </c>
      <c r="D506">
        <v>0</v>
      </c>
      <c r="E506">
        <f t="shared" si="54"/>
        <v>1</v>
      </c>
      <c r="F506" t="str">
        <f>VLOOKUP(A:A,Sheet1!A:E,5,0)</f>
        <v>Supplies</v>
      </c>
      <c r="G506" t="e">
        <f>VLOOKUP(A:A,Sheet3!A:B,2,0)</f>
        <v>#N/A</v>
      </c>
      <c r="H506" s="3" t="s">
        <v>6256</v>
      </c>
      <c r="I506">
        <v>18</v>
      </c>
      <c r="J506">
        <f t="shared" si="68"/>
        <v>18</v>
      </c>
      <c r="K506" t="s">
        <v>5496</v>
      </c>
      <c r="M506">
        <f t="shared" si="69"/>
        <v>0</v>
      </c>
      <c r="O506">
        <f t="shared" si="70"/>
        <v>0</v>
      </c>
      <c r="Q506">
        <f t="shared" si="71"/>
        <v>0</v>
      </c>
      <c r="S506">
        <f t="shared" si="72"/>
        <v>0</v>
      </c>
      <c r="U506">
        <f t="shared" si="73"/>
        <v>0</v>
      </c>
      <c r="W506">
        <f t="shared" si="74"/>
        <v>0</v>
      </c>
      <c r="Y506">
        <f t="shared" si="75"/>
        <v>0</v>
      </c>
      <c r="AA506">
        <f t="shared" si="76"/>
        <v>0</v>
      </c>
      <c r="AC506">
        <f t="shared" si="77"/>
        <v>0</v>
      </c>
      <c r="AE506">
        <f t="shared" si="78"/>
        <v>0</v>
      </c>
      <c r="AG506">
        <f t="shared" si="79"/>
        <v>0</v>
      </c>
      <c r="AI506">
        <f t="shared" si="80"/>
        <v>0</v>
      </c>
      <c r="AM506" s="3" t="s">
        <v>6859</v>
      </c>
      <c r="AN506" t="str">
        <f t="shared" si="55"/>
        <v>SITB3P18A</v>
      </c>
      <c r="AO506" t="s">
        <v>6351</v>
      </c>
      <c r="AP506" s="12" t="s">
        <v>6308</v>
      </c>
    </row>
    <row r="507" spans="1:42">
      <c r="A507" t="s">
        <v>540</v>
      </c>
      <c r="B507" s="12" t="s">
        <v>6308</v>
      </c>
      <c r="C507">
        <v>1</v>
      </c>
      <c r="D507">
        <v>0</v>
      </c>
      <c r="E507">
        <f t="shared" si="54"/>
        <v>1</v>
      </c>
      <c r="F507" t="str">
        <f>VLOOKUP(A:A,Sheet1!A:E,5,0)</f>
        <v>Supplies</v>
      </c>
      <c r="G507" t="e">
        <f>VLOOKUP(A:A,Sheet3!A:B,2,0)</f>
        <v>#N/A</v>
      </c>
      <c r="H507" s="3" t="s">
        <v>6256</v>
      </c>
      <c r="I507">
        <v>22</v>
      </c>
      <c r="J507">
        <f t="shared" si="68"/>
        <v>22</v>
      </c>
      <c r="K507" t="s">
        <v>541</v>
      </c>
      <c r="M507">
        <f t="shared" si="69"/>
        <v>0</v>
      </c>
      <c r="O507">
        <f t="shared" si="70"/>
        <v>0</v>
      </c>
      <c r="Q507">
        <f t="shared" si="71"/>
        <v>0</v>
      </c>
      <c r="S507">
        <f t="shared" si="72"/>
        <v>0</v>
      </c>
      <c r="U507">
        <f t="shared" si="73"/>
        <v>0</v>
      </c>
      <c r="W507">
        <f t="shared" si="74"/>
        <v>0</v>
      </c>
      <c r="Y507">
        <f t="shared" si="75"/>
        <v>0</v>
      </c>
      <c r="AA507">
        <f t="shared" si="76"/>
        <v>0</v>
      </c>
      <c r="AC507">
        <f t="shared" si="77"/>
        <v>0</v>
      </c>
      <c r="AE507">
        <f t="shared" si="78"/>
        <v>0</v>
      </c>
      <c r="AG507">
        <f t="shared" si="79"/>
        <v>0</v>
      </c>
      <c r="AI507">
        <f t="shared" si="80"/>
        <v>0</v>
      </c>
      <c r="AM507" s="3" t="s">
        <v>6859</v>
      </c>
      <c r="AN507" t="str">
        <f t="shared" si="55"/>
        <v>SITSD412EE</v>
      </c>
      <c r="AO507" t="s">
        <v>6838</v>
      </c>
      <c r="AP507" s="12" t="s">
        <v>6308</v>
      </c>
    </row>
    <row r="508" spans="1:42">
      <c r="A508" t="s">
        <v>4297</v>
      </c>
      <c r="B508" s="12" t="s">
        <v>6308</v>
      </c>
      <c r="C508">
        <v>1</v>
      </c>
      <c r="D508">
        <v>0</v>
      </c>
      <c r="E508">
        <f t="shared" si="54"/>
        <v>1</v>
      </c>
      <c r="F508" t="str">
        <f>VLOOKUP(A:A,Sheet1!A:E,5,0)</f>
        <v>Supplies</v>
      </c>
      <c r="G508" t="e">
        <f>VLOOKUP(A:A,Sheet3!A:B,2,0)</f>
        <v>#N/A</v>
      </c>
      <c r="H508" s="3" t="s">
        <v>6256</v>
      </c>
      <c r="I508">
        <v>26</v>
      </c>
      <c r="J508">
        <f t="shared" si="68"/>
        <v>26</v>
      </c>
      <c r="K508" t="s">
        <v>4298</v>
      </c>
      <c r="M508">
        <f t="shared" si="69"/>
        <v>0</v>
      </c>
      <c r="O508">
        <f t="shared" si="70"/>
        <v>0</v>
      </c>
      <c r="Q508">
        <f t="shared" si="71"/>
        <v>0</v>
      </c>
      <c r="S508">
        <f t="shared" si="72"/>
        <v>0</v>
      </c>
      <c r="U508">
        <f t="shared" si="73"/>
        <v>0</v>
      </c>
      <c r="W508">
        <f t="shared" si="74"/>
        <v>0</v>
      </c>
      <c r="Y508">
        <f t="shared" si="75"/>
        <v>0</v>
      </c>
      <c r="AA508">
        <f t="shared" si="76"/>
        <v>0</v>
      </c>
      <c r="AC508">
        <f t="shared" si="77"/>
        <v>0</v>
      </c>
      <c r="AE508">
        <f t="shared" si="78"/>
        <v>0</v>
      </c>
      <c r="AG508">
        <f t="shared" si="79"/>
        <v>0</v>
      </c>
      <c r="AI508">
        <f t="shared" si="80"/>
        <v>0</v>
      </c>
      <c r="AM508" s="3" t="s">
        <v>6859</v>
      </c>
      <c r="AN508" t="str">
        <f t="shared" si="55"/>
        <v>SITC1Q11A</v>
      </c>
      <c r="AO508" t="s">
        <v>6376</v>
      </c>
      <c r="AP508" s="12" t="s">
        <v>6308</v>
      </c>
    </row>
    <row r="509" spans="1:42">
      <c r="A509" t="s">
        <v>3959</v>
      </c>
      <c r="B509" s="12" t="s">
        <v>6308</v>
      </c>
      <c r="C509">
        <v>1</v>
      </c>
      <c r="D509">
        <v>0</v>
      </c>
      <c r="E509">
        <f t="shared" si="54"/>
        <v>1</v>
      </c>
      <c r="F509" t="str">
        <f>VLOOKUP(A:A,Sheet1!A:E,5,0)</f>
        <v>Supplies</v>
      </c>
      <c r="G509" t="e">
        <f>VLOOKUP(A:A,Sheet3!A:B,2,0)</f>
        <v>#N/A</v>
      </c>
      <c r="H509" s="3" t="s">
        <v>6256</v>
      </c>
      <c r="I509">
        <v>45</v>
      </c>
      <c r="J509">
        <f t="shared" si="68"/>
        <v>45</v>
      </c>
      <c r="K509" t="s">
        <v>3960</v>
      </c>
      <c r="M509">
        <f t="shared" si="69"/>
        <v>0</v>
      </c>
      <c r="O509">
        <f t="shared" si="70"/>
        <v>0</v>
      </c>
      <c r="Q509">
        <f t="shared" si="71"/>
        <v>0</v>
      </c>
      <c r="S509">
        <f t="shared" si="72"/>
        <v>0</v>
      </c>
      <c r="U509">
        <f t="shared" si="73"/>
        <v>0</v>
      </c>
      <c r="W509">
        <f t="shared" si="74"/>
        <v>0</v>
      </c>
      <c r="Y509">
        <f t="shared" si="75"/>
        <v>0</v>
      </c>
      <c r="AA509">
        <f t="shared" si="76"/>
        <v>0</v>
      </c>
      <c r="AC509">
        <f t="shared" si="77"/>
        <v>0</v>
      </c>
      <c r="AE509">
        <f t="shared" si="78"/>
        <v>0</v>
      </c>
      <c r="AG509">
        <f t="shared" si="79"/>
        <v>0</v>
      </c>
      <c r="AI509">
        <f t="shared" si="80"/>
        <v>0</v>
      </c>
      <c r="AM509" s="3" t="s">
        <v>6859</v>
      </c>
      <c r="AN509" t="str">
        <f t="shared" si="55"/>
        <v>SITCN621AE</v>
      </c>
      <c r="AO509" t="s">
        <v>6617</v>
      </c>
      <c r="AP509" s="12" t="s">
        <v>6308</v>
      </c>
    </row>
    <row r="510" spans="1:42">
      <c r="A510" t="s">
        <v>3100</v>
      </c>
      <c r="B510" s="12" t="s">
        <v>6308</v>
      </c>
      <c r="C510">
        <v>1</v>
      </c>
      <c r="D510">
        <v>0</v>
      </c>
      <c r="E510">
        <f t="shared" si="54"/>
        <v>1</v>
      </c>
      <c r="F510" t="str">
        <f>VLOOKUP(A:A,Sheet1!A:E,5,0)</f>
        <v>Supplies</v>
      </c>
      <c r="G510" t="e">
        <f>VLOOKUP(A:A,Sheet3!A:B,2,0)</f>
        <v>#N/A</v>
      </c>
      <c r="H510" s="3" t="s">
        <v>6256</v>
      </c>
      <c r="I510">
        <v>48</v>
      </c>
      <c r="J510">
        <f t="shared" si="68"/>
        <v>48</v>
      </c>
      <c r="K510" t="s">
        <v>3101</v>
      </c>
      <c r="M510">
        <f t="shared" si="69"/>
        <v>0</v>
      </c>
      <c r="O510">
        <f t="shared" si="70"/>
        <v>0</v>
      </c>
      <c r="Q510">
        <f t="shared" si="71"/>
        <v>0</v>
      </c>
      <c r="S510">
        <f t="shared" si="72"/>
        <v>0</v>
      </c>
      <c r="U510">
        <f t="shared" si="73"/>
        <v>0</v>
      </c>
      <c r="W510">
        <f t="shared" si="74"/>
        <v>0</v>
      </c>
      <c r="Y510">
        <f t="shared" si="75"/>
        <v>0</v>
      </c>
      <c r="AA510">
        <f t="shared" si="76"/>
        <v>0</v>
      </c>
      <c r="AC510">
        <f t="shared" si="77"/>
        <v>0</v>
      </c>
      <c r="AE510">
        <f t="shared" si="78"/>
        <v>0</v>
      </c>
      <c r="AG510">
        <f t="shared" si="79"/>
        <v>0</v>
      </c>
      <c r="AI510">
        <f t="shared" si="80"/>
        <v>0</v>
      </c>
      <c r="AM510" s="3" t="s">
        <v>6859</v>
      </c>
      <c r="AN510" t="str">
        <f t="shared" si="55"/>
        <v>SITC9409A</v>
      </c>
      <c r="AO510" t="s">
        <v>6479</v>
      </c>
      <c r="AP510" s="12" t="s">
        <v>6308</v>
      </c>
    </row>
    <row r="511" spans="1:42">
      <c r="A511" t="s">
        <v>3133</v>
      </c>
      <c r="B511" s="12" t="s">
        <v>6308</v>
      </c>
      <c r="C511">
        <v>1</v>
      </c>
      <c r="D511">
        <v>0</v>
      </c>
      <c r="E511">
        <f t="shared" si="54"/>
        <v>1</v>
      </c>
      <c r="F511" t="str">
        <f>VLOOKUP(A:A,Sheet1!A:E,5,0)</f>
        <v>Supplies</v>
      </c>
      <c r="G511" t="e">
        <f>VLOOKUP(A:A,Sheet3!A:B,2,0)</f>
        <v>#N/A</v>
      </c>
      <c r="H511" s="3" t="s">
        <v>6256</v>
      </c>
      <c r="I511">
        <v>57</v>
      </c>
      <c r="J511">
        <f t="shared" si="68"/>
        <v>57</v>
      </c>
      <c r="M511">
        <f t="shared" si="69"/>
        <v>0</v>
      </c>
      <c r="O511">
        <f t="shared" si="70"/>
        <v>0</v>
      </c>
      <c r="Q511">
        <f t="shared" si="71"/>
        <v>0</v>
      </c>
      <c r="S511">
        <f t="shared" si="72"/>
        <v>0</v>
      </c>
      <c r="U511">
        <f t="shared" si="73"/>
        <v>0</v>
      </c>
      <c r="W511">
        <f t="shared" si="74"/>
        <v>0</v>
      </c>
      <c r="Y511">
        <f t="shared" si="75"/>
        <v>0</v>
      </c>
      <c r="AA511">
        <f t="shared" si="76"/>
        <v>0</v>
      </c>
      <c r="AC511">
        <f t="shared" si="77"/>
        <v>0</v>
      </c>
      <c r="AE511">
        <f t="shared" si="78"/>
        <v>0</v>
      </c>
      <c r="AG511">
        <f t="shared" si="79"/>
        <v>0</v>
      </c>
      <c r="AI511">
        <f t="shared" si="80"/>
        <v>0</v>
      </c>
      <c r="AM511" s="3" t="s">
        <v>6859</v>
      </c>
      <c r="AN511" t="str">
        <f t="shared" si="55"/>
        <v>SITC9448A</v>
      </c>
      <c r="AO511" t="s">
        <v>6485</v>
      </c>
      <c r="AP511" s="12" t="s">
        <v>6308</v>
      </c>
    </row>
    <row r="512" spans="1:42">
      <c r="A512" t="s">
        <v>4499</v>
      </c>
      <c r="B512" s="12" t="s">
        <v>6308</v>
      </c>
      <c r="C512">
        <v>1</v>
      </c>
      <c r="D512">
        <v>0</v>
      </c>
      <c r="E512">
        <f t="shared" si="54"/>
        <v>1</v>
      </c>
      <c r="F512" t="str">
        <f>VLOOKUP(A:A,Sheet1!A:E,5,0)</f>
        <v>Supplies</v>
      </c>
      <c r="G512" t="e">
        <f>VLOOKUP(A:A,Sheet3!A:B,2,0)</f>
        <v>#N/A</v>
      </c>
      <c r="H512" s="3" t="s">
        <v>6256</v>
      </c>
      <c r="I512">
        <v>126</v>
      </c>
      <c r="J512">
        <f t="shared" si="68"/>
        <v>126</v>
      </c>
      <c r="K512" t="s">
        <v>4500</v>
      </c>
      <c r="M512">
        <f t="shared" si="69"/>
        <v>0</v>
      </c>
      <c r="O512">
        <f t="shared" si="70"/>
        <v>0</v>
      </c>
      <c r="Q512">
        <f t="shared" si="71"/>
        <v>0</v>
      </c>
      <c r="S512">
        <f t="shared" si="72"/>
        <v>0</v>
      </c>
      <c r="U512">
        <f t="shared" si="73"/>
        <v>0</v>
      </c>
      <c r="W512">
        <f t="shared" si="74"/>
        <v>0</v>
      </c>
      <c r="Y512">
        <f t="shared" si="75"/>
        <v>0</v>
      </c>
      <c r="AA512">
        <f t="shared" si="76"/>
        <v>0</v>
      </c>
      <c r="AC512">
        <f t="shared" si="77"/>
        <v>0</v>
      </c>
      <c r="AE512">
        <f t="shared" si="78"/>
        <v>0</v>
      </c>
      <c r="AG512">
        <f t="shared" si="79"/>
        <v>0</v>
      </c>
      <c r="AI512">
        <f t="shared" si="80"/>
        <v>0</v>
      </c>
      <c r="AM512" s="3" t="s">
        <v>6859</v>
      </c>
      <c r="AN512" t="str">
        <f t="shared" si="55"/>
        <v>SITC4950A</v>
      </c>
      <c r="AO512" t="s">
        <v>6411</v>
      </c>
      <c r="AP512" s="12" t="s">
        <v>6308</v>
      </c>
    </row>
    <row r="513" spans="1:42">
      <c r="A513" t="s">
        <v>4503</v>
      </c>
      <c r="B513" s="12" t="s">
        <v>6308</v>
      </c>
      <c r="C513">
        <v>1</v>
      </c>
      <c r="D513">
        <v>0</v>
      </c>
      <c r="E513">
        <f t="shared" si="54"/>
        <v>1</v>
      </c>
      <c r="F513" t="str">
        <f>VLOOKUP(A:A,Sheet1!A:E,5,0)</f>
        <v>Supplies</v>
      </c>
      <c r="G513" t="e">
        <f>VLOOKUP(A:A,Sheet3!A:B,2,0)</f>
        <v>#N/A</v>
      </c>
      <c r="H513" s="3" t="s">
        <v>6256</v>
      </c>
      <c r="I513">
        <v>126</v>
      </c>
      <c r="J513">
        <f t="shared" si="68"/>
        <v>126</v>
      </c>
      <c r="K513" t="s">
        <v>4504</v>
      </c>
      <c r="M513">
        <f t="shared" si="69"/>
        <v>0</v>
      </c>
      <c r="O513">
        <f t="shared" si="70"/>
        <v>0</v>
      </c>
      <c r="Q513">
        <f t="shared" si="71"/>
        <v>0</v>
      </c>
      <c r="S513">
        <f t="shared" si="72"/>
        <v>0</v>
      </c>
      <c r="U513">
        <f t="shared" si="73"/>
        <v>0</v>
      </c>
      <c r="W513">
        <f t="shared" si="74"/>
        <v>0</v>
      </c>
      <c r="Y513">
        <f t="shared" si="75"/>
        <v>0</v>
      </c>
      <c r="AA513">
        <f t="shared" si="76"/>
        <v>0</v>
      </c>
      <c r="AC513">
        <f t="shared" si="77"/>
        <v>0</v>
      </c>
      <c r="AE513">
        <f t="shared" si="78"/>
        <v>0</v>
      </c>
      <c r="AG513">
        <f t="shared" si="79"/>
        <v>0</v>
      </c>
      <c r="AI513">
        <f t="shared" si="80"/>
        <v>0</v>
      </c>
      <c r="AM513" s="3" t="s">
        <v>6859</v>
      </c>
      <c r="AN513" t="str">
        <f t="shared" si="55"/>
        <v>SITC4952A</v>
      </c>
      <c r="AO513" t="s">
        <v>6412</v>
      </c>
      <c r="AP513" s="12" t="s">
        <v>6308</v>
      </c>
    </row>
    <row r="514" spans="1:42">
      <c r="A514" t="s">
        <v>4508</v>
      </c>
      <c r="B514" s="12" t="s">
        <v>6308</v>
      </c>
      <c r="C514">
        <v>1</v>
      </c>
      <c r="D514">
        <v>0</v>
      </c>
      <c r="E514">
        <f t="shared" ref="E514:E577" si="81">C514-D514</f>
        <v>1</v>
      </c>
      <c r="F514" t="str">
        <f>VLOOKUP(A:A,Sheet1!A:E,5,0)</f>
        <v>Supplies</v>
      </c>
      <c r="G514" t="e">
        <f>VLOOKUP(A:A,Sheet3!A:B,2,0)</f>
        <v>#N/A</v>
      </c>
      <c r="H514" s="3" t="s">
        <v>6256</v>
      </c>
      <c r="I514">
        <v>126</v>
      </c>
      <c r="J514">
        <f t="shared" si="68"/>
        <v>126</v>
      </c>
      <c r="K514" t="s">
        <v>4509</v>
      </c>
      <c r="M514">
        <f t="shared" si="69"/>
        <v>0</v>
      </c>
      <c r="O514">
        <f t="shared" si="70"/>
        <v>0</v>
      </c>
      <c r="Q514">
        <f t="shared" si="71"/>
        <v>0</v>
      </c>
      <c r="S514">
        <f t="shared" si="72"/>
        <v>0</v>
      </c>
      <c r="U514">
        <f t="shared" si="73"/>
        <v>0</v>
      </c>
      <c r="W514">
        <f t="shared" si="74"/>
        <v>0</v>
      </c>
      <c r="Y514">
        <f t="shared" si="75"/>
        <v>0</v>
      </c>
      <c r="AA514">
        <f t="shared" si="76"/>
        <v>0</v>
      </c>
      <c r="AC514">
        <f t="shared" si="77"/>
        <v>0</v>
      </c>
      <c r="AE514">
        <f t="shared" si="78"/>
        <v>0</v>
      </c>
      <c r="AG514">
        <f t="shared" si="79"/>
        <v>0</v>
      </c>
      <c r="AI514">
        <f t="shared" si="80"/>
        <v>0</v>
      </c>
      <c r="AM514" s="3" t="s">
        <v>6859</v>
      </c>
      <c r="AN514" t="str">
        <f t="shared" si="55"/>
        <v>SITC4955A</v>
      </c>
      <c r="AO514" t="s">
        <v>6414</v>
      </c>
      <c r="AP514" s="12" t="s">
        <v>6308</v>
      </c>
    </row>
    <row r="515" spans="1:42">
      <c r="A515" t="s">
        <v>4506</v>
      </c>
      <c r="B515" s="12" t="s">
        <v>6308</v>
      </c>
      <c r="C515">
        <v>1</v>
      </c>
      <c r="D515">
        <v>0</v>
      </c>
      <c r="E515">
        <f t="shared" si="81"/>
        <v>1</v>
      </c>
      <c r="F515" t="str">
        <f>VLOOKUP(A:A,Sheet1!A:E,5,0)</f>
        <v>Supplies</v>
      </c>
      <c r="G515" t="e">
        <f>VLOOKUP(A:A,Sheet3!A:B,2,0)</f>
        <v>#N/A</v>
      </c>
      <c r="H515" s="3" t="s">
        <v>6256</v>
      </c>
      <c r="I515">
        <v>126</v>
      </c>
      <c r="J515">
        <f t="shared" si="68"/>
        <v>126</v>
      </c>
      <c r="K515" t="s">
        <v>4507</v>
      </c>
      <c r="M515">
        <f t="shared" si="69"/>
        <v>0</v>
      </c>
      <c r="O515">
        <f t="shared" si="70"/>
        <v>0</v>
      </c>
      <c r="Q515">
        <f t="shared" si="71"/>
        <v>0</v>
      </c>
      <c r="S515">
        <f t="shared" si="72"/>
        <v>0</v>
      </c>
      <c r="U515">
        <f t="shared" si="73"/>
        <v>0</v>
      </c>
      <c r="W515">
        <f t="shared" si="74"/>
        <v>0</v>
      </c>
      <c r="Y515">
        <f t="shared" si="75"/>
        <v>0</v>
      </c>
      <c r="AA515">
        <f t="shared" si="76"/>
        <v>0</v>
      </c>
      <c r="AC515">
        <f t="shared" si="77"/>
        <v>0</v>
      </c>
      <c r="AE515">
        <f t="shared" si="78"/>
        <v>0</v>
      </c>
      <c r="AG515">
        <f t="shared" si="79"/>
        <v>0</v>
      </c>
      <c r="AI515">
        <f t="shared" si="80"/>
        <v>0</v>
      </c>
      <c r="AM515" s="3" t="s">
        <v>6859</v>
      </c>
      <c r="AN515" t="str">
        <f t="shared" ref="AN515:AN578" si="82">AM515&amp;A515</f>
        <v>SITC4954A</v>
      </c>
      <c r="AO515" t="s">
        <v>6413</v>
      </c>
      <c r="AP515" s="12" t="s">
        <v>6308</v>
      </c>
    </row>
    <row r="516" spans="1:42">
      <c r="A516" t="s">
        <v>4426</v>
      </c>
      <c r="B516" s="12" t="s">
        <v>6308</v>
      </c>
      <c r="C516">
        <v>1</v>
      </c>
      <c r="D516">
        <v>0</v>
      </c>
      <c r="E516">
        <f t="shared" si="81"/>
        <v>1</v>
      </c>
      <c r="F516" t="str">
        <f>VLOOKUP(A:A,Sheet1!A:E,5,0)</f>
        <v>Supplies</v>
      </c>
      <c r="G516" t="e">
        <f>VLOOKUP(A:A,Sheet3!A:B,2,0)</f>
        <v>#N/A</v>
      </c>
      <c r="H516" s="3" t="s">
        <v>6256</v>
      </c>
      <c r="I516">
        <v>127</v>
      </c>
      <c r="J516">
        <f t="shared" si="68"/>
        <v>127</v>
      </c>
      <c r="K516" t="s">
        <v>4427</v>
      </c>
      <c r="M516">
        <f t="shared" si="69"/>
        <v>0</v>
      </c>
      <c r="O516">
        <f t="shared" si="70"/>
        <v>0</v>
      </c>
      <c r="Q516">
        <f t="shared" si="71"/>
        <v>0</v>
      </c>
      <c r="S516">
        <f t="shared" si="72"/>
        <v>0</v>
      </c>
      <c r="U516">
        <f t="shared" si="73"/>
        <v>0</v>
      </c>
      <c r="W516">
        <f t="shared" si="74"/>
        <v>0</v>
      </c>
      <c r="Y516">
        <f t="shared" si="75"/>
        <v>0</v>
      </c>
      <c r="AA516">
        <f t="shared" si="76"/>
        <v>0</v>
      </c>
      <c r="AC516">
        <f t="shared" si="77"/>
        <v>0</v>
      </c>
      <c r="AE516">
        <f t="shared" si="78"/>
        <v>0</v>
      </c>
      <c r="AG516">
        <f t="shared" si="79"/>
        <v>0</v>
      </c>
      <c r="AI516">
        <f t="shared" si="80"/>
        <v>0</v>
      </c>
      <c r="AM516" s="3" t="s">
        <v>6859</v>
      </c>
      <c r="AN516" t="str">
        <f t="shared" si="82"/>
        <v>SITC4820A</v>
      </c>
      <c r="AO516" t="s">
        <v>6397</v>
      </c>
      <c r="AP516" s="12" t="s">
        <v>6308</v>
      </c>
    </row>
    <row r="517" spans="1:42">
      <c r="A517" t="s">
        <v>3154</v>
      </c>
      <c r="B517" s="12" t="s">
        <v>6308</v>
      </c>
      <c r="C517">
        <v>1</v>
      </c>
      <c r="D517">
        <v>0</v>
      </c>
      <c r="E517">
        <f t="shared" si="81"/>
        <v>1</v>
      </c>
      <c r="F517" t="str">
        <f>VLOOKUP(A:A,Sheet1!A:E,5,0)</f>
        <v>Supplies</v>
      </c>
      <c r="G517" t="e">
        <f>VLOOKUP(A:A,Sheet3!A:B,2,0)</f>
        <v>#N/A</v>
      </c>
      <c r="H517" s="3" t="s">
        <v>6256</v>
      </c>
      <c r="I517">
        <v>193</v>
      </c>
      <c r="J517">
        <f t="shared" si="68"/>
        <v>193</v>
      </c>
      <c r="K517" t="s">
        <v>3155</v>
      </c>
      <c r="M517">
        <f t="shared" si="69"/>
        <v>0</v>
      </c>
      <c r="O517">
        <f t="shared" si="70"/>
        <v>0</v>
      </c>
      <c r="Q517">
        <f t="shared" si="71"/>
        <v>0</v>
      </c>
      <c r="S517">
        <f t="shared" si="72"/>
        <v>0</v>
      </c>
      <c r="U517">
        <f t="shared" si="73"/>
        <v>0</v>
      </c>
      <c r="W517">
        <f t="shared" si="74"/>
        <v>0</v>
      </c>
      <c r="Y517">
        <f t="shared" si="75"/>
        <v>0</v>
      </c>
      <c r="AA517">
        <f t="shared" si="76"/>
        <v>0</v>
      </c>
      <c r="AC517">
        <f t="shared" si="77"/>
        <v>0</v>
      </c>
      <c r="AE517">
        <f t="shared" si="78"/>
        <v>0</v>
      </c>
      <c r="AG517">
        <f t="shared" si="79"/>
        <v>0</v>
      </c>
      <c r="AI517">
        <f t="shared" si="80"/>
        <v>0</v>
      </c>
      <c r="AM517" s="3" t="s">
        <v>6859</v>
      </c>
      <c r="AN517" t="str">
        <f t="shared" si="82"/>
        <v>SITC9467A</v>
      </c>
      <c r="AO517" t="s">
        <v>6490</v>
      </c>
      <c r="AP517" s="12" t="s">
        <v>6308</v>
      </c>
    </row>
    <row r="518" spans="1:42">
      <c r="A518" t="s">
        <v>1568</v>
      </c>
      <c r="B518" s="12" t="s">
        <v>6308</v>
      </c>
      <c r="C518">
        <v>0</v>
      </c>
      <c r="D518">
        <v>124</v>
      </c>
      <c r="E518">
        <f t="shared" si="81"/>
        <v>-124</v>
      </c>
      <c r="F518" s="3" t="s">
        <v>6236</v>
      </c>
      <c r="G518" t="e">
        <f>VLOOKUP(A:A,Sheet3!A:B,2,0)</f>
        <v>#N/A</v>
      </c>
      <c r="H518" s="3" t="s">
        <v>6254</v>
      </c>
      <c r="I518">
        <v>64</v>
      </c>
      <c r="J518">
        <f t="shared" si="68"/>
        <v>-7936</v>
      </c>
      <c r="K518" t="s">
        <v>1569</v>
      </c>
      <c r="AM518" s="3" t="s">
        <v>6859</v>
      </c>
      <c r="AN518" t="str">
        <f t="shared" si="82"/>
        <v>SITQ6000A</v>
      </c>
      <c r="AO518" t="s">
        <v>6905</v>
      </c>
      <c r="AP518" s="12" t="s">
        <v>6308</v>
      </c>
    </row>
    <row r="519" spans="1:42">
      <c r="A519" t="s">
        <v>4375</v>
      </c>
      <c r="B519" s="12" t="s">
        <v>6308</v>
      </c>
      <c r="C519">
        <v>0</v>
      </c>
      <c r="D519">
        <v>39</v>
      </c>
      <c r="E519">
        <f t="shared" si="81"/>
        <v>-39</v>
      </c>
      <c r="F519" t="str">
        <f>VLOOKUP(A:A,Sheet1!A:E,5,0)</f>
        <v>Supplies</v>
      </c>
      <c r="G519" t="e">
        <f>VLOOKUP(A:A,Sheet3!A:B,2,0)</f>
        <v>#N/A</v>
      </c>
      <c r="H519" s="3" t="s">
        <v>6254</v>
      </c>
      <c r="I519">
        <v>161</v>
      </c>
      <c r="J519">
        <f t="shared" si="68"/>
        <v>-6279</v>
      </c>
      <c r="K519" t="s">
        <v>4376</v>
      </c>
      <c r="AM519" s="3" t="s">
        <v>6859</v>
      </c>
      <c r="AN519" t="str">
        <f t="shared" si="82"/>
        <v>SITC4129X</v>
      </c>
      <c r="AO519" t="s">
        <v>6906</v>
      </c>
      <c r="AP519" s="12" t="s">
        <v>6308</v>
      </c>
    </row>
    <row r="520" spans="1:42">
      <c r="A520" t="s">
        <v>3521</v>
      </c>
      <c r="B520" s="12" t="s">
        <v>6308</v>
      </c>
      <c r="C520">
        <v>0</v>
      </c>
      <c r="D520">
        <v>13</v>
      </c>
      <c r="E520">
        <f t="shared" si="81"/>
        <v>-13</v>
      </c>
      <c r="F520" s="3" t="s">
        <v>6236</v>
      </c>
      <c r="G520" t="e">
        <f>VLOOKUP(A:A,Sheet3!A:B,2,0)</f>
        <v>#N/A</v>
      </c>
      <c r="H520" s="3" t="s">
        <v>6254</v>
      </c>
      <c r="I520">
        <v>478</v>
      </c>
      <c r="J520">
        <f t="shared" si="68"/>
        <v>-6214</v>
      </c>
      <c r="K520" t="s">
        <v>3522</v>
      </c>
      <c r="AM520" s="3" t="s">
        <v>6859</v>
      </c>
      <c r="AN520" t="str">
        <f t="shared" si="82"/>
        <v>SITCE271A</v>
      </c>
      <c r="AO520" t="s">
        <v>6907</v>
      </c>
      <c r="AP520" s="12" t="s">
        <v>6308</v>
      </c>
    </row>
    <row r="521" spans="1:42">
      <c r="A521" t="s">
        <v>3524</v>
      </c>
      <c r="B521" s="12" t="s">
        <v>6308</v>
      </c>
      <c r="C521">
        <v>0</v>
      </c>
      <c r="D521">
        <v>12</v>
      </c>
      <c r="E521">
        <f t="shared" si="81"/>
        <v>-12</v>
      </c>
      <c r="F521" s="3" t="s">
        <v>6236</v>
      </c>
      <c r="G521" t="e">
        <f>VLOOKUP(A:A,Sheet3!A:B,2,0)</f>
        <v>#N/A</v>
      </c>
      <c r="H521" s="3" t="s">
        <v>6254</v>
      </c>
      <c r="I521">
        <v>478</v>
      </c>
      <c r="J521">
        <f t="shared" si="68"/>
        <v>-5736</v>
      </c>
      <c r="K521" t="s">
        <v>3525</v>
      </c>
      <c r="AM521" s="3" t="s">
        <v>6859</v>
      </c>
      <c r="AN521" t="str">
        <f t="shared" si="82"/>
        <v>SITCE272A</v>
      </c>
      <c r="AO521" t="s">
        <v>6908</v>
      </c>
      <c r="AP521" s="12" t="s">
        <v>6308</v>
      </c>
    </row>
    <row r="522" spans="1:42">
      <c r="A522" t="s">
        <v>3527</v>
      </c>
      <c r="B522" s="12" t="s">
        <v>6308</v>
      </c>
      <c r="C522">
        <v>0</v>
      </c>
      <c r="D522">
        <v>10</v>
      </c>
      <c r="E522">
        <f t="shared" si="81"/>
        <v>-10</v>
      </c>
      <c r="F522" s="3" t="s">
        <v>6236</v>
      </c>
      <c r="G522" t="e">
        <f>VLOOKUP(A:A,Sheet3!A:B,2,0)</f>
        <v>#N/A</v>
      </c>
      <c r="H522" s="3" t="s">
        <v>6254</v>
      </c>
      <c r="I522">
        <v>478</v>
      </c>
      <c r="J522">
        <f t="shared" si="68"/>
        <v>-4780</v>
      </c>
      <c r="K522" t="s">
        <v>3528</v>
      </c>
      <c r="AM522" s="3" t="s">
        <v>6859</v>
      </c>
      <c r="AN522" t="str">
        <f t="shared" si="82"/>
        <v>SITCE273A</v>
      </c>
      <c r="AO522" t="s">
        <v>6909</v>
      </c>
      <c r="AP522" s="12" t="s">
        <v>6308</v>
      </c>
    </row>
    <row r="523" spans="1:42">
      <c r="A523" t="s">
        <v>3298</v>
      </c>
      <c r="B523" s="12" t="s">
        <v>6308</v>
      </c>
      <c r="C523">
        <v>0</v>
      </c>
      <c r="D523">
        <v>19</v>
      </c>
      <c r="E523">
        <f t="shared" si="81"/>
        <v>-19</v>
      </c>
      <c r="F523" t="str">
        <f>VLOOKUP(A:A,Sheet1!A:E,5,0)</f>
        <v>Supplies</v>
      </c>
      <c r="G523" t="e">
        <f>VLOOKUP(A:A,Sheet3!A:B,2,0)</f>
        <v>#N/A</v>
      </c>
      <c r="H523" s="3" t="s">
        <v>6254</v>
      </c>
      <c r="I523">
        <v>236</v>
      </c>
      <c r="J523">
        <f t="shared" si="68"/>
        <v>-4484</v>
      </c>
      <c r="AM523" s="3" t="s">
        <v>6859</v>
      </c>
      <c r="AN523" t="str">
        <f t="shared" si="82"/>
        <v>SITCB400A</v>
      </c>
      <c r="AO523" t="s">
        <v>6910</v>
      </c>
      <c r="AP523" s="12" t="s">
        <v>6308</v>
      </c>
    </row>
    <row r="524" spans="1:42">
      <c r="A524" t="s">
        <v>3271</v>
      </c>
      <c r="B524" s="12" t="s">
        <v>6308</v>
      </c>
      <c r="C524">
        <v>0</v>
      </c>
      <c r="D524">
        <v>9</v>
      </c>
      <c r="E524">
        <f t="shared" si="81"/>
        <v>-9</v>
      </c>
      <c r="F524" t="str">
        <f>VLOOKUP(A:A,Sheet1!A:E,5,0)</f>
        <v>Supplies</v>
      </c>
      <c r="G524" t="e">
        <f>VLOOKUP(A:A,Sheet3!A:B,2,0)</f>
        <v>#N/A</v>
      </c>
      <c r="H524" s="3" t="s">
        <v>6254</v>
      </c>
      <c r="I524">
        <v>423</v>
      </c>
      <c r="J524">
        <f t="shared" si="68"/>
        <v>-3807</v>
      </c>
      <c r="AM524" s="3" t="s">
        <v>6859</v>
      </c>
      <c r="AN524" t="str">
        <f t="shared" si="82"/>
        <v>SITCB381A</v>
      </c>
      <c r="AO524" t="s">
        <v>6911</v>
      </c>
      <c r="AP524" s="12" t="s">
        <v>6308</v>
      </c>
    </row>
    <row r="525" spans="1:42">
      <c r="A525" t="s">
        <v>3765</v>
      </c>
      <c r="B525" s="12" t="s">
        <v>6308</v>
      </c>
      <c r="C525">
        <v>0</v>
      </c>
      <c r="D525">
        <v>11</v>
      </c>
      <c r="E525">
        <f t="shared" si="81"/>
        <v>-11</v>
      </c>
      <c r="F525" s="3" t="s">
        <v>6236</v>
      </c>
      <c r="G525" t="e">
        <f>VLOOKUP(A:A,Sheet3!A:B,2,0)</f>
        <v>#N/A</v>
      </c>
      <c r="H525" s="3" t="s">
        <v>6254</v>
      </c>
      <c r="I525">
        <v>304</v>
      </c>
      <c r="J525">
        <f t="shared" si="68"/>
        <v>-3344</v>
      </c>
      <c r="K525" t="s">
        <v>3766</v>
      </c>
      <c r="AM525" s="3" t="s">
        <v>6859</v>
      </c>
      <c r="AN525" t="str">
        <f t="shared" si="82"/>
        <v>SITCF302A</v>
      </c>
      <c r="AO525" t="s">
        <v>6912</v>
      </c>
      <c r="AP525" s="12" t="s">
        <v>6308</v>
      </c>
    </row>
    <row r="526" spans="1:42">
      <c r="A526" t="s">
        <v>3769</v>
      </c>
      <c r="B526" s="12" t="s">
        <v>6308</v>
      </c>
      <c r="C526">
        <v>0</v>
      </c>
      <c r="D526">
        <v>11</v>
      </c>
      <c r="E526">
        <f t="shared" si="81"/>
        <v>-11</v>
      </c>
      <c r="F526" s="3" t="s">
        <v>6236</v>
      </c>
      <c r="G526" t="e">
        <f>VLOOKUP(A:A,Sheet3!A:B,2,0)</f>
        <v>#N/A</v>
      </c>
      <c r="H526" s="3" t="s">
        <v>6254</v>
      </c>
      <c r="I526">
        <v>304</v>
      </c>
      <c r="J526">
        <f t="shared" si="68"/>
        <v>-3344</v>
      </c>
      <c r="K526" t="s">
        <v>3770</v>
      </c>
      <c r="AM526" s="3" t="s">
        <v>6859</v>
      </c>
      <c r="AN526" t="str">
        <f t="shared" si="82"/>
        <v>SITCF303A</v>
      </c>
      <c r="AO526" t="s">
        <v>6913</v>
      </c>
      <c r="AP526" s="12" t="s">
        <v>6308</v>
      </c>
    </row>
    <row r="527" spans="1:42">
      <c r="A527" t="s">
        <v>1546</v>
      </c>
      <c r="B527" s="12" t="s">
        <v>6308</v>
      </c>
      <c r="C527">
        <v>0</v>
      </c>
      <c r="D527">
        <v>15</v>
      </c>
      <c r="E527">
        <f t="shared" si="81"/>
        <v>-15</v>
      </c>
      <c r="F527" t="str">
        <f>VLOOKUP(A:A,Sheet1!A:E,5,0)</f>
        <v>Supplies</v>
      </c>
      <c r="G527" t="e">
        <f>VLOOKUP(A:A,Sheet3!A:B,2,0)</f>
        <v>#N/A</v>
      </c>
      <c r="H527" s="3" t="s">
        <v>6254</v>
      </c>
      <c r="I527">
        <v>216</v>
      </c>
      <c r="J527">
        <f t="shared" si="68"/>
        <v>-3240</v>
      </c>
      <c r="K527" t="s">
        <v>1547</v>
      </c>
      <c r="AM527" s="3" t="s">
        <v>6859</v>
      </c>
      <c r="AN527" t="str">
        <f t="shared" si="82"/>
        <v>SITQ5953A</v>
      </c>
      <c r="AO527" t="s">
        <v>6914</v>
      </c>
      <c r="AP527" s="12" t="s">
        <v>6308</v>
      </c>
    </row>
    <row r="528" spans="1:42">
      <c r="A528" t="s">
        <v>1518</v>
      </c>
      <c r="B528" s="12" t="s">
        <v>6308</v>
      </c>
      <c r="C528">
        <v>0</v>
      </c>
      <c r="D528">
        <v>25</v>
      </c>
      <c r="E528">
        <f t="shared" si="81"/>
        <v>-25</v>
      </c>
      <c r="F528" s="3" t="s">
        <v>6236</v>
      </c>
      <c r="G528" t="e">
        <f>VLOOKUP(A:A,Sheet3!A:B,2,0)</f>
        <v>#N/A</v>
      </c>
      <c r="H528" s="3" t="s">
        <v>6254</v>
      </c>
      <c r="I528">
        <v>127</v>
      </c>
      <c r="J528">
        <f t="shared" si="68"/>
        <v>-3175</v>
      </c>
      <c r="K528" t="s">
        <v>1519</v>
      </c>
      <c r="AM528" s="3" t="s">
        <v>6859</v>
      </c>
      <c r="AN528" t="str">
        <f t="shared" si="82"/>
        <v>SITQ5942A</v>
      </c>
      <c r="AO528" t="s">
        <v>6915</v>
      </c>
      <c r="AP528" s="12" t="s">
        <v>6308</v>
      </c>
    </row>
    <row r="529" spans="1:42">
      <c r="A529" t="s">
        <v>1543</v>
      </c>
      <c r="B529" s="12" t="s">
        <v>6308</v>
      </c>
      <c r="C529">
        <v>0</v>
      </c>
      <c r="D529">
        <v>18</v>
      </c>
      <c r="E529">
        <f t="shared" si="81"/>
        <v>-18</v>
      </c>
      <c r="F529" s="3" t="s">
        <v>6236</v>
      </c>
      <c r="G529" t="e">
        <f>VLOOKUP(A:A,Sheet3!A:B,2,0)</f>
        <v>#N/A</v>
      </c>
      <c r="H529" s="3" t="s">
        <v>6254</v>
      </c>
      <c r="I529">
        <v>170</v>
      </c>
      <c r="J529">
        <f t="shared" si="68"/>
        <v>-3060</v>
      </c>
      <c r="K529" t="s">
        <v>1545</v>
      </c>
      <c r="AM529" s="3" t="s">
        <v>6859</v>
      </c>
      <c r="AN529" t="str">
        <f t="shared" si="82"/>
        <v>SITQ5952A</v>
      </c>
      <c r="AO529" t="s">
        <v>6866</v>
      </c>
      <c r="AP529" s="12" t="s">
        <v>6308</v>
      </c>
    </row>
    <row r="530" spans="1:42">
      <c r="A530" t="s">
        <v>1540</v>
      </c>
      <c r="B530" s="12" t="s">
        <v>6308</v>
      </c>
      <c r="C530">
        <v>0</v>
      </c>
      <c r="D530">
        <v>14</v>
      </c>
      <c r="E530">
        <f t="shared" si="81"/>
        <v>-14</v>
      </c>
      <c r="F530" s="3" t="s">
        <v>6236</v>
      </c>
      <c r="G530" t="e">
        <f>VLOOKUP(A:A,Sheet3!A:B,2,0)</f>
        <v>#N/A</v>
      </c>
      <c r="H530" s="3" t="s">
        <v>6254</v>
      </c>
      <c r="I530">
        <v>216</v>
      </c>
      <c r="J530">
        <f t="shared" si="68"/>
        <v>-3024</v>
      </c>
      <c r="K530" t="s">
        <v>1541</v>
      </c>
      <c r="AM530" s="3" t="s">
        <v>6859</v>
      </c>
      <c r="AN530" t="str">
        <f t="shared" si="82"/>
        <v>SITQ5951A</v>
      </c>
      <c r="AO530" t="s">
        <v>6916</v>
      </c>
      <c r="AP530" s="12" t="s">
        <v>6308</v>
      </c>
    </row>
    <row r="531" spans="1:42">
      <c r="A531" t="s">
        <v>222</v>
      </c>
      <c r="B531" s="12" t="s">
        <v>6308</v>
      </c>
      <c r="C531">
        <v>0</v>
      </c>
      <c r="D531">
        <v>26</v>
      </c>
      <c r="E531">
        <f t="shared" si="81"/>
        <v>-26</v>
      </c>
      <c r="F531" s="3" t="s">
        <v>6236</v>
      </c>
      <c r="G531" t="e">
        <f>VLOOKUP(A:A,Sheet3!A:B,2,0)</f>
        <v>#N/A</v>
      </c>
      <c r="H531" s="3" t="s">
        <v>6254</v>
      </c>
      <c r="I531">
        <v>94</v>
      </c>
      <c r="J531">
        <f t="shared" si="68"/>
        <v>-2444</v>
      </c>
      <c r="K531" t="s">
        <v>223</v>
      </c>
      <c r="AM531" s="3" t="s">
        <v>6859</v>
      </c>
      <c r="AN531" t="str">
        <f t="shared" si="82"/>
        <v>SITQ7551A</v>
      </c>
      <c r="AO531" t="s">
        <v>6917</v>
      </c>
      <c r="AP531" s="12" t="s">
        <v>6308</v>
      </c>
    </row>
    <row r="532" spans="1:42">
      <c r="A532" t="s">
        <v>211</v>
      </c>
      <c r="B532" s="12" t="s">
        <v>6308</v>
      </c>
      <c r="C532">
        <v>0</v>
      </c>
      <c r="D532">
        <v>17</v>
      </c>
      <c r="E532">
        <f t="shared" si="81"/>
        <v>-17</v>
      </c>
      <c r="F532" t="str">
        <f>VLOOKUP(A:A,Sheet1!A:E,5,0)</f>
        <v>Supplies</v>
      </c>
      <c r="G532" t="e">
        <f>VLOOKUP(A:A,Sheet3!A:B,2,0)</f>
        <v>#N/A</v>
      </c>
      <c r="H532" s="3" t="s">
        <v>6254</v>
      </c>
      <c r="I532">
        <v>141</v>
      </c>
      <c r="J532">
        <f t="shared" si="68"/>
        <v>-2397</v>
      </c>
      <c r="K532" t="s">
        <v>212</v>
      </c>
      <c r="AM532" s="3" t="s">
        <v>6859</v>
      </c>
      <c r="AN532" t="str">
        <f t="shared" si="82"/>
        <v>SITQ7516A</v>
      </c>
      <c r="AO532" t="s">
        <v>6918</v>
      </c>
      <c r="AP532" s="12" t="s">
        <v>6308</v>
      </c>
    </row>
    <row r="533" spans="1:42">
      <c r="A533" t="s">
        <v>1540</v>
      </c>
      <c r="B533" s="12" t="s">
        <v>6308</v>
      </c>
      <c r="C533">
        <v>0</v>
      </c>
      <c r="D533">
        <v>14</v>
      </c>
      <c r="E533">
        <f t="shared" si="81"/>
        <v>-14</v>
      </c>
      <c r="F533" s="3" t="s">
        <v>6236</v>
      </c>
      <c r="G533" t="e">
        <f>VLOOKUP(A:A,Sheet3!A:B,2,0)</f>
        <v>#N/A</v>
      </c>
      <c r="H533" s="3" t="s">
        <v>6254</v>
      </c>
      <c r="I533">
        <v>170</v>
      </c>
      <c r="J533">
        <f t="shared" si="68"/>
        <v>-2380</v>
      </c>
      <c r="K533" t="s">
        <v>1542</v>
      </c>
      <c r="AM533" s="3" t="s">
        <v>6859</v>
      </c>
      <c r="AN533" t="str">
        <f t="shared" si="82"/>
        <v>SITQ5951A</v>
      </c>
      <c r="AO533" t="s">
        <v>6916</v>
      </c>
      <c r="AP533" s="12" t="s">
        <v>6308</v>
      </c>
    </row>
    <row r="534" spans="1:42">
      <c r="A534" t="s">
        <v>3393</v>
      </c>
      <c r="B534" s="12" t="s">
        <v>6308</v>
      </c>
      <c r="C534">
        <v>0</v>
      </c>
      <c r="D534">
        <v>6</v>
      </c>
      <c r="E534">
        <f t="shared" si="81"/>
        <v>-6</v>
      </c>
      <c r="F534" t="str">
        <f>VLOOKUP(A:A,Sheet1!A:E,5,0)</f>
        <v>Supplies</v>
      </c>
      <c r="G534" t="e">
        <f>VLOOKUP(A:A,Sheet3!A:B,2,0)</f>
        <v>#N/A</v>
      </c>
      <c r="H534" s="3" t="s">
        <v>6254</v>
      </c>
      <c r="I534">
        <v>383</v>
      </c>
      <c r="J534">
        <f t="shared" si="68"/>
        <v>-2298</v>
      </c>
      <c r="K534" t="s">
        <v>3394</v>
      </c>
      <c r="AM534" s="3" t="s">
        <v>6859</v>
      </c>
      <c r="AN534" t="str">
        <f t="shared" si="82"/>
        <v>SITCC364XD</v>
      </c>
      <c r="AO534" t="s">
        <v>6919</v>
      </c>
      <c r="AP534" s="12" t="s">
        <v>6308</v>
      </c>
    </row>
    <row r="535" spans="1:42">
      <c r="A535" t="s">
        <v>227</v>
      </c>
      <c r="B535" s="12" t="s">
        <v>6308</v>
      </c>
      <c r="C535">
        <v>0</v>
      </c>
      <c r="D535">
        <v>8</v>
      </c>
      <c r="E535">
        <f t="shared" si="81"/>
        <v>-8</v>
      </c>
      <c r="F535" s="3" t="s">
        <v>6236</v>
      </c>
      <c r="G535" t="e">
        <f>VLOOKUP(A:A,Sheet3!A:B,2,0)</f>
        <v>#N/A</v>
      </c>
      <c r="H535" s="3" t="s">
        <v>6254</v>
      </c>
      <c r="I535">
        <v>286</v>
      </c>
      <c r="J535">
        <f t="shared" si="68"/>
        <v>-2288</v>
      </c>
      <c r="K535" t="s">
        <v>228</v>
      </c>
      <c r="AM535" s="3" t="s">
        <v>6859</v>
      </c>
      <c r="AN535" t="str">
        <f t="shared" si="82"/>
        <v>SITQ7551XD</v>
      </c>
      <c r="AO535" t="s">
        <v>6920</v>
      </c>
      <c r="AP535" s="12" t="s">
        <v>6308</v>
      </c>
    </row>
    <row r="536" spans="1:42">
      <c r="A536" t="s">
        <v>3563</v>
      </c>
      <c r="B536" s="12" t="s">
        <v>6308</v>
      </c>
      <c r="C536">
        <v>0</v>
      </c>
      <c r="D536">
        <v>11</v>
      </c>
      <c r="E536">
        <f t="shared" si="81"/>
        <v>-11</v>
      </c>
      <c r="F536" t="str">
        <f>VLOOKUP(A:A,Sheet1!A:E,5,0)</f>
        <v>Supplies</v>
      </c>
      <c r="G536" t="e">
        <f>VLOOKUP(A:A,Sheet3!A:B,2,0)</f>
        <v>#N/A</v>
      </c>
      <c r="H536" s="3" t="s">
        <v>6254</v>
      </c>
      <c r="I536">
        <v>201</v>
      </c>
      <c r="J536">
        <f t="shared" si="68"/>
        <v>-2211</v>
      </c>
      <c r="K536" t="s">
        <v>3564</v>
      </c>
      <c r="AM536" s="3" t="s">
        <v>6859</v>
      </c>
      <c r="AN536" t="str">
        <f t="shared" si="82"/>
        <v>SITCE390X</v>
      </c>
      <c r="AO536" t="s">
        <v>6921</v>
      </c>
      <c r="AP536" s="12" t="s">
        <v>6308</v>
      </c>
    </row>
    <row r="537" spans="1:42">
      <c r="A537" t="s">
        <v>3389</v>
      </c>
      <c r="B537" s="12" t="s">
        <v>6308</v>
      </c>
      <c r="C537">
        <v>0</v>
      </c>
      <c r="D537">
        <v>6</v>
      </c>
      <c r="E537">
        <f t="shared" si="81"/>
        <v>-6</v>
      </c>
      <c r="F537" t="str">
        <f>VLOOKUP(A:A,Sheet1!A:E,5,0)</f>
        <v>Supplies</v>
      </c>
      <c r="G537" t="e">
        <f>VLOOKUP(A:A,Sheet3!A:B,2,0)</f>
        <v>#N/A</v>
      </c>
      <c r="H537" s="3" t="s">
        <v>6254</v>
      </c>
      <c r="I537">
        <v>366</v>
      </c>
      <c r="J537">
        <f t="shared" si="68"/>
        <v>-2196</v>
      </c>
      <c r="K537" t="s">
        <v>3390</v>
      </c>
      <c r="AM537" s="3" t="s">
        <v>6859</v>
      </c>
      <c r="AN537" t="str">
        <f t="shared" si="82"/>
        <v>SITCC364X</v>
      </c>
      <c r="AO537" t="s">
        <v>6922</v>
      </c>
      <c r="AP537" s="12" t="s">
        <v>6308</v>
      </c>
    </row>
    <row r="538" spans="1:42">
      <c r="A538" t="s">
        <v>3498</v>
      </c>
      <c r="B538" s="12" t="s">
        <v>6308</v>
      </c>
      <c r="C538">
        <v>0</v>
      </c>
      <c r="D538">
        <v>13</v>
      </c>
      <c r="E538">
        <f t="shared" si="81"/>
        <v>-13</v>
      </c>
      <c r="F538" t="str">
        <f>VLOOKUP(A:A,Sheet1!A:E,5,0)</f>
        <v>Supplies</v>
      </c>
      <c r="G538" t="e">
        <f>VLOOKUP(A:A,Sheet3!A:B,2,0)</f>
        <v>#N/A</v>
      </c>
      <c r="H538" s="3" t="s">
        <v>6254</v>
      </c>
      <c r="I538">
        <v>166</v>
      </c>
      <c r="J538">
        <f t="shared" si="68"/>
        <v>-2158</v>
      </c>
      <c r="K538" t="s">
        <v>3499</v>
      </c>
      <c r="AM538" s="3" t="s">
        <v>6859</v>
      </c>
      <c r="AN538" t="str">
        <f t="shared" si="82"/>
        <v>SITCE260X</v>
      </c>
      <c r="AO538" t="s">
        <v>6923</v>
      </c>
      <c r="AP538" s="12" t="s">
        <v>6308</v>
      </c>
    </row>
    <row r="539" spans="1:42">
      <c r="A539" t="s">
        <v>4373</v>
      </c>
      <c r="B539" s="12" t="s">
        <v>6308</v>
      </c>
      <c r="C539">
        <v>0</v>
      </c>
      <c r="D539">
        <v>17</v>
      </c>
      <c r="E539">
        <f t="shared" si="81"/>
        <v>-17</v>
      </c>
      <c r="F539" t="str">
        <f>VLOOKUP(A:A,Sheet1!A:E,5,0)</f>
        <v>Supplies</v>
      </c>
      <c r="G539" t="e">
        <f>VLOOKUP(A:A,Sheet3!A:B,2,0)</f>
        <v>#N/A</v>
      </c>
      <c r="H539" s="3" t="s">
        <v>6254</v>
      </c>
      <c r="I539">
        <v>125</v>
      </c>
      <c r="J539">
        <f t="shared" si="68"/>
        <v>-2125</v>
      </c>
      <c r="K539" t="s">
        <v>4374</v>
      </c>
      <c r="AM539" s="3" t="s">
        <v>6859</v>
      </c>
      <c r="AN539" t="str">
        <f t="shared" si="82"/>
        <v>SITC4127X</v>
      </c>
      <c r="AO539" t="s">
        <v>6924</v>
      </c>
      <c r="AP539" s="12" t="s">
        <v>6308</v>
      </c>
    </row>
    <row r="540" spans="1:42">
      <c r="A540" t="s">
        <v>150</v>
      </c>
      <c r="B540" s="12" t="s">
        <v>6308</v>
      </c>
      <c r="C540">
        <v>0</v>
      </c>
      <c r="D540">
        <v>19</v>
      </c>
      <c r="E540">
        <f t="shared" si="81"/>
        <v>-19</v>
      </c>
      <c r="F540" s="3" t="s">
        <v>6236</v>
      </c>
      <c r="G540" t="e">
        <f>VLOOKUP(A:A,Sheet3!A:B,2,0)</f>
        <v>#N/A</v>
      </c>
      <c r="H540" s="3" t="s">
        <v>6254</v>
      </c>
      <c r="I540">
        <v>108</v>
      </c>
      <c r="J540">
        <f t="shared" si="68"/>
        <v>-2052</v>
      </c>
      <c r="K540" t="s">
        <v>151</v>
      </c>
      <c r="AM540" s="3" t="s">
        <v>6859</v>
      </c>
      <c r="AN540" t="str">
        <f t="shared" si="82"/>
        <v>SITQ6511A</v>
      </c>
      <c r="AO540" t="s">
        <v>6925</v>
      </c>
      <c r="AP540" s="12" t="s">
        <v>6308</v>
      </c>
    </row>
    <row r="541" spans="1:42">
      <c r="A541" t="s">
        <v>3558</v>
      </c>
      <c r="B541" s="12" t="s">
        <v>6308</v>
      </c>
      <c r="C541">
        <v>0</v>
      </c>
      <c r="D541">
        <v>7</v>
      </c>
      <c r="E541">
        <f t="shared" si="81"/>
        <v>-7</v>
      </c>
      <c r="F541" s="3" t="s">
        <v>6236</v>
      </c>
      <c r="G541" t="e">
        <f>VLOOKUP(A:A,Sheet3!A:B,2,0)</f>
        <v>#N/A</v>
      </c>
      <c r="H541" s="3" t="s">
        <v>6254</v>
      </c>
      <c r="I541">
        <v>279</v>
      </c>
      <c r="J541">
        <f t="shared" si="68"/>
        <v>-1953</v>
      </c>
      <c r="K541" t="s">
        <v>3559</v>
      </c>
      <c r="AM541" s="3" t="s">
        <v>6859</v>
      </c>
      <c r="AN541" t="str">
        <f t="shared" si="82"/>
        <v>SITCE342A</v>
      </c>
      <c r="AO541" t="s">
        <v>6926</v>
      </c>
      <c r="AP541" s="12" t="s">
        <v>6308</v>
      </c>
    </row>
    <row r="542" spans="1:42">
      <c r="A542" t="s">
        <v>3287</v>
      </c>
      <c r="B542" s="12" t="s">
        <v>6308</v>
      </c>
      <c r="C542">
        <v>0</v>
      </c>
      <c r="D542">
        <v>12</v>
      </c>
      <c r="E542">
        <f t="shared" si="81"/>
        <v>-12</v>
      </c>
      <c r="F542" t="str">
        <f>VLOOKUP(A:A,Sheet1!A:E,5,0)</f>
        <v>Supplies</v>
      </c>
      <c r="G542" t="e">
        <f>VLOOKUP(A:A,Sheet3!A:B,2,0)</f>
        <v>#N/A</v>
      </c>
      <c r="H542" s="3" t="s">
        <v>6254</v>
      </c>
      <c r="I542">
        <v>155</v>
      </c>
      <c r="J542">
        <f t="shared" si="68"/>
        <v>-1860</v>
      </c>
      <c r="K542" t="s">
        <v>3288</v>
      </c>
      <c r="AM542" s="3" t="s">
        <v>6859</v>
      </c>
      <c r="AN542" t="str">
        <f t="shared" si="82"/>
        <v>SITCB387A</v>
      </c>
      <c r="AO542" t="s">
        <v>6927</v>
      </c>
      <c r="AP542" s="12" t="s">
        <v>6308</v>
      </c>
    </row>
    <row r="543" spans="1:42">
      <c r="A543" t="s">
        <v>233</v>
      </c>
      <c r="B543" s="12" t="s">
        <v>6308</v>
      </c>
      <c r="C543">
        <v>0</v>
      </c>
      <c r="D543">
        <v>8</v>
      </c>
      <c r="E543">
        <f t="shared" si="81"/>
        <v>-8</v>
      </c>
      <c r="F543" s="3" t="s">
        <v>6236</v>
      </c>
      <c r="G543" t="e">
        <f>VLOOKUP(A:A,Sheet3!A:B,2,0)</f>
        <v>#N/A</v>
      </c>
      <c r="H543" s="3" t="s">
        <v>6254</v>
      </c>
      <c r="I543">
        <v>229</v>
      </c>
      <c r="J543">
        <f t="shared" si="68"/>
        <v>-1832</v>
      </c>
      <c r="K543" t="s">
        <v>234</v>
      </c>
      <c r="AM543" s="3" t="s">
        <v>6859</v>
      </c>
      <c r="AN543" t="str">
        <f t="shared" si="82"/>
        <v>SITQ7553XD</v>
      </c>
      <c r="AO543" t="s">
        <v>6928</v>
      </c>
      <c r="AP543" s="12" t="s">
        <v>6308</v>
      </c>
    </row>
    <row r="544" spans="1:42">
      <c r="A544" t="s">
        <v>3507</v>
      </c>
      <c r="B544" s="12" t="s">
        <v>6308</v>
      </c>
      <c r="C544">
        <v>0</v>
      </c>
      <c r="D544">
        <v>9</v>
      </c>
      <c r="E544">
        <f t="shared" si="81"/>
        <v>-9</v>
      </c>
      <c r="F544" t="str">
        <f>VLOOKUP(A:A,Sheet1!A:E,5,0)</f>
        <v>Supplies</v>
      </c>
      <c r="G544" t="e">
        <f>VLOOKUP(A:A,Sheet3!A:B,2,0)</f>
        <v>#N/A</v>
      </c>
      <c r="H544" s="3" t="s">
        <v>6254</v>
      </c>
      <c r="I544">
        <v>201</v>
      </c>
      <c r="J544">
        <f t="shared" si="68"/>
        <v>-1809</v>
      </c>
      <c r="K544" t="s">
        <v>3508</v>
      </c>
      <c r="AM544" s="3" t="s">
        <v>6859</v>
      </c>
      <c r="AN544" t="str">
        <f t="shared" si="82"/>
        <v>SITCE262A</v>
      </c>
      <c r="AO544" t="s">
        <v>6929</v>
      </c>
      <c r="AP544" s="12" t="s">
        <v>6308</v>
      </c>
    </row>
    <row r="545" spans="1:42">
      <c r="A545" t="s">
        <v>3198</v>
      </c>
      <c r="B545" s="12" t="s">
        <v>6308</v>
      </c>
      <c r="C545">
        <v>0</v>
      </c>
      <c r="D545">
        <v>6</v>
      </c>
      <c r="E545">
        <f t="shared" si="81"/>
        <v>-6</v>
      </c>
      <c r="F545" t="str">
        <f>VLOOKUP(A:A,Sheet1!A:E,5,0)</f>
        <v>Supplies</v>
      </c>
      <c r="G545" t="e">
        <f>VLOOKUP(A:A,Sheet3!A:B,2,0)</f>
        <v>#N/A</v>
      </c>
      <c r="H545" s="3" t="s">
        <v>6254</v>
      </c>
      <c r="I545">
        <v>296</v>
      </c>
      <c r="J545">
        <f t="shared" si="68"/>
        <v>-1776</v>
      </c>
      <c r="K545" t="s">
        <v>3199</v>
      </c>
      <c r="AM545" s="3" t="s">
        <v>6859</v>
      </c>
      <c r="AN545" t="str">
        <f t="shared" si="82"/>
        <v>SITC9731A</v>
      </c>
      <c r="AO545" t="s">
        <v>6930</v>
      </c>
      <c r="AP545" s="12" t="s">
        <v>6308</v>
      </c>
    </row>
    <row r="546" spans="1:42">
      <c r="A546" t="s">
        <v>3503</v>
      </c>
      <c r="B546" s="12" t="s">
        <v>6308</v>
      </c>
      <c r="C546">
        <v>0</v>
      </c>
      <c r="D546">
        <v>5</v>
      </c>
      <c r="E546">
        <f t="shared" si="81"/>
        <v>-5</v>
      </c>
      <c r="F546" t="str">
        <f>VLOOKUP(A:A,Sheet1!A:E,5,0)</f>
        <v>Supplies</v>
      </c>
      <c r="G546" t="e">
        <f>VLOOKUP(A:A,Sheet3!A:B,2,0)</f>
        <v>#N/A</v>
      </c>
      <c r="H546" s="3" t="s">
        <v>6254</v>
      </c>
      <c r="I546">
        <v>344</v>
      </c>
      <c r="J546">
        <f t="shared" si="68"/>
        <v>-1720</v>
      </c>
      <c r="K546" t="s">
        <v>3504</v>
      </c>
      <c r="AM546" s="3" t="s">
        <v>6859</v>
      </c>
      <c r="AN546" t="str">
        <f t="shared" si="82"/>
        <v>SITCE261A</v>
      </c>
      <c r="AO546" t="s">
        <v>6931</v>
      </c>
      <c r="AP546" s="12" t="s">
        <v>6308</v>
      </c>
    </row>
    <row r="547" spans="1:42">
      <c r="A547" t="s">
        <v>3358</v>
      </c>
      <c r="B547" s="12" t="s">
        <v>6308</v>
      </c>
      <c r="C547">
        <v>0</v>
      </c>
      <c r="D547">
        <v>20</v>
      </c>
      <c r="E547">
        <f t="shared" si="81"/>
        <v>-20</v>
      </c>
      <c r="F547" t="str">
        <f>VLOOKUP(A:A,Sheet1!A:E,5,0)</f>
        <v>Supplies</v>
      </c>
      <c r="G547" t="e">
        <f>VLOOKUP(A:A,Sheet3!A:B,2,0)</f>
        <v>#N/A</v>
      </c>
      <c r="H547" s="3" t="s">
        <v>6254</v>
      </c>
      <c r="I547">
        <v>86</v>
      </c>
      <c r="J547">
        <f t="shared" si="68"/>
        <v>-1720</v>
      </c>
      <c r="K547" t="s">
        <v>3358</v>
      </c>
      <c r="AM547" s="3" t="s">
        <v>6859</v>
      </c>
      <c r="AN547" t="str">
        <f t="shared" si="82"/>
        <v>SITCB541A</v>
      </c>
      <c r="AO547" t="s">
        <v>6932</v>
      </c>
      <c r="AP547" s="12" t="s">
        <v>6308</v>
      </c>
    </row>
    <row r="548" spans="1:42">
      <c r="A548" t="s">
        <v>1530</v>
      </c>
      <c r="B548" s="12" t="s">
        <v>6308</v>
      </c>
      <c r="C548">
        <v>0</v>
      </c>
      <c r="D548">
        <v>24</v>
      </c>
      <c r="E548">
        <f t="shared" si="81"/>
        <v>-24</v>
      </c>
      <c r="F548" t="str">
        <f>VLOOKUP(A:A,Sheet1!A:E,5,0)</f>
        <v>Supplies</v>
      </c>
      <c r="G548" t="e">
        <f>VLOOKUP(A:A,Sheet3!A:B,2,0)</f>
        <v>#N/A</v>
      </c>
      <c r="H548" s="3" t="s">
        <v>6254</v>
      </c>
      <c r="I548">
        <v>70</v>
      </c>
      <c r="J548">
        <f t="shared" si="68"/>
        <v>-1680</v>
      </c>
      <c r="K548" t="s">
        <v>1531</v>
      </c>
      <c r="AM548" s="3" t="s">
        <v>6859</v>
      </c>
      <c r="AN548" t="str">
        <f t="shared" si="82"/>
        <v>SITQ5949A</v>
      </c>
      <c r="AO548" t="s">
        <v>6933</v>
      </c>
      <c r="AP548" s="12" t="s">
        <v>6308</v>
      </c>
    </row>
    <row r="549" spans="1:42">
      <c r="A549" t="s">
        <v>3486</v>
      </c>
      <c r="B549" s="12" t="s">
        <v>6308</v>
      </c>
      <c r="C549">
        <v>0</v>
      </c>
      <c r="D549">
        <v>9</v>
      </c>
      <c r="E549">
        <f t="shared" si="81"/>
        <v>-9</v>
      </c>
      <c r="F549" t="str">
        <f>VLOOKUP(A:A,Sheet1!A:E,5,0)</f>
        <v>Supplies</v>
      </c>
      <c r="G549" t="e">
        <f>VLOOKUP(A:A,Sheet3!A:B,2,0)</f>
        <v>#N/A</v>
      </c>
      <c r="H549" s="3" t="s">
        <v>6254</v>
      </c>
      <c r="I549">
        <v>185</v>
      </c>
      <c r="J549">
        <f t="shared" si="68"/>
        <v>-1665</v>
      </c>
      <c r="K549" t="s">
        <v>3487</v>
      </c>
      <c r="AM549" s="3" t="s">
        <v>6859</v>
      </c>
      <c r="AN549" t="str">
        <f t="shared" si="82"/>
        <v>SITCE252A</v>
      </c>
      <c r="AO549" t="s">
        <v>6934</v>
      </c>
      <c r="AP549" s="12" t="s">
        <v>6308</v>
      </c>
    </row>
    <row r="550" spans="1:42">
      <c r="A550" t="s">
        <v>3387</v>
      </c>
      <c r="B550" s="12" t="s">
        <v>6308</v>
      </c>
      <c r="C550">
        <v>0</v>
      </c>
      <c r="D550">
        <v>8</v>
      </c>
      <c r="E550">
        <f t="shared" si="81"/>
        <v>-8</v>
      </c>
      <c r="F550" t="str">
        <f>VLOOKUP(A:A,Sheet1!A:E,5,0)</f>
        <v>Supplies</v>
      </c>
      <c r="G550" t="e">
        <f>VLOOKUP(A:A,Sheet3!A:B,2,0)</f>
        <v>#N/A</v>
      </c>
      <c r="H550" s="3" t="s">
        <v>6254</v>
      </c>
      <c r="I550">
        <v>205</v>
      </c>
      <c r="J550">
        <f t="shared" si="68"/>
        <v>-1640</v>
      </c>
      <c r="K550" t="s">
        <v>3388</v>
      </c>
      <c r="AM550" s="3" t="s">
        <v>6859</v>
      </c>
      <c r="AN550" t="str">
        <f t="shared" si="82"/>
        <v>SITCC364A</v>
      </c>
      <c r="AO550" t="s">
        <v>6935</v>
      </c>
      <c r="AP550" s="12" t="s">
        <v>6308</v>
      </c>
    </row>
    <row r="551" spans="1:42">
      <c r="A551" t="s">
        <v>3484</v>
      </c>
      <c r="B551" s="12" t="s">
        <v>6308</v>
      </c>
      <c r="C551">
        <v>0</v>
      </c>
      <c r="D551">
        <v>8</v>
      </c>
      <c r="E551">
        <f t="shared" si="81"/>
        <v>-8</v>
      </c>
      <c r="F551" t="str">
        <f>VLOOKUP(A:A,Sheet1!A:E,5,0)</f>
        <v>Supplies</v>
      </c>
      <c r="G551" t="e">
        <f>VLOOKUP(A:A,Sheet3!A:B,2,0)</f>
        <v>#N/A</v>
      </c>
      <c r="H551" s="3" t="s">
        <v>6254</v>
      </c>
      <c r="I551">
        <v>185</v>
      </c>
      <c r="J551">
        <f t="shared" si="68"/>
        <v>-1480</v>
      </c>
      <c r="K551" t="s">
        <v>3485</v>
      </c>
      <c r="AM551" s="3" t="s">
        <v>6859</v>
      </c>
      <c r="AN551" t="str">
        <f t="shared" si="82"/>
        <v>SITCE251A</v>
      </c>
      <c r="AO551" t="s">
        <v>6936</v>
      </c>
      <c r="AP551" s="12" t="s">
        <v>6308</v>
      </c>
    </row>
    <row r="552" spans="1:42">
      <c r="A552" t="s">
        <v>3518</v>
      </c>
      <c r="B552" s="12" t="s">
        <v>6308</v>
      </c>
      <c r="C552">
        <v>0</v>
      </c>
      <c r="D552">
        <v>5</v>
      </c>
      <c r="E552">
        <f t="shared" si="81"/>
        <v>-5</v>
      </c>
      <c r="F552" s="3" t="s">
        <v>6236</v>
      </c>
      <c r="G552" t="e">
        <f>VLOOKUP(A:A,Sheet3!A:B,2,0)</f>
        <v>#N/A</v>
      </c>
      <c r="H552" s="3" t="s">
        <v>6254</v>
      </c>
      <c r="I552">
        <v>294</v>
      </c>
      <c r="J552">
        <f t="shared" ref="J552:J615" si="83">E552*I552</f>
        <v>-1470</v>
      </c>
      <c r="K552" t="s">
        <v>3519</v>
      </c>
      <c r="AM552" s="3" t="s">
        <v>6859</v>
      </c>
      <c r="AN552" t="str">
        <f t="shared" si="82"/>
        <v>SITCE270A</v>
      </c>
      <c r="AO552" t="s">
        <v>6937</v>
      </c>
      <c r="AP552" s="12" t="s">
        <v>6308</v>
      </c>
    </row>
    <row r="553" spans="1:42">
      <c r="A553" t="s">
        <v>1417</v>
      </c>
      <c r="B553" s="12" t="s">
        <v>6308</v>
      </c>
      <c r="C553">
        <v>0</v>
      </c>
      <c r="D553">
        <v>13</v>
      </c>
      <c r="E553">
        <f t="shared" si="81"/>
        <v>-13</v>
      </c>
      <c r="F553" t="str">
        <f>VLOOKUP(A:A,Sheet1!A:E,5,0)</f>
        <v>Supplies</v>
      </c>
      <c r="G553" t="e">
        <f>VLOOKUP(A:A,Sheet3!A:B,2,0)</f>
        <v>#N/A</v>
      </c>
      <c r="H553" s="3" t="s">
        <v>6254</v>
      </c>
      <c r="I553">
        <v>113</v>
      </c>
      <c r="J553">
        <f t="shared" si="83"/>
        <v>-1469</v>
      </c>
      <c r="K553" t="s">
        <v>1418</v>
      </c>
      <c r="AM553" s="3" t="s">
        <v>6859</v>
      </c>
      <c r="AN553" t="str">
        <f t="shared" si="82"/>
        <v>SITQ2670A</v>
      </c>
      <c r="AO553" t="s">
        <v>6938</v>
      </c>
      <c r="AP553" s="12" t="s">
        <v>6308</v>
      </c>
    </row>
    <row r="554" spans="1:42">
      <c r="A554" t="s">
        <v>3567</v>
      </c>
      <c r="B554" s="12" t="s">
        <v>6308</v>
      </c>
      <c r="C554">
        <v>0</v>
      </c>
      <c r="D554">
        <v>4</v>
      </c>
      <c r="E554">
        <f t="shared" si="81"/>
        <v>-4</v>
      </c>
      <c r="F554" t="str">
        <f>VLOOKUP(A:A,Sheet1!A:E,5,0)</f>
        <v>Supplies</v>
      </c>
      <c r="G554" t="e">
        <f>VLOOKUP(A:A,Sheet3!A:B,2,0)</f>
        <v>#N/A</v>
      </c>
      <c r="H554" s="3" t="s">
        <v>6254</v>
      </c>
      <c r="I554">
        <v>362</v>
      </c>
      <c r="J554">
        <f t="shared" si="83"/>
        <v>-1448</v>
      </c>
      <c r="K554" t="s">
        <v>3568</v>
      </c>
      <c r="AM554" s="3" t="s">
        <v>6859</v>
      </c>
      <c r="AN554" t="str">
        <f t="shared" si="82"/>
        <v>SITCE390XD</v>
      </c>
      <c r="AO554" t="s">
        <v>6939</v>
      </c>
      <c r="AP554" s="12" t="s">
        <v>6308</v>
      </c>
    </row>
    <row r="555" spans="1:42">
      <c r="A555" t="s">
        <v>3478</v>
      </c>
      <c r="B555" s="12" t="s">
        <v>6308</v>
      </c>
      <c r="C555">
        <v>0</v>
      </c>
      <c r="D555">
        <v>15</v>
      </c>
      <c r="E555">
        <f t="shared" si="81"/>
        <v>-15</v>
      </c>
      <c r="F555" t="str">
        <f>VLOOKUP(A:A,Sheet1!A:E,5,0)</f>
        <v>Supplies</v>
      </c>
      <c r="G555" t="e">
        <f>VLOOKUP(A:A,Sheet3!A:B,2,0)</f>
        <v>#N/A</v>
      </c>
      <c r="H555" s="3" t="s">
        <v>6254</v>
      </c>
      <c r="I555">
        <v>94</v>
      </c>
      <c r="J555">
        <f t="shared" si="83"/>
        <v>-1410</v>
      </c>
      <c r="K555" t="s">
        <v>3479</v>
      </c>
      <c r="AM555" s="3" t="s">
        <v>6859</v>
      </c>
      <c r="AN555" t="str">
        <f t="shared" si="82"/>
        <v>SITCE250A</v>
      </c>
      <c r="AO555" t="s">
        <v>6940</v>
      </c>
      <c r="AP555" s="12" t="s">
        <v>6308</v>
      </c>
    </row>
    <row r="556" spans="1:42">
      <c r="A556" t="s">
        <v>3556</v>
      </c>
      <c r="B556" s="12" t="s">
        <v>6308</v>
      </c>
      <c r="C556">
        <v>0</v>
      </c>
      <c r="D556">
        <v>5</v>
      </c>
      <c r="E556">
        <f t="shared" si="81"/>
        <v>-5</v>
      </c>
      <c r="F556" s="3" t="s">
        <v>6236</v>
      </c>
      <c r="G556" t="e">
        <f>VLOOKUP(A:A,Sheet3!A:B,2,0)</f>
        <v>#N/A</v>
      </c>
      <c r="H556" s="3" t="s">
        <v>6254</v>
      </c>
      <c r="I556">
        <v>279</v>
      </c>
      <c r="J556">
        <f t="shared" si="83"/>
        <v>-1395</v>
      </c>
      <c r="K556" t="s">
        <v>3557</v>
      </c>
      <c r="AM556" s="3" t="s">
        <v>6859</v>
      </c>
      <c r="AN556" t="str">
        <f t="shared" si="82"/>
        <v>SITCE341A</v>
      </c>
      <c r="AO556" t="s">
        <v>6941</v>
      </c>
      <c r="AP556" s="12" t="s">
        <v>6308</v>
      </c>
    </row>
    <row r="557" spans="1:42">
      <c r="A557" t="s">
        <v>1523</v>
      </c>
      <c r="B557" s="12" t="s">
        <v>6308</v>
      </c>
      <c r="C557">
        <v>0</v>
      </c>
      <c r="D557">
        <v>4</v>
      </c>
      <c r="E557">
        <f t="shared" si="81"/>
        <v>-4</v>
      </c>
      <c r="F557" t="str">
        <f>VLOOKUP(A:A,Sheet1!A:E,5,0)</f>
        <v>Supplies</v>
      </c>
      <c r="G557" t="e">
        <f>VLOOKUP(A:A,Sheet3!A:B,2,0)</f>
        <v>#N/A</v>
      </c>
      <c r="H557" s="3" t="s">
        <v>6254</v>
      </c>
      <c r="I557">
        <v>347</v>
      </c>
      <c r="J557">
        <f t="shared" si="83"/>
        <v>-1388</v>
      </c>
      <c r="AM557" s="3" t="s">
        <v>6859</v>
      </c>
      <c r="AN557" t="str">
        <f t="shared" si="82"/>
        <v>SITQ5942XD</v>
      </c>
      <c r="AO557" t="s">
        <v>6942</v>
      </c>
      <c r="AP557" s="12" t="s">
        <v>6308</v>
      </c>
    </row>
    <row r="558" spans="1:42">
      <c r="A558" t="s">
        <v>3829</v>
      </c>
      <c r="B558" s="12" t="s">
        <v>6308</v>
      </c>
      <c r="C558">
        <v>0</v>
      </c>
      <c r="D558">
        <v>6</v>
      </c>
      <c r="E558">
        <f t="shared" si="81"/>
        <v>-6</v>
      </c>
      <c r="F558" t="str">
        <f>VLOOKUP(A:A,Sheet1!A:E,5,0)</f>
        <v>Supplies</v>
      </c>
      <c r="G558" t="e">
        <f>VLOOKUP(A:A,Sheet3!A:B,2,0)</f>
        <v>#N/A</v>
      </c>
      <c r="H558" s="3" t="s">
        <v>6254</v>
      </c>
      <c r="I558">
        <v>231</v>
      </c>
      <c r="J558">
        <f t="shared" si="83"/>
        <v>-1386</v>
      </c>
      <c r="K558" t="s">
        <v>3830</v>
      </c>
      <c r="AM558" s="3" t="s">
        <v>6859</v>
      </c>
      <c r="AN558" t="str">
        <f t="shared" si="82"/>
        <v>SITCF440AM</v>
      </c>
      <c r="AO558" t="s">
        <v>6943</v>
      </c>
      <c r="AP558" s="12" t="s">
        <v>6308</v>
      </c>
    </row>
    <row r="559" spans="1:42">
      <c r="A559" t="s">
        <v>3545</v>
      </c>
      <c r="B559" s="12" t="s">
        <v>6308</v>
      </c>
      <c r="C559">
        <v>0</v>
      </c>
      <c r="D559">
        <v>24</v>
      </c>
      <c r="E559">
        <f t="shared" si="81"/>
        <v>-24</v>
      </c>
      <c r="F559" t="str">
        <f>VLOOKUP(A:A,Sheet1!A:E,5,0)</f>
        <v>Supplies</v>
      </c>
      <c r="G559" t="e">
        <f>VLOOKUP(A:A,Sheet3!A:B,2,0)</f>
        <v>#N/A</v>
      </c>
      <c r="H559" s="3" t="s">
        <v>6254</v>
      </c>
      <c r="I559">
        <v>57</v>
      </c>
      <c r="J559">
        <f t="shared" si="83"/>
        <v>-1368</v>
      </c>
      <c r="K559" t="s">
        <v>3546</v>
      </c>
      <c r="AM559" s="3" t="s">
        <v>6859</v>
      </c>
      <c r="AN559" t="str">
        <f t="shared" si="82"/>
        <v>SITCE314A</v>
      </c>
      <c r="AO559" t="s">
        <v>6944</v>
      </c>
      <c r="AP559" s="12" t="s">
        <v>6308</v>
      </c>
    </row>
    <row r="560" spans="1:42">
      <c r="A560" t="s">
        <v>4386</v>
      </c>
      <c r="B560" s="12" t="s">
        <v>6308</v>
      </c>
      <c r="C560">
        <v>0</v>
      </c>
      <c r="D560">
        <v>8</v>
      </c>
      <c r="E560">
        <f t="shared" si="81"/>
        <v>-8</v>
      </c>
      <c r="F560" t="str">
        <f>VLOOKUP(A:A,Sheet1!A:E,5,0)</f>
        <v>Supplies</v>
      </c>
      <c r="G560" t="e">
        <f>VLOOKUP(A:A,Sheet3!A:B,2,0)</f>
        <v>#N/A</v>
      </c>
      <c r="H560" s="3" t="s">
        <v>6254</v>
      </c>
      <c r="I560">
        <v>169</v>
      </c>
      <c r="J560">
        <f t="shared" si="83"/>
        <v>-1352</v>
      </c>
      <c r="K560" t="s">
        <v>4387</v>
      </c>
      <c r="AM560" s="3" t="s">
        <v>6859</v>
      </c>
      <c r="AN560" t="str">
        <f t="shared" si="82"/>
        <v>SITC4182X</v>
      </c>
      <c r="AO560" t="s">
        <v>6945</v>
      </c>
      <c r="AP560" s="12" t="s">
        <v>6308</v>
      </c>
    </row>
    <row r="561" spans="1:42">
      <c r="A561" t="s">
        <v>3320</v>
      </c>
      <c r="B561" s="12" t="s">
        <v>6308</v>
      </c>
      <c r="C561">
        <v>0</v>
      </c>
      <c r="D561">
        <v>8</v>
      </c>
      <c r="E561">
        <f t="shared" si="81"/>
        <v>-8</v>
      </c>
      <c r="F561" s="3" t="s">
        <v>6236</v>
      </c>
      <c r="G561" t="e">
        <f>VLOOKUP(A:A,Sheet3!A:B,2,0)</f>
        <v>#N/A</v>
      </c>
      <c r="H561" s="3" t="s">
        <v>6254</v>
      </c>
      <c r="I561">
        <v>167</v>
      </c>
      <c r="J561">
        <f t="shared" si="83"/>
        <v>-1336</v>
      </c>
      <c r="K561" t="s">
        <v>3321</v>
      </c>
      <c r="AM561" s="3" t="s">
        <v>6859</v>
      </c>
      <c r="AN561" t="str">
        <f t="shared" si="82"/>
        <v>SITCB436AD</v>
      </c>
      <c r="AO561" t="s">
        <v>6946</v>
      </c>
      <c r="AP561" s="12" t="s">
        <v>6308</v>
      </c>
    </row>
    <row r="562" spans="1:42">
      <c r="A562" t="s">
        <v>1465</v>
      </c>
      <c r="B562" s="12" t="s">
        <v>6308</v>
      </c>
      <c r="C562">
        <v>0</v>
      </c>
      <c r="D562">
        <v>15</v>
      </c>
      <c r="E562">
        <f t="shared" si="81"/>
        <v>-15</v>
      </c>
      <c r="F562" s="3" t="s">
        <v>6236</v>
      </c>
      <c r="G562" t="e">
        <f>VLOOKUP(A:A,Sheet3!A:B,2,0)</f>
        <v>#N/A</v>
      </c>
      <c r="H562" s="3" t="s">
        <v>6254</v>
      </c>
      <c r="I562">
        <v>85</v>
      </c>
      <c r="J562">
        <f t="shared" si="83"/>
        <v>-1275</v>
      </c>
      <c r="K562" t="s">
        <v>1466</v>
      </c>
      <c r="AM562" s="3" t="s">
        <v>6859</v>
      </c>
      <c r="AN562" t="str">
        <f t="shared" si="82"/>
        <v>SITQ3963A</v>
      </c>
      <c r="AO562" t="s">
        <v>6947</v>
      </c>
      <c r="AP562" s="12" t="s">
        <v>6308</v>
      </c>
    </row>
    <row r="563" spans="1:42">
      <c r="A563" t="s">
        <v>1461</v>
      </c>
      <c r="B563" s="12" t="s">
        <v>6308</v>
      </c>
      <c r="C563">
        <v>0</v>
      </c>
      <c r="D563">
        <v>15</v>
      </c>
      <c r="E563">
        <f t="shared" si="81"/>
        <v>-15</v>
      </c>
      <c r="F563" t="str">
        <f>VLOOKUP(A:A,Sheet1!A:E,5,0)</f>
        <v>Supplies</v>
      </c>
      <c r="G563" t="e">
        <f>VLOOKUP(A:A,Sheet3!A:B,2,0)</f>
        <v>#N/A</v>
      </c>
      <c r="H563" s="3" t="s">
        <v>6254</v>
      </c>
      <c r="I563">
        <v>85</v>
      </c>
      <c r="J563">
        <f t="shared" si="83"/>
        <v>-1275</v>
      </c>
      <c r="K563" t="s">
        <v>1462</v>
      </c>
      <c r="AM563" s="3" t="s">
        <v>6859</v>
      </c>
      <c r="AN563" t="str">
        <f t="shared" si="82"/>
        <v>SITQ3961A</v>
      </c>
      <c r="AO563" t="s">
        <v>6948</v>
      </c>
      <c r="AP563" s="12" t="s">
        <v>6308</v>
      </c>
    </row>
    <row r="564" spans="1:42">
      <c r="A564" t="s">
        <v>224</v>
      </c>
      <c r="B564" s="12" t="s">
        <v>6308</v>
      </c>
      <c r="C564">
        <v>0</v>
      </c>
      <c r="D564">
        <v>8</v>
      </c>
      <c r="E564">
        <f t="shared" si="81"/>
        <v>-8</v>
      </c>
      <c r="F564" s="3" t="s">
        <v>6236</v>
      </c>
      <c r="G564" t="e">
        <f>VLOOKUP(A:A,Sheet3!A:B,2,0)</f>
        <v>#N/A</v>
      </c>
      <c r="H564" s="3" t="s">
        <v>6254</v>
      </c>
      <c r="I564">
        <v>159</v>
      </c>
      <c r="J564">
        <f t="shared" si="83"/>
        <v>-1272</v>
      </c>
      <c r="K564" t="s">
        <v>223</v>
      </c>
      <c r="AM564" s="3" t="s">
        <v>6859</v>
      </c>
      <c r="AN564" t="str">
        <f t="shared" si="82"/>
        <v>SITQ7551X</v>
      </c>
      <c r="AO564" t="s">
        <v>6949</v>
      </c>
      <c r="AP564" s="12" t="s">
        <v>6308</v>
      </c>
    </row>
    <row r="565" spans="1:42">
      <c r="A565" t="s">
        <v>3195</v>
      </c>
      <c r="B565" s="12" t="s">
        <v>6308</v>
      </c>
      <c r="C565">
        <v>0</v>
      </c>
      <c r="D565">
        <v>6</v>
      </c>
      <c r="E565">
        <f t="shared" si="81"/>
        <v>-6</v>
      </c>
      <c r="F565" t="str">
        <f>VLOOKUP(A:A,Sheet1!A:E,5,0)</f>
        <v>Supplies</v>
      </c>
      <c r="G565" t="e">
        <f>VLOOKUP(A:A,Sheet3!A:B,2,0)</f>
        <v>#N/A</v>
      </c>
      <c r="H565" s="3" t="s">
        <v>6254</v>
      </c>
      <c r="I565">
        <v>211</v>
      </c>
      <c r="J565">
        <f t="shared" si="83"/>
        <v>-1266</v>
      </c>
      <c r="K565" t="s">
        <v>3196</v>
      </c>
      <c r="AM565" s="3" t="s">
        <v>6859</v>
      </c>
      <c r="AN565" t="str">
        <f t="shared" si="82"/>
        <v>SITC9730A</v>
      </c>
      <c r="AO565" t="s">
        <v>6950</v>
      </c>
      <c r="AP565" s="12" t="s">
        <v>6308</v>
      </c>
    </row>
    <row r="566" spans="1:42">
      <c r="A566" t="s">
        <v>3698</v>
      </c>
      <c r="B566" s="12" t="s">
        <v>6308</v>
      </c>
      <c r="C566">
        <v>0</v>
      </c>
      <c r="D566">
        <v>7</v>
      </c>
      <c r="E566">
        <f t="shared" si="81"/>
        <v>-7</v>
      </c>
      <c r="F566" s="3" t="s">
        <v>6236</v>
      </c>
      <c r="G566" t="e">
        <f>VLOOKUP(A:A,Sheet3!A:B,2,0)</f>
        <v>#N/A</v>
      </c>
      <c r="H566" s="3" t="s">
        <v>6254</v>
      </c>
      <c r="I566">
        <v>165</v>
      </c>
      <c r="J566">
        <f t="shared" si="83"/>
        <v>-1155</v>
      </c>
      <c r="K566" t="s">
        <v>3699</v>
      </c>
      <c r="AM566" s="3" t="s">
        <v>6859</v>
      </c>
      <c r="AN566" t="str">
        <f t="shared" si="82"/>
        <v>SITCF032A</v>
      </c>
      <c r="AO566" t="s">
        <v>6951</v>
      </c>
      <c r="AP566" s="12" t="s">
        <v>6308</v>
      </c>
    </row>
    <row r="567" spans="1:42">
      <c r="A567" t="s">
        <v>3560</v>
      </c>
      <c r="B567" s="12" t="s">
        <v>6308</v>
      </c>
      <c r="C567">
        <v>0</v>
      </c>
      <c r="D567">
        <v>4</v>
      </c>
      <c r="E567">
        <f t="shared" si="81"/>
        <v>-4</v>
      </c>
      <c r="F567" s="3" t="s">
        <v>6236</v>
      </c>
      <c r="G567" t="e">
        <f>VLOOKUP(A:A,Sheet3!A:B,2,0)</f>
        <v>#N/A</v>
      </c>
      <c r="H567" s="3" t="s">
        <v>6254</v>
      </c>
      <c r="I567">
        <v>279</v>
      </c>
      <c r="J567">
        <f t="shared" si="83"/>
        <v>-1116</v>
      </c>
      <c r="K567" t="s">
        <v>3561</v>
      </c>
      <c r="AM567" s="3" t="s">
        <v>6859</v>
      </c>
      <c r="AN567" t="str">
        <f t="shared" si="82"/>
        <v>SITCE343A</v>
      </c>
      <c r="AO567" t="s">
        <v>6952</v>
      </c>
      <c r="AP567" s="12" t="s">
        <v>6308</v>
      </c>
    </row>
    <row r="568" spans="1:42">
      <c r="A568" t="s">
        <v>3488</v>
      </c>
      <c r="B568" s="12" t="s">
        <v>6308</v>
      </c>
      <c r="C568">
        <v>0</v>
      </c>
      <c r="D568">
        <v>6</v>
      </c>
      <c r="E568">
        <f t="shared" si="81"/>
        <v>-6</v>
      </c>
      <c r="F568" t="str">
        <f>VLOOKUP(A:A,Sheet1!A:E,5,0)</f>
        <v>Supplies</v>
      </c>
      <c r="G568" t="e">
        <f>VLOOKUP(A:A,Sheet3!A:B,2,0)</f>
        <v>#N/A</v>
      </c>
      <c r="H568" s="3" t="s">
        <v>6254</v>
      </c>
      <c r="I568">
        <v>185</v>
      </c>
      <c r="J568">
        <f t="shared" si="83"/>
        <v>-1110</v>
      </c>
      <c r="K568" t="s">
        <v>3489</v>
      </c>
      <c r="AM568" s="3" t="s">
        <v>6859</v>
      </c>
      <c r="AN568" t="str">
        <f t="shared" si="82"/>
        <v>SITCE253A</v>
      </c>
      <c r="AO568" t="s">
        <v>6953</v>
      </c>
      <c r="AP568" s="12" t="s">
        <v>6308</v>
      </c>
    </row>
    <row r="569" spans="1:42">
      <c r="A569" t="s">
        <v>1463</v>
      </c>
      <c r="B569" s="12" t="s">
        <v>6308</v>
      </c>
      <c r="C569">
        <v>0</v>
      </c>
      <c r="D569">
        <v>13</v>
      </c>
      <c r="E569">
        <f t="shared" si="81"/>
        <v>-13</v>
      </c>
      <c r="F569" s="3" t="s">
        <v>6236</v>
      </c>
      <c r="G569" t="e">
        <f>VLOOKUP(A:A,Sheet3!A:B,2,0)</f>
        <v>#N/A</v>
      </c>
      <c r="H569" s="3" t="s">
        <v>6254</v>
      </c>
      <c r="I569">
        <v>85</v>
      </c>
      <c r="J569">
        <f t="shared" si="83"/>
        <v>-1105</v>
      </c>
      <c r="K569" t="s">
        <v>1464</v>
      </c>
      <c r="AM569" s="3" t="s">
        <v>6859</v>
      </c>
      <c r="AN569" t="str">
        <f t="shared" si="82"/>
        <v>SITQ3962A</v>
      </c>
      <c r="AO569" t="s">
        <v>6954</v>
      </c>
      <c r="AP569" s="12" t="s">
        <v>6308</v>
      </c>
    </row>
    <row r="570" spans="1:42">
      <c r="A570" t="s">
        <v>4368</v>
      </c>
      <c r="B570" s="12" t="s">
        <v>6308</v>
      </c>
      <c r="C570">
        <v>0</v>
      </c>
      <c r="D570">
        <v>11</v>
      </c>
      <c r="E570">
        <f t="shared" si="81"/>
        <v>-11</v>
      </c>
      <c r="F570" t="str">
        <f>VLOOKUP(A:A,Sheet1!A:E,5,0)</f>
        <v>Supplies</v>
      </c>
      <c r="G570" t="e">
        <f>VLOOKUP(A:A,Sheet3!A:B,2,0)</f>
        <v>#N/A</v>
      </c>
      <c r="H570" s="3" t="s">
        <v>6254</v>
      </c>
      <c r="I570">
        <v>99</v>
      </c>
      <c r="J570">
        <f t="shared" si="83"/>
        <v>-1089</v>
      </c>
      <c r="K570" t="s">
        <v>4369</v>
      </c>
      <c r="AM570" s="3" t="s">
        <v>6859</v>
      </c>
      <c r="AN570" t="str">
        <f t="shared" si="82"/>
        <v>SITC4096A</v>
      </c>
      <c r="AO570" t="s">
        <v>6955</v>
      </c>
      <c r="AP570" s="12" t="s">
        <v>6308</v>
      </c>
    </row>
    <row r="571" spans="1:42">
      <c r="A571" t="s">
        <v>1331</v>
      </c>
      <c r="B571" s="12" t="s">
        <v>6308</v>
      </c>
      <c r="C571">
        <v>0</v>
      </c>
      <c r="D571">
        <v>7</v>
      </c>
      <c r="E571">
        <f t="shared" si="81"/>
        <v>-7</v>
      </c>
      <c r="F571" s="3" t="s">
        <v>6236</v>
      </c>
      <c r="G571" t="e">
        <f>VLOOKUP(A:A,Sheet3!A:B,2,0)</f>
        <v>#N/A</v>
      </c>
      <c r="H571" s="3" t="s">
        <v>6254</v>
      </c>
      <c r="I571">
        <v>149</v>
      </c>
      <c r="J571">
        <f t="shared" si="83"/>
        <v>-1043</v>
      </c>
      <c r="K571" t="s">
        <v>1332</v>
      </c>
      <c r="AM571" s="3" t="s">
        <v>6859</v>
      </c>
      <c r="AN571" t="str">
        <f t="shared" si="82"/>
        <v>SITQ1339A</v>
      </c>
      <c r="AO571" t="s">
        <v>6956</v>
      </c>
      <c r="AP571" s="12" t="s">
        <v>6308</v>
      </c>
    </row>
    <row r="572" spans="1:42">
      <c r="A572" t="s">
        <v>3812</v>
      </c>
      <c r="B572" s="12" t="s">
        <v>6308</v>
      </c>
      <c r="C572">
        <v>0</v>
      </c>
      <c r="D572">
        <v>16</v>
      </c>
      <c r="E572">
        <f t="shared" si="81"/>
        <v>-16</v>
      </c>
      <c r="F572" t="str">
        <f>VLOOKUP(A:A,Sheet1!A:E,5,0)</f>
        <v>Supplies</v>
      </c>
      <c r="G572" t="e">
        <f>VLOOKUP(A:A,Sheet3!A:B,2,0)</f>
        <v>#N/A</v>
      </c>
      <c r="H572" s="3" t="s">
        <v>6254</v>
      </c>
      <c r="I572">
        <v>64</v>
      </c>
      <c r="J572">
        <f t="shared" si="83"/>
        <v>-1024</v>
      </c>
      <c r="K572" t="s">
        <v>3813</v>
      </c>
      <c r="AM572" s="3" t="s">
        <v>6859</v>
      </c>
      <c r="AN572" t="str">
        <f t="shared" si="82"/>
        <v>SITCF380A</v>
      </c>
      <c r="AO572" t="s">
        <v>6957</v>
      </c>
      <c r="AP572" s="12" t="s">
        <v>6308</v>
      </c>
    </row>
    <row r="573" spans="1:42">
      <c r="A573" t="s">
        <v>1407</v>
      </c>
      <c r="B573" s="12" t="s">
        <v>6308</v>
      </c>
      <c r="C573">
        <v>0</v>
      </c>
      <c r="D573">
        <v>10</v>
      </c>
      <c r="E573">
        <f t="shared" si="81"/>
        <v>-10</v>
      </c>
      <c r="F573" s="3" t="s">
        <v>6236</v>
      </c>
      <c r="G573" t="e">
        <f>VLOOKUP(A:A,Sheet3!A:B,2,0)</f>
        <v>#N/A</v>
      </c>
      <c r="H573" s="3" t="s">
        <v>6254</v>
      </c>
      <c r="I573">
        <v>97</v>
      </c>
      <c r="J573">
        <f t="shared" si="83"/>
        <v>-970</v>
      </c>
      <c r="K573" t="s">
        <v>1408</v>
      </c>
      <c r="AM573" s="3" t="s">
        <v>6859</v>
      </c>
      <c r="AN573" t="str">
        <f t="shared" si="82"/>
        <v>SITQ2612AD</v>
      </c>
      <c r="AO573" t="s">
        <v>6958</v>
      </c>
      <c r="AP573" s="12" t="s">
        <v>6308</v>
      </c>
    </row>
    <row r="574" spans="1:42">
      <c r="A574" t="s">
        <v>3658</v>
      </c>
      <c r="B574" s="12" t="s">
        <v>6308</v>
      </c>
      <c r="C574">
        <v>0</v>
      </c>
      <c r="D574">
        <v>5</v>
      </c>
      <c r="E574">
        <f t="shared" si="81"/>
        <v>-5</v>
      </c>
      <c r="F574" t="str">
        <f>VLOOKUP(A:A,Sheet1!A:E,5,0)</f>
        <v>Supplies</v>
      </c>
      <c r="G574" t="e">
        <f>VLOOKUP(A:A,Sheet3!A:B,2,0)</f>
        <v>#N/A</v>
      </c>
      <c r="H574" s="3" t="s">
        <v>6254</v>
      </c>
      <c r="I574">
        <v>189</v>
      </c>
      <c r="J574">
        <f t="shared" si="83"/>
        <v>-945</v>
      </c>
      <c r="K574" t="s">
        <v>3659</v>
      </c>
      <c r="AM574" s="3" t="s">
        <v>6859</v>
      </c>
      <c r="AN574" t="str">
        <f t="shared" si="82"/>
        <v>SITCE743A</v>
      </c>
      <c r="AO574" t="s">
        <v>6959</v>
      </c>
      <c r="AP574" s="12" t="s">
        <v>6308</v>
      </c>
    </row>
    <row r="575" spans="1:42">
      <c r="A575" t="s">
        <v>3275</v>
      </c>
      <c r="B575" s="12" t="s">
        <v>6308</v>
      </c>
      <c r="C575">
        <v>0</v>
      </c>
      <c r="D575">
        <v>4</v>
      </c>
      <c r="E575">
        <f t="shared" si="81"/>
        <v>-4</v>
      </c>
      <c r="F575" s="3" t="s">
        <v>6236</v>
      </c>
      <c r="G575" t="e">
        <f>VLOOKUP(A:A,Sheet3!A:B,2,0)</f>
        <v>#N/A</v>
      </c>
      <c r="H575" s="3" t="s">
        <v>6254</v>
      </c>
      <c r="I575">
        <v>232</v>
      </c>
      <c r="J575">
        <f t="shared" si="83"/>
        <v>-928</v>
      </c>
      <c r="AM575" s="3" t="s">
        <v>6859</v>
      </c>
      <c r="AN575" t="str">
        <f t="shared" si="82"/>
        <v>SITCB382A</v>
      </c>
      <c r="AO575" t="s">
        <v>6960</v>
      </c>
      <c r="AP575" s="12" t="s">
        <v>6308</v>
      </c>
    </row>
    <row r="576" spans="1:42">
      <c r="A576" t="s">
        <v>1573</v>
      </c>
      <c r="B576" s="12" t="s">
        <v>6308</v>
      </c>
      <c r="C576">
        <v>0</v>
      </c>
      <c r="D576">
        <v>13</v>
      </c>
      <c r="E576">
        <f t="shared" si="81"/>
        <v>-13</v>
      </c>
      <c r="F576" t="str">
        <f>VLOOKUP(A:A,Sheet1!A:E,5,0)</f>
        <v>Supplies</v>
      </c>
      <c r="G576" t="e">
        <f>VLOOKUP(A:A,Sheet3!A:B,2,0)</f>
        <v>#N/A</v>
      </c>
      <c r="H576" s="3" t="s">
        <v>6254</v>
      </c>
      <c r="I576">
        <v>71</v>
      </c>
      <c r="J576">
        <f t="shared" si="83"/>
        <v>-923</v>
      </c>
      <c r="K576" t="s">
        <v>1574</v>
      </c>
      <c r="AM576" s="3" t="s">
        <v>6859</v>
      </c>
      <c r="AN576" t="str">
        <f t="shared" si="82"/>
        <v>SITQ6003A</v>
      </c>
      <c r="AO576" t="s">
        <v>6961</v>
      </c>
      <c r="AP576" s="12" t="s">
        <v>6308</v>
      </c>
    </row>
    <row r="577" spans="1:42">
      <c r="A577" t="s">
        <v>1327</v>
      </c>
      <c r="B577" s="12" t="s">
        <v>6308</v>
      </c>
      <c r="C577">
        <v>0</v>
      </c>
      <c r="D577">
        <v>7</v>
      </c>
      <c r="E577">
        <f t="shared" si="81"/>
        <v>-7</v>
      </c>
      <c r="F577" t="str">
        <f>VLOOKUP(A:A,Sheet1!A:E,5,0)</f>
        <v>Supplies</v>
      </c>
      <c r="G577" t="e">
        <f>VLOOKUP(A:A,Sheet3!A:B,2,0)</f>
        <v>#N/A</v>
      </c>
      <c r="H577" s="3" t="s">
        <v>6254</v>
      </c>
      <c r="I577">
        <v>131</v>
      </c>
      <c r="J577">
        <f t="shared" si="83"/>
        <v>-917</v>
      </c>
      <c r="K577" t="s">
        <v>1328</v>
      </c>
      <c r="AM577" s="3" t="s">
        <v>6859</v>
      </c>
      <c r="AN577" t="str">
        <f t="shared" si="82"/>
        <v>SITQ1338A</v>
      </c>
      <c r="AO577" t="s">
        <v>6962</v>
      </c>
      <c r="AP577" s="12" t="s">
        <v>6308</v>
      </c>
    </row>
    <row r="578" spans="1:42">
      <c r="A578" t="s">
        <v>3501</v>
      </c>
      <c r="B578" s="12" t="s">
        <v>6308</v>
      </c>
      <c r="C578">
        <v>0</v>
      </c>
      <c r="D578">
        <v>3</v>
      </c>
      <c r="E578">
        <f t="shared" ref="E578:E641" si="84">C578-D578</f>
        <v>-3</v>
      </c>
      <c r="F578" s="3" t="s">
        <v>6236</v>
      </c>
      <c r="G578" t="e">
        <f>VLOOKUP(A:A,Sheet3!A:B,2,0)</f>
        <v>#N/A</v>
      </c>
      <c r="H578" s="3" t="s">
        <v>6254</v>
      </c>
      <c r="I578">
        <v>295</v>
      </c>
      <c r="J578">
        <f t="shared" si="83"/>
        <v>-885</v>
      </c>
      <c r="K578" t="s">
        <v>3502</v>
      </c>
      <c r="AM578" s="3" t="s">
        <v>6859</v>
      </c>
      <c r="AN578" t="str">
        <f t="shared" si="82"/>
        <v>SITCE260XD</v>
      </c>
      <c r="AO578" t="s">
        <v>6963</v>
      </c>
      <c r="AP578" s="12" t="s">
        <v>6308</v>
      </c>
    </row>
    <row r="579" spans="1:42">
      <c r="A579" t="s">
        <v>3316</v>
      </c>
      <c r="B579" s="12" t="s">
        <v>6308</v>
      </c>
      <c r="C579">
        <v>0</v>
      </c>
      <c r="D579">
        <v>6</v>
      </c>
      <c r="E579">
        <f t="shared" si="84"/>
        <v>-6</v>
      </c>
      <c r="F579" s="3" t="s">
        <v>6236</v>
      </c>
      <c r="G579" t="e">
        <f>VLOOKUP(A:A,Sheet3!A:B,2,0)</f>
        <v>#N/A</v>
      </c>
      <c r="H579" s="3" t="s">
        <v>6254</v>
      </c>
      <c r="I579">
        <v>146</v>
      </c>
      <c r="J579">
        <f t="shared" si="83"/>
        <v>-876</v>
      </c>
      <c r="K579" t="s">
        <v>3317</v>
      </c>
      <c r="AM579" s="3" t="s">
        <v>6859</v>
      </c>
      <c r="AN579" t="str">
        <f t="shared" ref="AN579:AN642" si="85">AM579&amp;A579</f>
        <v>SITCB435AD</v>
      </c>
      <c r="AO579" t="s">
        <v>6964</v>
      </c>
      <c r="AP579" s="12" t="s">
        <v>6308</v>
      </c>
    </row>
    <row r="580" spans="1:42">
      <c r="A580" t="s">
        <v>3189</v>
      </c>
      <c r="B580" s="12" t="s">
        <v>6308</v>
      </c>
      <c r="C580">
        <v>0</v>
      </c>
      <c r="D580">
        <v>5</v>
      </c>
      <c r="E580">
        <f t="shared" si="84"/>
        <v>-5</v>
      </c>
      <c r="F580" s="3" t="s">
        <v>6236</v>
      </c>
      <c r="G580" t="e">
        <f>VLOOKUP(A:A,Sheet3!A:B,2,0)</f>
        <v>#N/A</v>
      </c>
      <c r="H580" s="3" t="s">
        <v>6254</v>
      </c>
      <c r="I580">
        <v>174</v>
      </c>
      <c r="J580">
        <f t="shared" si="83"/>
        <v>-870</v>
      </c>
      <c r="K580" t="s">
        <v>3190</v>
      </c>
      <c r="AM580" s="3" t="s">
        <v>6859</v>
      </c>
      <c r="AN580" t="str">
        <f t="shared" si="85"/>
        <v>SITC9721A</v>
      </c>
      <c r="AO580" t="s">
        <v>6965</v>
      </c>
      <c r="AP580" s="12" t="s">
        <v>6308</v>
      </c>
    </row>
    <row r="581" spans="1:42">
      <c r="A581" t="s">
        <v>3359</v>
      </c>
      <c r="B581" s="12" t="s">
        <v>6308</v>
      </c>
      <c r="C581">
        <v>0</v>
      </c>
      <c r="D581">
        <v>10</v>
      </c>
      <c r="E581">
        <f t="shared" si="84"/>
        <v>-10</v>
      </c>
      <c r="F581" t="str">
        <f>VLOOKUP(A:A,Sheet1!A:E,5,0)</f>
        <v>Supplies</v>
      </c>
      <c r="G581" t="e">
        <f>VLOOKUP(A:A,Sheet3!A:B,2,0)</f>
        <v>#N/A</v>
      </c>
      <c r="H581" s="3" t="s">
        <v>6254</v>
      </c>
      <c r="I581">
        <v>86</v>
      </c>
      <c r="J581">
        <f t="shared" si="83"/>
        <v>-860</v>
      </c>
      <c r="K581" t="s">
        <v>3359</v>
      </c>
      <c r="AM581" s="3" t="s">
        <v>6859</v>
      </c>
      <c r="AN581" t="str">
        <f t="shared" si="85"/>
        <v>SITCB542A</v>
      </c>
      <c r="AO581" t="s">
        <v>6966</v>
      </c>
      <c r="AP581" s="12" t="s">
        <v>6308</v>
      </c>
    </row>
    <row r="582" spans="1:42">
      <c r="A582" t="s">
        <v>4392</v>
      </c>
      <c r="B582" s="12" t="s">
        <v>6308</v>
      </c>
      <c r="C582">
        <v>0</v>
      </c>
      <c r="D582">
        <v>11</v>
      </c>
      <c r="E582">
        <f t="shared" si="84"/>
        <v>-11</v>
      </c>
      <c r="F582" s="3" t="s">
        <v>6236</v>
      </c>
      <c r="G582" t="e">
        <f>VLOOKUP(A:A,Sheet3!A:B,2,0)</f>
        <v>#N/A</v>
      </c>
      <c r="H582" s="3" t="s">
        <v>6254</v>
      </c>
      <c r="I582">
        <v>77.64</v>
      </c>
      <c r="J582">
        <f t="shared" si="83"/>
        <v>-854.04</v>
      </c>
      <c r="K582" t="s">
        <v>4393</v>
      </c>
      <c r="AM582" s="3" t="s">
        <v>6859</v>
      </c>
      <c r="AN582" t="str">
        <f t="shared" si="85"/>
        <v>SITC4193A</v>
      </c>
      <c r="AO582" t="s">
        <v>6967</v>
      </c>
      <c r="AP582" s="12" t="s">
        <v>6308</v>
      </c>
    </row>
    <row r="583" spans="1:42">
      <c r="A583" t="s">
        <v>1535</v>
      </c>
      <c r="B583" s="12" t="s">
        <v>6308</v>
      </c>
      <c r="C583">
        <v>0</v>
      </c>
      <c r="D583">
        <v>4</v>
      </c>
      <c r="E583">
        <f t="shared" si="84"/>
        <v>-4</v>
      </c>
      <c r="F583" s="3" t="s">
        <v>6236</v>
      </c>
      <c r="G583" t="e">
        <f>VLOOKUP(A:A,Sheet3!A:B,2,0)</f>
        <v>#N/A</v>
      </c>
      <c r="H583" s="3" t="s">
        <v>6254</v>
      </c>
      <c r="I583">
        <v>212</v>
      </c>
      <c r="J583">
        <f t="shared" si="83"/>
        <v>-848</v>
      </c>
      <c r="K583" t="s">
        <v>1536</v>
      </c>
      <c r="AM583" s="3" t="s">
        <v>6859</v>
      </c>
      <c r="AN583" t="str">
        <f t="shared" si="85"/>
        <v>SITQ5949XD</v>
      </c>
      <c r="AO583" t="s">
        <v>6968</v>
      </c>
      <c r="AP583" s="12" t="s">
        <v>6308</v>
      </c>
    </row>
    <row r="584" spans="1:42">
      <c r="A584" t="s">
        <v>3694</v>
      </c>
      <c r="B584" s="12" t="s">
        <v>6308</v>
      </c>
      <c r="C584">
        <v>0</v>
      </c>
      <c r="D584">
        <v>5</v>
      </c>
      <c r="E584">
        <f t="shared" si="84"/>
        <v>-5</v>
      </c>
      <c r="F584" s="3" t="s">
        <v>6236</v>
      </c>
      <c r="G584" t="e">
        <f>VLOOKUP(A:A,Sheet3!A:B,2,0)</f>
        <v>#N/A</v>
      </c>
      <c r="H584" s="3" t="s">
        <v>6254</v>
      </c>
      <c r="I584">
        <v>165</v>
      </c>
      <c r="J584">
        <f t="shared" si="83"/>
        <v>-825</v>
      </c>
      <c r="K584" t="s">
        <v>3695</v>
      </c>
      <c r="AM584" s="3" t="s">
        <v>6859</v>
      </c>
      <c r="AN584" t="str">
        <f t="shared" si="85"/>
        <v>SITCF031A</v>
      </c>
      <c r="AO584" t="s">
        <v>6969</v>
      </c>
      <c r="AP584" s="12" t="s">
        <v>6308</v>
      </c>
    </row>
    <row r="585" spans="1:42">
      <c r="A585" t="s">
        <v>3702</v>
      </c>
      <c r="B585" s="12" t="s">
        <v>6308</v>
      </c>
      <c r="C585">
        <v>0</v>
      </c>
      <c r="D585">
        <v>5</v>
      </c>
      <c r="E585">
        <f t="shared" si="84"/>
        <v>-5</v>
      </c>
      <c r="F585" s="3" t="s">
        <v>6236</v>
      </c>
      <c r="G585" t="e">
        <f>VLOOKUP(A:A,Sheet3!A:B,2,0)</f>
        <v>#N/A</v>
      </c>
      <c r="H585" s="3" t="s">
        <v>6254</v>
      </c>
      <c r="I585">
        <v>165</v>
      </c>
      <c r="J585">
        <f t="shared" si="83"/>
        <v>-825</v>
      </c>
      <c r="K585" t="s">
        <v>3703</v>
      </c>
      <c r="AM585" s="3" t="s">
        <v>6859</v>
      </c>
      <c r="AN585" t="str">
        <f t="shared" si="85"/>
        <v>SITCF033A</v>
      </c>
      <c r="AO585" t="s">
        <v>6970</v>
      </c>
      <c r="AP585" s="12" t="s">
        <v>6308</v>
      </c>
    </row>
    <row r="586" spans="1:42">
      <c r="A586" t="s">
        <v>3783</v>
      </c>
      <c r="B586" s="12" t="s">
        <v>6308</v>
      </c>
      <c r="C586">
        <v>0</v>
      </c>
      <c r="D586">
        <v>3</v>
      </c>
      <c r="E586">
        <f t="shared" si="84"/>
        <v>-3</v>
      </c>
      <c r="F586" t="str">
        <f>VLOOKUP(A:A,Sheet1!A:E,5,0)</f>
        <v>Supplies</v>
      </c>
      <c r="G586" t="e">
        <f>VLOOKUP(A:A,Sheet3!A:B,2,0)</f>
        <v>#N/A</v>
      </c>
      <c r="H586" s="3" t="s">
        <v>6254</v>
      </c>
      <c r="I586">
        <v>274</v>
      </c>
      <c r="J586">
        <f t="shared" si="83"/>
        <v>-822</v>
      </c>
      <c r="K586" t="s">
        <v>3784</v>
      </c>
      <c r="AM586" s="3" t="s">
        <v>6859</v>
      </c>
      <c r="AN586" t="str">
        <f t="shared" si="85"/>
        <v>SITCF331A</v>
      </c>
      <c r="AO586" t="s">
        <v>6971</v>
      </c>
      <c r="AP586" s="12" t="s">
        <v>6308</v>
      </c>
    </row>
    <row r="587" spans="1:42">
      <c r="A587" t="s">
        <v>3548</v>
      </c>
      <c r="B587" s="12" t="s">
        <v>6308</v>
      </c>
      <c r="C587">
        <v>0</v>
      </c>
      <c r="D587">
        <v>9</v>
      </c>
      <c r="E587">
        <f t="shared" si="84"/>
        <v>-9</v>
      </c>
      <c r="F587" t="str">
        <f>VLOOKUP(A:A,Sheet1!A:E,5,0)</f>
        <v>Supplies</v>
      </c>
      <c r="G587" t="e">
        <f>VLOOKUP(A:A,Sheet3!A:B,2,0)</f>
        <v>#N/A</v>
      </c>
      <c r="H587" s="3" t="s">
        <v>6254</v>
      </c>
      <c r="I587">
        <v>89</v>
      </c>
      <c r="J587">
        <f t="shared" si="83"/>
        <v>-801</v>
      </c>
      <c r="K587" t="s">
        <v>3549</v>
      </c>
      <c r="AM587" s="3" t="s">
        <v>6859</v>
      </c>
      <c r="AN587" t="str">
        <f t="shared" si="85"/>
        <v>SITCE320AD</v>
      </c>
      <c r="AO587" t="s">
        <v>6972</v>
      </c>
      <c r="AP587" s="12" t="s">
        <v>6308</v>
      </c>
    </row>
    <row r="588" spans="1:42">
      <c r="A588" t="s">
        <v>4390</v>
      </c>
      <c r="B588" s="12" t="s">
        <v>6308</v>
      </c>
      <c r="C588">
        <v>0</v>
      </c>
      <c r="D588">
        <v>10</v>
      </c>
      <c r="E588">
        <f t="shared" si="84"/>
        <v>-10</v>
      </c>
      <c r="F588" s="3" t="s">
        <v>6236</v>
      </c>
      <c r="G588" t="e">
        <f>VLOOKUP(A:A,Sheet3!A:B,2,0)</f>
        <v>#N/A</v>
      </c>
      <c r="H588" s="3" t="s">
        <v>6254</v>
      </c>
      <c r="I588">
        <v>77.64</v>
      </c>
      <c r="J588">
        <f t="shared" si="83"/>
        <v>-776.4</v>
      </c>
      <c r="K588" t="s">
        <v>4391</v>
      </c>
      <c r="AM588" s="3" t="s">
        <v>6859</v>
      </c>
      <c r="AN588" t="str">
        <f t="shared" si="85"/>
        <v>SITC4192A</v>
      </c>
      <c r="AO588" t="s">
        <v>6973</v>
      </c>
      <c r="AP588" s="12" t="s">
        <v>6308</v>
      </c>
    </row>
    <row r="589" spans="1:42">
      <c r="A589" t="s">
        <v>3817</v>
      </c>
      <c r="B589" s="12" t="s">
        <v>6308</v>
      </c>
      <c r="C589">
        <v>0</v>
      </c>
      <c r="D589">
        <v>9</v>
      </c>
      <c r="E589">
        <f t="shared" si="84"/>
        <v>-9</v>
      </c>
      <c r="F589" t="str">
        <f>VLOOKUP(A:A,Sheet1!A:E,5,0)</f>
        <v>Supplies</v>
      </c>
      <c r="G589" t="e">
        <f>VLOOKUP(A:A,Sheet3!A:B,2,0)</f>
        <v>#N/A</v>
      </c>
      <c r="H589" s="3" t="s">
        <v>6254</v>
      </c>
      <c r="I589">
        <v>86</v>
      </c>
      <c r="J589">
        <f t="shared" si="83"/>
        <v>-774</v>
      </c>
      <c r="K589" t="s">
        <v>3818</v>
      </c>
      <c r="AM589" s="3" t="s">
        <v>6859</v>
      </c>
      <c r="AN589" t="str">
        <f t="shared" si="85"/>
        <v>SITCF381A</v>
      </c>
      <c r="AO589" t="s">
        <v>6974</v>
      </c>
      <c r="AP589" s="12" t="s">
        <v>6308</v>
      </c>
    </row>
    <row r="590" spans="1:42">
      <c r="A590" t="s">
        <v>3303</v>
      </c>
      <c r="B590" s="12" t="s">
        <v>6308</v>
      </c>
      <c r="C590">
        <v>0</v>
      </c>
      <c r="D590">
        <v>4</v>
      </c>
      <c r="E590">
        <f t="shared" si="84"/>
        <v>-4</v>
      </c>
      <c r="F590" s="3" t="s">
        <v>6236</v>
      </c>
      <c r="G590" t="e">
        <f>VLOOKUP(A:A,Sheet3!A:B,2,0)</f>
        <v>#N/A</v>
      </c>
      <c r="H590" s="3" t="s">
        <v>6254</v>
      </c>
      <c r="I590">
        <v>188</v>
      </c>
      <c r="J590">
        <f t="shared" si="83"/>
        <v>-752</v>
      </c>
      <c r="K590" t="s">
        <v>3304</v>
      </c>
      <c r="AM590" s="3" t="s">
        <v>6859</v>
      </c>
      <c r="AN590" t="str">
        <f t="shared" si="85"/>
        <v>SITCB403A</v>
      </c>
      <c r="AO590" t="s">
        <v>6975</v>
      </c>
      <c r="AP590" s="12" t="s">
        <v>6308</v>
      </c>
    </row>
    <row r="591" spans="1:42">
      <c r="A591" t="s">
        <v>3616</v>
      </c>
      <c r="B591" s="12" t="s">
        <v>6308</v>
      </c>
      <c r="C591">
        <v>0</v>
      </c>
      <c r="D591">
        <v>18</v>
      </c>
      <c r="E591">
        <f t="shared" si="84"/>
        <v>-18</v>
      </c>
      <c r="F591" t="str">
        <f>VLOOKUP(A:A,Sheet1!A:E,5,0)</f>
        <v>Supplies</v>
      </c>
      <c r="G591" t="e">
        <f>VLOOKUP(A:A,Sheet3!A:B,2,0)</f>
        <v>#N/A</v>
      </c>
      <c r="H591" s="3" t="s">
        <v>6254</v>
      </c>
      <c r="I591">
        <v>41</v>
      </c>
      <c r="J591">
        <f t="shared" si="83"/>
        <v>-738</v>
      </c>
      <c r="K591" t="s">
        <v>3617</v>
      </c>
      <c r="AM591" s="3" t="s">
        <v>6859</v>
      </c>
      <c r="AN591" t="str">
        <f t="shared" si="85"/>
        <v>SITCE505L</v>
      </c>
      <c r="AO591" t="s">
        <v>6976</v>
      </c>
      <c r="AP591" s="12" t="s">
        <v>6308</v>
      </c>
    </row>
    <row r="592" spans="1:42">
      <c r="A592" t="s">
        <v>4734</v>
      </c>
      <c r="B592" s="12" t="s">
        <v>6308</v>
      </c>
      <c r="C592">
        <v>0</v>
      </c>
      <c r="D592">
        <v>2</v>
      </c>
      <c r="E592">
        <f t="shared" si="84"/>
        <v>-2</v>
      </c>
      <c r="F592" t="str">
        <f>VLOOKUP(A:A,Sheet1!A:E,5,0)</f>
        <v>Supplies</v>
      </c>
      <c r="G592" t="e">
        <f>VLOOKUP(A:A,Sheet3!A:B,2,0)</f>
        <v>#N/A</v>
      </c>
      <c r="H592" s="3" t="s">
        <v>6254</v>
      </c>
      <c r="I592">
        <v>366</v>
      </c>
      <c r="J592">
        <f t="shared" si="83"/>
        <v>-732</v>
      </c>
      <c r="K592" t="s">
        <v>4735</v>
      </c>
      <c r="AM592" s="3" t="s">
        <v>6859</v>
      </c>
      <c r="AN592" t="str">
        <f t="shared" si="85"/>
        <v>SITC8543X</v>
      </c>
      <c r="AO592" t="s">
        <v>6977</v>
      </c>
      <c r="AP592" s="12" t="s">
        <v>6308</v>
      </c>
    </row>
    <row r="593" spans="1:42">
      <c r="A593" t="s">
        <v>3743</v>
      </c>
      <c r="B593" s="12" t="s">
        <v>6308</v>
      </c>
      <c r="C593">
        <v>0</v>
      </c>
      <c r="D593">
        <v>10</v>
      </c>
      <c r="E593">
        <f t="shared" si="84"/>
        <v>-10</v>
      </c>
      <c r="F593" s="3" t="s">
        <v>6236</v>
      </c>
      <c r="G593" t="e">
        <f>VLOOKUP(A:A,Sheet3!A:B,2,0)</f>
        <v>#N/A</v>
      </c>
      <c r="H593" s="3" t="s">
        <v>6254</v>
      </c>
      <c r="I593">
        <v>71</v>
      </c>
      <c r="J593">
        <f t="shared" si="83"/>
        <v>-710</v>
      </c>
      <c r="K593" t="s">
        <v>3744</v>
      </c>
      <c r="AM593" s="3" t="s">
        <v>6859</v>
      </c>
      <c r="AN593" t="str">
        <f t="shared" si="85"/>
        <v>SITCF280A</v>
      </c>
      <c r="AO593" t="s">
        <v>6978</v>
      </c>
      <c r="AP593" s="12" t="s">
        <v>6308</v>
      </c>
    </row>
    <row r="594" spans="1:42">
      <c r="A594" t="s">
        <v>3318</v>
      </c>
      <c r="B594" s="12" t="s">
        <v>6308</v>
      </c>
      <c r="C594">
        <v>0</v>
      </c>
      <c r="D594">
        <v>13</v>
      </c>
      <c r="E594">
        <f t="shared" si="84"/>
        <v>-13</v>
      </c>
      <c r="F594" s="3" t="s">
        <v>6236</v>
      </c>
      <c r="G594" t="e">
        <f>VLOOKUP(A:A,Sheet3!A:B,2,0)</f>
        <v>#N/A</v>
      </c>
      <c r="H594" s="3" t="s">
        <v>6254</v>
      </c>
      <c r="I594">
        <v>54</v>
      </c>
      <c r="J594">
        <f t="shared" si="83"/>
        <v>-702</v>
      </c>
      <c r="AM594" s="3" t="s">
        <v>6859</v>
      </c>
      <c r="AN594" t="str">
        <f t="shared" si="85"/>
        <v>SITCB436A</v>
      </c>
      <c r="AO594" t="s">
        <v>6979</v>
      </c>
      <c r="AP594" s="12" t="s">
        <v>6308</v>
      </c>
    </row>
    <row r="595" spans="1:42">
      <c r="A595" t="s">
        <v>3814</v>
      </c>
      <c r="B595" s="12" t="s">
        <v>6308</v>
      </c>
      <c r="C595">
        <v>0</v>
      </c>
      <c r="D595">
        <v>9</v>
      </c>
      <c r="E595">
        <f t="shared" si="84"/>
        <v>-9</v>
      </c>
      <c r="F595" t="str">
        <f>VLOOKUP(A:A,Sheet1!A:E,5,0)</f>
        <v>Supplies</v>
      </c>
      <c r="G595" t="e">
        <f>VLOOKUP(A:A,Sheet3!A:B,2,0)</f>
        <v>#N/A</v>
      </c>
      <c r="H595" s="3" t="s">
        <v>6254</v>
      </c>
      <c r="I595">
        <v>77</v>
      </c>
      <c r="J595">
        <f t="shared" si="83"/>
        <v>-693</v>
      </c>
      <c r="K595" t="s">
        <v>3815</v>
      </c>
      <c r="AM595" s="3" t="s">
        <v>6859</v>
      </c>
      <c r="AN595" t="str">
        <f t="shared" si="85"/>
        <v>SITCF380X</v>
      </c>
      <c r="AO595" t="s">
        <v>6980</v>
      </c>
      <c r="AP595" s="12" t="s">
        <v>6308</v>
      </c>
    </row>
    <row r="596" spans="1:42">
      <c r="A596" t="s">
        <v>3819</v>
      </c>
      <c r="B596" s="12" t="s">
        <v>6308</v>
      </c>
      <c r="C596">
        <v>0</v>
      </c>
      <c r="D596">
        <v>8</v>
      </c>
      <c r="E596">
        <f t="shared" si="84"/>
        <v>-8</v>
      </c>
      <c r="F596" t="str">
        <f>VLOOKUP(A:A,Sheet1!A:E,5,0)</f>
        <v>Supplies</v>
      </c>
      <c r="G596" t="e">
        <f>VLOOKUP(A:A,Sheet3!A:B,2,0)</f>
        <v>#N/A</v>
      </c>
      <c r="H596" s="3" t="s">
        <v>6254</v>
      </c>
      <c r="I596">
        <v>86</v>
      </c>
      <c r="J596">
        <f t="shared" si="83"/>
        <v>-688</v>
      </c>
      <c r="K596" t="s">
        <v>3820</v>
      </c>
      <c r="AM596" s="3" t="s">
        <v>6859</v>
      </c>
      <c r="AN596" t="str">
        <f t="shared" si="85"/>
        <v>SITCF382A</v>
      </c>
      <c r="AO596" t="s">
        <v>6981</v>
      </c>
      <c r="AP596" s="12" t="s">
        <v>6308</v>
      </c>
    </row>
    <row r="597" spans="1:42">
      <c r="A597" t="s">
        <v>3794</v>
      </c>
      <c r="B597" s="12" t="s">
        <v>6308</v>
      </c>
      <c r="C597">
        <v>0</v>
      </c>
      <c r="D597">
        <v>17</v>
      </c>
      <c r="E597">
        <f t="shared" si="84"/>
        <v>-17</v>
      </c>
      <c r="F597" t="str">
        <f>VLOOKUP(A:A,Sheet1!A:E,5,0)</f>
        <v>Supplies</v>
      </c>
      <c r="G597" t="e">
        <f>VLOOKUP(A:A,Sheet3!A:B,2,0)</f>
        <v>#N/A</v>
      </c>
      <c r="H597" s="3" t="s">
        <v>6254</v>
      </c>
      <c r="I597">
        <v>39</v>
      </c>
      <c r="J597">
        <f t="shared" si="83"/>
        <v>-663</v>
      </c>
      <c r="K597" t="s">
        <v>3795</v>
      </c>
      <c r="AM597" s="3" t="s">
        <v>6859</v>
      </c>
      <c r="AN597" t="str">
        <f t="shared" si="85"/>
        <v>SITCF350A</v>
      </c>
      <c r="AO597" t="s">
        <v>6982</v>
      </c>
      <c r="AP597" s="12" t="s">
        <v>6308</v>
      </c>
    </row>
    <row r="598" spans="1:42">
      <c r="A598" t="s">
        <v>3588</v>
      </c>
      <c r="B598" s="12" t="s">
        <v>6308</v>
      </c>
      <c r="C598">
        <v>0</v>
      </c>
      <c r="D598">
        <v>9</v>
      </c>
      <c r="E598">
        <f t="shared" si="84"/>
        <v>-9</v>
      </c>
      <c r="F598" t="str">
        <f>VLOOKUP(A:A,Sheet1!A:E,5,0)</f>
        <v>Supplies</v>
      </c>
      <c r="G598" t="e">
        <f>VLOOKUP(A:A,Sheet3!A:B,2,0)</f>
        <v>#N/A</v>
      </c>
      <c r="H598" s="3" t="s">
        <v>6254</v>
      </c>
      <c r="I598">
        <v>72</v>
      </c>
      <c r="J598">
        <f t="shared" si="83"/>
        <v>-648</v>
      </c>
      <c r="K598" t="s">
        <v>3589</v>
      </c>
      <c r="AM598" s="3" t="s">
        <v>6859</v>
      </c>
      <c r="AN598" t="str">
        <f t="shared" si="85"/>
        <v>SITCE410X</v>
      </c>
      <c r="AO598" t="s">
        <v>6983</v>
      </c>
      <c r="AP598" s="12" t="s">
        <v>6308</v>
      </c>
    </row>
    <row r="599" spans="1:42">
      <c r="A599" t="s">
        <v>3315</v>
      </c>
      <c r="B599" s="12" t="s">
        <v>6308</v>
      </c>
      <c r="C599">
        <v>0</v>
      </c>
      <c r="D599">
        <v>13</v>
      </c>
      <c r="E599">
        <f t="shared" si="84"/>
        <v>-13</v>
      </c>
      <c r="F599" t="str">
        <f>VLOOKUP(A:A,Sheet1!A:E,5,0)</f>
        <v>Supplies</v>
      </c>
      <c r="G599" t="e">
        <f>VLOOKUP(A:A,Sheet3!A:B,2,0)</f>
        <v>#N/A</v>
      </c>
      <c r="H599" s="3" t="s">
        <v>6254</v>
      </c>
      <c r="I599">
        <v>47</v>
      </c>
      <c r="J599">
        <f t="shared" si="83"/>
        <v>-611</v>
      </c>
      <c r="AM599" s="3" t="s">
        <v>6859</v>
      </c>
      <c r="AN599" t="str">
        <f t="shared" si="85"/>
        <v>SITCB435A</v>
      </c>
      <c r="AO599" t="s">
        <v>6984</v>
      </c>
      <c r="AP599" s="12" t="s">
        <v>6308</v>
      </c>
    </row>
    <row r="600" spans="1:42">
      <c r="A600" t="s">
        <v>3761</v>
      </c>
      <c r="B600" s="12" t="s">
        <v>6308</v>
      </c>
      <c r="C600">
        <v>0</v>
      </c>
      <c r="D600">
        <v>2</v>
      </c>
      <c r="E600">
        <f t="shared" si="84"/>
        <v>-2</v>
      </c>
      <c r="F600" s="3" t="s">
        <v>6236</v>
      </c>
      <c r="G600" t="e">
        <f>VLOOKUP(A:A,Sheet3!A:B,2,0)</f>
        <v>#N/A</v>
      </c>
      <c r="H600" s="3" t="s">
        <v>6254</v>
      </c>
      <c r="I600">
        <v>304</v>
      </c>
      <c r="J600">
        <f t="shared" si="83"/>
        <v>-608</v>
      </c>
      <c r="K600" t="s">
        <v>3762</v>
      </c>
      <c r="AM600" s="3" t="s">
        <v>6859</v>
      </c>
      <c r="AN600" t="str">
        <f t="shared" si="85"/>
        <v>SITCF301A</v>
      </c>
      <c r="AO600" t="s">
        <v>6985</v>
      </c>
      <c r="AP600" s="12" t="s">
        <v>6308</v>
      </c>
    </row>
    <row r="601" spans="1:42">
      <c r="A601" t="s">
        <v>1329</v>
      </c>
      <c r="B601" s="12" t="s">
        <v>6308</v>
      </c>
      <c r="C601">
        <v>0</v>
      </c>
      <c r="D601">
        <v>3</v>
      </c>
      <c r="E601">
        <f t="shared" si="84"/>
        <v>-3</v>
      </c>
      <c r="F601" s="3" t="s">
        <v>6236</v>
      </c>
      <c r="G601" t="e">
        <f>VLOOKUP(A:A,Sheet3!A:B,2,0)</f>
        <v>#N/A</v>
      </c>
      <c r="H601" s="3" t="s">
        <v>6254</v>
      </c>
      <c r="I601">
        <v>201</v>
      </c>
      <c r="J601">
        <f t="shared" si="83"/>
        <v>-603</v>
      </c>
      <c r="K601" t="s">
        <v>1330</v>
      </c>
      <c r="AM601" s="3" t="s">
        <v>6859</v>
      </c>
      <c r="AN601" t="str">
        <f t="shared" si="85"/>
        <v>SITQ1338D</v>
      </c>
      <c r="AO601" t="s">
        <v>6986</v>
      </c>
      <c r="AP601" s="12" t="s">
        <v>6308</v>
      </c>
    </row>
    <row r="602" spans="1:42">
      <c r="A602" t="s">
        <v>3781</v>
      </c>
      <c r="B602" s="12" t="s">
        <v>6308</v>
      </c>
      <c r="C602">
        <v>0</v>
      </c>
      <c r="D602">
        <v>3</v>
      </c>
      <c r="E602">
        <f t="shared" si="84"/>
        <v>-3</v>
      </c>
      <c r="F602" t="str">
        <f>VLOOKUP(A:A,Sheet1!A:E,5,0)</f>
        <v>Supplies</v>
      </c>
      <c r="G602" t="e">
        <f>VLOOKUP(A:A,Sheet3!A:B,2,0)</f>
        <v>#N/A</v>
      </c>
      <c r="H602" s="3" t="s">
        <v>6254</v>
      </c>
      <c r="I602">
        <v>201</v>
      </c>
      <c r="J602">
        <f t="shared" si="83"/>
        <v>-603</v>
      </c>
      <c r="K602" t="s">
        <v>3782</v>
      </c>
      <c r="AM602" s="3" t="s">
        <v>6859</v>
      </c>
      <c r="AN602" t="str">
        <f t="shared" si="85"/>
        <v>SITCF330X</v>
      </c>
      <c r="AO602" t="s">
        <v>6987</v>
      </c>
      <c r="AP602" s="12" t="s">
        <v>6308</v>
      </c>
    </row>
    <row r="603" spans="1:42" ht="13.5" customHeight="1">
      <c r="A603" t="s">
        <v>4357</v>
      </c>
      <c r="B603" s="12" t="s">
        <v>6308</v>
      </c>
      <c r="C603">
        <v>0</v>
      </c>
      <c r="D603">
        <v>5</v>
      </c>
      <c r="E603">
        <f t="shared" si="84"/>
        <v>-5</v>
      </c>
      <c r="F603" s="3" t="s">
        <v>6236</v>
      </c>
      <c r="G603" t="e">
        <f>VLOOKUP(A:A,Sheet3!A:B,2,0)</f>
        <v>#N/A</v>
      </c>
      <c r="H603" s="3" t="s">
        <v>6254</v>
      </c>
      <c r="I603">
        <v>119.78</v>
      </c>
      <c r="J603">
        <f t="shared" si="83"/>
        <v>-598.9</v>
      </c>
      <c r="K603" t="s">
        <v>4358</v>
      </c>
      <c r="AM603" s="3" t="s">
        <v>6859</v>
      </c>
      <c r="AN603" t="str">
        <f t="shared" si="85"/>
        <v>SITC3909A</v>
      </c>
      <c r="AO603" t="s">
        <v>6988</v>
      </c>
      <c r="AP603" s="12" t="s">
        <v>6308</v>
      </c>
    </row>
    <row r="604" spans="1:42">
      <c r="A604" t="s">
        <v>3183</v>
      </c>
      <c r="B604" s="12" t="s">
        <v>6308</v>
      </c>
      <c r="C604">
        <v>0</v>
      </c>
      <c r="D604">
        <v>8</v>
      </c>
      <c r="E604">
        <f t="shared" si="84"/>
        <v>-8</v>
      </c>
      <c r="F604" s="3" t="s">
        <v>6236</v>
      </c>
      <c r="G604" t="e">
        <f>VLOOKUP(A:A,Sheet3!A:B,2,0)</f>
        <v>#N/A</v>
      </c>
      <c r="H604" s="3" t="s">
        <v>6254</v>
      </c>
      <c r="I604">
        <v>72</v>
      </c>
      <c r="J604">
        <f t="shared" si="83"/>
        <v>-576</v>
      </c>
      <c r="K604" t="s">
        <v>3184</v>
      </c>
      <c r="AM604" s="3" t="s">
        <v>6859</v>
      </c>
      <c r="AN604" t="str">
        <f t="shared" si="85"/>
        <v>SITC9702A</v>
      </c>
      <c r="AO604" t="s">
        <v>6989</v>
      </c>
      <c r="AP604" s="12" t="s">
        <v>6308</v>
      </c>
    </row>
    <row r="605" spans="1:42">
      <c r="A605" t="s">
        <v>3301</v>
      </c>
      <c r="B605" s="12" t="s">
        <v>6308</v>
      </c>
      <c r="C605">
        <v>0</v>
      </c>
      <c r="D605">
        <v>3</v>
      </c>
      <c r="E605">
        <f t="shared" si="84"/>
        <v>-3</v>
      </c>
      <c r="F605" s="3" t="s">
        <v>6236</v>
      </c>
      <c r="G605" t="e">
        <f>VLOOKUP(A:A,Sheet3!A:B,2,0)</f>
        <v>#N/A</v>
      </c>
      <c r="H605" s="3" t="s">
        <v>6254</v>
      </c>
      <c r="I605">
        <v>188</v>
      </c>
      <c r="J605">
        <f t="shared" si="83"/>
        <v>-564</v>
      </c>
      <c r="K605" t="s">
        <v>3302</v>
      </c>
      <c r="AM605" s="3" t="s">
        <v>6859</v>
      </c>
      <c r="AN605" t="str">
        <f t="shared" si="85"/>
        <v>SITCB402A</v>
      </c>
      <c r="AO605" t="s">
        <v>6990</v>
      </c>
      <c r="AP605" s="12" t="s">
        <v>6308</v>
      </c>
    </row>
    <row r="606" spans="1:42">
      <c r="A606" t="s">
        <v>3730</v>
      </c>
      <c r="B606" s="12" t="s">
        <v>6308</v>
      </c>
      <c r="C606">
        <v>0</v>
      </c>
      <c r="D606">
        <v>4</v>
      </c>
      <c r="E606">
        <f t="shared" si="84"/>
        <v>-4</v>
      </c>
      <c r="F606" t="str">
        <f>VLOOKUP(A:A,Sheet1!A:E,5,0)</f>
        <v>Supplies</v>
      </c>
      <c r="G606" t="e">
        <f>VLOOKUP(A:A,Sheet3!A:B,2,0)</f>
        <v>#N/A</v>
      </c>
      <c r="H606" s="3" t="s">
        <v>6254</v>
      </c>
      <c r="I606">
        <v>141</v>
      </c>
      <c r="J606">
        <f t="shared" si="83"/>
        <v>-564</v>
      </c>
      <c r="K606" t="s">
        <v>3731</v>
      </c>
      <c r="AM606" s="3" t="s">
        <v>6859</v>
      </c>
      <c r="AN606" t="str">
        <f t="shared" si="85"/>
        <v>SITCF214A</v>
      </c>
      <c r="AO606" t="s">
        <v>6991</v>
      </c>
      <c r="AP606" s="12" t="s">
        <v>6308</v>
      </c>
    </row>
    <row r="607" spans="1:42">
      <c r="A607" t="s">
        <v>3480</v>
      </c>
      <c r="B607" s="12" t="s">
        <v>6308</v>
      </c>
      <c r="C607">
        <v>0</v>
      </c>
      <c r="D607">
        <v>4</v>
      </c>
      <c r="E607">
        <f t="shared" si="84"/>
        <v>-4</v>
      </c>
      <c r="F607" t="str">
        <f>VLOOKUP(A:A,Sheet1!A:E,5,0)</f>
        <v>Supplies</v>
      </c>
      <c r="G607" t="e">
        <f>VLOOKUP(A:A,Sheet3!A:B,2,0)</f>
        <v>#N/A</v>
      </c>
      <c r="H607" s="3" t="s">
        <v>6254</v>
      </c>
      <c r="I607">
        <v>137</v>
      </c>
      <c r="J607">
        <f t="shared" si="83"/>
        <v>-548</v>
      </c>
      <c r="K607" t="s">
        <v>3481</v>
      </c>
      <c r="AM607" s="3" t="s">
        <v>6859</v>
      </c>
      <c r="AN607" t="str">
        <f t="shared" si="85"/>
        <v>SITCE250X</v>
      </c>
      <c r="AO607" t="s">
        <v>6992</v>
      </c>
      <c r="AP607" s="12" t="s">
        <v>6308</v>
      </c>
    </row>
    <row r="608" spans="1:42">
      <c r="A608" t="s">
        <v>3821</v>
      </c>
      <c r="B608" s="12" t="s">
        <v>6308</v>
      </c>
      <c r="C608">
        <v>0</v>
      </c>
      <c r="D608">
        <v>6</v>
      </c>
      <c r="E608">
        <f t="shared" si="84"/>
        <v>-6</v>
      </c>
      <c r="F608" t="str">
        <f>VLOOKUP(A:A,Sheet1!A:E,5,0)</f>
        <v>Supplies</v>
      </c>
      <c r="G608" t="e">
        <f>VLOOKUP(A:A,Sheet3!A:B,2,0)</f>
        <v>#N/A</v>
      </c>
      <c r="H608" s="3" t="s">
        <v>6254</v>
      </c>
      <c r="I608">
        <v>86</v>
      </c>
      <c r="J608">
        <f t="shared" si="83"/>
        <v>-516</v>
      </c>
      <c r="K608" t="s">
        <v>3822</v>
      </c>
      <c r="AM608" s="3" t="s">
        <v>6859</v>
      </c>
      <c r="AN608" t="str">
        <f t="shared" si="85"/>
        <v>SITCF383A</v>
      </c>
      <c r="AO608" t="s">
        <v>6993</v>
      </c>
      <c r="AP608" s="12" t="s">
        <v>6308</v>
      </c>
    </row>
    <row r="609" spans="1:42">
      <c r="A609" t="s">
        <v>3181</v>
      </c>
      <c r="B609" s="12" t="s">
        <v>6308</v>
      </c>
      <c r="C609">
        <v>0</v>
      </c>
      <c r="D609">
        <v>7</v>
      </c>
      <c r="E609">
        <f t="shared" si="84"/>
        <v>-7</v>
      </c>
      <c r="F609" s="3" t="s">
        <v>6236</v>
      </c>
      <c r="G609" t="e">
        <f>VLOOKUP(A:A,Sheet3!A:B,2,0)</f>
        <v>#N/A</v>
      </c>
      <c r="H609" s="3" t="s">
        <v>6254</v>
      </c>
      <c r="I609">
        <v>72</v>
      </c>
      <c r="J609">
        <f t="shared" si="83"/>
        <v>-504</v>
      </c>
      <c r="K609" t="s">
        <v>3182</v>
      </c>
      <c r="AM609" s="3" t="s">
        <v>6859</v>
      </c>
      <c r="AN609" t="str">
        <f t="shared" si="85"/>
        <v>SITC9701A</v>
      </c>
      <c r="AO609" t="s">
        <v>6994</v>
      </c>
      <c r="AP609" s="12" t="s">
        <v>6308</v>
      </c>
    </row>
    <row r="610" spans="1:42">
      <c r="A610" t="s">
        <v>3779</v>
      </c>
      <c r="B610" s="12" t="s">
        <v>6308</v>
      </c>
      <c r="C610">
        <v>0</v>
      </c>
      <c r="D610">
        <v>2</v>
      </c>
      <c r="E610">
        <f t="shared" si="84"/>
        <v>-2</v>
      </c>
      <c r="F610" s="3" t="s">
        <v>6236</v>
      </c>
      <c r="G610" t="e">
        <f>VLOOKUP(A:A,Sheet3!A:B,2,0)</f>
        <v>#N/A</v>
      </c>
      <c r="H610" s="3" t="s">
        <v>6254</v>
      </c>
      <c r="I610">
        <v>243</v>
      </c>
      <c r="J610">
        <f t="shared" si="83"/>
        <v>-486</v>
      </c>
      <c r="K610" t="s">
        <v>3780</v>
      </c>
      <c r="AM610" s="3" t="s">
        <v>6859</v>
      </c>
      <c r="AN610" t="str">
        <f t="shared" si="85"/>
        <v>SITCF323A</v>
      </c>
      <c r="AO610" t="s">
        <v>6995</v>
      </c>
      <c r="AP610" s="12" t="s">
        <v>6308</v>
      </c>
    </row>
    <row r="611" spans="1:42">
      <c r="A611" t="s">
        <v>3721</v>
      </c>
      <c r="B611" s="12" t="s">
        <v>6308</v>
      </c>
      <c r="C611">
        <v>0</v>
      </c>
      <c r="D611">
        <v>10</v>
      </c>
      <c r="E611">
        <f t="shared" si="84"/>
        <v>-10</v>
      </c>
      <c r="F611" s="3" t="s">
        <v>6236</v>
      </c>
      <c r="G611" t="e">
        <f>VLOOKUP(A:A,Sheet3!A:B,2,0)</f>
        <v>#N/A</v>
      </c>
      <c r="H611" s="3" t="s">
        <v>6254</v>
      </c>
      <c r="I611">
        <v>48</v>
      </c>
      <c r="J611">
        <f t="shared" si="83"/>
        <v>-480</v>
      </c>
      <c r="K611" t="s">
        <v>3722</v>
      </c>
      <c r="AM611" s="3" t="s">
        <v>6859</v>
      </c>
      <c r="AN611" t="str">
        <f t="shared" si="85"/>
        <v>SITCF210A</v>
      </c>
      <c r="AO611" t="s">
        <v>6996</v>
      </c>
      <c r="AP611" s="12" t="s">
        <v>6308</v>
      </c>
    </row>
    <row r="612" spans="1:42">
      <c r="A612" t="s">
        <v>1400</v>
      </c>
      <c r="B612" s="12" t="s">
        <v>6308</v>
      </c>
      <c r="C612">
        <v>0</v>
      </c>
      <c r="D612">
        <v>4</v>
      </c>
      <c r="E612">
        <f t="shared" si="84"/>
        <v>-4</v>
      </c>
      <c r="F612" t="str">
        <f>VLOOKUP(A:A,Sheet1!A:E,5,0)</f>
        <v>Supplies</v>
      </c>
      <c r="G612" t="e">
        <f>VLOOKUP(A:A,Sheet3!A:B,2,0)</f>
        <v>#N/A</v>
      </c>
      <c r="H612" s="3" t="s">
        <v>6254</v>
      </c>
      <c r="I612">
        <v>119</v>
      </c>
      <c r="J612">
        <f t="shared" si="83"/>
        <v>-476</v>
      </c>
      <c r="K612" t="s">
        <v>1401</v>
      </c>
      <c r="AM612" s="3" t="s">
        <v>6859</v>
      </c>
      <c r="AN612" t="str">
        <f t="shared" si="85"/>
        <v>SITQ2610A</v>
      </c>
      <c r="AO612" t="s">
        <v>6997</v>
      </c>
      <c r="AP612" s="12" t="s">
        <v>6308</v>
      </c>
    </row>
    <row r="613" spans="1:42">
      <c r="A613" t="s">
        <v>3186</v>
      </c>
      <c r="B613" s="12" t="s">
        <v>6308</v>
      </c>
      <c r="C613">
        <v>0</v>
      </c>
      <c r="D613">
        <v>4</v>
      </c>
      <c r="E613">
        <f t="shared" si="84"/>
        <v>-4</v>
      </c>
      <c r="F613" s="3" t="s">
        <v>6236</v>
      </c>
      <c r="G613" t="e">
        <f>VLOOKUP(A:A,Sheet3!A:B,2,0)</f>
        <v>#N/A</v>
      </c>
      <c r="H613" s="3" t="s">
        <v>6254</v>
      </c>
      <c r="I613">
        <v>117</v>
      </c>
      <c r="J613">
        <f t="shared" si="83"/>
        <v>-468</v>
      </c>
      <c r="K613" t="s">
        <v>3187</v>
      </c>
      <c r="AM613" s="3" t="s">
        <v>6859</v>
      </c>
      <c r="AN613" t="str">
        <f t="shared" si="85"/>
        <v>SITC9704A</v>
      </c>
      <c r="AO613" t="s">
        <v>6998</v>
      </c>
      <c r="AP613" s="12" t="s">
        <v>6308</v>
      </c>
    </row>
    <row r="614" spans="1:42">
      <c r="A614" t="s">
        <v>4397</v>
      </c>
      <c r="B614" s="12" t="s">
        <v>6308</v>
      </c>
      <c r="C614">
        <v>0</v>
      </c>
      <c r="D614">
        <v>3</v>
      </c>
      <c r="E614">
        <f t="shared" si="84"/>
        <v>-3</v>
      </c>
      <c r="F614" s="3" t="s">
        <v>6236</v>
      </c>
      <c r="G614" t="e">
        <f>VLOOKUP(A:A,Sheet3!A:B,2,0)</f>
        <v>#N/A</v>
      </c>
      <c r="H614" s="3" t="s">
        <v>6254</v>
      </c>
      <c r="I614">
        <v>155</v>
      </c>
      <c r="J614">
        <f t="shared" si="83"/>
        <v>-465</v>
      </c>
      <c r="K614" t="s">
        <v>4398</v>
      </c>
      <c r="AM614" s="3" t="s">
        <v>6859</v>
      </c>
      <c r="AN614" t="str">
        <f t="shared" si="85"/>
        <v>SITC4198A</v>
      </c>
      <c r="AO614" t="s">
        <v>6999</v>
      </c>
      <c r="AP614" s="12" t="s">
        <v>6308</v>
      </c>
    </row>
    <row r="615" spans="1:42">
      <c r="A615" t="s">
        <v>3279</v>
      </c>
      <c r="B615" s="12" t="s">
        <v>6308</v>
      </c>
      <c r="C615">
        <v>0</v>
      </c>
      <c r="D615">
        <v>2</v>
      </c>
      <c r="E615">
        <f t="shared" si="84"/>
        <v>-2</v>
      </c>
      <c r="F615" s="3" t="s">
        <v>6236</v>
      </c>
      <c r="G615" t="e">
        <f>VLOOKUP(A:A,Sheet3!A:B,2,0)</f>
        <v>#N/A</v>
      </c>
      <c r="H615" s="3" t="s">
        <v>6254</v>
      </c>
      <c r="I615">
        <v>232</v>
      </c>
      <c r="J615">
        <f t="shared" si="83"/>
        <v>-464</v>
      </c>
      <c r="AM615" s="3" t="s">
        <v>6859</v>
      </c>
      <c r="AN615" t="str">
        <f t="shared" si="85"/>
        <v>SITCB383A</v>
      </c>
      <c r="AO615" t="s">
        <v>7000</v>
      </c>
      <c r="AP615" s="12" t="s">
        <v>6308</v>
      </c>
    </row>
    <row r="616" spans="1:42">
      <c r="A616" t="s">
        <v>3482</v>
      </c>
      <c r="B616" s="12" t="s">
        <v>6308</v>
      </c>
      <c r="C616">
        <v>0</v>
      </c>
      <c r="D616">
        <v>2</v>
      </c>
      <c r="E616">
        <f t="shared" si="84"/>
        <v>-2</v>
      </c>
      <c r="F616" s="3" t="s">
        <v>6236</v>
      </c>
      <c r="G616" t="e">
        <f>VLOOKUP(A:A,Sheet3!A:B,2,0)</f>
        <v>#N/A</v>
      </c>
      <c r="H616" s="3" t="s">
        <v>6254</v>
      </c>
      <c r="I616">
        <v>231</v>
      </c>
      <c r="J616">
        <f t="shared" ref="J616:J661" si="86">E616*I616</f>
        <v>-462</v>
      </c>
      <c r="K616" t="s">
        <v>3483</v>
      </c>
      <c r="AM616" s="3" t="s">
        <v>6859</v>
      </c>
      <c r="AN616" t="str">
        <f t="shared" si="85"/>
        <v>SITCE250XD</v>
      </c>
      <c r="AO616" t="s">
        <v>7001</v>
      </c>
      <c r="AP616" s="12" t="s">
        <v>6308</v>
      </c>
    </row>
    <row r="617" spans="1:42">
      <c r="A617" t="s">
        <v>3728</v>
      </c>
      <c r="B617" s="12" t="s">
        <v>6308</v>
      </c>
      <c r="C617">
        <v>0</v>
      </c>
      <c r="D617">
        <v>7</v>
      </c>
      <c r="E617">
        <f t="shared" si="84"/>
        <v>-7</v>
      </c>
      <c r="F617" s="3" t="s">
        <v>6236</v>
      </c>
      <c r="G617" t="e">
        <f>VLOOKUP(A:A,Sheet3!A:B,2,0)</f>
        <v>#N/A</v>
      </c>
      <c r="H617" s="3" t="s">
        <v>6254</v>
      </c>
      <c r="I617">
        <v>60</v>
      </c>
      <c r="J617">
        <f t="shared" si="86"/>
        <v>-420</v>
      </c>
      <c r="K617" t="s">
        <v>3729</v>
      </c>
      <c r="AM617" s="3" t="s">
        <v>6859</v>
      </c>
      <c r="AN617" t="str">
        <f t="shared" si="85"/>
        <v>SITCF213A</v>
      </c>
      <c r="AO617" t="s">
        <v>7002</v>
      </c>
      <c r="AP617" s="12" t="s">
        <v>6308</v>
      </c>
    </row>
    <row r="618" spans="1:42">
      <c r="A618" t="s">
        <v>3654</v>
      </c>
      <c r="B618" s="12" t="s">
        <v>6308</v>
      </c>
      <c r="C618">
        <v>0</v>
      </c>
      <c r="D618">
        <v>2</v>
      </c>
      <c r="E618">
        <f t="shared" si="84"/>
        <v>-2</v>
      </c>
      <c r="F618" s="3" t="s">
        <v>6236</v>
      </c>
      <c r="G618" t="e">
        <f>VLOOKUP(A:A,Sheet3!A:B,2,0)</f>
        <v>#N/A</v>
      </c>
      <c r="H618" s="3" t="s">
        <v>6254</v>
      </c>
      <c r="I618">
        <v>189</v>
      </c>
      <c r="J618">
        <f t="shared" si="86"/>
        <v>-378</v>
      </c>
      <c r="K618" t="s">
        <v>3655</v>
      </c>
      <c r="AM618" s="3" t="s">
        <v>6859</v>
      </c>
      <c r="AN618" t="str">
        <f t="shared" si="85"/>
        <v>SITCE741A</v>
      </c>
      <c r="AO618" t="s">
        <v>7003</v>
      </c>
      <c r="AP618" s="12" t="s">
        <v>6308</v>
      </c>
    </row>
    <row r="619" spans="1:42">
      <c r="A619" t="s">
        <v>3656</v>
      </c>
      <c r="B619" s="12" t="s">
        <v>6308</v>
      </c>
      <c r="C619">
        <v>0</v>
      </c>
      <c r="D619">
        <v>2</v>
      </c>
      <c r="E619">
        <f t="shared" si="84"/>
        <v>-2</v>
      </c>
      <c r="F619" t="str">
        <f>VLOOKUP(A:A,Sheet1!A:E,5,0)</f>
        <v>Supplies</v>
      </c>
      <c r="G619" t="e">
        <f>VLOOKUP(A:A,Sheet3!A:B,2,0)</f>
        <v>#N/A</v>
      </c>
      <c r="H619" s="3" t="s">
        <v>6254</v>
      </c>
      <c r="I619">
        <v>189</v>
      </c>
      <c r="J619">
        <f t="shared" si="86"/>
        <v>-378</v>
      </c>
      <c r="K619" t="s">
        <v>3657</v>
      </c>
      <c r="AM619" s="3" t="s">
        <v>6859</v>
      </c>
      <c r="AN619" t="str">
        <f t="shared" si="85"/>
        <v>SITCE742A</v>
      </c>
      <c r="AO619" t="s">
        <v>7004</v>
      </c>
      <c r="AP619" s="12" t="s">
        <v>6308</v>
      </c>
    </row>
    <row r="620" spans="1:42">
      <c r="A620" t="s">
        <v>3554</v>
      </c>
      <c r="B620" s="12" t="s">
        <v>6308</v>
      </c>
      <c r="C620">
        <v>0</v>
      </c>
      <c r="D620">
        <v>3</v>
      </c>
      <c r="E620">
        <f t="shared" si="84"/>
        <v>-3</v>
      </c>
      <c r="F620" t="str">
        <f>VLOOKUP(A:A,Sheet1!A:E,5,0)</f>
        <v>Supplies</v>
      </c>
      <c r="G620" t="e">
        <f>VLOOKUP(A:A,Sheet3!A:B,2,0)</f>
        <v>#N/A</v>
      </c>
      <c r="H620" s="3" t="s">
        <v>6254</v>
      </c>
      <c r="I620">
        <v>122</v>
      </c>
      <c r="J620">
        <f t="shared" si="86"/>
        <v>-366</v>
      </c>
      <c r="K620" t="s">
        <v>3555</v>
      </c>
      <c r="AM620" s="3" t="s">
        <v>6859</v>
      </c>
      <c r="AN620" t="str">
        <f t="shared" si="85"/>
        <v>SITCE340A</v>
      </c>
      <c r="AO620" t="s">
        <v>7005</v>
      </c>
      <c r="AP620" s="12" t="s">
        <v>6308</v>
      </c>
    </row>
    <row r="621" spans="1:42">
      <c r="A621" t="s">
        <v>1571</v>
      </c>
      <c r="B621" s="12" t="s">
        <v>6308</v>
      </c>
      <c r="C621">
        <v>0</v>
      </c>
      <c r="D621">
        <v>5</v>
      </c>
      <c r="E621">
        <f t="shared" si="84"/>
        <v>-5</v>
      </c>
      <c r="F621" t="str">
        <f>VLOOKUP(A:A,Sheet1!A:E,5,0)</f>
        <v>Supplies</v>
      </c>
      <c r="G621" t="e">
        <f>VLOOKUP(A:A,Sheet3!A:B,2,0)</f>
        <v>#N/A</v>
      </c>
      <c r="H621" s="3" t="s">
        <v>6254</v>
      </c>
      <c r="I621">
        <v>71</v>
      </c>
      <c r="J621">
        <f t="shared" si="86"/>
        <v>-355</v>
      </c>
      <c r="K621" t="s">
        <v>1572</v>
      </c>
      <c r="AM621" s="3" t="s">
        <v>6859</v>
      </c>
      <c r="AN621" t="str">
        <f t="shared" si="85"/>
        <v>SITQ6002A</v>
      </c>
      <c r="AO621" t="s">
        <v>7006</v>
      </c>
      <c r="AP621" s="12" t="s">
        <v>6308</v>
      </c>
    </row>
    <row r="622" spans="1:42">
      <c r="A622" t="s">
        <v>3773</v>
      </c>
      <c r="B622" s="12" t="s">
        <v>6308</v>
      </c>
      <c r="C622">
        <v>0</v>
      </c>
      <c r="D622">
        <v>2</v>
      </c>
      <c r="E622">
        <f t="shared" si="84"/>
        <v>-2</v>
      </c>
      <c r="F622" s="3" t="s">
        <v>6236</v>
      </c>
      <c r="G622" t="e">
        <f>VLOOKUP(A:A,Sheet3!A:B,2,0)</f>
        <v>#N/A</v>
      </c>
      <c r="H622" s="3" t="s">
        <v>6254</v>
      </c>
      <c r="I622">
        <v>160</v>
      </c>
      <c r="J622">
        <f t="shared" si="86"/>
        <v>-320</v>
      </c>
      <c r="K622" t="s">
        <v>3774</v>
      </c>
      <c r="AM622" s="3" t="s">
        <v>6859</v>
      </c>
      <c r="AN622" t="str">
        <f t="shared" si="85"/>
        <v>SITCF320X</v>
      </c>
      <c r="AO622" t="s">
        <v>7007</v>
      </c>
      <c r="AP622" s="12" t="s">
        <v>6308</v>
      </c>
    </row>
    <row r="623" spans="1:42">
      <c r="A623" t="s">
        <v>1537</v>
      </c>
      <c r="B623" s="12" t="s">
        <v>6308</v>
      </c>
      <c r="C623">
        <v>0</v>
      </c>
      <c r="D623">
        <v>2</v>
      </c>
      <c r="E623">
        <f t="shared" si="84"/>
        <v>-2</v>
      </c>
      <c r="F623" s="3" t="s">
        <v>6236</v>
      </c>
      <c r="G623" t="e">
        <f>VLOOKUP(A:A,Sheet3!A:B,2,0)</f>
        <v>#N/A</v>
      </c>
      <c r="H623" s="3" t="s">
        <v>6254</v>
      </c>
      <c r="I623">
        <v>152</v>
      </c>
      <c r="J623">
        <f t="shared" si="86"/>
        <v>-304</v>
      </c>
      <c r="K623" t="s">
        <v>1538</v>
      </c>
      <c r="AM623" s="3" t="s">
        <v>6859</v>
      </c>
      <c r="AN623" t="str">
        <f t="shared" si="85"/>
        <v>SITQ5950A</v>
      </c>
      <c r="AO623" t="s">
        <v>7008</v>
      </c>
      <c r="AP623" s="12" t="s">
        <v>6308</v>
      </c>
    </row>
    <row r="624" spans="1:42">
      <c r="A624" t="s">
        <v>3785</v>
      </c>
      <c r="B624" s="12" t="s">
        <v>6308</v>
      </c>
      <c r="C624">
        <v>0</v>
      </c>
      <c r="D624">
        <v>1</v>
      </c>
      <c r="E624">
        <f t="shared" si="84"/>
        <v>-1</v>
      </c>
      <c r="F624" t="str">
        <f>VLOOKUP(A:A,Sheet1!A:E,5,0)</f>
        <v>Supplies</v>
      </c>
      <c r="G624" t="e">
        <f>VLOOKUP(A:A,Sheet3!A:B,2,0)</f>
        <v>#N/A</v>
      </c>
      <c r="H624" s="3" t="s">
        <v>6254</v>
      </c>
      <c r="I624">
        <v>274</v>
      </c>
      <c r="J624">
        <f t="shared" si="86"/>
        <v>-274</v>
      </c>
      <c r="K624" t="s">
        <v>3786</v>
      </c>
      <c r="AM624" s="3" t="s">
        <v>6859</v>
      </c>
      <c r="AN624" t="str">
        <f t="shared" si="85"/>
        <v>SITCF332A</v>
      </c>
      <c r="AO624" t="s">
        <v>7009</v>
      </c>
      <c r="AP624" s="12" t="s">
        <v>6308</v>
      </c>
    </row>
    <row r="625" spans="1:42">
      <c r="A625" t="s">
        <v>137</v>
      </c>
      <c r="B625" s="12" t="s">
        <v>6308</v>
      </c>
      <c r="C625">
        <v>0</v>
      </c>
      <c r="D625">
        <v>1</v>
      </c>
      <c r="E625">
        <f t="shared" si="84"/>
        <v>-1</v>
      </c>
      <c r="F625" t="str">
        <f>VLOOKUP(A:A,Sheet1!A:E,5,0)</f>
        <v>Supplies</v>
      </c>
      <c r="G625" t="e">
        <f>VLOOKUP(A:A,Sheet3!A:B,2,0)</f>
        <v>#N/A</v>
      </c>
      <c r="H625" s="3" t="s">
        <v>6254</v>
      </c>
      <c r="I625">
        <v>269</v>
      </c>
      <c r="J625">
        <f t="shared" si="86"/>
        <v>-269</v>
      </c>
      <c r="AM625" s="3" t="s">
        <v>6859</v>
      </c>
      <c r="AN625" t="str">
        <f t="shared" si="85"/>
        <v>SITQ6461A</v>
      </c>
      <c r="AO625" t="s">
        <v>7010</v>
      </c>
      <c r="AP625" s="12" t="s">
        <v>6308</v>
      </c>
    </row>
    <row r="626" spans="1:42">
      <c r="A626" t="s">
        <v>3540</v>
      </c>
      <c r="B626" s="12" t="s">
        <v>6308</v>
      </c>
      <c r="C626">
        <v>0</v>
      </c>
      <c r="D626">
        <v>4</v>
      </c>
      <c r="E626">
        <f t="shared" si="84"/>
        <v>-4</v>
      </c>
      <c r="F626" t="str">
        <f>VLOOKUP(A:A,Sheet1!A:E,5,0)</f>
        <v>Supplies</v>
      </c>
      <c r="G626" t="e">
        <f>VLOOKUP(A:A,Sheet3!A:B,2,0)</f>
        <v>#N/A</v>
      </c>
      <c r="H626" s="3" t="s">
        <v>6254</v>
      </c>
      <c r="I626">
        <v>64</v>
      </c>
      <c r="J626">
        <f t="shared" si="86"/>
        <v>-256</v>
      </c>
      <c r="K626" t="s">
        <v>3541</v>
      </c>
      <c r="AM626" s="3" t="s">
        <v>6859</v>
      </c>
      <c r="AN626" t="str">
        <f t="shared" si="85"/>
        <v>SITCE310AD</v>
      </c>
      <c r="AO626" t="s">
        <v>7011</v>
      </c>
      <c r="AP626" s="12" t="s">
        <v>6308</v>
      </c>
    </row>
    <row r="627" spans="1:42">
      <c r="A627" t="s">
        <v>3775</v>
      </c>
      <c r="B627" s="12" t="s">
        <v>6308</v>
      </c>
      <c r="C627">
        <v>0</v>
      </c>
      <c r="D627">
        <v>1</v>
      </c>
      <c r="E627">
        <f t="shared" si="84"/>
        <v>-1</v>
      </c>
      <c r="F627" t="s">
        <v>6236</v>
      </c>
      <c r="G627" t="e">
        <f>VLOOKUP(A:A,Sheet3!A:B,2,0)</f>
        <v>#N/A</v>
      </c>
      <c r="H627" s="3" t="s">
        <v>6254</v>
      </c>
      <c r="I627">
        <v>243</v>
      </c>
      <c r="J627">
        <f t="shared" si="86"/>
        <v>-243</v>
      </c>
      <c r="K627" t="s">
        <v>3776</v>
      </c>
      <c r="AM627" s="3" t="s">
        <v>6859</v>
      </c>
      <c r="AN627" t="str">
        <f t="shared" si="85"/>
        <v>SITCF321A</v>
      </c>
      <c r="AO627" t="s">
        <v>7012</v>
      </c>
      <c r="AP627" s="12" t="s">
        <v>6308</v>
      </c>
    </row>
    <row r="628" spans="1:42">
      <c r="A628" t="s">
        <v>3777</v>
      </c>
      <c r="B628" s="12" t="s">
        <v>6308</v>
      </c>
      <c r="C628">
        <v>0</v>
      </c>
      <c r="D628">
        <v>1</v>
      </c>
      <c r="E628">
        <f t="shared" si="84"/>
        <v>-1</v>
      </c>
      <c r="F628" t="s">
        <v>6236</v>
      </c>
      <c r="G628" t="e">
        <f>VLOOKUP(A:A,Sheet3!A:B,2,0)</f>
        <v>#N/A</v>
      </c>
      <c r="H628" s="3" t="s">
        <v>6254</v>
      </c>
      <c r="I628">
        <v>243</v>
      </c>
      <c r="J628">
        <f t="shared" si="86"/>
        <v>-243</v>
      </c>
      <c r="K628" t="s">
        <v>3778</v>
      </c>
      <c r="AM628" s="3" t="s">
        <v>6859</v>
      </c>
      <c r="AN628" t="str">
        <f t="shared" si="85"/>
        <v>SITCF322A</v>
      </c>
      <c r="AO628" t="s">
        <v>7013</v>
      </c>
      <c r="AP628" s="12" t="s">
        <v>6308</v>
      </c>
    </row>
    <row r="629" spans="1:42">
      <c r="A629" t="s">
        <v>1537</v>
      </c>
      <c r="B629" s="12" t="s">
        <v>6308</v>
      </c>
      <c r="C629">
        <v>0</v>
      </c>
      <c r="D629">
        <v>2</v>
      </c>
      <c r="E629">
        <f t="shared" si="84"/>
        <v>-2</v>
      </c>
      <c r="F629" s="3" t="s">
        <v>6236</v>
      </c>
      <c r="G629" t="e">
        <f>VLOOKUP(A:A,Sheet3!A:B,2,0)</f>
        <v>#N/A</v>
      </c>
      <c r="H629" s="3" t="s">
        <v>6254</v>
      </c>
      <c r="I629">
        <v>119</v>
      </c>
      <c r="J629">
        <f t="shared" si="86"/>
        <v>-238</v>
      </c>
      <c r="K629" t="s">
        <v>1539</v>
      </c>
      <c r="AM629" s="3" t="s">
        <v>6859</v>
      </c>
      <c r="AN629" t="str">
        <f t="shared" si="85"/>
        <v>SITQ5950A</v>
      </c>
      <c r="AO629" t="s">
        <v>7008</v>
      </c>
      <c r="AP629" s="12" t="s">
        <v>6308</v>
      </c>
    </row>
    <row r="630" spans="1:42">
      <c r="A630" t="s">
        <v>140</v>
      </c>
      <c r="B630" s="12" t="s">
        <v>6308</v>
      </c>
      <c r="C630">
        <v>0</v>
      </c>
      <c r="D630">
        <v>2</v>
      </c>
      <c r="E630">
        <f t="shared" si="84"/>
        <v>-2</v>
      </c>
      <c r="F630" t="str">
        <f>VLOOKUP(A:A,Sheet1!A:E,5,0)</f>
        <v>Supplies</v>
      </c>
      <c r="G630" t="e">
        <f>VLOOKUP(A:A,Sheet3!A:B,2,0)</f>
        <v>#N/A</v>
      </c>
      <c r="H630" s="3" t="s">
        <v>6254</v>
      </c>
      <c r="I630">
        <v>113</v>
      </c>
      <c r="J630">
        <f t="shared" si="86"/>
        <v>-226</v>
      </c>
      <c r="K630" t="s">
        <v>141</v>
      </c>
      <c r="AM630" s="3" t="s">
        <v>6859</v>
      </c>
      <c r="AN630" t="str">
        <f t="shared" si="85"/>
        <v>SITQ6470A</v>
      </c>
      <c r="AO630" t="s">
        <v>7014</v>
      </c>
      <c r="AP630" s="12" t="s">
        <v>6308</v>
      </c>
    </row>
    <row r="631" spans="1:42">
      <c r="A631" t="s">
        <v>4354</v>
      </c>
      <c r="B631" s="12" t="s">
        <v>6308</v>
      </c>
      <c r="C631">
        <v>0</v>
      </c>
      <c r="D631">
        <v>3</v>
      </c>
      <c r="E631">
        <f t="shared" si="84"/>
        <v>-3</v>
      </c>
      <c r="F631" s="3" t="s">
        <v>6236</v>
      </c>
      <c r="G631" t="e">
        <f>VLOOKUP(A:A,Sheet3!A:B,2,0)</f>
        <v>#N/A</v>
      </c>
      <c r="H631" s="3" t="s">
        <v>6254</v>
      </c>
      <c r="I631">
        <v>75</v>
      </c>
      <c r="J631">
        <f t="shared" si="86"/>
        <v>-225</v>
      </c>
      <c r="K631" t="s">
        <v>4355</v>
      </c>
      <c r="AM631" s="3" t="s">
        <v>6859</v>
      </c>
      <c r="AN631" t="str">
        <f t="shared" si="85"/>
        <v>SITC3903A</v>
      </c>
      <c r="AO631" t="s">
        <v>7015</v>
      </c>
      <c r="AP631" s="12" t="s">
        <v>6308</v>
      </c>
    </row>
    <row r="632" spans="1:42">
      <c r="A632" t="s">
        <v>138</v>
      </c>
      <c r="B632" s="12" t="s">
        <v>6308</v>
      </c>
      <c r="C632">
        <v>0</v>
      </c>
      <c r="D632">
        <v>1</v>
      </c>
      <c r="E632">
        <f t="shared" si="84"/>
        <v>-1</v>
      </c>
      <c r="F632" t="s">
        <v>6236</v>
      </c>
      <c r="G632" t="e">
        <f>VLOOKUP(A:A,Sheet3!A:B,2,0)</f>
        <v>#N/A</v>
      </c>
      <c r="H632" s="3" t="s">
        <v>6254</v>
      </c>
      <c r="I632">
        <v>211</v>
      </c>
      <c r="J632">
        <f t="shared" si="86"/>
        <v>-211</v>
      </c>
      <c r="AM632" s="3" t="s">
        <v>6859</v>
      </c>
      <c r="AN632" t="str">
        <f t="shared" si="85"/>
        <v>SITQ6462A</v>
      </c>
      <c r="AO632" t="s">
        <v>7016</v>
      </c>
      <c r="AP632" s="12" t="s">
        <v>6308</v>
      </c>
    </row>
    <row r="633" spans="1:42">
      <c r="A633" t="s">
        <v>139</v>
      </c>
      <c r="B633" s="12" t="s">
        <v>6308</v>
      </c>
      <c r="C633">
        <v>0</v>
      </c>
      <c r="D633">
        <v>1</v>
      </c>
      <c r="E633">
        <f t="shared" si="84"/>
        <v>-1</v>
      </c>
      <c r="F633" t="s">
        <v>6236</v>
      </c>
      <c r="G633" t="e">
        <f>VLOOKUP(A:A,Sheet3!A:B,2,0)</f>
        <v>#N/A</v>
      </c>
      <c r="H633" s="3" t="s">
        <v>6254</v>
      </c>
      <c r="I633">
        <v>211</v>
      </c>
      <c r="J633">
        <f t="shared" si="86"/>
        <v>-211</v>
      </c>
      <c r="AM633" s="3" t="s">
        <v>6859</v>
      </c>
      <c r="AN633" t="str">
        <f t="shared" si="85"/>
        <v>SITQ6463A</v>
      </c>
      <c r="AO633" t="s">
        <v>7017</v>
      </c>
      <c r="AP633" s="12" t="s">
        <v>6308</v>
      </c>
    </row>
    <row r="634" spans="1:42">
      <c r="A634" t="s">
        <v>3299</v>
      </c>
      <c r="B634" s="12" t="s">
        <v>6308</v>
      </c>
      <c r="C634">
        <v>0</v>
      </c>
      <c r="D634">
        <v>1</v>
      </c>
      <c r="E634">
        <f t="shared" si="84"/>
        <v>-1</v>
      </c>
      <c r="F634" t="str">
        <f>VLOOKUP(A:A,Sheet1!A:E,5,0)</f>
        <v>Supplies</v>
      </c>
      <c r="G634" t="e">
        <f>VLOOKUP(A:A,Sheet3!A:B,2,0)</f>
        <v>#N/A</v>
      </c>
      <c r="H634" s="3" t="s">
        <v>6254</v>
      </c>
      <c r="I634">
        <v>188</v>
      </c>
      <c r="J634">
        <f t="shared" si="86"/>
        <v>-188</v>
      </c>
      <c r="K634" t="s">
        <v>3300</v>
      </c>
      <c r="AM634" s="3" t="s">
        <v>6859</v>
      </c>
      <c r="AN634" t="str">
        <f t="shared" si="85"/>
        <v>SITCB401A</v>
      </c>
      <c r="AO634" t="s">
        <v>7018</v>
      </c>
      <c r="AP634" s="12" t="s">
        <v>6308</v>
      </c>
    </row>
    <row r="635" spans="1:42">
      <c r="A635" t="s">
        <v>1402</v>
      </c>
      <c r="B635" s="12" t="s">
        <v>6308</v>
      </c>
      <c r="C635">
        <v>0</v>
      </c>
      <c r="D635">
        <v>1</v>
      </c>
      <c r="E635">
        <f t="shared" si="84"/>
        <v>-1</v>
      </c>
      <c r="F635" t="s">
        <v>6236</v>
      </c>
      <c r="G635" t="e">
        <f>VLOOKUP(A:A,Sheet3!A:B,2,0)</f>
        <v>#N/A</v>
      </c>
      <c r="H635" s="3" t="s">
        <v>6254</v>
      </c>
      <c r="I635">
        <v>178</v>
      </c>
      <c r="J635">
        <f t="shared" si="86"/>
        <v>-178</v>
      </c>
      <c r="K635" t="s">
        <v>1403</v>
      </c>
      <c r="AM635" s="3" t="s">
        <v>6859</v>
      </c>
      <c r="AN635" t="str">
        <f t="shared" si="85"/>
        <v>SITQ2610D</v>
      </c>
      <c r="AO635" t="s">
        <v>7019</v>
      </c>
      <c r="AP635" s="12" t="s">
        <v>6308</v>
      </c>
    </row>
    <row r="636" spans="1:42">
      <c r="A636" t="s">
        <v>3801</v>
      </c>
      <c r="B636" s="12" t="s">
        <v>6308</v>
      </c>
      <c r="C636">
        <v>0</v>
      </c>
      <c r="D636">
        <v>1</v>
      </c>
      <c r="E636">
        <f t="shared" si="84"/>
        <v>-1</v>
      </c>
      <c r="F636" t="s">
        <v>6236</v>
      </c>
      <c r="G636" t="e">
        <f>VLOOKUP(A:A,Sheet3!A:B,2,0)</f>
        <v>#N/A</v>
      </c>
      <c r="H636" s="3" t="s">
        <v>6254</v>
      </c>
      <c r="I636">
        <v>177</v>
      </c>
      <c r="J636">
        <f t="shared" si="86"/>
        <v>-177</v>
      </c>
      <c r="K636" t="s">
        <v>3802</v>
      </c>
      <c r="AM636" s="3" t="s">
        <v>6859</v>
      </c>
      <c r="AN636" t="str">
        <f t="shared" si="85"/>
        <v>SITCF364A</v>
      </c>
      <c r="AO636" t="s">
        <v>7020</v>
      </c>
      <c r="AP636" s="12" t="s">
        <v>6308</v>
      </c>
    </row>
    <row r="637" spans="1:42">
      <c r="A637" t="s">
        <v>3803</v>
      </c>
      <c r="B637" s="12" t="s">
        <v>6308</v>
      </c>
      <c r="C637">
        <v>0</v>
      </c>
      <c r="D637">
        <v>1</v>
      </c>
      <c r="E637">
        <f t="shared" si="84"/>
        <v>-1</v>
      </c>
      <c r="F637" t="s">
        <v>6236</v>
      </c>
      <c r="G637" t="e">
        <f>VLOOKUP(A:A,Sheet3!A:B,2,0)</f>
        <v>#N/A</v>
      </c>
      <c r="H637" s="3" t="s">
        <v>6254</v>
      </c>
      <c r="I637">
        <v>177</v>
      </c>
      <c r="J637">
        <f t="shared" si="86"/>
        <v>-177</v>
      </c>
      <c r="K637" t="s">
        <v>3804</v>
      </c>
      <c r="AM637" s="3" t="s">
        <v>6859</v>
      </c>
      <c r="AN637" t="str">
        <f t="shared" si="85"/>
        <v>SITCF365A</v>
      </c>
      <c r="AO637" t="s">
        <v>7021</v>
      </c>
      <c r="AP637" s="12" t="s">
        <v>6308</v>
      </c>
    </row>
    <row r="638" spans="1:42">
      <c r="A638" t="s">
        <v>3360</v>
      </c>
      <c r="B638" s="12" t="s">
        <v>6308</v>
      </c>
      <c r="C638">
        <v>0</v>
      </c>
      <c r="D638">
        <v>2</v>
      </c>
      <c r="E638">
        <f t="shared" si="84"/>
        <v>-2</v>
      </c>
      <c r="F638" s="3" t="s">
        <v>6236</v>
      </c>
      <c r="G638" t="e">
        <f>VLOOKUP(A:A,Sheet3!A:B,2,0)</f>
        <v>#N/A</v>
      </c>
      <c r="H638" s="3" t="s">
        <v>6254</v>
      </c>
      <c r="I638">
        <v>86</v>
      </c>
      <c r="J638">
        <f t="shared" si="86"/>
        <v>-172</v>
      </c>
      <c r="K638" t="s">
        <v>3360</v>
      </c>
      <c r="AM638" s="3" t="s">
        <v>6859</v>
      </c>
      <c r="AN638" t="str">
        <f t="shared" si="85"/>
        <v>SITCB543A</v>
      </c>
      <c r="AO638" t="s">
        <v>7022</v>
      </c>
      <c r="AP638" s="12" t="s">
        <v>6308</v>
      </c>
    </row>
    <row r="639" spans="1:42">
      <c r="A639" t="s">
        <v>1404</v>
      </c>
      <c r="B639" s="12" t="s">
        <v>6308</v>
      </c>
      <c r="C639">
        <v>0</v>
      </c>
      <c r="D639">
        <v>3</v>
      </c>
      <c r="E639">
        <f t="shared" si="84"/>
        <v>-3</v>
      </c>
      <c r="F639" t="str">
        <f>VLOOKUP(A:A,Sheet1!A:E,5,0)</f>
        <v>Supplies</v>
      </c>
      <c r="G639" t="e">
        <f>VLOOKUP(A:A,Sheet3!A:B,2,0)</f>
        <v>#N/A</v>
      </c>
      <c r="H639" s="3" t="s">
        <v>6254</v>
      </c>
      <c r="I639">
        <v>54</v>
      </c>
      <c r="J639">
        <f t="shared" si="86"/>
        <v>-162</v>
      </c>
      <c r="K639" t="s">
        <v>1405</v>
      </c>
      <c r="AM639" s="3" t="s">
        <v>6859</v>
      </c>
      <c r="AN639" t="str">
        <f t="shared" si="85"/>
        <v>SITQ2612A</v>
      </c>
      <c r="AO639" t="s">
        <v>7023</v>
      </c>
      <c r="AP639" s="12" t="s">
        <v>6308</v>
      </c>
    </row>
    <row r="640" spans="1:42">
      <c r="A640" t="s">
        <v>4388</v>
      </c>
      <c r="B640" s="12" t="s">
        <v>6308</v>
      </c>
      <c r="C640">
        <v>0</v>
      </c>
      <c r="D640">
        <v>3</v>
      </c>
      <c r="E640">
        <f t="shared" si="84"/>
        <v>-3</v>
      </c>
      <c r="F640" s="3" t="s">
        <v>6236</v>
      </c>
      <c r="G640" t="e">
        <f>VLOOKUP(A:A,Sheet3!A:B,2,0)</f>
        <v>#N/A</v>
      </c>
      <c r="H640" s="3" t="s">
        <v>6254</v>
      </c>
      <c r="I640">
        <v>53.5</v>
      </c>
      <c r="J640">
        <f t="shared" si="86"/>
        <v>-160.5</v>
      </c>
      <c r="K640" t="s">
        <v>4389</v>
      </c>
      <c r="AM640" s="3" t="s">
        <v>6859</v>
      </c>
      <c r="AN640" t="str">
        <f t="shared" si="85"/>
        <v>SITC4191A</v>
      </c>
      <c r="AO640" t="s">
        <v>7024</v>
      </c>
      <c r="AP640" s="12" t="s">
        <v>6308</v>
      </c>
    </row>
    <row r="641" spans="1:42">
      <c r="A641" t="s">
        <v>3492</v>
      </c>
      <c r="B641" s="12" t="s">
        <v>6308</v>
      </c>
      <c r="C641">
        <v>0</v>
      </c>
      <c r="D641">
        <v>1</v>
      </c>
      <c r="E641">
        <f t="shared" si="84"/>
        <v>-1</v>
      </c>
      <c r="F641" t="s">
        <v>6236</v>
      </c>
      <c r="G641" t="e">
        <f>VLOOKUP(A:A,Sheet3!A:B,2,0)</f>
        <v>#N/A</v>
      </c>
      <c r="H641" s="3" t="s">
        <v>6254</v>
      </c>
      <c r="I641">
        <v>148</v>
      </c>
      <c r="J641">
        <f t="shared" si="86"/>
        <v>-148</v>
      </c>
      <c r="K641" t="s">
        <v>3493</v>
      </c>
      <c r="AM641" s="3" t="s">
        <v>6859</v>
      </c>
      <c r="AN641" t="str">
        <f t="shared" si="85"/>
        <v>SITCE255X</v>
      </c>
      <c r="AO641" t="s">
        <v>7025</v>
      </c>
      <c r="AP641" s="12" t="s">
        <v>6308</v>
      </c>
    </row>
    <row r="642" spans="1:42">
      <c r="A642" t="s">
        <v>3419</v>
      </c>
      <c r="B642" s="12" t="s">
        <v>6308</v>
      </c>
      <c r="C642">
        <v>0</v>
      </c>
      <c r="D642">
        <v>1</v>
      </c>
      <c r="E642">
        <f t="shared" ref="E642:E705" si="87">C642-D642</f>
        <v>-1</v>
      </c>
      <c r="F642" t="str">
        <f>VLOOKUP(A:A,Sheet1!A:E,5,0)</f>
        <v>Supplies</v>
      </c>
      <c r="G642" t="e">
        <f>VLOOKUP(A:A,Sheet3!A:B,2,0)</f>
        <v>#N/A</v>
      </c>
      <c r="H642" s="3" t="s">
        <v>6254</v>
      </c>
      <c r="I642">
        <v>147</v>
      </c>
      <c r="J642">
        <f t="shared" si="86"/>
        <v>-147</v>
      </c>
      <c r="K642" t="s">
        <v>3420</v>
      </c>
      <c r="AM642" s="3" t="s">
        <v>6859</v>
      </c>
      <c r="AN642" t="str">
        <f t="shared" si="85"/>
        <v>SITCC530A</v>
      </c>
      <c r="AO642" t="s">
        <v>7026</v>
      </c>
      <c r="AP642" s="12" t="s">
        <v>6308</v>
      </c>
    </row>
    <row r="643" spans="1:42">
      <c r="A643" t="s">
        <v>4370</v>
      </c>
      <c r="B643" s="12" t="s">
        <v>6308</v>
      </c>
      <c r="C643">
        <v>0</v>
      </c>
      <c r="D643">
        <v>2</v>
      </c>
      <c r="E643">
        <f t="shared" si="87"/>
        <v>-2</v>
      </c>
      <c r="F643" s="3" t="s">
        <v>6236</v>
      </c>
      <c r="G643" t="e">
        <f>VLOOKUP(A:A,Sheet3!A:B,2,0)</f>
        <v>#N/A</v>
      </c>
      <c r="H643" s="3" t="s">
        <v>6254</v>
      </c>
      <c r="I643">
        <v>72</v>
      </c>
      <c r="J643">
        <f t="shared" si="86"/>
        <v>-144</v>
      </c>
      <c r="K643" t="s">
        <v>4371</v>
      </c>
      <c r="AM643" s="3" t="s">
        <v>6859</v>
      </c>
      <c r="AN643" t="str">
        <f t="shared" ref="AN643:AN706" si="88">AM643&amp;A643</f>
        <v>SITC4127A</v>
      </c>
      <c r="AO643" t="s">
        <v>7027</v>
      </c>
      <c r="AP643" s="12" t="s">
        <v>6308</v>
      </c>
    </row>
    <row r="644" spans="1:42">
      <c r="A644" t="s">
        <v>3535</v>
      </c>
      <c r="B644" s="12" t="s">
        <v>6308</v>
      </c>
      <c r="C644">
        <v>0</v>
      </c>
      <c r="D644">
        <v>3</v>
      </c>
      <c r="E644">
        <f t="shared" si="87"/>
        <v>-3</v>
      </c>
      <c r="F644" s="3" t="s">
        <v>6236</v>
      </c>
      <c r="G644" t="e">
        <f>VLOOKUP(A:A,Sheet3!A:B,2,0)</f>
        <v>#N/A</v>
      </c>
      <c r="H644" s="3" t="s">
        <v>6254</v>
      </c>
      <c r="I644">
        <v>48</v>
      </c>
      <c r="J644">
        <f t="shared" si="86"/>
        <v>-144</v>
      </c>
      <c r="K644" t="s">
        <v>3536</v>
      </c>
      <c r="AM644" s="3" t="s">
        <v>6859</v>
      </c>
      <c r="AN644" t="str">
        <f t="shared" si="88"/>
        <v>SITCE285A</v>
      </c>
      <c r="AO644" t="s">
        <v>7028</v>
      </c>
      <c r="AP644" s="12" t="s">
        <v>6308</v>
      </c>
    </row>
    <row r="645" spans="1:42">
      <c r="A645" t="s">
        <v>3592</v>
      </c>
      <c r="B645" s="12" t="s">
        <v>6308</v>
      </c>
      <c r="C645">
        <v>0</v>
      </c>
      <c r="D645">
        <v>1</v>
      </c>
      <c r="E645">
        <f t="shared" si="87"/>
        <v>-1</v>
      </c>
      <c r="F645" t="s">
        <v>6236</v>
      </c>
      <c r="G645" t="e">
        <f>VLOOKUP(A:A,Sheet3!A:B,2,0)</f>
        <v>#N/A</v>
      </c>
      <c r="H645" s="3" t="s">
        <v>6254</v>
      </c>
      <c r="I645">
        <v>129</v>
      </c>
      <c r="J645">
        <f t="shared" si="86"/>
        <v>-129</v>
      </c>
      <c r="K645" t="s">
        <v>3593</v>
      </c>
      <c r="AM645" s="3" t="s">
        <v>6859</v>
      </c>
      <c r="AN645" t="str">
        <f t="shared" si="88"/>
        <v>SITCE410XD</v>
      </c>
      <c r="AO645" t="s">
        <v>7029</v>
      </c>
      <c r="AP645" s="12" t="s">
        <v>6308</v>
      </c>
    </row>
    <row r="646" spans="1:42">
      <c r="A646" t="s">
        <v>1532</v>
      </c>
      <c r="B646" s="12" t="s">
        <v>6308</v>
      </c>
      <c r="C646">
        <v>0</v>
      </c>
      <c r="D646">
        <v>1</v>
      </c>
      <c r="E646">
        <f t="shared" si="87"/>
        <v>-1</v>
      </c>
      <c r="F646" t="str">
        <f>VLOOKUP(A:A,Sheet1!A:E,5,0)</f>
        <v>Supplies</v>
      </c>
      <c r="G646" t="e">
        <f>VLOOKUP(A:A,Sheet3!A:B,2,0)</f>
        <v>#N/A</v>
      </c>
      <c r="H646" s="3" t="s">
        <v>6254</v>
      </c>
      <c r="I646">
        <v>129</v>
      </c>
      <c r="J646">
        <f t="shared" si="86"/>
        <v>-129</v>
      </c>
      <c r="K646" t="s">
        <v>1531</v>
      </c>
      <c r="AM646" s="3" t="s">
        <v>6859</v>
      </c>
      <c r="AN646" t="str">
        <f t="shared" si="88"/>
        <v>SITQ5949X</v>
      </c>
      <c r="AO646" t="s">
        <v>7030</v>
      </c>
      <c r="AP646" s="12" t="s">
        <v>6308</v>
      </c>
    </row>
    <row r="647" spans="1:42">
      <c r="A647" s="3" t="s">
        <v>4378</v>
      </c>
      <c r="B647" s="12" t="s">
        <v>6308</v>
      </c>
      <c r="C647">
        <v>0</v>
      </c>
      <c r="D647">
        <v>1</v>
      </c>
      <c r="E647">
        <f t="shared" si="87"/>
        <v>-1</v>
      </c>
      <c r="F647" s="3" t="s">
        <v>6236</v>
      </c>
      <c r="G647" t="e">
        <f>VLOOKUP(A:A,Sheet3!A:B,2,0)</f>
        <v>#N/A</v>
      </c>
      <c r="H647" s="3" t="s">
        <v>6254</v>
      </c>
      <c r="I647">
        <v>127</v>
      </c>
      <c r="J647">
        <f t="shared" si="86"/>
        <v>-127</v>
      </c>
      <c r="K647" t="s">
        <v>4379</v>
      </c>
      <c r="AM647" s="3" t="s">
        <v>6859</v>
      </c>
      <c r="AN647" t="str">
        <f t="shared" si="88"/>
        <v>SITC4150A</v>
      </c>
      <c r="AO647" t="s">
        <v>7031</v>
      </c>
      <c r="AP647" s="12" t="s">
        <v>6308</v>
      </c>
    </row>
    <row r="648" spans="1:42">
      <c r="A648" t="s">
        <v>3806</v>
      </c>
      <c r="B648" s="12" t="s">
        <v>6308</v>
      </c>
      <c r="C648">
        <v>0</v>
      </c>
      <c r="D648">
        <v>1</v>
      </c>
      <c r="E648">
        <f t="shared" si="87"/>
        <v>-1</v>
      </c>
      <c r="F648" t="str">
        <f>VLOOKUP(A:A,Sheet1!A:E,5,0)</f>
        <v>Supplies</v>
      </c>
      <c r="G648" t="e">
        <f>VLOOKUP(A:A,Sheet3!A:B,2,0)</f>
        <v>#N/A</v>
      </c>
      <c r="H648" s="3" t="s">
        <v>6254</v>
      </c>
      <c r="I648">
        <v>127</v>
      </c>
      <c r="J648">
        <f t="shared" si="86"/>
        <v>-127</v>
      </c>
      <c r="K648" t="s">
        <v>3807</v>
      </c>
      <c r="AM648" s="3" t="s">
        <v>6859</v>
      </c>
      <c r="AN648" t="str">
        <f t="shared" si="88"/>
        <v>SITCF371AM</v>
      </c>
      <c r="AO648" t="s">
        <v>7032</v>
      </c>
      <c r="AP648" s="12" t="s">
        <v>6308</v>
      </c>
    </row>
    <row r="649" spans="1:42">
      <c r="A649" t="s">
        <v>3723</v>
      </c>
      <c r="B649" s="12" t="s">
        <v>6308</v>
      </c>
      <c r="C649">
        <v>0</v>
      </c>
      <c r="D649">
        <v>2</v>
      </c>
      <c r="E649">
        <f t="shared" si="87"/>
        <v>-2</v>
      </c>
      <c r="F649" t="str">
        <f>VLOOKUP(A:A,Sheet1!A:E,5,0)</f>
        <v>Supplies</v>
      </c>
      <c r="G649" t="e">
        <f>VLOOKUP(A:A,Sheet3!A:B,2,0)</f>
        <v>#N/A</v>
      </c>
      <c r="H649" s="3" t="s">
        <v>6254</v>
      </c>
      <c r="I649">
        <v>62</v>
      </c>
      <c r="J649">
        <f t="shared" si="86"/>
        <v>-124</v>
      </c>
      <c r="K649" t="s">
        <v>3724</v>
      </c>
      <c r="AM649" s="3" t="s">
        <v>6859</v>
      </c>
      <c r="AN649" t="str">
        <f t="shared" si="88"/>
        <v>SITCF210X</v>
      </c>
      <c r="AO649" t="s">
        <v>7033</v>
      </c>
      <c r="AP649" s="12" t="s">
        <v>6308</v>
      </c>
    </row>
    <row r="650" spans="1:42">
      <c r="A650" t="s">
        <v>3283</v>
      </c>
      <c r="B650" s="12" t="s">
        <v>6308</v>
      </c>
      <c r="C650">
        <v>0</v>
      </c>
      <c r="D650">
        <v>2</v>
      </c>
      <c r="E650">
        <f t="shared" si="87"/>
        <v>-2</v>
      </c>
      <c r="F650" t="str">
        <f>VLOOKUP(A:A,Sheet1!A:E,5,0)</f>
        <v>Supplies</v>
      </c>
      <c r="G650" t="e">
        <f>VLOOKUP(A:A,Sheet3!A:B,2,0)</f>
        <v>#N/A</v>
      </c>
      <c r="H650" s="3" t="s">
        <v>6254</v>
      </c>
      <c r="I650">
        <v>55</v>
      </c>
      <c r="J650">
        <f t="shared" si="86"/>
        <v>-110</v>
      </c>
      <c r="K650" t="s">
        <v>3284</v>
      </c>
      <c r="AM650" s="3" t="s">
        <v>6859</v>
      </c>
      <c r="AN650" t="str">
        <f t="shared" si="88"/>
        <v>SITCB384A</v>
      </c>
      <c r="AO650" t="s">
        <v>7034</v>
      </c>
      <c r="AP650" s="12" t="s">
        <v>6308</v>
      </c>
    </row>
    <row r="651" spans="1:42">
      <c r="A651" t="s">
        <v>1420</v>
      </c>
      <c r="B651" s="12" t="s">
        <v>6308</v>
      </c>
      <c r="C651">
        <v>0</v>
      </c>
      <c r="D651">
        <v>1</v>
      </c>
      <c r="E651">
        <f t="shared" si="87"/>
        <v>-1</v>
      </c>
      <c r="F651" t="s">
        <v>6236</v>
      </c>
      <c r="G651" t="e">
        <f>VLOOKUP(A:A,Sheet3!A:B,2,0)</f>
        <v>#N/A</v>
      </c>
      <c r="H651" s="3" t="s">
        <v>6254</v>
      </c>
      <c r="I651">
        <v>103</v>
      </c>
      <c r="J651">
        <f t="shared" si="86"/>
        <v>-103</v>
      </c>
      <c r="K651" t="s">
        <v>1421</v>
      </c>
      <c r="AM651" s="3" t="s">
        <v>6859</v>
      </c>
      <c r="AN651" t="str">
        <f t="shared" si="88"/>
        <v>SITQ2672A</v>
      </c>
      <c r="AO651" t="s">
        <v>7035</v>
      </c>
      <c r="AP651" s="12" t="s">
        <v>6308</v>
      </c>
    </row>
    <row r="652" spans="1:42">
      <c r="A652" t="s">
        <v>1468</v>
      </c>
      <c r="B652" s="12" t="s">
        <v>6308</v>
      </c>
      <c r="C652">
        <v>0</v>
      </c>
      <c r="D652">
        <v>2</v>
      </c>
      <c r="E652">
        <f t="shared" si="87"/>
        <v>-2</v>
      </c>
      <c r="F652" s="3" t="s">
        <v>6236</v>
      </c>
      <c r="G652" t="e">
        <f>VLOOKUP(A:A,Sheet3!A:B,2,0)</f>
        <v>#N/A</v>
      </c>
      <c r="H652" s="3" t="s">
        <v>6254</v>
      </c>
      <c r="I652">
        <v>51</v>
      </c>
      <c r="J652">
        <f t="shared" si="86"/>
        <v>-102</v>
      </c>
      <c r="K652" t="s">
        <v>1469</v>
      </c>
      <c r="AM652" s="3" t="s">
        <v>6859</v>
      </c>
      <c r="AN652" t="str">
        <f t="shared" si="88"/>
        <v>SITQ3971A</v>
      </c>
      <c r="AO652" t="s">
        <v>7036</v>
      </c>
      <c r="AP652" s="12" t="s">
        <v>6308</v>
      </c>
    </row>
    <row r="653" spans="1:42">
      <c r="A653" t="s">
        <v>3533</v>
      </c>
      <c r="B653" s="12" t="s">
        <v>6308</v>
      </c>
      <c r="C653">
        <v>0</v>
      </c>
      <c r="D653">
        <v>1</v>
      </c>
      <c r="E653">
        <f t="shared" si="87"/>
        <v>-1</v>
      </c>
      <c r="F653" t="s">
        <v>6236</v>
      </c>
      <c r="G653" t="e">
        <f>VLOOKUP(A:A,Sheet3!A:B,2,0)</f>
        <v>#N/A</v>
      </c>
      <c r="H653" s="3" t="s">
        <v>6254</v>
      </c>
      <c r="I653">
        <v>98</v>
      </c>
      <c r="J653">
        <f t="shared" si="86"/>
        <v>-98</v>
      </c>
      <c r="K653" t="s">
        <v>3534</v>
      </c>
      <c r="AM653" s="3" t="s">
        <v>6859</v>
      </c>
      <c r="AN653" t="str">
        <f t="shared" si="88"/>
        <v>SITCE278AD</v>
      </c>
      <c r="AO653" t="s">
        <v>7037</v>
      </c>
      <c r="AP653" s="12" t="s">
        <v>6308</v>
      </c>
    </row>
    <row r="654" spans="1:42">
      <c r="A654" t="s">
        <v>4352</v>
      </c>
      <c r="B654" s="12" t="s">
        <v>6308</v>
      </c>
      <c r="C654">
        <v>0</v>
      </c>
      <c r="D654">
        <v>1</v>
      </c>
      <c r="E654">
        <f t="shared" si="87"/>
        <v>-1</v>
      </c>
      <c r="F654" s="3" t="s">
        <v>6236</v>
      </c>
      <c r="G654" t="e">
        <f>VLOOKUP(A:A,Sheet3!A:B,2,0)</f>
        <v>#N/A</v>
      </c>
      <c r="H654" s="3" t="s">
        <v>6254</v>
      </c>
      <c r="I654">
        <v>96.58</v>
      </c>
      <c r="J654">
        <f t="shared" si="86"/>
        <v>-96.58</v>
      </c>
      <c r="K654" t="s">
        <v>4353</v>
      </c>
      <c r="AM654" s="3" t="s">
        <v>6859</v>
      </c>
      <c r="AN654" t="str">
        <f t="shared" si="88"/>
        <v>SITC3900A</v>
      </c>
      <c r="AO654" t="s">
        <v>7038</v>
      </c>
      <c r="AP654" s="12" t="s">
        <v>6308</v>
      </c>
    </row>
    <row r="655" spans="1:42">
      <c r="A655" t="s">
        <v>3291</v>
      </c>
      <c r="B655" s="12" t="s">
        <v>6308</v>
      </c>
      <c r="C655">
        <v>0</v>
      </c>
      <c r="D655">
        <v>2</v>
      </c>
      <c r="E655">
        <f t="shared" si="87"/>
        <v>-2</v>
      </c>
      <c r="F655" t="str">
        <f>VLOOKUP(A:A,Sheet1!A:E,5,0)</f>
        <v>Supplies</v>
      </c>
      <c r="G655" t="e">
        <f>VLOOKUP(A:A,Sheet3!A:B,2,0)</f>
        <v>#N/A</v>
      </c>
      <c r="H655" s="3" t="s">
        <v>6254</v>
      </c>
      <c r="I655">
        <v>45</v>
      </c>
      <c r="J655">
        <f t="shared" si="86"/>
        <v>-90</v>
      </c>
      <c r="K655" t="s">
        <v>3292</v>
      </c>
      <c r="AM655" s="3" t="s">
        <v>6859</v>
      </c>
      <c r="AN655" t="str">
        <f t="shared" si="88"/>
        <v>SITCB390A</v>
      </c>
      <c r="AO655" t="s">
        <v>7039</v>
      </c>
      <c r="AP655" s="12" t="s">
        <v>6308</v>
      </c>
    </row>
    <row r="656" spans="1:42">
      <c r="A656" t="s">
        <v>3594</v>
      </c>
      <c r="B656" s="12" t="s">
        <v>6308</v>
      </c>
      <c r="C656">
        <v>0</v>
      </c>
      <c r="D656">
        <v>1</v>
      </c>
      <c r="E656">
        <f t="shared" si="87"/>
        <v>-1</v>
      </c>
      <c r="F656" t="str">
        <f>VLOOKUP(A:A,Sheet1!A:E,5,0)</f>
        <v>Supplies</v>
      </c>
      <c r="G656" t="e">
        <f>VLOOKUP(A:A,Sheet3!A:B,2,0)</f>
        <v>#N/A</v>
      </c>
      <c r="H656" s="3" t="s">
        <v>6254</v>
      </c>
      <c r="I656">
        <v>83</v>
      </c>
      <c r="J656">
        <f t="shared" si="86"/>
        <v>-83</v>
      </c>
      <c r="K656" t="s">
        <v>3595</v>
      </c>
      <c r="AM656" s="3" t="s">
        <v>6859</v>
      </c>
      <c r="AN656" t="str">
        <f t="shared" si="88"/>
        <v>SITCE411A</v>
      </c>
      <c r="AO656" t="s">
        <v>7040</v>
      </c>
      <c r="AP656" s="12" t="s">
        <v>6308</v>
      </c>
    </row>
    <row r="657" spans="1:42">
      <c r="A657" t="s">
        <v>3600</v>
      </c>
      <c r="B657" s="12" t="s">
        <v>6308</v>
      </c>
      <c r="C657">
        <v>0</v>
      </c>
      <c r="D657">
        <v>1</v>
      </c>
      <c r="E657">
        <f t="shared" si="87"/>
        <v>-1</v>
      </c>
      <c r="F657" t="s">
        <v>6236</v>
      </c>
      <c r="G657" t="e">
        <f>VLOOKUP(A:A,Sheet3!A:B,2,0)</f>
        <v>#N/A</v>
      </c>
      <c r="H657" s="3" t="s">
        <v>6254</v>
      </c>
      <c r="I657">
        <v>83</v>
      </c>
      <c r="J657">
        <f t="shared" si="86"/>
        <v>-83</v>
      </c>
      <c r="K657" t="s">
        <v>3601</v>
      </c>
      <c r="AM657" s="3" t="s">
        <v>6859</v>
      </c>
      <c r="AN657" t="str">
        <f t="shared" si="88"/>
        <v>SITCE413A</v>
      </c>
      <c r="AO657" t="s">
        <v>7041</v>
      </c>
      <c r="AP657" s="12" t="s">
        <v>6308</v>
      </c>
    </row>
    <row r="658" spans="1:42">
      <c r="A658" t="s">
        <v>1459</v>
      </c>
      <c r="B658" s="12" t="s">
        <v>6308</v>
      </c>
      <c r="C658">
        <v>0</v>
      </c>
      <c r="D658">
        <v>1</v>
      </c>
      <c r="E658">
        <f t="shared" si="87"/>
        <v>-1</v>
      </c>
      <c r="F658" t="s">
        <v>6236</v>
      </c>
      <c r="G658" t="e">
        <f>VLOOKUP(A:A,Sheet3!A:B,2,0)</f>
        <v>#N/A</v>
      </c>
      <c r="H658" s="3" t="s">
        <v>6254</v>
      </c>
      <c r="I658">
        <v>71</v>
      </c>
      <c r="J658">
        <f t="shared" si="86"/>
        <v>-71</v>
      </c>
      <c r="K658" t="s">
        <v>1460</v>
      </c>
      <c r="AM658" s="3" t="s">
        <v>6859</v>
      </c>
      <c r="AN658" t="str">
        <f t="shared" si="88"/>
        <v>SITQ3960A</v>
      </c>
      <c r="AO658" t="s">
        <v>7042</v>
      </c>
      <c r="AP658" s="12" t="s">
        <v>6308</v>
      </c>
    </row>
    <row r="659" spans="1:42">
      <c r="A659" t="s">
        <v>3552</v>
      </c>
      <c r="B659" s="12" t="s">
        <v>6308</v>
      </c>
      <c r="C659">
        <v>0</v>
      </c>
      <c r="D659">
        <v>1</v>
      </c>
      <c r="E659">
        <f t="shared" si="87"/>
        <v>-1</v>
      </c>
      <c r="F659" t="str">
        <f>VLOOKUP(A:A,Sheet1!A:E,5,0)</f>
        <v>Supplies</v>
      </c>
      <c r="G659" t="e">
        <f>VLOOKUP(A:A,Sheet3!A:B,2,0)</f>
        <v>#N/A</v>
      </c>
      <c r="H659" s="3" t="s">
        <v>6254</v>
      </c>
      <c r="I659">
        <v>47</v>
      </c>
      <c r="J659">
        <f t="shared" si="86"/>
        <v>-47</v>
      </c>
      <c r="K659" t="s">
        <v>3553</v>
      </c>
      <c r="AM659" s="3" t="s">
        <v>6859</v>
      </c>
      <c r="AN659" t="str">
        <f t="shared" si="88"/>
        <v>SITCE323A</v>
      </c>
      <c r="AO659" t="s">
        <v>7043</v>
      </c>
      <c r="AP659" s="12" t="s">
        <v>6308</v>
      </c>
    </row>
    <row r="660" spans="1:42">
      <c r="A660" t="s">
        <v>5167</v>
      </c>
      <c r="B660" s="12" t="s">
        <v>6308</v>
      </c>
      <c r="C660">
        <v>0</v>
      </c>
      <c r="D660">
        <v>2</v>
      </c>
      <c r="E660">
        <f t="shared" si="87"/>
        <v>-2</v>
      </c>
      <c r="F660" s="3" t="s">
        <v>6236</v>
      </c>
      <c r="G660" t="e">
        <f>VLOOKUP(A:A,Sheet3!A:B,2,0)</f>
        <v>#N/A</v>
      </c>
      <c r="H660" s="3" t="s">
        <v>6254</v>
      </c>
      <c r="J660">
        <f t="shared" si="86"/>
        <v>0</v>
      </c>
      <c r="K660" t="s">
        <v>5168</v>
      </c>
      <c r="AM660" s="3" t="s">
        <v>6859</v>
      </c>
      <c r="AN660" t="str">
        <f t="shared" si="88"/>
        <v>SIT92275A</v>
      </c>
      <c r="AO660" t="s">
        <v>7044</v>
      </c>
      <c r="AP660" s="12" t="s">
        <v>6308</v>
      </c>
    </row>
    <row r="661" spans="1:42">
      <c r="A661" t="s">
        <v>5170</v>
      </c>
      <c r="B661" s="12" t="s">
        <v>6308</v>
      </c>
      <c r="C661">
        <v>0</v>
      </c>
      <c r="D661">
        <v>5</v>
      </c>
      <c r="E661">
        <f t="shared" si="87"/>
        <v>-5</v>
      </c>
      <c r="F661" s="3" t="s">
        <v>6236</v>
      </c>
      <c r="G661" t="e">
        <f>VLOOKUP(A:A,Sheet3!A:B,2,0)</f>
        <v>#N/A</v>
      </c>
      <c r="H661" s="3" t="s">
        <v>6254</v>
      </c>
      <c r="J661">
        <f t="shared" si="86"/>
        <v>0</v>
      </c>
      <c r="K661" t="s">
        <v>5171</v>
      </c>
      <c r="AM661" s="3" t="s">
        <v>6859</v>
      </c>
      <c r="AN661" t="str">
        <f t="shared" si="88"/>
        <v>SIT92295A</v>
      </c>
      <c r="AO661" t="s">
        <v>7045</v>
      </c>
      <c r="AP661" s="12" t="s">
        <v>6308</v>
      </c>
    </row>
    <row r="662" spans="1:42">
      <c r="A662" t="s">
        <v>3787</v>
      </c>
      <c r="B662" s="12" t="s">
        <v>6308</v>
      </c>
      <c r="C662">
        <v>3</v>
      </c>
      <c r="D662">
        <v>3</v>
      </c>
      <c r="E662">
        <f t="shared" si="87"/>
        <v>0</v>
      </c>
      <c r="F662" t="str">
        <f>VLOOKUP(A:A,Sheet1!A:E,5,0)</f>
        <v>Supplies</v>
      </c>
      <c r="G662" t="e">
        <f>VLOOKUP(A:A,Sheet3!A:B,2,0)</f>
        <v>#N/A</v>
      </c>
      <c r="H662" s="3" t="s">
        <v>6254</v>
      </c>
      <c r="I662">
        <v>274</v>
      </c>
      <c r="J662">
        <f>I662*C662</f>
        <v>822</v>
      </c>
      <c r="K662" t="s">
        <v>3788</v>
      </c>
      <c r="AM662" s="3" t="s">
        <v>6859</v>
      </c>
      <c r="AN662" t="str">
        <f t="shared" si="88"/>
        <v>SITCF333A</v>
      </c>
      <c r="AO662" t="s">
        <v>6575</v>
      </c>
      <c r="AP662" s="12" t="s">
        <v>6308</v>
      </c>
    </row>
    <row r="663" spans="1:42">
      <c r="A663" t="s">
        <v>152</v>
      </c>
      <c r="B663" s="12" t="s">
        <v>6308</v>
      </c>
      <c r="C663">
        <v>11</v>
      </c>
      <c r="D663">
        <v>13</v>
      </c>
      <c r="E663">
        <f t="shared" si="87"/>
        <v>-2</v>
      </c>
      <c r="F663" t="str">
        <f>VLOOKUP(A:A,Sheet1!A:E,5,0)</f>
        <v>Supplies</v>
      </c>
      <c r="G663" t="e">
        <f>VLOOKUP(A:A,Sheet3!A:B,2,0)</f>
        <v>#N/A</v>
      </c>
      <c r="H663" s="3" t="s">
        <v>6254</v>
      </c>
      <c r="I663">
        <v>178</v>
      </c>
      <c r="J663">
        <f>I663*C663</f>
        <v>1958</v>
      </c>
      <c r="K663" t="s">
        <v>153</v>
      </c>
      <c r="AM663" s="3" t="s">
        <v>6859</v>
      </c>
      <c r="AN663" t="str">
        <f t="shared" si="88"/>
        <v>SITQ6511X</v>
      </c>
      <c r="AO663" t="s">
        <v>6806</v>
      </c>
      <c r="AP663" s="12" t="s">
        <v>6308</v>
      </c>
    </row>
    <row r="664" spans="1:42">
      <c r="A664" t="s">
        <v>3732</v>
      </c>
      <c r="B664" s="12" t="s">
        <v>6308</v>
      </c>
      <c r="C664">
        <v>18</v>
      </c>
      <c r="D664">
        <v>18</v>
      </c>
      <c r="E664">
        <f t="shared" si="87"/>
        <v>0</v>
      </c>
      <c r="F664" t="str">
        <f>VLOOKUP(A:A,Sheet1!A:E,5,0)</f>
        <v>Supplies</v>
      </c>
      <c r="G664" t="e">
        <f>VLOOKUP(A:A,Sheet3!A:B,2,0)</f>
        <v>#N/A</v>
      </c>
      <c r="H664" s="3" t="s">
        <v>6254</v>
      </c>
      <c r="I664">
        <v>156</v>
      </c>
      <c r="J664">
        <f>I664*C664</f>
        <v>2808</v>
      </c>
      <c r="K664" t="s">
        <v>3733</v>
      </c>
      <c r="AM664" s="3" t="s">
        <v>6859</v>
      </c>
      <c r="AN664" t="str">
        <f t="shared" si="88"/>
        <v>SITCF214X</v>
      </c>
      <c r="AO664" t="s">
        <v>6564</v>
      </c>
      <c r="AP664" s="12" t="s">
        <v>6308</v>
      </c>
    </row>
    <row r="665" spans="1:42">
      <c r="A665" t="s">
        <v>3763</v>
      </c>
      <c r="B665" s="12" t="s">
        <v>6308</v>
      </c>
      <c r="C665">
        <v>3</v>
      </c>
      <c r="D665">
        <v>11</v>
      </c>
      <c r="E665">
        <f t="shared" si="87"/>
        <v>-8</v>
      </c>
      <c r="F665" t="str">
        <f>VLOOKUP(A:A,Sheet1!A:E,5,0)</f>
        <v>Supplies</v>
      </c>
      <c r="G665" t="e">
        <f>VLOOKUP(A:A,Sheet3!A:B,2,0)</f>
        <v>#N/A</v>
      </c>
      <c r="H665" t="str">
        <f>VLOOKUP(A:A,Sheet1!A:F,6,0)</f>
        <v>Supplies PPU</v>
      </c>
      <c r="I665">
        <v>377</v>
      </c>
      <c r="J665">
        <f t="shared" ref="J665:J706" si="89">E665*I665</f>
        <v>-3016</v>
      </c>
      <c r="K665" t="s">
        <v>3764</v>
      </c>
      <c r="AM665" s="3" t="s">
        <v>6859</v>
      </c>
      <c r="AN665" t="str">
        <f t="shared" si="88"/>
        <v>SITCF301AC</v>
      </c>
      <c r="AO665" t="s">
        <v>6572</v>
      </c>
      <c r="AP665" s="12" t="s">
        <v>6308</v>
      </c>
    </row>
    <row r="666" spans="1:42">
      <c r="A666" t="s">
        <v>3704</v>
      </c>
      <c r="B666" s="12" t="s">
        <v>6308</v>
      </c>
      <c r="C666">
        <v>0</v>
      </c>
      <c r="D666">
        <v>14</v>
      </c>
      <c r="E666">
        <f t="shared" si="87"/>
        <v>-14</v>
      </c>
      <c r="F666" s="3" t="s">
        <v>6236</v>
      </c>
      <c r="G666" t="e">
        <f>VLOOKUP(A:A,Sheet3!A:B,2,0)</f>
        <v>#N/A</v>
      </c>
      <c r="H666" s="3" t="s">
        <v>6243</v>
      </c>
      <c r="I666">
        <v>180</v>
      </c>
      <c r="J666">
        <f t="shared" si="89"/>
        <v>-2520</v>
      </c>
      <c r="K666" t="s">
        <v>3705</v>
      </c>
      <c r="AM666" s="3" t="s">
        <v>6859</v>
      </c>
      <c r="AN666" t="str">
        <f t="shared" si="88"/>
        <v>SITCF033AC</v>
      </c>
      <c r="AO666" t="s">
        <v>7046</v>
      </c>
      <c r="AP666" s="12" t="s">
        <v>6308</v>
      </c>
    </row>
    <row r="667" spans="1:42">
      <c r="A667" t="s">
        <v>3515</v>
      </c>
      <c r="B667" s="12" t="s">
        <v>6308</v>
      </c>
      <c r="C667">
        <v>0</v>
      </c>
      <c r="D667">
        <v>7</v>
      </c>
      <c r="E667">
        <f t="shared" si="87"/>
        <v>-7</v>
      </c>
      <c r="F667" s="3" t="s">
        <v>6236</v>
      </c>
      <c r="G667" t="e">
        <f>VLOOKUP(A:A,Sheet3!A:B,2,0)</f>
        <v>#N/A</v>
      </c>
      <c r="H667" s="3" t="s">
        <v>6243</v>
      </c>
      <c r="I667">
        <v>146</v>
      </c>
      <c r="J667">
        <f t="shared" si="89"/>
        <v>-1022</v>
      </c>
      <c r="K667" t="s">
        <v>3516</v>
      </c>
      <c r="AM667" s="3" t="s">
        <v>6859</v>
      </c>
      <c r="AN667" t="str">
        <f t="shared" si="88"/>
        <v>SITCE264XC</v>
      </c>
      <c r="AO667" t="s">
        <v>7047</v>
      </c>
      <c r="AP667" s="12" t="s">
        <v>6308</v>
      </c>
    </row>
    <row r="668" spans="1:42">
      <c r="A668" t="s">
        <v>3696</v>
      </c>
      <c r="B668" s="12" t="s">
        <v>6308</v>
      </c>
      <c r="C668">
        <v>0</v>
      </c>
      <c r="D668">
        <v>5</v>
      </c>
      <c r="E668">
        <f t="shared" si="87"/>
        <v>-5</v>
      </c>
      <c r="F668" s="3" t="s">
        <v>6236</v>
      </c>
      <c r="G668" t="e">
        <f>VLOOKUP(A:A,Sheet3!A:B,2,0)</f>
        <v>#N/A</v>
      </c>
      <c r="H668" s="3" t="s">
        <v>6243</v>
      </c>
      <c r="I668">
        <v>180</v>
      </c>
      <c r="J668">
        <f t="shared" si="89"/>
        <v>-900</v>
      </c>
      <c r="K668" t="s">
        <v>3697</v>
      </c>
      <c r="AM668" s="3" t="s">
        <v>6859</v>
      </c>
      <c r="AN668" t="str">
        <f t="shared" si="88"/>
        <v>SITCF031AC</v>
      </c>
      <c r="AO668" t="s">
        <v>7048</v>
      </c>
      <c r="AP668" s="12" t="s">
        <v>6308</v>
      </c>
    </row>
    <row r="669" spans="1:42">
      <c r="A669" t="s">
        <v>3700</v>
      </c>
      <c r="B669" s="12" t="s">
        <v>6308</v>
      </c>
      <c r="C669">
        <v>0</v>
      </c>
      <c r="D669">
        <v>5</v>
      </c>
      <c r="E669">
        <f t="shared" si="87"/>
        <v>-5</v>
      </c>
      <c r="F669" s="3" t="s">
        <v>6236</v>
      </c>
      <c r="G669" t="e">
        <f>VLOOKUP(A:A,Sheet3!A:B,2,0)</f>
        <v>#N/A</v>
      </c>
      <c r="H669" s="3" t="s">
        <v>6243</v>
      </c>
      <c r="I669">
        <v>180</v>
      </c>
      <c r="J669">
        <f t="shared" si="89"/>
        <v>-900</v>
      </c>
      <c r="K669" t="s">
        <v>3701</v>
      </c>
      <c r="AM669" s="3" t="s">
        <v>6859</v>
      </c>
      <c r="AN669" t="str">
        <f t="shared" si="88"/>
        <v>SITCF032AC</v>
      </c>
      <c r="AO669" t="s">
        <v>7049</v>
      </c>
      <c r="AP669" s="12" t="s">
        <v>6308</v>
      </c>
    </row>
    <row r="670" spans="1:42">
      <c r="A670" t="s">
        <v>1526</v>
      </c>
      <c r="B670" s="12" t="s">
        <v>6308</v>
      </c>
      <c r="C670">
        <v>0</v>
      </c>
      <c r="D670">
        <v>4</v>
      </c>
      <c r="E670">
        <f t="shared" si="87"/>
        <v>-4</v>
      </c>
      <c r="F670" s="3" t="s">
        <v>6236</v>
      </c>
      <c r="G670" t="e">
        <f>VLOOKUP(A:A,Sheet3!A:B,2,0)</f>
        <v>#N/A</v>
      </c>
      <c r="H670" s="3" t="s">
        <v>6243</v>
      </c>
      <c r="I670">
        <v>162</v>
      </c>
      <c r="J670">
        <f t="shared" si="89"/>
        <v>-648</v>
      </c>
      <c r="K670" t="s">
        <v>1527</v>
      </c>
      <c r="AM670" s="3" t="s">
        <v>6859</v>
      </c>
      <c r="AN670" t="str">
        <f t="shared" si="88"/>
        <v>SITQ5945AC</v>
      </c>
      <c r="AO670" t="s">
        <v>7050</v>
      </c>
      <c r="AP670" s="12" t="s">
        <v>6308</v>
      </c>
    </row>
    <row r="671" spans="1:42">
      <c r="A671" t="s">
        <v>3205</v>
      </c>
      <c r="B671" s="12" t="s">
        <v>6308</v>
      </c>
      <c r="C671">
        <v>0</v>
      </c>
      <c r="D671">
        <v>1</v>
      </c>
      <c r="E671">
        <f t="shared" si="87"/>
        <v>-1</v>
      </c>
      <c r="F671" s="3" t="s">
        <v>6236</v>
      </c>
      <c r="G671" t="e">
        <f>VLOOKUP(A:A,Sheet3!A:B,2,0)</f>
        <v>#N/A</v>
      </c>
      <c r="H671" s="3" t="s">
        <v>6243</v>
      </c>
      <c r="I671">
        <v>346</v>
      </c>
      <c r="J671">
        <f t="shared" si="89"/>
        <v>-346</v>
      </c>
      <c r="K671" t="s">
        <v>3206</v>
      </c>
      <c r="AM671" s="3" t="s">
        <v>6859</v>
      </c>
      <c r="AN671" t="str">
        <f t="shared" si="88"/>
        <v>SITC9733AC</v>
      </c>
      <c r="AO671" t="s">
        <v>7051</v>
      </c>
      <c r="AP671" s="12" t="s">
        <v>6308</v>
      </c>
    </row>
    <row r="672" spans="1:42">
      <c r="A672" t="s">
        <v>3581</v>
      </c>
      <c r="B672" s="12" t="s">
        <v>6308</v>
      </c>
      <c r="C672">
        <v>9</v>
      </c>
      <c r="D672">
        <v>10</v>
      </c>
      <c r="E672">
        <f t="shared" si="87"/>
        <v>-1</v>
      </c>
      <c r="F672" t="str">
        <f>VLOOKUP(A:A,Sheet1!A:E,5,0)</f>
        <v>Supplies</v>
      </c>
      <c r="G672" t="e">
        <f>VLOOKUP(A:A,Sheet3!A:B,2,0)</f>
        <v>#N/A</v>
      </c>
      <c r="H672" t="str">
        <f>VLOOKUP(A:A,Sheet1!A:F,6,0)</f>
        <v>Supplies PPU</v>
      </c>
      <c r="I672">
        <v>221</v>
      </c>
      <c r="J672">
        <f t="shared" si="89"/>
        <v>-221</v>
      </c>
      <c r="K672" t="s">
        <v>3582</v>
      </c>
      <c r="AM672" s="3" t="s">
        <v>6859</v>
      </c>
      <c r="AN672" t="str">
        <f t="shared" si="88"/>
        <v>SITCE402YC</v>
      </c>
      <c r="AO672" t="s">
        <v>6544</v>
      </c>
      <c r="AP672" s="12" t="s">
        <v>6308</v>
      </c>
    </row>
    <row r="673" spans="1:42">
      <c r="A673" t="s">
        <v>3585</v>
      </c>
      <c r="B673" s="12" t="s">
        <v>6308</v>
      </c>
      <c r="C673">
        <v>10</v>
      </c>
      <c r="D673">
        <v>11</v>
      </c>
      <c r="E673">
        <f t="shared" si="87"/>
        <v>-1</v>
      </c>
      <c r="F673" t="str">
        <f>VLOOKUP(A:A,Sheet1!A:E,5,0)</f>
        <v>Supplies</v>
      </c>
      <c r="G673" t="e">
        <f>VLOOKUP(A:A,Sheet3!A:B,2,0)</f>
        <v>#N/A</v>
      </c>
      <c r="H673" t="str">
        <f>VLOOKUP(A:A,Sheet1!A:F,6,0)</f>
        <v>Supplies PPU</v>
      </c>
      <c r="I673">
        <v>221</v>
      </c>
      <c r="J673">
        <f t="shared" si="89"/>
        <v>-221</v>
      </c>
      <c r="K673" t="s">
        <v>3586</v>
      </c>
      <c r="AM673" s="3" t="s">
        <v>6859</v>
      </c>
      <c r="AN673" t="str">
        <f t="shared" si="88"/>
        <v>SITCE403YC</v>
      </c>
      <c r="AO673" t="s">
        <v>6545</v>
      </c>
      <c r="AP673" s="12" t="s">
        <v>6308</v>
      </c>
    </row>
    <row r="674" spans="1:42">
      <c r="A674" t="s">
        <v>3431</v>
      </c>
      <c r="B674" s="12" t="s">
        <v>6308</v>
      </c>
      <c r="C674">
        <v>4</v>
      </c>
      <c r="D674">
        <v>6</v>
      </c>
      <c r="E674">
        <f t="shared" si="87"/>
        <v>-2</v>
      </c>
      <c r="F674" t="str">
        <f>VLOOKUP(A:A,Sheet1!A:E,5,0)</f>
        <v>Supplies</v>
      </c>
      <c r="G674" t="e">
        <f>VLOOKUP(A:A,Sheet3!A:B,2,0)</f>
        <v>#N/A</v>
      </c>
      <c r="H674" t="str">
        <f>VLOOKUP(A:A,Sheet1!A:F,6,0)</f>
        <v>Supplies PPU</v>
      </c>
      <c r="I674">
        <v>88</v>
      </c>
      <c r="J674">
        <f t="shared" si="89"/>
        <v>-176</v>
      </c>
      <c r="K674" t="s">
        <v>3432</v>
      </c>
      <c r="AM674" s="3" t="s">
        <v>6859</v>
      </c>
      <c r="AN674" t="str">
        <f t="shared" si="88"/>
        <v>SITCC533AC</v>
      </c>
      <c r="AO674" t="s">
        <v>6524</v>
      </c>
      <c r="AP674" s="12" t="s">
        <v>6308</v>
      </c>
    </row>
    <row r="675" spans="1:42">
      <c r="A675" t="s">
        <v>3759</v>
      </c>
      <c r="B675" s="12" t="s">
        <v>6308</v>
      </c>
      <c r="C675">
        <v>7</v>
      </c>
      <c r="D675">
        <v>9</v>
      </c>
      <c r="E675">
        <f t="shared" si="87"/>
        <v>-2</v>
      </c>
      <c r="F675" t="str">
        <f>VLOOKUP(A:A,Sheet1!A:E,5,0)</f>
        <v>Supplies</v>
      </c>
      <c r="G675" t="e">
        <f>VLOOKUP(A:A,Sheet3!A:B,2,0)</f>
        <v>#N/A</v>
      </c>
      <c r="H675" t="str">
        <f>VLOOKUP(A:A,Sheet1!A:F,6,0)</f>
        <v>Supplies PPU</v>
      </c>
      <c r="I675">
        <v>85</v>
      </c>
      <c r="J675">
        <f t="shared" si="89"/>
        <v>-170</v>
      </c>
      <c r="K675" t="s">
        <v>3760</v>
      </c>
      <c r="AM675" s="3" t="s">
        <v>6859</v>
      </c>
      <c r="AN675" t="str">
        <f t="shared" si="88"/>
        <v>SITCF300AC</v>
      </c>
      <c r="AO675" t="s">
        <v>6571</v>
      </c>
      <c r="AP675" s="12" t="s">
        <v>6308</v>
      </c>
    </row>
    <row r="676" spans="1:42">
      <c r="A676" t="s">
        <v>3428</v>
      </c>
      <c r="B676" s="12" t="s">
        <v>6308</v>
      </c>
      <c r="C676">
        <v>4</v>
      </c>
      <c r="D676">
        <v>5</v>
      </c>
      <c r="E676">
        <f t="shared" si="87"/>
        <v>-1</v>
      </c>
      <c r="F676" t="str">
        <f>VLOOKUP(A:A,Sheet1!A:E,5,0)</f>
        <v>Supplies</v>
      </c>
      <c r="G676" t="e">
        <f>VLOOKUP(A:A,Sheet3!A:B,2,0)</f>
        <v>#N/A</v>
      </c>
      <c r="H676" t="str">
        <f>VLOOKUP(A:A,Sheet1!A:F,6,0)</f>
        <v>Supplies PPU</v>
      </c>
      <c r="I676">
        <v>88</v>
      </c>
      <c r="J676">
        <f t="shared" si="89"/>
        <v>-88</v>
      </c>
      <c r="K676" t="s">
        <v>3429</v>
      </c>
      <c r="AM676" s="3" t="s">
        <v>6859</v>
      </c>
      <c r="AN676" t="str">
        <f t="shared" si="88"/>
        <v>SITCC532AC</v>
      </c>
      <c r="AO676" t="s">
        <v>6523</v>
      </c>
      <c r="AP676" s="12" t="s">
        <v>6308</v>
      </c>
    </row>
    <row r="677" spans="1:42">
      <c r="A677" t="s">
        <v>3425</v>
      </c>
      <c r="B677" s="12" t="s">
        <v>6308</v>
      </c>
      <c r="C677">
        <v>5</v>
      </c>
      <c r="D677">
        <v>6</v>
      </c>
      <c r="E677">
        <f t="shared" si="87"/>
        <v>-1</v>
      </c>
      <c r="F677" t="str">
        <f>VLOOKUP(A:A,Sheet1!A:E,5,0)</f>
        <v>Supplies</v>
      </c>
      <c r="G677" t="e">
        <f>VLOOKUP(A:A,Sheet3!A:B,2,0)</f>
        <v>#N/A</v>
      </c>
      <c r="H677" t="str">
        <f>VLOOKUP(A:A,Sheet1!A:F,6,0)</f>
        <v>Supplies PPU</v>
      </c>
      <c r="I677">
        <v>88</v>
      </c>
      <c r="J677">
        <f t="shared" si="89"/>
        <v>-88</v>
      </c>
      <c r="K677" t="s">
        <v>3426</v>
      </c>
      <c r="AM677" s="3" t="s">
        <v>6859</v>
      </c>
      <c r="AN677" t="str">
        <f t="shared" si="88"/>
        <v>SITCC531AC</v>
      </c>
      <c r="AO677" t="s">
        <v>6522</v>
      </c>
      <c r="AP677" s="12" t="s">
        <v>6308</v>
      </c>
    </row>
    <row r="678" spans="1:42">
      <c r="A678" t="s">
        <v>3531</v>
      </c>
      <c r="B678" s="12" t="s">
        <v>6308</v>
      </c>
      <c r="C678">
        <v>8</v>
      </c>
      <c r="D678">
        <v>9</v>
      </c>
      <c r="E678">
        <f t="shared" si="87"/>
        <v>-1</v>
      </c>
      <c r="F678" t="str">
        <f>VLOOKUP(A:A,Sheet1!A:E,5,0)</f>
        <v>Supplies</v>
      </c>
      <c r="G678" t="e">
        <f>VLOOKUP(A:A,Sheet3!A:B,2,0)</f>
        <v>#N/A</v>
      </c>
      <c r="H678" t="str">
        <f>VLOOKUP(A:A,Sheet1!A:F,6,0)</f>
        <v>Supplies PPU</v>
      </c>
      <c r="I678">
        <v>60</v>
      </c>
      <c r="J678">
        <f t="shared" si="89"/>
        <v>-60</v>
      </c>
      <c r="K678" t="s">
        <v>3532</v>
      </c>
      <c r="AM678" s="3" t="s">
        <v>6859</v>
      </c>
      <c r="AN678" t="str">
        <f t="shared" si="88"/>
        <v>SITCE278AC</v>
      </c>
      <c r="AO678" t="s">
        <v>6540</v>
      </c>
      <c r="AP678" s="12" t="s">
        <v>6308</v>
      </c>
    </row>
    <row r="679" spans="1:42">
      <c r="A679" t="s">
        <v>3200</v>
      </c>
      <c r="B679" s="12" t="s">
        <v>6308</v>
      </c>
      <c r="C679">
        <v>1</v>
      </c>
      <c r="D679">
        <v>1</v>
      </c>
      <c r="E679">
        <f t="shared" si="87"/>
        <v>0</v>
      </c>
      <c r="F679" t="str">
        <f>VLOOKUP(A:A,Sheet1!A:E,5,0)</f>
        <v>Supplies</v>
      </c>
      <c r="G679" t="e">
        <f>VLOOKUP(A:A,Sheet3!A:B,2,0)</f>
        <v>#N/A</v>
      </c>
      <c r="H679" t="str">
        <f>VLOOKUP(A:A,Sheet1!A:F,6,0)</f>
        <v>Supplies PPU</v>
      </c>
      <c r="I679">
        <v>346</v>
      </c>
      <c r="J679">
        <f t="shared" si="89"/>
        <v>0</v>
      </c>
      <c r="K679" t="s">
        <v>3201</v>
      </c>
      <c r="AM679" s="3" t="s">
        <v>6859</v>
      </c>
      <c r="AN679" t="str">
        <f t="shared" si="88"/>
        <v>SITC9731AC</v>
      </c>
      <c r="AO679" t="s">
        <v>6497</v>
      </c>
      <c r="AP679" s="12" t="s">
        <v>6308</v>
      </c>
    </row>
    <row r="680" spans="1:42">
      <c r="A680" t="s">
        <v>3505</v>
      </c>
      <c r="B680" s="12" t="s">
        <v>6308</v>
      </c>
      <c r="C680">
        <v>1</v>
      </c>
      <c r="D680">
        <v>1</v>
      </c>
      <c r="E680">
        <f t="shared" si="87"/>
        <v>0</v>
      </c>
      <c r="F680" t="str">
        <f>VLOOKUP(A:A,Sheet1!A:E,5,0)</f>
        <v>Supplies</v>
      </c>
      <c r="G680" t="e">
        <f>VLOOKUP(A:A,Sheet3!A:B,2,0)</f>
        <v>#N/A</v>
      </c>
      <c r="H680" t="str">
        <f>VLOOKUP(A:A,Sheet1!A:F,6,0)</f>
        <v>Supplies PPU</v>
      </c>
      <c r="I680">
        <v>217</v>
      </c>
      <c r="J680">
        <f t="shared" si="89"/>
        <v>0</v>
      </c>
      <c r="K680" t="s">
        <v>3506</v>
      </c>
      <c r="AM680" s="3" t="s">
        <v>6859</v>
      </c>
      <c r="AN680" t="str">
        <f t="shared" si="88"/>
        <v>SITCE261AC</v>
      </c>
      <c r="AO680" t="s">
        <v>6537</v>
      </c>
      <c r="AP680" s="12" t="s">
        <v>6308</v>
      </c>
    </row>
    <row r="681" spans="1:42">
      <c r="A681" t="s">
        <v>3509</v>
      </c>
      <c r="B681" s="12" t="s">
        <v>6308</v>
      </c>
      <c r="C681">
        <v>1</v>
      </c>
      <c r="D681">
        <v>1</v>
      </c>
      <c r="E681">
        <f t="shared" si="87"/>
        <v>0</v>
      </c>
      <c r="F681" t="str">
        <f>VLOOKUP(A:A,Sheet1!A:E,5,0)</f>
        <v>Supplies</v>
      </c>
      <c r="G681" t="e">
        <f>VLOOKUP(A:A,Sheet3!A:B,2,0)</f>
        <v>#N/A</v>
      </c>
      <c r="H681" t="str">
        <f>VLOOKUP(A:A,Sheet1!A:F,6,0)</f>
        <v>Supplies PPU</v>
      </c>
      <c r="I681">
        <v>217</v>
      </c>
      <c r="J681">
        <f t="shared" si="89"/>
        <v>0</v>
      </c>
      <c r="K681" t="s">
        <v>3510</v>
      </c>
      <c r="AM681" s="3" t="s">
        <v>6859</v>
      </c>
      <c r="AN681" t="str">
        <f t="shared" si="88"/>
        <v>SITCE262AC</v>
      </c>
      <c r="AO681" t="s">
        <v>6538</v>
      </c>
      <c r="AP681" s="12" t="s">
        <v>6308</v>
      </c>
    </row>
    <row r="682" spans="1:42">
      <c r="A682" t="s">
        <v>3512</v>
      </c>
      <c r="B682" s="12" t="s">
        <v>6308</v>
      </c>
      <c r="C682">
        <v>1</v>
      </c>
      <c r="D682">
        <v>1</v>
      </c>
      <c r="E682">
        <f t="shared" si="87"/>
        <v>0</v>
      </c>
      <c r="F682" t="str">
        <f>VLOOKUP(A:A,Sheet1!A:E,5,0)</f>
        <v>Supplies</v>
      </c>
      <c r="G682" t="e">
        <f>VLOOKUP(A:A,Sheet3!A:B,2,0)</f>
        <v>#N/A</v>
      </c>
      <c r="H682" t="str">
        <f>VLOOKUP(A:A,Sheet1!A:F,6,0)</f>
        <v>Supplies PPU</v>
      </c>
      <c r="I682">
        <v>217</v>
      </c>
      <c r="J682">
        <f t="shared" si="89"/>
        <v>0</v>
      </c>
      <c r="K682" t="s">
        <v>3513</v>
      </c>
      <c r="AM682" s="3" t="s">
        <v>6859</v>
      </c>
      <c r="AN682" t="str">
        <f t="shared" si="88"/>
        <v>SITCE263AC</v>
      </c>
      <c r="AO682" t="s">
        <v>6539</v>
      </c>
      <c r="AP682" s="12" t="s">
        <v>6308</v>
      </c>
    </row>
    <row r="683" spans="1:42">
      <c r="A683" t="s">
        <v>3767</v>
      </c>
      <c r="B683" s="12" t="s">
        <v>6308</v>
      </c>
      <c r="C683">
        <v>1</v>
      </c>
      <c r="D683">
        <v>1</v>
      </c>
      <c r="E683">
        <f t="shared" si="87"/>
        <v>0</v>
      </c>
      <c r="F683" t="str">
        <f>VLOOKUP(A:A,Sheet1!A:E,5,0)</f>
        <v>Supplies</v>
      </c>
      <c r="G683" t="e">
        <f>VLOOKUP(A:A,Sheet3!A:B,2,0)</f>
        <v>#N/A</v>
      </c>
      <c r="H683" t="str">
        <f>VLOOKUP(A:A,Sheet1!A:F,6,0)</f>
        <v>Supplies PPU</v>
      </c>
      <c r="I683">
        <v>377</v>
      </c>
      <c r="J683">
        <f t="shared" si="89"/>
        <v>0</v>
      </c>
      <c r="K683" t="s">
        <v>3768</v>
      </c>
      <c r="AM683" s="3" t="s">
        <v>6859</v>
      </c>
      <c r="AN683" t="str">
        <f t="shared" si="88"/>
        <v>SITCF302AC</v>
      </c>
      <c r="AO683" t="s">
        <v>6573</v>
      </c>
      <c r="AP683" s="12" t="s">
        <v>6308</v>
      </c>
    </row>
    <row r="684" spans="1:42">
      <c r="A684" t="s">
        <v>225</v>
      </c>
      <c r="B684" s="12" t="s">
        <v>6308</v>
      </c>
      <c r="C684">
        <v>1</v>
      </c>
      <c r="D684">
        <v>1</v>
      </c>
      <c r="E684">
        <f t="shared" si="87"/>
        <v>0</v>
      </c>
      <c r="F684" t="str">
        <f>VLOOKUP(A:A,Sheet1!A:E,5,0)</f>
        <v>Supplies</v>
      </c>
      <c r="G684" t="e">
        <f>VLOOKUP(A:A,Sheet3!A:B,2,0)</f>
        <v>#N/A</v>
      </c>
      <c r="H684" t="str">
        <f>VLOOKUP(A:A,Sheet1!A:F,6,0)</f>
        <v>Supplies PPU</v>
      </c>
      <c r="I684">
        <v>174</v>
      </c>
      <c r="J684">
        <f t="shared" si="89"/>
        <v>0</v>
      </c>
      <c r="K684" t="s">
        <v>226</v>
      </c>
      <c r="AM684" s="3" t="s">
        <v>6859</v>
      </c>
      <c r="AN684" t="str">
        <f t="shared" si="88"/>
        <v>SITQ7551XC</v>
      </c>
      <c r="AO684" t="s">
        <v>6814</v>
      </c>
      <c r="AP684" s="12" t="s">
        <v>6308</v>
      </c>
    </row>
    <row r="685" spans="1:42">
      <c r="A685" t="s">
        <v>4737</v>
      </c>
      <c r="B685" s="12" t="s">
        <v>6308</v>
      </c>
      <c r="C685">
        <v>2</v>
      </c>
      <c r="D685">
        <v>2</v>
      </c>
      <c r="E685">
        <f t="shared" si="87"/>
        <v>0</v>
      </c>
      <c r="F685" t="str">
        <f>VLOOKUP(A:A,Sheet1!A:E,5,0)</f>
        <v>Supplies</v>
      </c>
      <c r="G685" t="e">
        <f>VLOOKUP(A:A,Sheet3!A:B,2,0)</f>
        <v>#N/A</v>
      </c>
      <c r="H685" t="str">
        <f>VLOOKUP(A:A,Sheet1!A:F,6,0)</f>
        <v>Supplies PPU</v>
      </c>
      <c r="I685">
        <v>257</v>
      </c>
      <c r="J685">
        <f t="shared" si="89"/>
        <v>0</v>
      </c>
      <c r="K685" t="s">
        <v>4738</v>
      </c>
      <c r="AM685" s="3" t="s">
        <v>6859</v>
      </c>
      <c r="AN685" t="str">
        <f t="shared" si="88"/>
        <v>SITC8543YC</v>
      </c>
      <c r="AO685" t="s">
        <v>6442</v>
      </c>
      <c r="AP685" s="12" t="s">
        <v>6308</v>
      </c>
    </row>
    <row r="686" spans="1:42">
      <c r="A686" t="s">
        <v>3771</v>
      </c>
      <c r="B686" s="12" t="s">
        <v>6308</v>
      </c>
      <c r="C686">
        <v>2</v>
      </c>
      <c r="D686">
        <v>2</v>
      </c>
      <c r="E686">
        <f t="shared" si="87"/>
        <v>0</v>
      </c>
      <c r="F686" t="str">
        <f>VLOOKUP(A:A,Sheet1!A:E,5,0)</f>
        <v>Supplies</v>
      </c>
      <c r="G686" t="e">
        <f>VLOOKUP(A:A,Sheet3!A:B,2,0)</f>
        <v>#N/A</v>
      </c>
      <c r="H686" t="str">
        <f>VLOOKUP(A:A,Sheet1!A:F,6,0)</f>
        <v>Supplies PPU</v>
      </c>
      <c r="I686">
        <v>377</v>
      </c>
      <c r="J686">
        <f t="shared" si="89"/>
        <v>0</v>
      </c>
      <c r="K686" t="s">
        <v>3772</v>
      </c>
      <c r="AM686" s="3" t="s">
        <v>6859</v>
      </c>
      <c r="AN686" t="str">
        <f t="shared" si="88"/>
        <v>SITCF303AC</v>
      </c>
      <c r="AO686" t="s">
        <v>6574</v>
      </c>
      <c r="AP686" s="12" t="s">
        <v>6308</v>
      </c>
    </row>
    <row r="687" spans="1:42">
      <c r="A687" t="s">
        <v>3421</v>
      </c>
      <c r="B687" s="12" t="s">
        <v>6308</v>
      </c>
      <c r="C687">
        <v>4</v>
      </c>
      <c r="D687">
        <v>4</v>
      </c>
      <c r="E687">
        <f t="shared" si="87"/>
        <v>0</v>
      </c>
      <c r="F687" t="str">
        <f>VLOOKUP(A:A,Sheet1!A:E,5,0)</f>
        <v>Supplies</v>
      </c>
      <c r="G687" t="e">
        <f>VLOOKUP(A:A,Sheet3!A:B,2,0)</f>
        <v>#N/A</v>
      </c>
      <c r="H687" t="str">
        <f>VLOOKUP(A:A,Sheet1!A:F,6,0)</f>
        <v>Supplies PPU</v>
      </c>
      <c r="I687">
        <v>94</v>
      </c>
      <c r="J687">
        <f t="shared" si="89"/>
        <v>0</v>
      </c>
      <c r="K687" t="s">
        <v>3422</v>
      </c>
      <c r="AM687" s="3" t="s">
        <v>6859</v>
      </c>
      <c r="AN687" t="str">
        <f t="shared" si="88"/>
        <v>SITCC530AC</v>
      </c>
      <c r="AO687" t="s">
        <v>6521</v>
      </c>
      <c r="AP687" s="12" t="s">
        <v>6308</v>
      </c>
    </row>
    <row r="688" spans="1:42">
      <c r="A688" t="s">
        <v>3277</v>
      </c>
      <c r="B688" s="12" t="s">
        <v>6308</v>
      </c>
      <c r="C688">
        <v>6</v>
      </c>
      <c r="D688">
        <v>6</v>
      </c>
      <c r="E688">
        <f t="shared" si="87"/>
        <v>0</v>
      </c>
      <c r="F688" t="str">
        <f>VLOOKUP(A:A,Sheet1!A:E,5,0)</f>
        <v>Supplies</v>
      </c>
      <c r="G688" t="e">
        <f>VLOOKUP(A:A,Sheet3!A:B,2,0)</f>
        <v>#N/A</v>
      </c>
      <c r="H688" t="str">
        <f>VLOOKUP(A:A,Sheet1!A:F,6,0)</f>
        <v>Supplies PPU</v>
      </c>
      <c r="I688">
        <v>410</v>
      </c>
      <c r="J688">
        <f t="shared" si="89"/>
        <v>0</v>
      </c>
      <c r="K688" t="s">
        <v>3278</v>
      </c>
      <c r="AM688" s="3" t="s">
        <v>6859</v>
      </c>
      <c r="AN688" t="str">
        <f t="shared" si="88"/>
        <v>SITCB382YC</v>
      </c>
      <c r="AO688" t="s">
        <v>6513</v>
      </c>
      <c r="AP688" s="12" t="s">
        <v>6308</v>
      </c>
    </row>
    <row r="689" spans="1:42">
      <c r="A689" t="s">
        <v>3573</v>
      </c>
      <c r="B689" s="12" t="s">
        <v>6308</v>
      </c>
      <c r="C689">
        <v>6</v>
      </c>
      <c r="D689">
        <v>6</v>
      </c>
      <c r="E689">
        <f t="shared" si="87"/>
        <v>0</v>
      </c>
      <c r="F689" t="str">
        <f>VLOOKUP(A:A,Sheet1!A:E,5,0)</f>
        <v>Supplies</v>
      </c>
      <c r="G689" t="e">
        <f>VLOOKUP(A:A,Sheet3!A:B,2,0)</f>
        <v>#N/A</v>
      </c>
      <c r="H689" t="str">
        <f>VLOOKUP(A:A,Sheet1!A:F,6,0)</f>
        <v>Supplies PPU</v>
      </c>
      <c r="I689">
        <v>159</v>
      </c>
      <c r="J689">
        <f t="shared" si="89"/>
        <v>0</v>
      </c>
      <c r="K689" t="s">
        <v>3574</v>
      </c>
      <c r="AM689" s="3" t="s">
        <v>6859</v>
      </c>
      <c r="AN689" t="str">
        <f t="shared" si="88"/>
        <v>SITCE400YC</v>
      </c>
      <c r="AO689" t="s">
        <v>6542</v>
      </c>
      <c r="AP689" s="12" t="s">
        <v>6308</v>
      </c>
    </row>
    <row r="690" spans="1:42">
      <c r="A690" t="s">
        <v>1528</v>
      </c>
      <c r="B690" s="12" t="s">
        <v>6308</v>
      </c>
      <c r="C690">
        <v>6</v>
      </c>
      <c r="D690">
        <v>6</v>
      </c>
      <c r="E690">
        <f t="shared" si="87"/>
        <v>0</v>
      </c>
      <c r="F690" t="str">
        <f>VLOOKUP(A:A,Sheet1!A:E,5,0)</f>
        <v>Supplies</v>
      </c>
      <c r="G690" t="e">
        <f>VLOOKUP(A:A,Sheet3!A:B,2,0)</f>
        <v>#N/A</v>
      </c>
      <c r="H690" t="str">
        <f>VLOOKUP(A:A,Sheet1!A:F,6,0)</f>
        <v>Supplies PPU</v>
      </c>
      <c r="I690">
        <v>213</v>
      </c>
      <c r="J690">
        <f t="shared" si="89"/>
        <v>0</v>
      </c>
      <c r="K690" t="s">
        <v>1529</v>
      </c>
      <c r="AM690" s="3" t="s">
        <v>6859</v>
      </c>
      <c r="AN690" t="str">
        <f t="shared" si="88"/>
        <v>SITQ5945YC</v>
      </c>
      <c r="AO690" t="s">
        <v>6804</v>
      </c>
      <c r="AP690" s="12" t="s">
        <v>6308</v>
      </c>
    </row>
    <row r="691" spans="1:42">
      <c r="A691" t="s">
        <v>3294</v>
      </c>
      <c r="B691" s="12" t="s">
        <v>6308</v>
      </c>
      <c r="C691">
        <v>7</v>
      </c>
      <c r="D691">
        <v>7</v>
      </c>
      <c r="E691">
        <f t="shared" si="87"/>
        <v>0</v>
      </c>
      <c r="F691" t="str">
        <f>VLOOKUP(A:A,Sheet1!A:E,5,0)</f>
        <v>Supplies</v>
      </c>
      <c r="G691" t="e">
        <f>VLOOKUP(A:A,Sheet3!A:B,2,0)</f>
        <v>#N/A</v>
      </c>
      <c r="H691" t="str">
        <f>VLOOKUP(A:A,Sheet1!A:F,6,0)</f>
        <v>Supplies PPU</v>
      </c>
      <c r="I691">
        <v>59</v>
      </c>
      <c r="J691">
        <f t="shared" si="89"/>
        <v>0</v>
      </c>
      <c r="K691" t="s">
        <v>3295</v>
      </c>
      <c r="AM691" s="3" t="s">
        <v>6859</v>
      </c>
      <c r="AN691" t="str">
        <f t="shared" si="88"/>
        <v>SITCB390YC</v>
      </c>
      <c r="AO691" t="s">
        <v>6516</v>
      </c>
      <c r="AP691" s="12" t="s">
        <v>6308</v>
      </c>
    </row>
    <row r="692" spans="1:42">
      <c r="A692" t="s">
        <v>213</v>
      </c>
      <c r="B692" s="12" t="s">
        <v>6308</v>
      </c>
      <c r="C692">
        <v>9</v>
      </c>
      <c r="D692">
        <v>9</v>
      </c>
      <c r="E692">
        <f t="shared" si="87"/>
        <v>0</v>
      </c>
      <c r="F692" t="str">
        <f>VLOOKUP(A:A,Sheet1!A:E,5,0)</f>
        <v>Supplies</v>
      </c>
      <c r="G692" t="e">
        <f>VLOOKUP(A:A,Sheet3!A:B,2,0)</f>
        <v>#N/A</v>
      </c>
      <c r="H692" t="str">
        <f>VLOOKUP(A:A,Sheet1!A:F,6,0)</f>
        <v>Supplies PPU</v>
      </c>
      <c r="I692">
        <v>156</v>
      </c>
      <c r="J692">
        <f t="shared" si="89"/>
        <v>0</v>
      </c>
      <c r="K692" t="s">
        <v>214</v>
      </c>
      <c r="AM692" s="3" t="s">
        <v>6859</v>
      </c>
      <c r="AN692" t="str">
        <f t="shared" si="88"/>
        <v>SITQ7516AC</v>
      </c>
      <c r="AO692" t="s">
        <v>6813</v>
      </c>
      <c r="AP692" s="12" t="s">
        <v>6308</v>
      </c>
    </row>
    <row r="693" spans="1:42">
      <c r="A693" t="s">
        <v>3281</v>
      </c>
      <c r="B693" s="12" t="s">
        <v>6308</v>
      </c>
      <c r="C693">
        <v>11</v>
      </c>
      <c r="D693">
        <v>11</v>
      </c>
      <c r="E693">
        <f t="shared" si="87"/>
        <v>0</v>
      </c>
      <c r="F693" t="str">
        <f>VLOOKUP(A:A,Sheet1!A:E,5,0)</f>
        <v>Supplies</v>
      </c>
      <c r="G693" t="e">
        <f>VLOOKUP(A:A,Sheet3!A:B,2,0)</f>
        <v>#N/A</v>
      </c>
      <c r="H693" t="str">
        <f>VLOOKUP(A:A,Sheet1!A:F,6,0)</f>
        <v>Supplies PPU</v>
      </c>
      <c r="I693">
        <v>402</v>
      </c>
      <c r="J693">
        <f t="shared" si="89"/>
        <v>0</v>
      </c>
      <c r="K693" t="s">
        <v>3282</v>
      </c>
      <c r="AM693" s="3" t="s">
        <v>6859</v>
      </c>
      <c r="AN693" t="str">
        <f t="shared" si="88"/>
        <v>SITCB383YC</v>
      </c>
      <c r="AO693" t="s">
        <v>6514</v>
      </c>
      <c r="AP693" s="12" t="s">
        <v>6308</v>
      </c>
    </row>
    <row r="694" spans="1:42">
      <c r="A694" t="s">
        <v>3751</v>
      </c>
      <c r="B694" s="12" t="s">
        <v>6308</v>
      </c>
      <c r="C694">
        <v>12</v>
      </c>
      <c r="D694">
        <v>12</v>
      </c>
      <c r="E694">
        <f t="shared" si="87"/>
        <v>0</v>
      </c>
      <c r="F694" t="str">
        <f>VLOOKUP(A:A,Sheet1!A:E,5,0)</f>
        <v>Supplies</v>
      </c>
      <c r="G694" t="e">
        <f>VLOOKUP(A:A,Sheet3!A:B,2,0)</f>
        <v>#N/A</v>
      </c>
      <c r="H694" t="str">
        <f>VLOOKUP(A:A,Sheet1!A:F,6,0)</f>
        <v>Supplies PPU</v>
      </c>
      <c r="I694">
        <v>217</v>
      </c>
      <c r="J694">
        <f t="shared" si="89"/>
        <v>0</v>
      </c>
      <c r="K694" t="s">
        <v>3752</v>
      </c>
      <c r="AM694" s="3" t="s">
        <v>6859</v>
      </c>
      <c r="AN694" t="str">
        <f t="shared" si="88"/>
        <v>SITCF281XC</v>
      </c>
      <c r="AO694" t="s">
        <v>6570</v>
      </c>
      <c r="AP694" s="12" t="s">
        <v>6308</v>
      </c>
    </row>
    <row r="695" spans="1:42">
      <c r="A695" t="s">
        <v>3577</v>
      </c>
      <c r="B695" s="12" t="s">
        <v>6308</v>
      </c>
      <c r="C695">
        <v>14</v>
      </c>
      <c r="D695">
        <v>14</v>
      </c>
      <c r="E695">
        <f t="shared" si="87"/>
        <v>0</v>
      </c>
      <c r="F695" t="str">
        <f>VLOOKUP(A:A,Sheet1!A:E,5,0)</f>
        <v>Supplies</v>
      </c>
      <c r="G695" t="e">
        <f>VLOOKUP(A:A,Sheet3!A:B,2,0)</f>
        <v>#N/A</v>
      </c>
      <c r="H695" t="str">
        <f>VLOOKUP(A:A,Sheet1!A:F,6,0)</f>
        <v>Supplies PPU</v>
      </c>
      <c r="I695">
        <v>221</v>
      </c>
      <c r="J695">
        <f t="shared" si="89"/>
        <v>0</v>
      </c>
      <c r="K695" t="s">
        <v>3578</v>
      </c>
      <c r="AM695" s="3" t="s">
        <v>6859</v>
      </c>
      <c r="AN695" t="str">
        <f t="shared" si="88"/>
        <v>SITCE401YC</v>
      </c>
      <c r="AO695" t="s">
        <v>6543</v>
      </c>
      <c r="AP695" s="12" t="s">
        <v>6308</v>
      </c>
    </row>
    <row r="696" spans="1:42">
      <c r="A696" t="s">
        <v>3596</v>
      </c>
      <c r="B696" s="12" t="s">
        <v>6308</v>
      </c>
      <c r="C696">
        <v>18</v>
      </c>
      <c r="D696">
        <v>18</v>
      </c>
      <c r="E696">
        <f t="shared" si="87"/>
        <v>0</v>
      </c>
      <c r="F696" t="str">
        <f>VLOOKUP(A:A,Sheet1!A:E,5,0)</f>
        <v>Supplies</v>
      </c>
      <c r="G696" t="e">
        <f>VLOOKUP(A:A,Sheet3!A:B,2,0)</f>
        <v>#N/A</v>
      </c>
      <c r="H696" t="str">
        <f>VLOOKUP(A:A,Sheet1!A:F,6,0)</f>
        <v>Supplies PPU</v>
      </c>
      <c r="I696">
        <v>92</v>
      </c>
      <c r="J696">
        <f t="shared" si="89"/>
        <v>0</v>
      </c>
      <c r="K696" t="s">
        <v>3597</v>
      </c>
      <c r="AM696" s="3" t="s">
        <v>6859</v>
      </c>
      <c r="AN696" t="str">
        <f t="shared" si="88"/>
        <v>SITCE411AC</v>
      </c>
      <c r="AO696" t="s">
        <v>6547</v>
      </c>
      <c r="AP696" s="12" t="s">
        <v>6308</v>
      </c>
    </row>
    <row r="697" spans="1:42">
      <c r="A697" t="s">
        <v>3273</v>
      </c>
      <c r="B697" s="12" t="s">
        <v>6308</v>
      </c>
      <c r="C697">
        <v>24</v>
      </c>
      <c r="D697">
        <v>24</v>
      </c>
      <c r="E697">
        <f t="shared" si="87"/>
        <v>0</v>
      </c>
      <c r="F697" t="str">
        <f>VLOOKUP(A:A,Sheet1!A:E,5,0)</f>
        <v>Supplies</v>
      </c>
      <c r="G697" t="e">
        <f>VLOOKUP(A:A,Sheet3!A:B,2,0)</f>
        <v>#N/A</v>
      </c>
      <c r="H697" t="str">
        <f>VLOOKUP(A:A,Sheet1!A:F,6,0)</f>
        <v>Supplies PPU</v>
      </c>
      <c r="I697">
        <v>402</v>
      </c>
      <c r="J697">
        <f t="shared" si="89"/>
        <v>0</v>
      </c>
      <c r="K697" t="s">
        <v>3274</v>
      </c>
      <c r="AM697" s="3" t="s">
        <v>6859</v>
      </c>
      <c r="AN697" t="str">
        <f t="shared" si="88"/>
        <v>SITCB381YC</v>
      </c>
      <c r="AO697" t="s">
        <v>6512</v>
      </c>
      <c r="AP697" s="12" t="s">
        <v>6308</v>
      </c>
    </row>
    <row r="698" spans="1:42">
      <c r="A698" t="s">
        <v>1533</v>
      </c>
      <c r="B698" s="12" t="s">
        <v>6308</v>
      </c>
      <c r="C698">
        <v>5</v>
      </c>
      <c r="D698">
        <v>3</v>
      </c>
      <c r="E698">
        <f t="shared" si="87"/>
        <v>2</v>
      </c>
      <c r="F698" t="str">
        <f>VLOOKUP(A:A,Sheet1!A:E,5,0)</f>
        <v>Supplies</v>
      </c>
      <c r="G698" t="e">
        <f>VLOOKUP(A:A,Sheet3!A:B,2,0)</f>
        <v>#N/A</v>
      </c>
      <c r="H698" t="str">
        <f>VLOOKUP(A:A,Sheet1!A:F,6,0)</f>
        <v>Supplies PPU</v>
      </c>
      <c r="I698">
        <v>142</v>
      </c>
      <c r="J698">
        <f t="shared" si="89"/>
        <v>284</v>
      </c>
      <c r="K698" t="s">
        <v>1534</v>
      </c>
      <c r="AM698" s="3" t="s">
        <v>6859</v>
      </c>
      <c r="AN698" t="str">
        <f t="shared" si="88"/>
        <v>SITQ5949XC</v>
      </c>
      <c r="AO698" t="s">
        <v>6805</v>
      </c>
      <c r="AP698" s="12" t="s">
        <v>6308</v>
      </c>
    </row>
    <row r="699" spans="1:42">
      <c r="A699" t="s">
        <v>3494</v>
      </c>
      <c r="B699" s="12" t="s">
        <v>6308</v>
      </c>
      <c r="C699">
        <v>2</v>
      </c>
      <c r="D699">
        <v>0</v>
      </c>
      <c r="E699">
        <f t="shared" si="87"/>
        <v>2</v>
      </c>
      <c r="F699" t="str">
        <f>VLOOKUP(A:A,Sheet1!A:E,5,0)</f>
        <v>Supplies</v>
      </c>
      <c r="G699" t="e">
        <f>VLOOKUP(A:A,Sheet3!A:B,2,0)</f>
        <v>#N/A</v>
      </c>
      <c r="H699" t="str">
        <f>VLOOKUP(A:A,Sheet1!A:F,6,0)</f>
        <v>Supplies PPU</v>
      </c>
      <c r="I699">
        <v>175</v>
      </c>
      <c r="J699">
        <f t="shared" si="89"/>
        <v>350</v>
      </c>
      <c r="K699" t="s">
        <v>3495</v>
      </c>
      <c r="AM699" s="3" t="s">
        <v>6859</v>
      </c>
      <c r="AN699" t="str">
        <f t="shared" si="88"/>
        <v>SITCE255XC</v>
      </c>
      <c r="AO699" t="s">
        <v>6536</v>
      </c>
      <c r="AP699" s="12" t="s">
        <v>6308</v>
      </c>
    </row>
    <row r="700" spans="1:42">
      <c r="A700" t="s">
        <v>3619</v>
      </c>
      <c r="B700" s="12" t="s">
        <v>6308</v>
      </c>
      <c r="C700">
        <v>7</v>
      </c>
      <c r="D700">
        <v>0</v>
      </c>
      <c r="E700">
        <f t="shared" si="87"/>
        <v>7</v>
      </c>
      <c r="F700" t="str">
        <f>VLOOKUP(A:A,Sheet1!A:E,5,0)</f>
        <v>Supplies</v>
      </c>
      <c r="G700" t="e">
        <f>VLOOKUP(A:A,Sheet3!A:B,2,0)</f>
        <v>#N/A</v>
      </c>
      <c r="H700" t="str">
        <f>VLOOKUP(A:A,Sheet1!A:F,6,0)</f>
        <v>Supplies PPU</v>
      </c>
      <c r="I700">
        <v>127</v>
      </c>
      <c r="J700">
        <f t="shared" si="89"/>
        <v>889</v>
      </c>
      <c r="K700" t="s">
        <v>3620</v>
      </c>
      <c r="AM700" s="3" t="s">
        <v>6859</v>
      </c>
      <c r="AN700" t="str">
        <f t="shared" si="88"/>
        <v>SITCE505XC</v>
      </c>
      <c r="AO700" t="s">
        <v>6549</v>
      </c>
      <c r="AP700" s="12" t="s">
        <v>6308</v>
      </c>
    </row>
    <row r="701" spans="1:42">
      <c r="A701" t="s">
        <v>3565</v>
      </c>
      <c r="B701" s="12" t="s">
        <v>6308</v>
      </c>
      <c r="C701">
        <v>14</v>
      </c>
      <c r="D701">
        <v>8</v>
      </c>
      <c r="E701">
        <f t="shared" si="87"/>
        <v>6</v>
      </c>
      <c r="F701" t="str">
        <f>VLOOKUP(A:A,Sheet1!A:E,5,0)</f>
        <v>Supplies</v>
      </c>
      <c r="G701" t="e">
        <f>VLOOKUP(A:A,Sheet3!A:B,2,0)</f>
        <v>#N/A</v>
      </c>
      <c r="H701" t="str">
        <f>VLOOKUP(A:A,Sheet1!A:F,6,0)</f>
        <v>Supplies PPU</v>
      </c>
      <c r="I701">
        <v>221</v>
      </c>
      <c r="J701">
        <f t="shared" si="89"/>
        <v>1326</v>
      </c>
      <c r="K701" t="s">
        <v>3566</v>
      </c>
      <c r="AM701" s="3" t="s">
        <v>6859</v>
      </c>
      <c r="AN701" t="str">
        <f t="shared" si="88"/>
        <v>SITCE390XC</v>
      </c>
      <c r="AO701" t="s">
        <v>6541</v>
      </c>
      <c r="AP701" s="12" t="s">
        <v>6308</v>
      </c>
    </row>
    <row r="702" spans="1:42">
      <c r="A702" t="s">
        <v>3590</v>
      </c>
      <c r="B702" s="12" t="s">
        <v>6308</v>
      </c>
      <c r="C702">
        <v>20</v>
      </c>
      <c r="D702">
        <v>0</v>
      </c>
      <c r="E702">
        <f t="shared" si="87"/>
        <v>20</v>
      </c>
      <c r="F702" t="str">
        <f>VLOOKUP(A:A,Sheet1!A:E,5,0)</f>
        <v>Supplies</v>
      </c>
      <c r="G702" t="e">
        <f>VLOOKUP(A:A,Sheet3!A:B,2,0)</f>
        <v>#N/A</v>
      </c>
      <c r="H702" t="str">
        <f>VLOOKUP(A:A,Sheet1!A:F,6,0)</f>
        <v>Supplies PPU</v>
      </c>
      <c r="I702">
        <v>81</v>
      </c>
      <c r="J702">
        <f t="shared" si="89"/>
        <v>1620</v>
      </c>
      <c r="K702" t="s">
        <v>3591</v>
      </c>
      <c r="AM702" s="3" t="s">
        <v>6859</v>
      </c>
      <c r="AN702" t="str">
        <f t="shared" si="88"/>
        <v>SITCE410XC</v>
      </c>
      <c r="AO702" t="s">
        <v>6546</v>
      </c>
      <c r="AP702" s="12" t="s">
        <v>6308</v>
      </c>
    </row>
    <row r="703" spans="1:42">
      <c r="A703" t="s">
        <v>231</v>
      </c>
      <c r="B703" s="12" t="s">
        <v>6308</v>
      </c>
      <c r="C703">
        <v>12</v>
      </c>
      <c r="D703">
        <v>0</v>
      </c>
      <c r="E703">
        <f t="shared" si="87"/>
        <v>12</v>
      </c>
      <c r="F703" t="str">
        <f>VLOOKUP(A:A,Sheet1!A:E,5,0)</f>
        <v>Supplies</v>
      </c>
      <c r="G703" t="e">
        <f>VLOOKUP(A:A,Sheet3!A:B,2,0)</f>
        <v>#N/A</v>
      </c>
      <c r="H703" t="str">
        <f>VLOOKUP(A:A,Sheet1!A:F,6,0)</f>
        <v>Supplies PPU</v>
      </c>
      <c r="I703">
        <v>140</v>
      </c>
      <c r="J703">
        <f t="shared" si="89"/>
        <v>1680</v>
      </c>
      <c r="K703" t="s">
        <v>232</v>
      </c>
      <c r="AM703" s="3" t="s">
        <v>6859</v>
      </c>
      <c r="AN703" t="str">
        <f t="shared" si="88"/>
        <v>SITQ7553XC</v>
      </c>
      <c r="AO703" t="s">
        <v>6815</v>
      </c>
      <c r="AP703" s="12" t="s">
        <v>6308</v>
      </c>
    </row>
    <row r="704" spans="1:42">
      <c r="A704" t="s">
        <v>1521</v>
      </c>
      <c r="B704" s="12" t="s">
        <v>6308</v>
      </c>
      <c r="C704">
        <v>14</v>
      </c>
      <c r="D704">
        <v>1</v>
      </c>
      <c r="E704">
        <f t="shared" si="87"/>
        <v>13</v>
      </c>
      <c r="F704" t="str">
        <f>VLOOKUP(A:A,Sheet1!A:E,5,0)</f>
        <v>Supplies</v>
      </c>
      <c r="G704" t="e">
        <f>VLOOKUP(A:A,Sheet3!A:B,2,0)</f>
        <v>#N/A</v>
      </c>
      <c r="H704" t="str">
        <f>VLOOKUP(A:A,Sheet1!A:F,6,0)</f>
        <v>Supplies PPU</v>
      </c>
      <c r="I704">
        <v>145</v>
      </c>
      <c r="J704">
        <f t="shared" si="89"/>
        <v>1885</v>
      </c>
      <c r="K704" t="s">
        <v>1522</v>
      </c>
      <c r="AM704" s="3" t="s">
        <v>6859</v>
      </c>
      <c r="AN704" t="str">
        <f t="shared" si="88"/>
        <v>SITQ5942XC</v>
      </c>
      <c r="AO704" t="s">
        <v>6803</v>
      </c>
      <c r="AP704" s="12" t="s">
        <v>6308</v>
      </c>
    </row>
    <row r="705" spans="1:42">
      <c r="A705" t="s">
        <v>3746</v>
      </c>
      <c r="B705" s="12" t="s">
        <v>6308</v>
      </c>
      <c r="C705">
        <v>51</v>
      </c>
      <c r="D705">
        <v>23</v>
      </c>
      <c r="E705">
        <f t="shared" si="87"/>
        <v>28</v>
      </c>
      <c r="F705" t="str">
        <f>VLOOKUP(A:A,Sheet1!A:E,5,0)</f>
        <v>Supplies</v>
      </c>
      <c r="G705" t="e">
        <f>VLOOKUP(A:A,Sheet3!A:B,2,0)</f>
        <v>#N/A</v>
      </c>
      <c r="H705" t="str">
        <f>VLOOKUP(A:A,Sheet1!A:F,6,0)</f>
        <v>Supplies PPU</v>
      </c>
      <c r="I705">
        <v>135</v>
      </c>
      <c r="J705">
        <f t="shared" si="89"/>
        <v>3780</v>
      </c>
      <c r="K705" t="s">
        <v>3747</v>
      </c>
      <c r="AM705" s="3" t="s">
        <v>6859</v>
      </c>
      <c r="AN705" t="str">
        <f t="shared" si="88"/>
        <v>SITCF280XC</v>
      </c>
      <c r="AO705" t="s">
        <v>6569</v>
      </c>
      <c r="AP705" s="12" t="s">
        <v>6308</v>
      </c>
    </row>
    <row r="706" spans="1:42">
      <c r="A706" t="s">
        <v>3391</v>
      </c>
      <c r="B706" s="12" t="s">
        <v>6308</v>
      </c>
      <c r="C706">
        <v>33</v>
      </c>
      <c r="D706">
        <v>14</v>
      </c>
      <c r="E706">
        <f t="shared" ref="E706:E752" si="90">C706-D706</f>
        <v>19</v>
      </c>
      <c r="F706" t="str">
        <f>VLOOKUP(A:A,Sheet1!A:E,5,0)</f>
        <v>Supplies</v>
      </c>
      <c r="G706" t="e">
        <f>VLOOKUP(A:A,Sheet3!A:B,2,0)</f>
        <v>#N/A</v>
      </c>
      <c r="H706" t="str">
        <f>VLOOKUP(A:A,Sheet1!A:F,6,0)</f>
        <v>Supplies PPU</v>
      </c>
      <c r="I706">
        <v>234</v>
      </c>
      <c r="J706">
        <f t="shared" si="89"/>
        <v>4446</v>
      </c>
      <c r="K706" t="s">
        <v>3392</v>
      </c>
      <c r="AM706" s="3" t="s">
        <v>6859</v>
      </c>
      <c r="AN706" t="str">
        <f t="shared" si="88"/>
        <v>SITCC364XC</v>
      </c>
      <c r="AO706" t="s">
        <v>6520</v>
      </c>
      <c r="AP706" s="12" t="s">
        <v>6308</v>
      </c>
    </row>
    <row r="707" spans="1:42">
      <c r="A707" t="s">
        <v>2749</v>
      </c>
      <c r="B707" s="12" t="s">
        <v>6308</v>
      </c>
      <c r="C707">
        <v>4</v>
      </c>
      <c r="D707">
        <v>4</v>
      </c>
      <c r="E707">
        <f t="shared" si="90"/>
        <v>0</v>
      </c>
      <c r="F707" t="str">
        <f>VLOOKUP(A:A,Sheet1!A:E,5,0)</f>
        <v>Thin client Business PC Solutions</v>
      </c>
      <c r="G707"/>
      <c r="H707" t="str">
        <f>VLOOKUP(A:A,Sheet1!A:F,6,0)</f>
        <v>PSG Commercial Solutions</v>
      </c>
      <c r="I707">
        <v>323</v>
      </c>
      <c r="K707" t="s">
        <v>2750</v>
      </c>
      <c r="AM707" s="3" t="s">
        <v>6859</v>
      </c>
      <c r="AN707" t="str">
        <f t="shared" ref="AN707:AN752" si="91">AM707&amp;A707</f>
        <v>SITF0U92EA</v>
      </c>
      <c r="AO707" t="s">
        <v>6731</v>
      </c>
      <c r="AP707" s="12" t="s">
        <v>6308</v>
      </c>
    </row>
    <row r="708" spans="1:42">
      <c r="A708" t="s">
        <v>2845</v>
      </c>
      <c r="B708" s="12" t="s">
        <v>6308</v>
      </c>
      <c r="C708">
        <v>0</v>
      </c>
      <c r="D708">
        <v>1</v>
      </c>
      <c r="E708">
        <f t="shared" si="90"/>
        <v>-1</v>
      </c>
      <c r="F708" t="str">
        <f>VLOOKUP(A:A,Sheet1!A:E,5,0)</f>
        <v>Top Config Business PC Solutions</v>
      </c>
      <c r="G708"/>
      <c r="H708" t="str">
        <f>VLOOKUP(A:A,Sheet1!A:F,6,0)</f>
        <v>Commercial PC Clients</v>
      </c>
      <c r="I708">
        <v>549</v>
      </c>
      <c r="K708" t="s">
        <v>2845</v>
      </c>
      <c r="AM708" s="3" t="s">
        <v>6859</v>
      </c>
      <c r="AN708" t="str">
        <f t="shared" si="91"/>
        <v>SITF6R38AV</v>
      </c>
      <c r="AO708" t="s">
        <v>7052</v>
      </c>
      <c r="AP708" s="12" t="s">
        <v>6308</v>
      </c>
    </row>
    <row r="709" spans="1:42">
      <c r="A709" s="11" t="s">
        <v>5145</v>
      </c>
      <c r="B709" s="13" t="s">
        <v>6309</v>
      </c>
      <c r="C709">
        <v>1</v>
      </c>
      <c r="D709">
        <v>1</v>
      </c>
      <c r="E709">
        <f t="shared" si="90"/>
        <v>0</v>
      </c>
      <c r="F709" t="str">
        <f>VLOOKUP(A:A,Sheet1!A:E,5,0)</f>
        <v>Servers</v>
      </c>
      <c r="G709" t="e">
        <f>VLOOKUP(A:A,Sheet3!A:B,2,0)</f>
        <v>#N/A</v>
      </c>
      <c r="H709" t="str">
        <f>VLOOKUP(A:A,Sheet1!A:F,6,0)</f>
        <v>Servers</v>
      </c>
      <c r="I709">
        <v>2408</v>
      </c>
      <c r="K709" t="s">
        <v>5146</v>
      </c>
      <c r="AM709" s="3" t="s">
        <v>6859</v>
      </c>
      <c r="AN709" t="str">
        <f t="shared" si="91"/>
        <v>SIT752687-B21</v>
      </c>
      <c r="AO709" t="s">
        <v>6335</v>
      </c>
      <c r="AP709" s="13" t="s">
        <v>6309</v>
      </c>
    </row>
    <row r="710" spans="1:42">
      <c r="A710" s="11" t="s">
        <v>2266</v>
      </c>
      <c r="B710" s="13" t="s">
        <v>6309</v>
      </c>
      <c r="C710">
        <v>1</v>
      </c>
      <c r="D710">
        <v>1</v>
      </c>
      <c r="E710">
        <f t="shared" si="90"/>
        <v>0</v>
      </c>
      <c r="F710" t="str">
        <f>VLOOKUP(A:A,Sheet1!A:E,5,0)</f>
        <v>Servers</v>
      </c>
      <c r="G710" t="e">
        <f>VLOOKUP(A:A,Sheet3!A:B,2,0)</f>
        <v>#N/A</v>
      </c>
      <c r="H710" t="str">
        <f>VLOOKUP(A:A,Sheet1!A:F,6,0)</f>
        <v>Servers</v>
      </c>
      <c r="I710">
        <v>1417</v>
      </c>
      <c r="K710" t="s">
        <v>2267</v>
      </c>
      <c r="AM710" s="3" t="s">
        <v>6859</v>
      </c>
      <c r="AN710" t="str">
        <f t="shared" si="91"/>
        <v>SITK8J92A</v>
      </c>
      <c r="AO710" t="s">
        <v>6777</v>
      </c>
      <c r="AP710" s="13" t="s">
        <v>6309</v>
      </c>
    </row>
    <row r="711" spans="1:42">
      <c r="A711" s="11" t="s">
        <v>5992</v>
      </c>
      <c r="B711" s="13" t="s">
        <v>6309</v>
      </c>
      <c r="C711">
        <v>1</v>
      </c>
      <c r="D711">
        <v>0</v>
      </c>
      <c r="E711">
        <f t="shared" si="90"/>
        <v>1</v>
      </c>
      <c r="F711" t="str">
        <f>VLOOKUP(A:A,Sheet1!A:E,5,0)</f>
        <v>Servers</v>
      </c>
      <c r="G711" t="e">
        <f>VLOOKUP(A:A,Sheet3!A:B,2,0)</f>
        <v>#N/A</v>
      </c>
      <c r="H711" t="str">
        <f>VLOOKUP(A:A,Sheet1!A:F,6,0)</f>
        <v>Servers</v>
      </c>
      <c r="I711">
        <v>699</v>
      </c>
      <c r="K711" t="s">
        <v>5993</v>
      </c>
      <c r="AM711" s="3" t="s">
        <v>6859</v>
      </c>
      <c r="AN711" t="str">
        <f t="shared" si="91"/>
        <v>SIT470065-864</v>
      </c>
      <c r="AO711" t="s">
        <v>6310</v>
      </c>
      <c r="AP711" s="13" t="s">
        <v>6309</v>
      </c>
    </row>
    <row r="712" spans="1:42">
      <c r="A712" s="11" t="s">
        <v>5141</v>
      </c>
      <c r="B712" s="13" t="s">
        <v>6309</v>
      </c>
      <c r="C712">
        <v>1</v>
      </c>
      <c r="D712">
        <v>0</v>
      </c>
      <c r="E712">
        <f t="shared" si="90"/>
        <v>1</v>
      </c>
      <c r="F712" t="str">
        <f>VLOOKUP(A:A,Sheet1!A:E,5,0)</f>
        <v>Servers</v>
      </c>
      <c r="G712" t="e">
        <f>VLOOKUP(A:A,Sheet3!A:B,2,0)</f>
        <v>#N/A</v>
      </c>
      <c r="H712" t="str">
        <f>VLOOKUP(A:A,Sheet1!A:F,6,0)</f>
        <v>Servers</v>
      </c>
      <c r="I712">
        <v>557</v>
      </c>
      <c r="K712" t="s">
        <v>5142</v>
      </c>
      <c r="AM712" s="3" t="s">
        <v>6859</v>
      </c>
      <c r="AN712" t="str">
        <f t="shared" si="91"/>
        <v>SIT748921-B21</v>
      </c>
      <c r="AO712" t="s">
        <v>6334</v>
      </c>
      <c r="AP712" s="13" t="s">
        <v>6309</v>
      </c>
    </row>
    <row r="713" spans="1:42">
      <c r="A713" s="11" t="s">
        <v>5096</v>
      </c>
      <c r="B713" s="13" t="s">
        <v>6309</v>
      </c>
      <c r="C713">
        <v>2</v>
      </c>
      <c r="D713">
        <v>3</v>
      </c>
      <c r="E713">
        <f t="shared" si="90"/>
        <v>-1</v>
      </c>
      <c r="F713" t="str">
        <f>VLOOKUP(A:A,Sheet1!A:E,5,0)</f>
        <v>Servers</v>
      </c>
      <c r="G713" t="e">
        <f>VLOOKUP(A:A,Sheet3!A:B,2,0)</f>
        <v>#N/A</v>
      </c>
      <c r="H713" t="str">
        <f>VLOOKUP(A:A,Sheet1!A:F,6,0)</f>
        <v>Servers</v>
      </c>
      <c r="I713">
        <v>161</v>
      </c>
      <c r="K713" t="s">
        <v>5097</v>
      </c>
      <c r="AM713" s="3" t="s">
        <v>6859</v>
      </c>
      <c r="AN713" t="str">
        <f t="shared" si="91"/>
        <v>SIT720478-B21</v>
      </c>
      <c r="AO713" t="s">
        <v>6329</v>
      </c>
      <c r="AP713" s="13" t="s">
        <v>6309</v>
      </c>
    </row>
    <row r="714" spans="1:42">
      <c r="A714" s="11" t="s">
        <v>6035</v>
      </c>
      <c r="B714" s="13" t="s">
        <v>6309</v>
      </c>
      <c r="C714">
        <v>2</v>
      </c>
      <c r="D714">
        <v>2</v>
      </c>
      <c r="E714">
        <f t="shared" si="90"/>
        <v>0</v>
      </c>
      <c r="F714" t="str">
        <f>VLOOKUP(A:A,Sheet1!A:E,5,0)</f>
        <v>Servers</v>
      </c>
      <c r="G714" t="e">
        <f>VLOOKUP(A:A,Sheet3!A:B,2,0)</f>
        <v>#N/A</v>
      </c>
      <c r="H714" t="str">
        <f>VLOOKUP(A:A,Sheet1!A:F,6,0)</f>
        <v>Servers</v>
      </c>
      <c r="I714">
        <v>163</v>
      </c>
      <c r="K714" t="s">
        <v>6036</v>
      </c>
      <c r="AM714" s="3" t="s">
        <v>6859</v>
      </c>
      <c r="AN714" t="str">
        <f t="shared" si="91"/>
        <v>SIT503296-B21</v>
      </c>
      <c r="AO714" t="s">
        <v>6311</v>
      </c>
      <c r="AP714" s="13" t="s">
        <v>6309</v>
      </c>
    </row>
    <row r="715" spans="1:42">
      <c r="A715" s="11" t="s">
        <v>4868</v>
      </c>
      <c r="B715" s="13" t="s">
        <v>6309</v>
      </c>
      <c r="C715">
        <v>2</v>
      </c>
      <c r="D715">
        <v>2</v>
      </c>
      <c r="E715">
        <f t="shared" si="90"/>
        <v>0</v>
      </c>
      <c r="F715" t="str">
        <f>VLOOKUP(A:A,Sheet1!A:E,5,0)</f>
        <v>Servers</v>
      </c>
      <c r="G715" t="e">
        <f>VLOOKUP(A:A,Sheet3!A:B,2,0)</f>
        <v>#N/A</v>
      </c>
      <c r="H715" t="str">
        <f>VLOOKUP(A:A,Sheet1!A:F,6,0)</f>
        <v>Servers</v>
      </c>
      <c r="I715">
        <v>252</v>
      </c>
      <c r="K715" t="s">
        <v>4869</v>
      </c>
      <c r="AM715" s="3" t="s">
        <v>6859</v>
      </c>
      <c r="AN715" t="str">
        <f t="shared" si="91"/>
        <v>SIT631679-B21</v>
      </c>
      <c r="AO715" t="s">
        <v>6317</v>
      </c>
      <c r="AP715" s="13" t="s">
        <v>6309</v>
      </c>
    </row>
    <row r="716" spans="1:42">
      <c r="A716" s="11" t="s">
        <v>4924</v>
      </c>
      <c r="B716" s="13" t="s">
        <v>6309</v>
      </c>
      <c r="C716">
        <v>2</v>
      </c>
      <c r="D716">
        <v>2</v>
      </c>
      <c r="E716">
        <f t="shared" si="90"/>
        <v>0</v>
      </c>
      <c r="F716" t="str">
        <f>VLOOKUP(A:A,Sheet1!A:E,5,0)</f>
        <v>Servers</v>
      </c>
      <c r="G716" t="e">
        <f>VLOOKUP(A:A,Sheet3!A:B,2,0)</f>
        <v>#N/A</v>
      </c>
      <c r="H716" t="str">
        <f>VLOOKUP(A:A,Sheet1!A:F,6,0)</f>
        <v>Servers</v>
      </c>
      <c r="I716">
        <v>80</v>
      </c>
      <c r="K716" t="s">
        <v>4925</v>
      </c>
      <c r="AM716" s="3" t="s">
        <v>6859</v>
      </c>
      <c r="AN716" t="str">
        <f t="shared" si="91"/>
        <v>SIT652241-B21</v>
      </c>
      <c r="AO716" t="s">
        <v>6318</v>
      </c>
      <c r="AP716" s="13" t="s">
        <v>6309</v>
      </c>
    </row>
    <row r="717" spans="1:42">
      <c r="A717" s="11" t="s">
        <v>4989</v>
      </c>
      <c r="B717" s="13" t="s">
        <v>6309</v>
      </c>
      <c r="C717">
        <v>2</v>
      </c>
      <c r="D717">
        <v>2</v>
      </c>
      <c r="E717">
        <f t="shared" si="90"/>
        <v>0</v>
      </c>
      <c r="F717" t="str">
        <f>VLOOKUP(A:A,Sheet1!A:E,5,0)</f>
        <v>Servers</v>
      </c>
      <c r="G717" t="e">
        <f>VLOOKUP(A:A,Sheet3!A:B,2,0)</f>
        <v>#N/A</v>
      </c>
      <c r="H717" t="str">
        <f>VLOOKUP(A:A,Sheet1!A:F,6,0)</f>
        <v>Servers</v>
      </c>
      <c r="I717">
        <v>198</v>
      </c>
      <c r="K717" t="s">
        <v>4990</v>
      </c>
      <c r="AM717" s="3" t="s">
        <v>6859</v>
      </c>
      <c r="AN717" t="str">
        <f t="shared" si="91"/>
        <v>SIT664046-B21</v>
      </c>
      <c r="AO717" t="s">
        <v>6319</v>
      </c>
      <c r="AP717" s="13" t="s">
        <v>6309</v>
      </c>
    </row>
    <row r="718" spans="1:42">
      <c r="A718" s="11" t="s">
        <v>4995</v>
      </c>
      <c r="B718" s="13" t="s">
        <v>6309</v>
      </c>
      <c r="C718">
        <v>2</v>
      </c>
      <c r="D718">
        <v>2</v>
      </c>
      <c r="E718">
        <f t="shared" si="90"/>
        <v>0</v>
      </c>
      <c r="F718" t="str">
        <f>VLOOKUP(A:A,Sheet1!A:E,5,0)</f>
        <v>Servers</v>
      </c>
      <c r="G718" t="e">
        <f>VLOOKUP(A:A,Sheet3!A:B,2,0)</f>
        <v>#N/A</v>
      </c>
      <c r="H718" t="str">
        <f>VLOOKUP(A:A,Sheet1!A:F,6,0)</f>
        <v>Servers</v>
      </c>
      <c r="I718">
        <v>444</v>
      </c>
      <c r="K718" t="s">
        <v>4996</v>
      </c>
      <c r="AM718" s="3" t="s">
        <v>6859</v>
      </c>
      <c r="AN718" t="str">
        <f t="shared" si="91"/>
        <v>SIT665868-B21</v>
      </c>
      <c r="AO718" t="s">
        <v>6320</v>
      </c>
      <c r="AP718" s="13" t="s">
        <v>6309</v>
      </c>
    </row>
    <row r="719" spans="1:42">
      <c r="A719" s="11" t="s">
        <v>4998</v>
      </c>
      <c r="B719" s="13" t="s">
        <v>6309</v>
      </c>
      <c r="C719">
        <v>2</v>
      </c>
      <c r="D719">
        <v>2</v>
      </c>
      <c r="E719">
        <f t="shared" si="90"/>
        <v>0</v>
      </c>
      <c r="F719" t="str">
        <f>VLOOKUP(A:A,Sheet1!A:E,5,0)</f>
        <v>Servers</v>
      </c>
      <c r="G719" t="e">
        <f>VLOOKUP(A:A,Sheet3!A:B,2,0)</f>
        <v>#N/A</v>
      </c>
      <c r="H719" t="str">
        <f>VLOOKUP(A:A,Sheet1!A:F,6,0)</f>
        <v>Servers</v>
      </c>
      <c r="I719">
        <v>34</v>
      </c>
      <c r="K719" t="s">
        <v>4999</v>
      </c>
      <c r="AM719" s="3" t="s">
        <v>6859</v>
      </c>
      <c r="AN719" t="str">
        <f t="shared" si="91"/>
        <v>SIT666988-B21</v>
      </c>
      <c r="AO719" t="s">
        <v>6321</v>
      </c>
      <c r="AP719" s="13" t="s">
        <v>6309</v>
      </c>
    </row>
    <row r="720" spans="1:42">
      <c r="A720" s="11" t="s">
        <v>5099</v>
      </c>
      <c r="B720" s="13" t="s">
        <v>6309</v>
      </c>
      <c r="C720">
        <v>2</v>
      </c>
      <c r="D720">
        <v>2</v>
      </c>
      <c r="E720">
        <f t="shared" si="90"/>
        <v>0</v>
      </c>
      <c r="F720" t="str">
        <f>VLOOKUP(A:A,Sheet1!A:E,5,0)</f>
        <v>Servers</v>
      </c>
      <c r="G720" t="e">
        <f>VLOOKUP(A:A,Sheet3!A:B,2,0)</f>
        <v>#N/A</v>
      </c>
      <c r="H720" t="str">
        <f>VLOOKUP(A:A,Sheet1!A:F,6,0)</f>
        <v>Servers</v>
      </c>
      <c r="I720">
        <v>34</v>
      </c>
      <c r="K720" t="s">
        <v>5100</v>
      </c>
      <c r="AM720" s="3" t="s">
        <v>6859</v>
      </c>
      <c r="AN720" t="str">
        <f t="shared" si="91"/>
        <v>SIT720865-B21</v>
      </c>
      <c r="AO720" t="s">
        <v>6330</v>
      </c>
      <c r="AP720" s="13" t="s">
        <v>6309</v>
      </c>
    </row>
    <row r="721" spans="1:42">
      <c r="A721" s="11" t="s">
        <v>5114</v>
      </c>
      <c r="B721" s="13" t="s">
        <v>6309</v>
      </c>
      <c r="C721">
        <v>2</v>
      </c>
      <c r="D721">
        <v>2</v>
      </c>
      <c r="E721">
        <f t="shared" si="90"/>
        <v>0</v>
      </c>
      <c r="F721" t="str">
        <f>VLOOKUP(A:A,Sheet1!A:E,5,0)</f>
        <v>Servers</v>
      </c>
      <c r="G721" t="e">
        <f>VLOOKUP(A:A,Sheet3!A:B,2,0)</f>
        <v>#N/A</v>
      </c>
      <c r="H721" t="str">
        <f>VLOOKUP(A:A,Sheet1!A:F,6,0)</f>
        <v>Servers</v>
      </c>
      <c r="I721">
        <v>401</v>
      </c>
      <c r="K721" t="s">
        <v>5115</v>
      </c>
      <c r="AM721" s="3" t="s">
        <v>6859</v>
      </c>
      <c r="AN721" t="str">
        <f t="shared" si="91"/>
        <v>SIT726736-B21</v>
      </c>
      <c r="AO721" t="s">
        <v>6332</v>
      </c>
      <c r="AP721" s="13" t="s">
        <v>6309</v>
      </c>
    </row>
    <row r="722" spans="1:42">
      <c r="A722" s="11" t="s">
        <v>990</v>
      </c>
      <c r="B722" s="13" t="s">
        <v>6309</v>
      </c>
      <c r="C722">
        <v>2</v>
      </c>
      <c r="D722">
        <v>2</v>
      </c>
      <c r="E722">
        <f t="shared" si="90"/>
        <v>0</v>
      </c>
      <c r="F722" t="str">
        <f>VLOOKUP(A:A,Sheet1!A:E,5,0)</f>
        <v>Servers</v>
      </c>
      <c r="G722" t="e">
        <f>VLOOKUP(A:A,Sheet3!A:B,2,0)</f>
        <v>#N/A</v>
      </c>
      <c r="H722" t="str">
        <f>VLOOKUP(A:A,Sheet1!A:F,6,0)</f>
        <v>Servers</v>
      </c>
      <c r="I722">
        <v>1214</v>
      </c>
      <c r="K722" t="s">
        <v>991</v>
      </c>
      <c r="AM722" s="3" t="s">
        <v>6859</v>
      </c>
      <c r="AN722" t="str">
        <f t="shared" si="91"/>
        <v>SITL9M79A</v>
      </c>
      <c r="AO722" t="s">
        <v>6784</v>
      </c>
      <c r="AP722" s="13" t="s">
        <v>6309</v>
      </c>
    </row>
    <row r="723" spans="1:42">
      <c r="A723" s="11" t="s">
        <v>5093</v>
      </c>
      <c r="B723" s="13" t="s">
        <v>6309</v>
      </c>
      <c r="C723">
        <v>2</v>
      </c>
      <c r="D723">
        <v>0</v>
      </c>
      <c r="E723">
        <f t="shared" si="90"/>
        <v>2</v>
      </c>
      <c r="F723" t="str">
        <f>VLOOKUP(A:A,Sheet1!A:E,5,0)</f>
        <v>Servers</v>
      </c>
      <c r="G723" t="e">
        <f>VLOOKUP(A:A,Sheet3!A:B,2,0)</f>
        <v>#N/A</v>
      </c>
      <c r="H723" t="str">
        <f>VLOOKUP(A:A,Sheet1!A:F,6,0)</f>
        <v>Servers</v>
      </c>
      <c r="I723">
        <v>326</v>
      </c>
      <c r="K723" t="s">
        <v>5094</v>
      </c>
      <c r="AM723" s="3" t="s">
        <v>6859</v>
      </c>
      <c r="AN723" t="str">
        <f t="shared" si="91"/>
        <v>SIT719052-B21</v>
      </c>
      <c r="AO723" t="s">
        <v>6328</v>
      </c>
      <c r="AP723" s="13" t="s">
        <v>6309</v>
      </c>
    </row>
    <row r="724" spans="1:42">
      <c r="A724" s="11" t="s">
        <v>5163</v>
      </c>
      <c r="B724" s="13" t="s">
        <v>6309</v>
      </c>
      <c r="C724">
        <v>2</v>
      </c>
      <c r="D724">
        <v>0</v>
      </c>
      <c r="E724">
        <f t="shared" si="90"/>
        <v>2</v>
      </c>
      <c r="F724" t="str">
        <f>VLOOKUP(A:A,Sheet1!A:E,5,0)</f>
        <v>Servers</v>
      </c>
      <c r="G724" t="e">
        <f>VLOOKUP(A:A,Sheet3!A:B,2,0)</f>
        <v>#N/A</v>
      </c>
      <c r="H724" t="str">
        <f>VLOOKUP(A:A,Sheet1!A:F,6,0)</f>
        <v>Servers</v>
      </c>
      <c r="I724">
        <v>763</v>
      </c>
      <c r="K724" t="s">
        <v>5164</v>
      </c>
      <c r="AM724" s="3" t="s">
        <v>6859</v>
      </c>
      <c r="AN724" t="str">
        <f t="shared" si="91"/>
        <v>SIT788079-425</v>
      </c>
      <c r="AO724" t="s">
        <v>6337</v>
      </c>
      <c r="AP724" s="13" t="s">
        <v>6309</v>
      </c>
    </row>
    <row r="725" spans="1:42">
      <c r="A725" s="11" t="s">
        <v>2273</v>
      </c>
      <c r="B725" s="13" t="s">
        <v>6309</v>
      </c>
      <c r="C725">
        <v>2</v>
      </c>
      <c r="D725">
        <v>0</v>
      </c>
      <c r="E725">
        <f t="shared" si="90"/>
        <v>2</v>
      </c>
      <c r="F725" t="str">
        <f>VLOOKUP(A:A,Sheet1!A:E,5,0)</f>
        <v>Servers</v>
      </c>
      <c r="G725" t="e">
        <f>VLOOKUP(A:A,Sheet3!A:B,2,0)</f>
        <v>#N/A</v>
      </c>
      <c r="H725" t="str">
        <f>VLOOKUP(A:A,Sheet1!A:F,6,0)</f>
        <v>Servers</v>
      </c>
      <c r="I725">
        <v>2182</v>
      </c>
      <c r="K725" t="s">
        <v>2274</v>
      </c>
      <c r="AM725" s="3" t="s">
        <v>6859</v>
      </c>
      <c r="AN725" t="str">
        <f t="shared" si="91"/>
        <v>SITK8N32A</v>
      </c>
      <c r="AO725" t="s">
        <v>6778</v>
      </c>
      <c r="AP725" s="13" t="s">
        <v>6309</v>
      </c>
    </row>
    <row r="726" spans="1:42">
      <c r="A726" s="11" t="s">
        <v>5030</v>
      </c>
      <c r="B726" s="13" t="s">
        <v>6309</v>
      </c>
      <c r="C726">
        <v>3</v>
      </c>
      <c r="D726">
        <v>3</v>
      </c>
      <c r="E726">
        <f t="shared" si="90"/>
        <v>0</v>
      </c>
      <c r="F726" t="str">
        <f>VLOOKUP(A:A,Sheet1!A:E,5,0)</f>
        <v>Servers</v>
      </c>
      <c r="G726" t="e">
        <f>VLOOKUP(A:A,Sheet3!A:B,2,0)</f>
        <v>#N/A</v>
      </c>
      <c r="H726" t="str">
        <f>VLOOKUP(A:A,Sheet1!A:F,6,0)</f>
        <v>Servers</v>
      </c>
      <c r="I726">
        <v>22</v>
      </c>
      <c r="K726" t="s">
        <v>5031</v>
      </c>
      <c r="AM726" s="3" t="s">
        <v>6859</v>
      </c>
      <c r="AN726" t="str">
        <f t="shared" si="91"/>
        <v>SIT684527-B21</v>
      </c>
      <c r="AO726" t="s">
        <v>6324</v>
      </c>
      <c r="AP726" s="13" t="s">
        <v>6309</v>
      </c>
    </row>
    <row r="727" spans="1:42">
      <c r="A727" s="11" t="s">
        <v>5043</v>
      </c>
      <c r="B727" s="13" t="s">
        <v>6309</v>
      </c>
      <c r="C727">
        <v>3</v>
      </c>
      <c r="D727">
        <v>1</v>
      </c>
      <c r="E727">
        <f t="shared" si="90"/>
        <v>2</v>
      </c>
      <c r="F727" t="str">
        <f>VLOOKUP(A:A,Sheet1!A:E,5,0)</f>
        <v>Servers</v>
      </c>
      <c r="G727" t="e">
        <f>VLOOKUP(A:A,Sheet3!A:B,2,0)</f>
        <v>#N/A</v>
      </c>
      <c r="H727" t="str">
        <f>VLOOKUP(A:A,Sheet1!A:F,6,0)</f>
        <v>Servers</v>
      </c>
      <c r="I727">
        <v>490</v>
      </c>
      <c r="K727" t="s">
        <v>5044</v>
      </c>
      <c r="AM727" s="3" t="s">
        <v>6859</v>
      </c>
      <c r="AN727" t="str">
        <f t="shared" si="91"/>
        <v>SIT701605-A21</v>
      </c>
      <c r="AO727" t="s">
        <v>6325</v>
      </c>
      <c r="AP727" s="13" t="s">
        <v>6309</v>
      </c>
    </row>
    <row r="728" spans="1:42">
      <c r="A728" s="11" t="s">
        <v>5109</v>
      </c>
      <c r="B728" s="13" t="s">
        <v>6309</v>
      </c>
      <c r="C728">
        <v>3</v>
      </c>
      <c r="D728">
        <v>0</v>
      </c>
      <c r="E728">
        <f t="shared" si="90"/>
        <v>3</v>
      </c>
      <c r="F728" t="str">
        <f>VLOOKUP(A:A,Sheet1!A:E,5,0)</f>
        <v>Servers</v>
      </c>
      <c r="G728" t="e">
        <f>VLOOKUP(A:A,Sheet3!A:B,2,0)</f>
        <v>#N/A</v>
      </c>
      <c r="H728" t="str">
        <f>VLOOKUP(A:A,Sheet1!A:F,6,0)</f>
        <v>Servers</v>
      </c>
      <c r="I728">
        <v>469</v>
      </c>
      <c r="K728" t="s">
        <v>5110</v>
      </c>
      <c r="AM728" s="3" t="s">
        <v>6859</v>
      </c>
      <c r="AN728" t="str">
        <f t="shared" si="91"/>
        <v>SIT726658-B21</v>
      </c>
      <c r="AO728" t="s">
        <v>6331</v>
      </c>
      <c r="AP728" s="13" t="s">
        <v>6309</v>
      </c>
    </row>
    <row r="729" spans="1:42">
      <c r="A729" s="11" t="s">
        <v>5054</v>
      </c>
      <c r="B729" s="13" t="s">
        <v>6309</v>
      </c>
      <c r="C729">
        <v>6</v>
      </c>
      <c r="D729">
        <v>8</v>
      </c>
      <c r="E729">
        <f t="shared" si="90"/>
        <v>-2</v>
      </c>
      <c r="F729" t="str">
        <f>VLOOKUP(A:A,Sheet1!A:E,5,0)</f>
        <v>Servers</v>
      </c>
      <c r="G729" t="e">
        <f>VLOOKUP(A:A,Sheet3!A:B,2,0)</f>
        <v>#N/A</v>
      </c>
      <c r="H729" t="str">
        <f>VLOOKUP(A:A,Sheet1!A:F,6,0)</f>
        <v>Servers</v>
      </c>
      <c r="I729">
        <v>86</v>
      </c>
      <c r="K729" t="s">
        <v>5055</v>
      </c>
      <c r="AM729" s="3" t="s">
        <v>6859</v>
      </c>
      <c r="AN729" t="str">
        <f t="shared" si="91"/>
        <v>SIT708637-B21</v>
      </c>
      <c r="AO729" t="s">
        <v>6327</v>
      </c>
      <c r="AP729" s="13" t="s">
        <v>6309</v>
      </c>
    </row>
    <row r="730" spans="1:42">
      <c r="A730" s="11" t="s">
        <v>5010</v>
      </c>
      <c r="B730" s="13" t="s">
        <v>6309</v>
      </c>
      <c r="C730">
        <v>6</v>
      </c>
      <c r="D730">
        <v>1</v>
      </c>
      <c r="E730">
        <f t="shared" si="90"/>
        <v>5</v>
      </c>
      <c r="F730" t="str">
        <f>VLOOKUP(A:A,Sheet1!A:E,5,0)</f>
        <v>Servers</v>
      </c>
      <c r="G730" t="e">
        <f>VLOOKUP(A:A,Sheet3!A:B,2,0)</f>
        <v>#N/A</v>
      </c>
      <c r="H730" t="str">
        <f>VLOOKUP(A:A,Sheet1!A:F,6,0)</f>
        <v>Servers</v>
      </c>
      <c r="I730">
        <v>71</v>
      </c>
      <c r="K730" t="s">
        <v>5011</v>
      </c>
      <c r="AM730" s="3" t="s">
        <v>6859</v>
      </c>
      <c r="AN730" t="str">
        <f t="shared" si="91"/>
        <v>SIT669322-B21</v>
      </c>
      <c r="AO730" t="s">
        <v>6322</v>
      </c>
      <c r="AP730" s="13" t="s">
        <v>6309</v>
      </c>
    </row>
    <row r="731" spans="1:42">
      <c r="A731" s="11" t="s">
        <v>5119</v>
      </c>
      <c r="B731" s="13" t="s">
        <v>6309</v>
      </c>
      <c r="C731">
        <v>8</v>
      </c>
      <c r="D731">
        <v>8</v>
      </c>
      <c r="E731">
        <f t="shared" si="90"/>
        <v>0</v>
      </c>
      <c r="F731" t="str">
        <f>VLOOKUP(A:A,Sheet1!A:E,5,0)</f>
        <v>Servers</v>
      </c>
      <c r="G731" t="e">
        <f>VLOOKUP(A:A,Sheet3!A:B,2,0)</f>
        <v>#N/A</v>
      </c>
      <c r="H731" t="str">
        <f>VLOOKUP(A:A,Sheet1!A:F,6,0)</f>
        <v>Servers</v>
      </c>
      <c r="I731">
        <v>138</v>
      </c>
      <c r="K731" t="s">
        <v>5120</v>
      </c>
      <c r="AM731" s="3" t="s">
        <v>6859</v>
      </c>
      <c r="AN731" t="str">
        <f t="shared" si="91"/>
        <v>SIT731761-B21</v>
      </c>
      <c r="AO731" t="s">
        <v>6333</v>
      </c>
      <c r="AP731" s="13" t="s">
        <v>6309</v>
      </c>
    </row>
    <row r="732" spans="1:42">
      <c r="A732" s="11" t="s">
        <v>5012</v>
      </c>
      <c r="B732" s="13" t="s">
        <v>6309</v>
      </c>
      <c r="C732">
        <v>10</v>
      </c>
      <c r="D732">
        <v>0</v>
      </c>
      <c r="E732">
        <f t="shared" si="90"/>
        <v>10</v>
      </c>
      <c r="F732" t="str">
        <f>VLOOKUP(A:A,Sheet1!A:E,5,0)</f>
        <v>Servers</v>
      </c>
      <c r="G732" t="e">
        <f>VLOOKUP(A:A,Sheet3!A:B,2,0)</f>
        <v>#N/A</v>
      </c>
      <c r="H732" t="str">
        <f>VLOOKUP(A:A,Sheet1!A:F,6,0)</f>
        <v>Servers</v>
      </c>
      <c r="I732">
        <v>124</v>
      </c>
      <c r="K732" t="s">
        <v>5013</v>
      </c>
      <c r="AM732" s="3" t="s">
        <v>6859</v>
      </c>
      <c r="AN732" t="str">
        <f t="shared" si="91"/>
        <v>SIT669324-B21</v>
      </c>
      <c r="AO732" t="s">
        <v>6323</v>
      </c>
      <c r="AP732" s="13" t="s">
        <v>6309</v>
      </c>
    </row>
    <row r="733" spans="1:42">
      <c r="A733" s="11" t="s">
        <v>5045</v>
      </c>
      <c r="B733" s="13" t="s">
        <v>6309</v>
      </c>
      <c r="C733">
        <v>15</v>
      </c>
      <c r="D733">
        <v>6</v>
      </c>
      <c r="E733">
        <f t="shared" si="90"/>
        <v>9</v>
      </c>
      <c r="F733" t="str">
        <f>VLOOKUP(A:A,Sheet1!A:E,5,0)</f>
        <v>Servers</v>
      </c>
      <c r="G733" t="e">
        <f>VLOOKUP(A:A,Sheet3!A:B,2,0)</f>
        <v>#N/A</v>
      </c>
      <c r="H733" t="str">
        <f>VLOOKUP(A:A,Sheet1!A:F,6,0)</f>
        <v>Servers</v>
      </c>
      <c r="I733">
        <v>114</v>
      </c>
      <c r="K733" t="s">
        <v>5046</v>
      </c>
      <c r="AM733" s="3" t="s">
        <v>6859</v>
      </c>
      <c r="AN733" t="str">
        <f t="shared" si="91"/>
        <v>SIT701606-A21</v>
      </c>
      <c r="AO733" t="s">
        <v>6326</v>
      </c>
      <c r="AP733" s="13" t="s">
        <v>6309</v>
      </c>
    </row>
    <row r="734" spans="1:42">
      <c r="A734" s="11" t="s">
        <v>5151</v>
      </c>
      <c r="B734" s="13" t="s">
        <v>6309</v>
      </c>
      <c r="C734">
        <v>59</v>
      </c>
      <c r="D734">
        <v>0</v>
      </c>
      <c r="E734">
        <f t="shared" si="90"/>
        <v>59</v>
      </c>
      <c r="F734" t="str">
        <f>VLOOKUP(A:A,Sheet1!A:E,5,0)</f>
        <v>Servers</v>
      </c>
      <c r="G734" t="e">
        <f>VLOOKUP(A:A,Sheet3!A:B,2,0)</f>
        <v>#N/A</v>
      </c>
      <c r="H734" t="str">
        <f>VLOOKUP(A:A,Sheet1!A:F,6,0)</f>
        <v>Servers</v>
      </c>
      <c r="I734">
        <v>1694</v>
      </c>
      <c r="K734" t="s">
        <v>5152</v>
      </c>
      <c r="AM734" s="3" t="s">
        <v>6859</v>
      </c>
      <c r="AN734" t="str">
        <f t="shared" si="91"/>
        <v>SIT765820-421</v>
      </c>
      <c r="AO734" t="s">
        <v>6336</v>
      </c>
      <c r="AP734" s="13" t="s">
        <v>6309</v>
      </c>
    </row>
    <row r="735" spans="1:42">
      <c r="A735" s="11" t="s">
        <v>4678</v>
      </c>
      <c r="B735" s="13" t="s">
        <v>6309</v>
      </c>
      <c r="C735">
        <v>1</v>
      </c>
      <c r="D735">
        <v>0</v>
      </c>
      <c r="E735">
        <f t="shared" si="90"/>
        <v>1</v>
      </c>
      <c r="F735" t="str">
        <f>VLOOKUP(A:A,Sheet1!A:E,5,0)</f>
        <v>Supplies</v>
      </c>
      <c r="G735" t="s">
        <v>6307</v>
      </c>
      <c r="H735" s="3" t="s">
        <v>6255</v>
      </c>
      <c r="I735">
        <v>26</v>
      </c>
      <c r="J735">
        <f t="shared" ref="J735:J752" si="92">E735*I735</f>
        <v>26</v>
      </c>
      <c r="K735" t="s">
        <v>4679</v>
      </c>
      <c r="AM735" s="3" t="s">
        <v>6859</v>
      </c>
      <c r="AN735" t="str">
        <f t="shared" si="91"/>
        <v>SITC7974A</v>
      </c>
      <c r="AO735" t="s">
        <v>6435</v>
      </c>
      <c r="AP735" s="13" t="s">
        <v>6309</v>
      </c>
    </row>
    <row r="736" spans="1:42">
      <c r="A736" s="11" t="s">
        <v>4689</v>
      </c>
      <c r="B736" s="13" t="s">
        <v>6309</v>
      </c>
      <c r="C736">
        <v>3</v>
      </c>
      <c r="D736">
        <v>4</v>
      </c>
      <c r="E736">
        <f t="shared" si="90"/>
        <v>-1</v>
      </c>
      <c r="F736" t="str">
        <f>VLOOKUP(A:A,Sheet1!A:E,5,0)</f>
        <v>Supplies</v>
      </c>
      <c r="G736" t="s">
        <v>6307</v>
      </c>
      <c r="H736" s="3" t="s">
        <v>6255</v>
      </c>
      <c r="J736">
        <f t="shared" si="92"/>
        <v>0</v>
      </c>
      <c r="K736" t="s">
        <v>4690</v>
      </c>
      <c r="AM736" s="3" t="s">
        <v>6859</v>
      </c>
      <c r="AN736" t="str">
        <f t="shared" si="91"/>
        <v>SITC7998A</v>
      </c>
      <c r="AO736" t="s">
        <v>6438</v>
      </c>
      <c r="AP736" s="13" t="s">
        <v>6309</v>
      </c>
    </row>
    <row r="737" spans="1:42">
      <c r="A737" s="11" t="s">
        <v>1377</v>
      </c>
      <c r="B737" s="13" t="s">
        <v>6309</v>
      </c>
      <c r="C737">
        <v>3</v>
      </c>
      <c r="D737">
        <v>1</v>
      </c>
      <c r="E737">
        <f t="shared" si="90"/>
        <v>2</v>
      </c>
      <c r="F737" t="str">
        <f>VLOOKUP(A:A,Sheet1!A:E,5,0)</f>
        <v>Supplies</v>
      </c>
      <c r="G737" t="str">
        <f>VLOOKUP(A:A,Sheet3!A:B,2,0)</f>
        <v>7A</v>
      </c>
      <c r="H737" s="3" t="s">
        <v>6255</v>
      </c>
      <c r="I737">
        <v>67</v>
      </c>
      <c r="J737">
        <f t="shared" si="92"/>
        <v>134</v>
      </c>
      <c r="K737" t="s">
        <v>1378</v>
      </c>
      <c r="AM737" s="3" t="s">
        <v>6859</v>
      </c>
      <c r="AN737" t="str">
        <f t="shared" si="91"/>
        <v>SITQ2009A</v>
      </c>
      <c r="AO737" t="s">
        <v>6795</v>
      </c>
      <c r="AP737" s="13" t="s">
        <v>6309</v>
      </c>
    </row>
    <row r="738" spans="1:42">
      <c r="A738" s="11" t="s">
        <v>4695</v>
      </c>
      <c r="B738" s="13" t="s">
        <v>6309</v>
      </c>
      <c r="C738">
        <v>8</v>
      </c>
      <c r="D738">
        <v>21</v>
      </c>
      <c r="E738">
        <f t="shared" si="90"/>
        <v>-13</v>
      </c>
      <c r="F738" t="str">
        <f>VLOOKUP(A:A,Sheet1!A:E,5,0)</f>
        <v>Supplies</v>
      </c>
      <c r="G738" t="str">
        <f>VLOOKUP(A:A,Sheet3!A:B,2,0)</f>
        <v>7A</v>
      </c>
      <c r="H738" s="3" t="s">
        <v>6255</v>
      </c>
      <c r="I738">
        <v>10</v>
      </c>
      <c r="J738">
        <f t="shared" si="92"/>
        <v>-130</v>
      </c>
      <c r="K738" t="s">
        <v>4696</v>
      </c>
      <c r="AM738" s="3" t="s">
        <v>6859</v>
      </c>
      <c r="AN738" t="str">
        <f t="shared" si="91"/>
        <v>SITC8010A</v>
      </c>
      <c r="AO738" t="s">
        <v>6440</v>
      </c>
      <c r="AP738" s="13" t="s">
        <v>6309</v>
      </c>
    </row>
    <row r="739" spans="1:42">
      <c r="A739" s="11" t="s">
        <v>4578</v>
      </c>
      <c r="B739" s="13" t="s">
        <v>6309</v>
      </c>
      <c r="C739">
        <v>8</v>
      </c>
      <c r="D739">
        <v>8</v>
      </c>
      <c r="E739">
        <f t="shared" si="90"/>
        <v>0</v>
      </c>
      <c r="F739" t="str">
        <f>VLOOKUP(A:A,Sheet1!A:E,5,0)</f>
        <v>Supplies</v>
      </c>
      <c r="G739" t="s">
        <v>6307</v>
      </c>
      <c r="H739" s="3" t="s">
        <v>6255</v>
      </c>
      <c r="I739">
        <v>9</v>
      </c>
      <c r="J739">
        <f t="shared" si="92"/>
        <v>0</v>
      </c>
      <c r="K739" t="s">
        <v>4579</v>
      </c>
      <c r="AM739" s="3" t="s">
        <v>6859</v>
      </c>
      <c r="AN739" t="str">
        <f t="shared" si="91"/>
        <v>SITC5709A</v>
      </c>
      <c r="AO739" t="s">
        <v>6422</v>
      </c>
      <c r="AP739" s="13" t="s">
        <v>6309</v>
      </c>
    </row>
    <row r="740" spans="1:42">
      <c r="A740" s="11" t="s">
        <v>4570</v>
      </c>
      <c r="B740" s="13" t="s">
        <v>6309</v>
      </c>
      <c r="C740">
        <v>10</v>
      </c>
      <c r="D740">
        <v>35</v>
      </c>
      <c r="E740">
        <f t="shared" si="90"/>
        <v>-25</v>
      </c>
      <c r="F740" t="str">
        <f>VLOOKUP(A:A,Sheet1!A:E,5,0)</f>
        <v>Supplies</v>
      </c>
      <c r="G740" t="s">
        <v>6307</v>
      </c>
      <c r="H740" s="3" t="s">
        <v>6255</v>
      </c>
      <c r="I740">
        <v>25</v>
      </c>
      <c r="J740">
        <f t="shared" si="92"/>
        <v>-625</v>
      </c>
      <c r="K740" t="s">
        <v>4571</v>
      </c>
      <c r="AM740" s="3" t="s">
        <v>6859</v>
      </c>
      <c r="AN740" t="str">
        <f t="shared" si="91"/>
        <v>SITC5141F</v>
      </c>
      <c r="AO740" t="s">
        <v>6419</v>
      </c>
      <c r="AP740" s="13" t="s">
        <v>6309</v>
      </c>
    </row>
    <row r="741" spans="1:42">
      <c r="A741" s="11" t="s">
        <v>4574</v>
      </c>
      <c r="B741" s="13" t="s">
        <v>6309</v>
      </c>
      <c r="C741">
        <v>10</v>
      </c>
      <c r="D741">
        <v>30</v>
      </c>
      <c r="E741">
        <f t="shared" si="90"/>
        <v>-20</v>
      </c>
      <c r="F741" t="str">
        <f>VLOOKUP(A:A,Sheet1!A:E,5,0)</f>
        <v>Supplies</v>
      </c>
      <c r="G741" t="s">
        <v>6307</v>
      </c>
      <c r="H741" s="3" t="s">
        <v>6255</v>
      </c>
      <c r="I741">
        <v>7</v>
      </c>
      <c r="J741">
        <f t="shared" si="92"/>
        <v>-140</v>
      </c>
      <c r="K741" t="s">
        <v>4575</v>
      </c>
      <c r="AM741" s="3" t="s">
        <v>6859</v>
      </c>
      <c r="AN741" t="str">
        <f t="shared" si="91"/>
        <v>SITC5707A</v>
      </c>
      <c r="AO741" t="s">
        <v>6420</v>
      </c>
      <c r="AP741" s="13" t="s">
        <v>6309</v>
      </c>
    </row>
    <row r="742" spans="1:42">
      <c r="A742" s="11" t="s">
        <v>4576</v>
      </c>
      <c r="B742" s="13" t="s">
        <v>6309</v>
      </c>
      <c r="C742">
        <v>36</v>
      </c>
      <c r="D742">
        <v>11</v>
      </c>
      <c r="E742">
        <f t="shared" si="90"/>
        <v>25</v>
      </c>
      <c r="F742" t="str">
        <f>VLOOKUP(A:A,Sheet1!A:E,5,0)</f>
        <v>Supplies</v>
      </c>
      <c r="G742" t="s">
        <v>6307</v>
      </c>
      <c r="H742" s="3" t="s">
        <v>6255</v>
      </c>
      <c r="I742">
        <v>5</v>
      </c>
      <c r="J742">
        <f t="shared" si="92"/>
        <v>125</v>
      </c>
      <c r="K742" t="s">
        <v>4577</v>
      </c>
      <c r="AM742" s="3" t="s">
        <v>6859</v>
      </c>
      <c r="AN742" t="str">
        <f t="shared" si="91"/>
        <v>SITC5708A</v>
      </c>
      <c r="AO742" t="s">
        <v>6421</v>
      </c>
      <c r="AP742" s="13" t="s">
        <v>6309</v>
      </c>
    </row>
    <row r="743" spans="1:42">
      <c r="A743" s="11" t="s">
        <v>4680</v>
      </c>
      <c r="B743" s="13" t="s">
        <v>6309</v>
      </c>
      <c r="C743">
        <v>56</v>
      </c>
      <c r="D743">
        <v>57</v>
      </c>
      <c r="E743">
        <f t="shared" si="90"/>
        <v>-1</v>
      </c>
      <c r="F743" t="str">
        <f>VLOOKUP(A:A,Sheet1!A:E,5,0)</f>
        <v>Supplies</v>
      </c>
      <c r="G743" t="str">
        <f>VLOOKUP(A:A,Sheet3!A:B,2,0)</f>
        <v>7A</v>
      </c>
      <c r="H743" s="3" t="s">
        <v>6255</v>
      </c>
      <c r="I743">
        <v>19</v>
      </c>
      <c r="J743">
        <f t="shared" si="92"/>
        <v>-19</v>
      </c>
      <c r="K743" t="s">
        <v>4681</v>
      </c>
      <c r="AM743" s="3" t="s">
        <v>6859</v>
      </c>
      <c r="AN743" t="str">
        <f t="shared" si="91"/>
        <v>SITC7975A</v>
      </c>
      <c r="AO743" t="s">
        <v>6436</v>
      </c>
      <c r="AP743" s="13" t="s">
        <v>6309</v>
      </c>
    </row>
    <row r="744" spans="1:42">
      <c r="A744" s="11" t="s">
        <v>4676</v>
      </c>
      <c r="B744" s="13" t="s">
        <v>6309</v>
      </c>
      <c r="C744">
        <v>87</v>
      </c>
      <c r="D744">
        <v>0</v>
      </c>
      <c r="E744">
        <f t="shared" si="90"/>
        <v>87</v>
      </c>
      <c r="F744" t="str">
        <f>VLOOKUP(A:A,Sheet1!A:E,5,0)</f>
        <v>Supplies</v>
      </c>
      <c r="G744" t="s">
        <v>6307</v>
      </c>
      <c r="H744" s="3" t="s">
        <v>6255</v>
      </c>
      <c r="I744">
        <v>25</v>
      </c>
      <c r="J744">
        <f t="shared" si="92"/>
        <v>2175</v>
      </c>
      <c r="K744" t="s">
        <v>4677</v>
      </c>
      <c r="AM744" s="3" t="s">
        <v>6859</v>
      </c>
      <c r="AN744" t="str">
        <f t="shared" si="91"/>
        <v>SITC7973A</v>
      </c>
      <c r="AO744" t="s">
        <v>6434</v>
      </c>
      <c r="AP744" s="13" t="s">
        <v>6309</v>
      </c>
    </row>
    <row r="745" spans="1:42">
      <c r="A745" s="11" t="s">
        <v>1379</v>
      </c>
      <c r="B745" s="13" t="s">
        <v>6309</v>
      </c>
      <c r="C745">
        <v>0</v>
      </c>
      <c r="D745">
        <v>2</v>
      </c>
      <c r="E745">
        <f t="shared" si="90"/>
        <v>-2</v>
      </c>
      <c r="F745" s="3" t="s">
        <v>6236</v>
      </c>
      <c r="G745" t="str">
        <f>VLOOKUP(A:A,Sheet3!A:B,2,0)</f>
        <v>7A</v>
      </c>
      <c r="H745" s="3" t="s">
        <v>6255</v>
      </c>
      <c r="I745">
        <v>67</v>
      </c>
      <c r="J745">
        <f t="shared" si="92"/>
        <v>-134</v>
      </c>
      <c r="K745" t="s">
        <v>1380</v>
      </c>
      <c r="AM745" s="3" t="s">
        <v>6859</v>
      </c>
      <c r="AN745" t="str">
        <f t="shared" si="91"/>
        <v>SITQ2011A</v>
      </c>
      <c r="AO745" t="s">
        <v>7053</v>
      </c>
      <c r="AP745" s="13" t="s">
        <v>6309</v>
      </c>
    </row>
    <row r="746" spans="1:42">
      <c r="A746" s="11" t="s">
        <v>4580</v>
      </c>
      <c r="B746" s="13" t="s">
        <v>6309</v>
      </c>
      <c r="C746">
        <v>0</v>
      </c>
      <c r="D746">
        <v>16</v>
      </c>
      <c r="E746">
        <f t="shared" si="90"/>
        <v>-16</v>
      </c>
      <c r="F746" s="3" t="s">
        <v>6236</v>
      </c>
      <c r="G746" t="s">
        <v>6307</v>
      </c>
      <c r="H746" s="3" t="s">
        <v>6255</v>
      </c>
      <c r="I746">
        <v>6</v>
      </c>
      <c r="J746">
        <f t="shared" si="92"/>
        <v>-96</v>
      </c>
      <c r="K746" t="s">
        <v>4581</v>
      </c>
      <c r="AM746" s="3" t="s">
        <v>6859</v>
      </c>
      <c r="AN746" t="str">
        <f t="shared" si="91"/>
        <v>SITC5718A</v>
      </c>
      <c r="AO746" t="s">
        <v>7054</v>
      </c>
      <c r="AP746" s="13" t="s">
        <v>6309</v>
      </c>
    </row>
    <row r="747" spans="1:42">
      <c r="A747" s="11" t="s">
        <v>4683</v>
      </c>
      <c r="B747" s="13" t="s">
        <v>6309</v>
      </c>
      <c r="C747">
        <v>0</v>
      </c>
      <c r="D747">
        <v>20</v>
      </c>
      <c r="E747">
        <f t="shared" si="90"/>
        <v>-20</v>
      </c>
      <c r="F747" s="3" t="s">
        <v>6236</v>
      </c>
      <c r="G747" t="str">
        <f>VLOOKUP(A:A,Sheet3!A:B,2,0)</f>
        <v>7A</v>
      </c>
      <c r="H747" s="3" t="s">
        <v>6255</v>
      </c>
      <c r="I747">
        <v>37</v>
      </c>
      <c r="J747">
        <f t="shared" si="92"/>
        <v>-740</v>
      </c>
      <c r="K747" t="s">
        <v>4684</v>
      </c>
      <c r="AM747" s="3" t="s">
        <v>6859</v>
      </c>
      <c r="AN747" t="str">
        <f t="shared" si="91"/>
        <v>SITC7976A</v>
      </c>
      <c r="AO747" t="s">
        <v>7055</v>
      </c>
      <c r="AP747" s="13" t="s">
        <v>6309</v>
      </c>
    </row>
    <row r="748" spans="1:42">
      <c r="A748" s="11" t="s">
        <v>4672</v>
      </c>
      <c r="B748" s="13" t="s">
        <v>6309</v>
      </c>
      <c r="C748">
        <v>0</v>
      </c>
      <c r="D748">
        <v>186</v>
      </c>
      <c r="E748">
        <f t="shared" si="90"/>
        <v>-186</v>
      </c>
      <c r="F748" s="3" t="s">
        <v>6236</v>
      </c>
      <c r="G748" t="s">
        <v>6307</v>
      </c>
      <c r="H748" s="3" t="s">
        <v>6255</v>
      </c>
      <c r="I748">
        <v>23</v>
      </c>
      <c r="J748">
        <f t="shared" si="92"/>
        <v>-4278</v>
      </c>
      <c r="K748" t="s">
        <v>4673</v>
      </c>
      <c r="AM748" s="3" t="s">
        <v>6859</v>
      </c>
      <c r="AN748" t="str">
        <f t="shared" si="91"/>
        <v>SITC7971A</v>
      </c>
      <c r="AO748" t="s">
        <v>7056</v>
      </c>
      <c r="AP748" s="13" t="s">
        <v>6309</v>
      </c>
    </row>
    <row r="749" spans="1:42">
      <c r="A749" s="11" t="s">
        <v>4674</v>
      </c>
      <c r="B749" s="13" t="s">
        <v>6309</v>
      </c>
      <c r="C749">
        <v>0</v>
      </c>
      <c r="D749">
        <v>186</v>
      </c>
      <c r="E749">
        <f t="shared" si="90"/>
        <v>-186</v>
      </c>
      <c r="F749" s="3" t="s">
        <v>6236</v>
      </c>
      <c r="G749" t="s">
        <v>6307</v>
      </c>
      <c r="H749" s="3" t="s">
        <v>6255</v>
      </c>
      <c r="I749">
        <v>22</v>
      </c>
      <c r="J749">
        <f t="shared" si="92"/>
        <v>-4092</v>
      </c>
      <c r="K749" t="s">
        <v>4675</v>
      </c>
      <c r="AM749" s="3" t="s">
        <v>6859</v>
      </c>
      <c r="AN749" t="str">
        <f t="shared" si="91"/>
        <v>SITC7972A</v>
      </c>
      <c r="AO749" t="s">
        <v>7057</v>
      </c>
      <c r="AP749" s="13" t="s">
        <v>6309</v>
      </c>
    </row>
    <row r="750" spans="1:42">
      <c r="A750" s="11" t="s">
        <v>2612</v>
      </c>
      <c r="B750" s="13" t="s">
        <v>6309</v>
      </c>
      <c r="C750">
        <v>1</v>
      </c>
      <c r="D750">
        <v>0</v>
      </c>
      <c r="E750">
        <f t="shared" si="90"/>
        <v>1</v>
      </c>
      <c r="F750" t="str">
        <f>VLOOKUP(A:A,Sheet1!A:E,5,0)</f>
        <v>Supplies</v>
      </c>
      <c r="G750" t="s">
        <v>6307</v>
      </c>
      <c r="H750" t="str">
        <f>VLOOKUP(A:A,Sheet1!A:F,6,0)</f>
        <v xml:space="preserve">Storage </v>
      </c>
      <c r="I750">
        <v>1358</v>
      </c>
      <c r="J750">
        <f t="shared" si="92"/>
        <v>1358</v>
      </c>
      <c r="K750" t="s">
        <v>2613</v>
      </c>
      <c r="AM750" s="3" t="s">
        <v>6859</v>
      </c>
      <c r="AN750" t="str">
        <f t="shared" si="91"/>
        <v>SITE7W40A</v>
      </c>
      <c r="AO750" t="s">
        <v>6729</v>
      </c>
      <c r="AP750" s="13" t="s">
        <v>6309</v>
      </c>
    </row>
    <row r="751" spans="1:42">
      <c r="A751" s="11" t="s">
        <v>1375</v>
      </c>
      <c r="B751" s="13" t="s">
        <v>6309</v>
      </c>
      <c r="C751">
        <v>1</v>
      </c>
      <c r="D751">
        <v>0</v>
      </c>
      <c r="E751">
        <f t="shared" si="90"/>
        <v>1</v>
      </c>
      <c r="F751" t="str">
        <f>VLOOKUP(A:A,Sheet1!A:E,5,0)</f>
        <v>Supplies</v>
      </c>
      <c r="G751" t="str">
        <f>VLOOKUP(A:A,Sheet3!A:B,2,0)</f>
        <v>7A</v>
      </c>
      <c r="H751" t="str">
        <f>VLOOKUP(A:A,Sheet1!A:F,6,0)</f>
        <v xml:space="preserve">Storage </v>
      </c>
      <c r="I751">
        <v>67</v>
      </c>
      <c r="J751">
        <f t="shared" si="92"/>
        <v>67</v>
      </c>
      <c r="K751" t="s">
        <v>1376</v>
      </c>
      <c r="AM751" s="3" t="s">
        <v>6859</v>
      </c>
      <c r="AN751" t="str">
        <f t="shared" si="91"/>
        <v>SITQ2007A</v>
      </c>
      <c r="AO751" t="s">
        <v>6794</v>
      </c>
      <c r="AP751" s="13" t="s">
        <v>6309</v>
      </c>
    </row>
    <row r="752" spans="1:42">
      <c r="A752" s="11" t="s">
        <v>4685</v>
      </c>
      <c r="B752" s="13" t="s">
        <v>6309</v>
      </c>
      <c r="C752">
        <v>13</v>
      </c>
      <c r="D752">
        <v>0</v>
      </c>
      <c r="E752">
        <f t="shared" si="90"/>
        <v>13</v>
      </c>
      <c r="F752" t="str">
        <f>VLOOKUP(A:A,Sheet1!A:E,5,0)</f>
        <v>Supplies</v>
      </c>
      <c r="G752" t="str">
        <f>VLOOKUP(A:A,Sheet3!A:B,2,0)</f>
        <v>7A</v>
      </c>
      <c r="H752" t="str">
        <f>VLOOKUP(A:A,Sheet1!A:F,6,0)</f>
        <v xml:space="preserve">Storage </v>
      </c>
      <c r="I752">
        <v>75</v>
      </c>
      <c r="J752">
        <f t="shared" si="92"/>
        <v>975</v>
      </c>
      <c r="K752" t="s">
        <v>4686</v>
      </c>
      <c r="AM752" s="3" t="s">
        <v>6859</v>
      </c>
      <c r="AN752" t="str">
        <f t="shared" si="91"/>
        <v>SITC7978A</v>
      </c>
      <c r="AO752" t="s">
        <v>6437</v>
      </c>
      <c r="AP752" s="13" t="s">
        <v>6309</v>
      </c>
    </row>
    <row r="753" spans="6:10">
      <c r="F753" t="s">
        <v>6307</v>
      </c>
    </row>
    <row r="757" spans="6:10">
      <c r="H757" s="4" t="s">
        <v>6260</v>
      </c>
      <c r="I757" s="4" t="s">
        <v>6259</v>
      </c>
      <c r="J757" s="5">
        <v>167153.59</v>
      </c>
    </row>
    <row r="758" spans="6:10">
      <c r="H758" s="4" t="s">
        <v>6261</v>
      </c>
      <c r="I758" s="4" t="s">
        <v>6259</v>
      </c>
      <c r="J758" s="5">
        <v>5588</v>
      </c>
    </row>
    <row r="759" spans="6:10">
      <c r="H759" s="4" t="s">
        <v>6262</v>
      </c>
      <c r="I759" s="4" t="s">
        <v>6259</v>
      </c>
      <c r="J759" s="5">
        <v>16260</v>
      </c>
    </row>
  </sheetData>
  <autoFilter ref="A1:AK753">
    <filterColumn colId="1"/>
    <filterColumn colId="3"/>
    <filterColumn colId="4"/>
    <filterColumn colId="5"/>
    <filterColumn colId="6"/>
    <filterColumn colId="7"/>
    <filterColumn colId="9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7"/>
    <filterColumn colId="28"/>
    <filterColumn colId="29"/>
    <filterColumn colId="30"/>
    <filterColumn colId="31"/>
    <filterColumn colId="32"/>
    <filterColumn colId="33"/>
    <filterColumn colId="34"/>
    <sortState ref="A2:AK753">
      <sortCondition ref="B1:B753"/>
    </sortState>
  </autoFilter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I435"/>
  <sheetViews>
    <sheetView topLeftCell="A165" workbookViewId="0">
      <selection activeCell="I2" sqref="I2:I435"/>
    </sheetView>
  </sheetViews>
  <sheetFormatPr defaultRowHeight="12.75"/>
  <sheetData>
    <row r="2" spans="1:9">
      <c r="A2" t="s">
        <v>6312</v>
      </c>
      <c r="B2" s="16" t="s">
        <v>7715</v>
      </c>
      <c r="C2" t="s">
        <v>7610</v>
      </c>
      <c r="H2" t="e">
        <f>VLOOKUP(A:A,HPE!A:H,8,0)</f>
        <v>#N/A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6" t="s">
        <v>7715</v>
      </c>
      <c r="C3" t="s">
        <v>7609</v>
      </c>
      <c r="H3" t="e">
        <f>VLOOKUP(A:A,HPE!A:H,8,0)</f>
        <v>#N/A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6" t="s">
        <v>7715</v>
      </c>
      <c r="C4" t="s">
        <v>7609</v>
      </c>
      <c r="H4" t="e">
        <f>VLOOKUP(A:A,HPE!A:H,8,0)</f>
        <v>#N/A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6" t="s">
        <v>7715</v>
      </c>
      <c r="C5" t="s">
        <v>7611</v>
      </c>
      <c r="H5" t="e">
        <f>VLOOKUP(A:A,HPE!A:H,8,0)</f>
        <v>#N/A</v>
      </c>
      <c r="I5" t="str">
        <f t="shared" si="0"/>
        <v>SIT51645AE                                          0         0       124                                     0         0</v>
      </c>
    </row>
    <row r="6" spans="1:9">
      <c r="A6" t="s">
        <v>6316</v>
      </c>
      <c r="B6" s="16" t="s">
        <v>7715</v>
      </c>
      <c r="C6" t="s">
        <v>7612</v>
      </c>
      <c r="H6" t="e">
        <f>VLOOKUP(A:A,HPE!A:H,8,0)</f>
        <v>#N/A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6339</v>
      </c>
      <c r="B7" s="16" t="s">
        <v>7715</v>
      </c>
      <c r="C7" t="s">
        <v>7619</v>
      </c>
      <c r="H7" t="e">
        <f>VLOOKUP(A:A,HPE!A:H,8,0)</f>
        <v>#N/A</v>
      </c>
      <c r="I7" t="str">
        <f t="shared" si="0"/>
        <v>SITA7F64A                                          0         0        36                                     0         0</v>
      </c>
    </row>
    <row r="8" spans="1:9">
      <c r="A8" t="s">
        <v>6340</v>
      </c>
      <c r="B8" s="16" t="s">
        <v>7715</v>
      </c>
      <c r="C8" t="s">
        <v>7620</v>
      </c>
      <c r="H8" t="e">
        <f>VLOOKUP(A:A,HPE!A:H,8,0)</f>
        <v>#N/A</v>
      </c>
      <c r="I8" t="str">
        <f t="shared" si="0"/>
        <v>SITA7F65A                                          0         0        23                                     0         0</v>
      </c>
    </row>
    <row r="9" spans="1:9">
      <c r="A9" t="s">
        <v>6341</v>
      </c>
      <c r="B9" s="16" t="s">
        <v>7715</v>
      </c>
      <c r="C9" t="s">
        <v>7615</v>
      </c>
      <c r="H9" t="e">
        <f>VLOOKUP(A:A,HPE!A:H,8,0)</f>
        <v>#N/A</v>
      </c>
      <c r="I9" t="str">
        <f t="shared" si="0"/>
        <v>SITA8P79A                                          0         0         3                                     0         0</v>
      </c>
    </row>
    <row r="10" spans="1:9">
      <c r="A10" t="s">
        <v>6347</v>
      </c>
      <c r="B10" s="16" t="s">
        <v>7715</v>
      </c>
      <c r="C10" t="s">
        <v>7609</v>
      </c>
      <c r="H10" t="e">
        <f>VLOOKUP(A:A,HPE!A:H,8,0)</f>
        <v>#N/A</v>
      </c>
      <c r="I10" t="str">
        <f t="shared" si="0"/>
        <v>SITB2L56B                                          0         0         2                                     0         0</v>
      </c>
    </row>
    <row r="11" spans="1:9">
      <c r="A11" t="s">
        <v>6348</v>
      </c>
      <c r="B11" s="16" t="s">
        <v>7715</v>
      </c>
      <c r="C11" t="s">
        <v>7622</v>
      </c>
      <c r="H11" t="e">
        <f>VLOOKUP(A:A,HPE!A:H,8,0)</f>
        <v>#N/A</v>
      </c>
      <c r="I11" t="str">
        <f t="shared" si="0"/>
        <v>SITB2L57C                                          0         0        61                                     0         0</v>
      </c>
    </row>
    <row r="12" spans="1:9">
      <c r="A12" t="s">
        <v>6350</v>
      </c>
      <c r="B12" s="16" t="s">
        <v>7715</v>
      </c>
      <c r="C12" t="s">
        <v>7615</v>
      </c>
      <c r="H12" t="e">
        <f>VLOOKUP(A:A,HPE!A:H,8,0)</f>
        <v>#N/A</v>
      </c>
      <c r="I12" t="str">
        <f t="shared" si="0"/>
        <v>SITB3P17A                                          0         0         3                                     0         0</v>
      </c>
    </row>
    <row r="13" spans="1:9">
      <c r="A13" t="s">
        <v>6351</v>
      </c>
      <c r="B13" s="16" t="s">
        <v>7715</v>
      </c>
      <c r="C13" t="s">
        <v>7608</v>
      </c>
      <c r="H13" t="e">
        <f>VLOOKUP(A:A,HPE!A:H,8,0)</f>
        <v>#N/A</v>
      </c>
      <c r="I13" t="str">
        <f t="shared" si="0"/>
        <v>SITB3P18A                                          0         0         1                                     0         0</v>
      </c>
    </row>
    <row r="14" spans="1:9">
      <c r="A14" t="s">
        <v>6352</v>
      </c>
      <c r="B14" s="16" t="s">
        <v>7715</v>
      </c>
      <c r="C14" t="s">
        <v>7616</v>
      </c>
      <c r="H14" t="e">
        <f>VLOOKUP(A:A,HPE!A:H,8,0)</f>
        <v>#N/A</v>
      </c>
      <c r="I14" t="str">
        <f t="shared" si="0"/>
        <v>SITB3P19A                                          0         0        15                                     0         0</v>
      </c>
    </row>
    <row r="15" spans="1:9">
      <c r="A15" t="s">
        <v>6353</v>
      </c>
      <c r="B15" s="16" t="s">
        <v>7715</v>
      </c>
      <c r="C15" t="s">
        <v>7614</v>
      </c>
      <c r="H15" t="e">
        <f>VLOOKUP(A:A,HPE!A:H,8,0)</f>
        <v>#N/A</v>
      </c>
      <c r="I15" t="str">
        <f t="shared" si="0"/>
        <v>SITB3P20A                                          0         0        10                                     0         0</v>
      </c>
    </row>
    <row r="16" spans="1:9">
      <c r="A16" t="s">
        <v>6354</v>
      </c>
      <c r="B16" s="16" t="s">
        <v>7715</v>
      </c>
      <c r="C16" t="s">
        <v>7623</v>
      </c>
      <c r="H16" t="e">
        <f>VLOOKUP(A:A,HPE!A:H,8,0)</f>
        <v>#N/A</v>
      </c>
      <c r="I16" t="str">
        <f t="shared" si="0"/>
        <v>SITB3P21A                                          0         0         9                                     0         0</v>
      </c>
    </row>
    <row r="17" spans="1:9">
      <c r="A17" t="s">
        <v>6355</v>
      </c>
      <c r="B17" s="16" t="s">
        <v>7715</v>
      </c>
      <c r="C17" t="s">
        <v>7624</v>
      </c>
      <c r="H17" t="e">
        <f>VLOOKUP(A:A,HPE!A:H,8,0)</f>
        <v>#N/A</v>
      </c>
      <c r="I17" t="str">
        <f t="shared" si="0"/>
        <v>SITB3P22A                                          0         0        16                                     0         0</v>
      </c>
    </row>
    <row r="18" spans="1:9">
      <c r="A18" t="s">
        <v>6356</v>
      </c>
      <c r="B18" s="16" t="s">
        <v>7715</v>
      </c>
      <c r="C18" t="s">
        <v>7621</v>
      </c>
      <c r="H18" t="e">
        <f>VLOOKUP(A:A,HPE!A:H,8,0)</f>
        <v>#N/A</v>
      </c>
      <c r="I18" t="str">
        <f t="shared" si="0"/>
        <v>SITB3P23A                                          0         0         4                                     0         0</v>
      </c>
    </row>
    <row r="19" spans="1:9">
      <c r="A19" t="s">
        <v>6357</v>
      </c>
      <c r="B19" s="16" t="s">
        <v>7715</v>
      </c>
      <c r="C19" t="s">
        <v>7613</v>
      </c>
      <c r="H19" t="e">
        <f>VLOOKUP(A:A,HPE!A:H,8,0)</f>
        <v>#N/A</v>
      </c>
      <c r="I19" t="str">
        <f t="shared" si="0"/>
        <v>SITB3P24A                                          0         0         6                                     0         0</v>
      </c>
    </row>
    <row r="20" spans="1:9">
      <c r="A20" t="s">
        <v>6358</v>
      </c>
      <c r="B20" s="16" t="s">
        <v>7715</v>
      </c>
      <c r="C20" t="s">
        <v>7625</v>
      </c>
      <c r="H20" t="e">
        <f>VLOOKUP(A:A,HPE!A:H,8,0)</f>
        <v>#N/A</v>
      </c>
      <c r="I20" t="str">
        <f t="shared" si="0"/>
        <v>SITB3Q10A                                          0         0        13                                     0         0</v>
      </c>
    </row>
    <row r="21" spans="1:9">
      <c r="A21" t="s">
        <v>6359</v>
      </c>
      <c r="B21" s="16" t="s">
        <v>7715</v>
      </c>
      <c r="C21" t="s">
        <v>7609</v>
      </c>
      <c r="H21" t="e">
        <f>VLOOKUP(A:A,HPE!A:H,8,0)</f>
        <v>#N/A</v>
      </c>
      <c r="I21" t="str">
        <f t="shared" si="0"/>
        <v>SITB3Q11A                                          0         0         2                                     0         0</v>
      </c>
    </row>
    <row r="22" spans="1:9">
      <c r="A22" t="s">
        <v>6360</v>
      </c>
      <c r="B22" s="16" t="s">
        <v>7715</v>
      </c>
      <c r="C22" t="s">
        <v>7621</v>
      </c>
      <c r="H22" t="e">
        <f>VLOOKUP(A:A,HPE!A:H,8,0)</f>
        <v>#N/A</v>
      </c>
      <c r="I22" t="str">
        <f t="shared" si="0"/>
        <v>SITB4A21A                                          0         0         4                                     0         0</v>
      </c>
    </row>
    <row r="23" spans="1:9">
      <c r="A23" t="s">
        <v>6361</v>
      </c>
      <c r="B23" s="16" t="s">
        <v>7715</v>
      </c>
      <c r="C23" t="s">
        <v>7608</v>
      </c>
      <c r="H23" t="e">
        <f>VLOOKUP(A:A,HPE!A:H,8,0)</f>
        <v>#N/A</v>
      </c>
      <c r="I23" t="str">
        <f t="shared" si="0"/>
        <v>SITB4A22A                                          0         0         1                                     0         0</v>
      </c>
    </row>
    <row r="24" spans="1:9">
      <c r="A24" t="s">
        <v>6362</v>
      </c>
      <c r="B24" s="16" t="s">
        <v>7715</v>
      </c>
      <c r="C24" t="s">
        <v>7608</v>
      </c>
      <c r="H24" t="e">
        <f>VLOOKUP(A:A,HPE!A:H,8,0)</f>
        <v>#N/A</v>
      </c>
      <c r="I24" t="str">
        <f t="shared" si="0"/>
        <v>SITB4L10C                                          0         0         1                                     0         0</v>
      </c>
    </row>
    <row r="25" spans="1:9">
      <c r="A25" t="s">
        <v>6363</v>
      </c>
      <c r="B25" s="16" t="s">
        <v>7715</v>
      </c>
      <c r="C25" t="s">
        <v>7617</v>
      </c>
      <c r="H25" t="e">
        <f>VLOOKUP(A:A,HPE!A:H,8,0)</f>
        <v>#N/A</v>
      </c>
      <c r="I25" t="str">
        <f t="shared" si="0"/>
        <v>SITB5L23A                                          0         0         8                                     0         0</v>
      </c>
    </row>
    <row r="26" spans="1:9">
      <c r="A26" t="s">
        <v>6364</v>
      </c>
      <c r="B26" s="16" t="s">
        <v>7715</v>
      </c>
      <c r="C26" t="s">
        <v>7608</v>
      </c>
      <c r="H26" t="e">
        <f>VLOOKUP(A:A,HPE!A:H,8,0)</f>
        <v>#N/A</v>
      </c>
      <c r="I26" t="str">
        <f t="shared" si="0"/>
        <v>SITB5L24A                                          0         0         1                                     0         0</v>
      </c>
    </row>
    <row r="27" spans="1:9">
      <c r="A27" t="s">
        <v>6365</v>
      </c>
      <c r="B27" s="16" t="s">
        <v>7715</v>
      </c>
      <c r="C27" t="s">
        <v>7609</v>
      </c>
      <c r="H27" t="e">
        <f>VLOOKUP(A:A,HPE!A:H,8,0)</f>
        <v>#N/A</v>
      </c>
      <c r="I27" t="str">
        <f t="shared" si="0"/>
        <v>SITB5L25A                                          0         0         2                                     0         0</v>
      </c>
    </row>
    <row r="28" spans="1:9">
      <c r="A28" t="s">
        <v>6366</v>
      </c>
      <c r="B28" s="16" t="s">
        <v>7715</v>
      </c>
      <c r="C28" t="s">
        <v>7608</v>
      </c>
      <c r="H28" t="e">
        <f>VLOOKUP(A:A,HPE!A:H,8,0)</f>
        <v>#N/A</v>
      </c>
      <c r="I28" t="str">
        <f t="shared" si="0"/>
        <v>SITB6Y07A                                          0         0         1                                     0         0</v>
      </c>
    </row>
    <row r="29" spans="1:9">
      <c r="A29" t="s">
        <v>6367</v>
      </c>
      <c r="B29" s="16" t="s">
        <v>7715</v>
      </c>
      <c r="C29" t="s">
        <v>7608</v>
      </c>
      <c r="H29" t="e">
        <f>VLOOKUP(A:A,HPE!A:H,8,0)</f>
        <v>#N/A</v>
      </c>
      <c r="I29" t="str">
        <f t="shared" si="0"/>
        <v>SITB6Y08A                                          0         0         1                                     0         0</v>
      </c>
    </row>
    <row r="30" spans="1:9">
      <c r="A30" t="s">
        <v>6368</v>
      </c>
      <c r="B30" s="16" t="s">
        <v>7715</v>
      </c>
      <c r="C30" t="s">
        <v>7608</v>
      </c>
      <c r="H30" t="e">
        <f>VLOOKUP(A:A,HPE!A:H,8,0)</f>
        <v>#N/A</v>
      </c>
      <c r="I30" t="str">
        <f t="shared" si="0"/>
        <v>SITB6Y09A                                          0         0         1                                     0         0</v>
      </c>
    </row>
    <row r="31" spans="1:9">
      <c r="A31" t="s">
        <v>6369</v>
      </c>
      <c r="B31" s="16" t="s">
        <v>7715</v>
      </c>
      <c r="C31" t="s">
        <v>7608</v>
      </c>
      <c r="H31" t="e">
        <f>VLOOKUP(A:A,HPE!A:H,8,0)</f>
        <v>#N/A</v>
      </c>
      <c r="I31" t="str">
        <f t="shared" si="0"/>
        <v>SITB6Y10A                                          0         0         1                                     0         0</v>
      </c>
    </row>
    <row r="32" spans="1:9">
      <c r="A32" t="s">
        <v>6370</v>
      </c>
      <c r="B32" s="16" t="s">
        <v>7715</v>
      </c>
      <c r="C32" t="s">
        <v>7608</v>
      </c>
      <c r="H32" t="e">
        <f>VLOOKUP(A:A,HPE!A:H,8,0)</f>
        <v>#N/A</v>
      </c>
      <c r="I32" t="str">
        <f t="shared" si="0"/>
        <v>SITB6Y11A                                          0         0         1                                     0         0</v>
      </c>
    </row>
    <row r="33" spans="1:9">
      <c r="A33" t="s">
        <v>6371</v>
      </c>
      <c r="B33" s="16" t="s">
        <v>7715</v>
      </c>
      <c r="C33" t="s">
        <v>7608</v>
      </c>
      <c r="H33" t="e">
        <f>VLOOKUP(A:A,HPE!A:H,8,0)</f>
        <v>#N/A</v>
      </c>
      <c r="I33" t="str">
        <f t="shared" si="0"/>
        <v>SITB6Y12A                                          0         0         1                                     0         0</v>
      </c>
    </row>
    <row r="34" spans="1:9">
      <c r="A34" t="s">
        <v>6372</v>
      </c>
      <c r="B34" s="16" t="s">
        <v>7715</v>
      </c>
      <c r="C34" t="s">
        <v>7608</v>
      </c>
      <c r="H34" t="e">
        <f>VLOOKUP(A:A,HPE!A:H,8,0)</f>
        <v>#N/A</v>
      </c>
      <c r="I34" t="str">
        <f t="shared" si="0"/>
        <v>SITB6Y13A                                          0         0         1                                     0         0</v>
      </c>
    </row>
    <row r="35" spans="1:9">
      <c r="A35" t="s">
        <v>6373</v>
      </c>
      <c r="B35" s="16" t="s">
        <v>7715</v>
      </c>
      <c r="C35" t="s">
        <v>7608</v>
      </c>
      <c r="H35" t="e">
        <f>VLOOKUP(A:A,HPE!A:H,8,0)</f>
        <v>#N/A</v>
      </c>
      <c r="I35" t="str">
        <f t="shared" si="0"/>
        <v>SITB6Y14A                                          0         0         1                                     0         0</v>
      </c>
    </row>
    <row r="36" spans="1:9">
      <c r="A36" t="s">
        <v>6374</v>
      </c>
      <c r="B36" s="16" t="s">
        <v>7715</v>
      </c>
      <c r="C36" t="s">
        <v>7609</v>
      </c>
      <c r="H36" t="e">
        <f>VLOOKUP(A:A,HPE!A:H,8,0)</f>
        <v>#N/A</v>
      </c>
      <c r="I36" t="str">
        <f t="shared" si="0"/>
        <v>SITC1823GE                                          0         0         2                                     0         0</v>
      </c>
    </row>
    <row r="37" spans="1:9">
      <c r="A37" t="s">
        <v>6375</v>
      </c>
      <c r="B37" s="16" t="s">
        <v>7715</v>
      </c>
      <c r="C37" t="s">
        <v>7608</v>
      </c>
      <c r="H37" t="e">
        <f>VLOOKUP(A:A,HPE!A:H,8,0)</f>
        <v>#N/A</v>
      </c>
      <c r="I37" t="str">
        <f t="shared" si="0"/>
        <v>SITC1P70A                                          0         0         1                                     0         0</v>
      </c>
    </row>
    <row r="38" spans="1:9">
      <c r="A38" t="s">
        <v>6376</v>
      </c>
      <c r="B38" s="16" t="s">
        <v>7715</v>
      </c>
      <c r="C38" t="s">
        <v>7608</v>
      </c>
      <c r="H38" t="e">
        <f>VLOOKUP(A:A,HPE!A:H,8,0)</f>
        <v>#N/A</v>
      </c>
      <c r="I38" t="str">
        <f t="shared" si="0"/>
        <v>SITC1Q11A                                          0         0         1                                     0         0</v>
      </c>
    </row>
    <row r="39" spans="1:9">
      <c r="A39" t="s">
        <v>6377</v>
      </c>
      <c r="B39" s="16" t="s">
        <v>7715</v>
      </c>
      <c r="C39" t="s">
        <v>7608</v>
      </c>
      <c r="H39" t="e">
        <f>VLOOKUP(A:A,HPE!A:H,8,0)</f>
        <v>#N/A</v>
      </c>
      <c r="I39" t="str">
        <f t="shared" si="0"/>
        <v>SITC1Q12A                                          0         0         1                                     0         0</v>
      </c>
    </row>
    <row r="40" spans="1:9">
      <c r="A40" t="s">
        <v>6379</v>
      </c>
      <c r="B40" s="16" t="s">
        <v>7715</v>
      </c>
      <c r="C40" t="s">
        <v>7626</v>
      </c>
      <c r="H40" t="e">
        <f>VLOOKUP(A:A,HPE!A:H,8,0)</f>
        <v>#N/A</v>
      </c>
      <c r="I40" t="str">
        <f t="shared" si="0"/>
        <v>SITC2N93AE                                          0         0        56                                     0         0</v>
      </c>
    </row>
    <row r="41" spans="1:9">
      <c r="A41" t="s">
        <v>6380</v>
      </c>
      <c r="B41" s="16" t="s">
        <v>7715</v>
      </c>
      <c r="C41" t="s">
        <v>7627</v>
      </c>
      <c r="H41" t="e">
        <f>VLOOKUP(A:A,HPE!A:H,8,0)</f>
        <v>#N/A</v>
      </c>
      <c r="I41" t="str">
        <f t="shared" si="0"/>
        <v>SITC2P10AE                                          0         0        60                                     0         0</v>
      </c>
    </row>
    <row r="42" spans="1:9">
      <c r="A42" t="s">
        <v>6381</v>
      </c>
      <c r="B42" s="16" t="s">
        <v>7715</v>
      </c>
      <c r="C42" t="s">
        <v>7627</v>
      </c>
      <c r="H42" t="e">
        <f>VLOOKUP(A:A,HPE!A:H,8,0)</f>
        <v>#N/A</v>
      </c>
      <c r="I42" t="str">
        <f t="shared" si="0"/>
        <v>SITC2P11AE                                          0         0        60                                     0         0</v>
      </c>
    </row>
    <row r="43" spans="1:9">
      <c r="A43" t="s">
        <v>6382</v>
      </c>
      <c r="B43" s="16" t="s">
        <v>7715</v>
      </c>
      <c r="C43" t="s">
        <v>7628</v>
      </c>
      <c r="H43" t="e">
        <f>VLOOKUP(A:A,HPE!A:H,8,0)</f>
        <v>#N/A</v>
      </c>
      <c r="I43" t="str">
        <f t="shared" si="0"/>
        <v>SITC2P19AE                                          0         0       116                                     0         0</v>
      </c>
    </row>
    <row r="44" spans="1:9">
      <c r="A44" t="s">
        <v>6383</v>
      </c>
      <c r="B44" s="16" t="s">
        <v>7715</v>
      </c>
      <c r="C44" t="s">
        <v>7629</v>
      </c>
      <c r="H44" t="e">
        <f>VLOOKUP(A:A,HPE!A:H,8,0)</f>
        <v>#N/A</v>
      </c>
      <c r="I44" t="str">
        <f t="shared" si="0"/>
        <v>SITC2P20AE                                          0         0       114                                     0         0</v>
      </c>
    </row>
    <row r="45" spans="1:9">
      <c r="A45" t="s">
        <v>6384</v>
      </c>
      <c r="B45" s="16" t="s">
        <v>7715</v>
      </c>
      <c r="C45" t="s">
        <v>7629</v>
      </c>
      <c r="H45" t="e">
        <f>VLOOKUP(A:A,HPE!A:H,8,0)</f>
        <v>#N/A</v>
      </c>
      <c r="I45" t="str">
        <f t="shared" si="0"/>
        <v>SITC2P21AE                                          0         0       114                                     0         0</v>
      </c>
    </row>
    <row r="46" spans="1:9">
      <c r="A46" t="s">
        <v>6385</v>
      </c>
      <c r="B46" s="16" t="s">
        <v>7715</v>
      </c>
      <c r="C46" t="s">
        <v>7630</v>
      </c>
      <c r="H46" t="e">
        <f>VLOOKUP(A:A,HPE!A:H,8,0)</f>
        <v>#N/A</v>
      </c>
      <c r="I46" t="str">
        <f t="shared" si="0"/>
        <v>SITC2P22AE                                          0         0       106                                     0         0</v>
      </c>
    </row>
    <row r="47" spans="1:9">
      <c r="A47" t="s">
        <v>6386</v>
      </c>
      <c r="B47" s="16" t="s">
        <v>7715</v>
      </c>
      <c r="C47" t="s">
        <v>7631</v>
      </c>
      <c r="H47" t="e">
        <f>VLOOKUP(A:A,HPE!A:H,8,0)</f>
        <v>#N/A</v>
      </c>
      <c r="I47" t="str">
        <f t="shared" si="0"/>
        <v>SITC2P24AE                                          0         0        20                                     0         0</v>
      </c>
    </row>
    <row r="48" spans="1:9">
      <c r="A48" t="s">
        <v>6387</v>
      </c>
      <c r="B48" s="16" t="s">
        <v>7715</v>
      </c>
      <c r="C48" t="s">
        <v>7632</v>
      </c>
      <c r="H48" t="e">
        <f>VLOOKUP(A:A,HPE!A:H,8,0)</f>
        <v>#N/A</v>
      </c>
      <c r="I48" t="str">
        <f t="shared" si="0"/>
        <v>SITC2P25AE                                          0         0         7                                     0         0</v>
      </c>
    </row>
    <row r="49" spans="1:9">
      <c r="A49" t="s">
        <v>6388</v>
      </c>
      <c r="B49" s="16" t="s">
        <v>7715</v>
      </c>
      <c r="C49" t="s">
        <v>7633</v>
      </c>
      <c r="H49" t="e">
        <f>VLOOKUP(A:A,HPE!A:H,8,0)</f>
        <v>#N/A</v>
      </c>
      <c r="I49" t="str">
        <f t="shared" si="0"/>
        <v>SITC2P26AE                                          0         0        17                                     0         0</v>
      </c>
    </row>
    <row r="50" spans="1:9">
      <c r="A50" t="s">
        <v>6389</v>
      </c>
      <c r="B50" s="16" t="s">
        <v>7715</v>
      </c>
      <c r="C50" t="s">
        <v>7623</v>
      </c>
      <c r="H50" t="e">
        <f>VLOOKUP(A:A,HPE!A:H,8,0)</f>
        <v>#N/A</v>
      </c>
      <c r="I50" t="str">
        <f t="shared" si="0"/>
        <v>SITC3837A                                          0         0         9                                     0         0</v>
      </c>
    </row>
    <row r="51" spans="1:9">
      <c r="A51" t="s">
        <v>6390</v>
      </c>
      <c r="B51" s="16" t="s">
        <v>7715</v>
      </c>
      <c r="C51" t="s">
        <v>7608</v>
      </c>
      <c r="H51" t="e">
        <f>VLOOKUP(A:A,HPE!A:H,8,0)</f>
        <v>#N/A</v>
      </c>
      <c r="I51" t="str">
        <f t="shared" si="0"/>
        <v>SITC4154A                                          0         0         1                                     0         0</v>
      </c>
    </row>
    <row r="52" spans="1:9">
      <c r="A52" t="s">
        <v>6391</v>
      </c>
      <c r="B52" s="16" t="s">
        <v>7715</v>
      </c>
      <c r="C52" t="s">
        <v>7608</v>
      </c>
      <c r="H52" t="e">
        <f>VLOOKUP(A:A,HPE!A:H,8,0)</f>
        <v>#N/A</v>
      </c>
      <c r="I52" t="str">
        <f t="shared" si="0"/>
        <v>SITC4802A                                          0         0         1                                     0         0</v>
      </c>
    </row>
    <row r="53" spans="1:9">
      <c r="A53" t="s">
        <v>6392</v>
      </c>
      <c r="B53" s="16" t="s">
        <v>7715</v>
      </c>
      <c r="C53" t="s">
        <v>7610</v>
      </c>
      <c r="H53" t="e">
        <f>VLOOKUP(A:A,HPE!A:H,8,0)</f>
        <v>#N/A</v>
      </c>
      <c r="I53" t="str">
        <f t="shared" si="0"/>
        <v>SITC4812A                                          0         0        11                                     0         0</v>
      </c>
    </row>
    <row r="54" spans="1:9">
      <c r="A54" t="s">
        <v>6393</v>
      </c>
      <c r="B54" s="16" t="s">
        <v>7715</v>
      </c>
      <c r="C54" t="s">
        <v>7615</v>
      </c>
      <c r="H54" t="e">
        <f>VLOOKUP(A:A,HPE!A:H,8,0)</f>
        <v>#N/A</v>
      </c>
      <c r="I54" t="str">
        <f t="shared" si="0"/>
        <v>SITC4814A                                          0         0         3                                     0         0</v>
      </c>
    </row>
    <row r="55" spans="1:9">
      <c r="A55" t="s">
        <v>6394</v>
      </c>
      <c r="B55" s="16" t="s">
        <v>7715</v>
      </c>
      <c r="C55" t="s">
        <v>7634</v>
      </c>
      <c r="H55" t="e">
        <f>VLOOKUP(A:A,HPE!A:H,8,0)</f>
        <v>#N/A</v>
      </c>
      <c r="I55" t="str">
        <f t="shared" si="0"/>
        <v>SITC4815A                                          0         0        27                                     0         0</v>
      </c>
    </row>
    <row r="56" spans="1:9">
      <c r="A56" t="s">
        <v>6395</v>
      </c>
      <c r="B56" s="16" t="s">
        <v>7715</v>
      </c>
      <c r="C56" t="s">
        <v>7635</v>
      </c>
      <c r="H56" t="e">
        <f>VLOOKUP(A:A,HPE!A:H,8,0)</f>
        <v>#N/A</v>
      </c>
      <c r="I56" t="str">
        <f t="shared" si="0"/>
        <v>SITC4816A                                          0         0        25                                     0         0</v>
      </c>
    </row>
    <row r="57" spans="1:9">
      <c r="A57" t="s">
        <v>6396</v>
      </c>
      <c r="B57" s="16" t="s">
        <v>7715</v>
      </c>
      <c r="C57" t="s">
        <v>7617</v>
      </c>
      <c r="H57" t="e">
        <f>VLOOKUP(A:A,HPE!A:H,8,0)</f>
        <v>#N/A</v>
      </c>
      <c r="I57" t="str">
        <f t="shared" si="0"/>
        <v>SITC4817A                                          0         0         8                                     0         0</v>
      </c>
    </row>
    <row r="58" spans="1:9">
      <c r="A58" t="s">
        <v>6397</v>
      </c>
      <c r="B58" s="16" t="s">
        <v>7715</v>
      </c>
      <c r="C58" t="s">
        <v>7608</v>
      </c>
      <c r="H58" t="e">
        <f>VLOOKUP(A:A,HPE!A:H,8,0)</f>
        <v>#N/A</v>
      </c>
      <c r="I58" t="str">
        <f t="shared" si="0"/>
        <v>SITC4820A                                          0         0         1                                     0         0</v>
      </c>
    </row>
    <row r="59" spans="1:9">
      <c r="A59" t="s">
        <v>6398</v>
      </c>
      <c r="B59" s="16" t="s">
        <v>7715</v>
      </c>
      <c r="C59" t="s">
        <v>7620</v>
      </c>
      <c r="H59" t="e">
        <f>VLOOKUP(A:A,HPE!A:H,8,0)</f>
        <v>#N/A</v>
      </c>
      <c r="I59" t="str">
        <f t="shared" si="0"/>
        <v>SITC4844A                                          0         0        23                                     0         0</v>
      </c>
    </row>
    <row r="60" spans="1:9">
      <c r="A60" t="s">
        <v>6399</v>
      </c>
      <c r="B60" s="16" t="s">
        <v>7715</v>
      </c>
      <c r="C60" t="s">
        <v>7615</v>
      </c>
      <c r="H60" t="e">
        <f>VLOOKUP(A:A,HPE!A:H,8,0)</f>
        <v>#N/A</v>
      </c>
      <c r="I60" t="str">
        <f t="shared" si="0"/>
        <v>SITC4844AE                                          0         0         3                                     0         0</v>
      </c>
    </row>
    <row r="61" spans="1:9">
      <c r="A61" t="s">
        <v>6400</v>
      </c>
      <c r="B61" s="16" t="s">
        <v>7715</v>
      </c>
      <c r="C61" t="s">
        <v>7615</v>
      </c>
      <c r="H61" t="e">
        <f>VLOOKUP(A:A,HPE!A:H,8,0)</f>
        <v>#N/A</v>
      </c>
      <c r="I61" t="str">
        <f t="shared" si="0"/>
        <v>SITC4900A                                          0         0         3                                     0         0</v>
      </c>
    </row>
    <row r="62" spans="1:9">
      <c r="A62" t="s">
        <v>6401</v>
      </c>
      <c r="B62" s="16" t="s">
        <v>7715</v>
      </c>
      <c r="C62" t="s">
        <v>7615</v>
      </c>
      <c r="H62" t="e">
        <f>VLOOKUP(A:A,HPE!A:H,8,0)</f>
        <v>#N/A</v>
      </c>
      <c r="I62" t="str">
        <f t="shared" si="0"/>
        <v>SITC4901A                                          0         0         3                                     0         0</v>
      </c>
    </row>
    <row r="63" spans="1:9">
      <c r="A63" t="s">
        <v>6402</v>
      </c>
      <c r="B63" s="16" t="s">
        <v>7715</v>
      </c>
      <c r="C63" t="s">
        <v>7608</v>
      </c>
      <c r="H63" t="e">
        <f>VLOOKUP(A:A,HPE!A:H,8,0)</f>
        <v>#N/A</v>
      </c>
      <c r="I63" t="str">
        <f t="shared" si="0"/>
        <v>SITC4902AE                                          0         0         1                                     0         0</v>
      </c>
    </row>
    <row r="64" spans="1:9">
      <c r="A64" t="s">
        <v>6403</v>
      </c>
      <c r="B64" s="16" t="s">
        <v>7715</v>
      </c>
      <c r="C64" t="s">
        <v>7631</v>
      </c>
      <c r="H64" t="e">
        <f>VLOOKUP(A:A,HPE!A:H,8,0)</f>
        <v>#N/A</v>
      </c>
      <c r="I64" t="str">
        <f t="shared" si="0"/>
        <v>SITC4906AE                                          0         0        20                                     0         0</v>
      </c>
    </row>
    <row r="65" spans="1:9">
      <c r="A65" t="s">
        <v>6404</v>
      </c>
      <c r="B65" s="16" t="s">
        <v>7715</v>
      </c>
      <c r="C65" t="s">
        <v>7761</v>
      </c>
      <c r="H65" t="e">
        <f>VLOOKUP(A:A,HPE!A:H,8,0)</f>
        <v>#N/A</v>
      </c>
      <c r="I65" t="str">
        <f t="shared" si="0"/>
        <v>SITC4907AE                                          0         0        61                                   100         0</v>
      </c>
    </row>
    <row r="66" spans="1:9">
      <c r="A66" t="s">
        <v>6405</v>
      </c>
      <c r="B66" s="16" t="s">
        <v>7715</v>
      </c>
      <c r="C66" t="s">
        <v>7637</v>
      </c>
      <c r="H66" t="e">
        <f>VLOOKUP(A:A,HPE!A:H,8,0)</f>
        <v>#N/A</v>
      </c>
      <c r="I66" t="str">
        <f t="shared" si="0"/>
        <v>SITC4908AE                                          0         0       201                                     0         0</v>
      </c>
    </row>
    <row r="67" spans="1:9">
      <c r="A67" t="s">
        <v>6406</v>
      </c>
      <c r="B67" s="16" t="s">
        <v>7715</v>
      </c>
      <c r="C67" t="s">
        <v>7762</v>
      </c>
      <c r="H67" t="e">
        <f>VLOOKUP(A:A,HPE!A:H,8,0)</f>
        <v>#N/A</v>
      </c>
      <c r="I67" t="str">
        <f t="shared" ref="I67:I130" si="1">A67&amp;B67&amp;C67</f>
        <v>SITC4909AE                                          0         0        68                                   100         0</v>
      </c>
    </row>
    <row r="68" spans="1:9">
      <c r="A68" t="s">
        <v>6407</v>
      </c>
      <c r="B68" s="16" t="s">
        <v>7715</v>
      </c>
      <c r="C68" t="s">
        <v>7617</v>
      </c>
      <c r="H68" t="e">
        <f>VLOOKUP(A:A,HPE!A:H,8,0)</f>
        <v>#N/A</v>
      </c>
      <c r="I68" t="str">
        <f t="shared" si="1"/>
        <v>SITC4911A                                          0         0         8                                     0         0</v>
      </c>
    </row>
    <row r="69" spans="1:9">
      <c r="A69" t="s">
        <v>6408</v>
      </c>
      <c r="B69" s="16" t="s">
        <v>7715</v>
      </c>
      <c r="C69" t="s">
        <v>7639</v>
      </c>
      <c r="H69" t="e">
        <f>VLOOKUP(A:A,HPE!A:H,8,0)</f>
        <v>#N/A</v>
      </c>
      <c r="I69" t="str">
        <f t="shared" si="1"/>
        <v>SITC4912A                                          0         0        12                                     0         0</v>
      </c>
    </row>
    <row r="70" spans="1:9">
      <c r="A70" t="s">
        <v>6409</v>
      </c>
      <c r="B70" s="16" t="s">
        <v>7715</v>
      </c>
      <c r="C70" t="s">
        <v>7625</v>
      </c>
      <c r="H70" t="e">
        <f>VLOOKUP(A:A,HPE!A:H,8,0)</f>
        <v>#N/A</v>
      </c>
      <c r="I70" t="str">
        <f t="shared" si="1"/>
        <v>SITC4913A                                          0         0        13                                     0         0</v>
      </c>
    </row>
    <row r="71" spans="1:9">
      <c r="A71" t="s">
        <v>6410</v>
      </c>
      <c r="B71" s="16" t="s">
        <v>7715</v>
      </c>
      <c r="C71" t="s">
        <v>7608</v>
      </c>
      <c r="H71" t="e">
        <f>VLOOKUP(A:A,HPE!A:H,8,0)</f>
        <v>#N/A</v>
      </c>
      <c r="I71" t="str">
        <f t="shared" si="1"/>
        <v>SITC4921AE                                          0         0         1                                     0         0</v>
      </c>
    </row>
    <row r="72" spans="1:9">
      <c r="A72" t="s">
        <v>6411</v>
      </c>
      <c r="B72" s="16" t="s">
        <v>7715</v>
      </c>
      <c r="C72" t="s">
        <v>7608</v>
      </c>
      <c r="H72" t="e">
        <f>VLOOKUP(A:A,HPE!A:H,8,0)</f>
        <v>#N/A</v>
      </c>
      <c r="I72" t="str">
        <f t="shared" si="1"/>
        <v>SITC4950A                                          0         0         1                                     0         0</v>
      </c>
    </row>
    <row r="73" spans="1:9">
      <c r="A73" t="s">
        <v>6412</v>
      </c>
      <c r="B73" s="16" t="s">
        <v>7715</v>
      </c>
      <c r="C73" t="s">
        <v>7608</v>
      </c>
      <c r="H73" t="e">
        <f>VLOOKUP(A:A,HPE!A:H,8,0)</f>
        <v>#N/A</v>
      </c>
      <c r="I73" t="str">
        <f t="shared" si="1"/>
        <v>SITC4952A                                          0         0         1                                     0         0</v>
      </c>
    </row>
    <row r="74" spans="1:9">
      <c r="A74" t="s">
        <v>6413</v>
      </c>
      <c r="B74" s="16" t="s">
        <v>7715</v>
      </c>
      <c r="C74" t="s">
        <v>7608</v>
      </c>
      <c r="H74" t="e">
        <f>VLOOKUP(A:A,HPE!A:H,8,0)</f>
        <v>#N/A</v>
      </c>
      <c r="I74" t="str">
        <f t="shared" si="1"/>
        <v>SITC4954A                                          0         0         1                                     0         0</v>
      </c>
    </row>
    <row r="75" spans="1:9">
      <c r="A75" t="s">
        <v>6414</v>
      </c>
      <c r="B75" s="16" t="s">
        <v>7715</v>
      </c>
      <c r="C75" t="s">
        <v>7608</v>
      </c>
      <c r="H75" t="e">
        <f>VLOOKUP(A:A,HPE!A:H,8,0)</f>
        <v>#N/A</v>
      </c>
      <c r="I75" t="str">
        <f t="shared" si="1"/>
        <v>SITC4955A                                          0         0         1                                     0         0</v>
      </c>
    </row>
    <row r="76" spans="1:9">
      <c r="A76" t="s">
        <v>6415</v>
      </c>
      <c r="B76" s="16" t="s">
        <v>7715</v>
      </c>
      <c r="C76" t="s">
        <v>7609</v>
      </c>
      <c r="H76" t="e">
        <f>VLOOKUP(A:A,HPE!A:H,8,0)</f>
        <v>#N/A</v>
      </c>
      <c r="I76" t="str">
        <f t="shared" si="1"/>
        <v>SITC5016A                                          0         0         2                                     0         0</v>
      </c>
    </row>
    <row r="77" spans="1:9">
      <c r="A77" t="s">
        <v>6416</v>
      </c>
      <c r="B77" s="16" t="s">
        <v>7715</v>
      </c>
      <c r="C77" t="s">
        <v>7608</v>
      </c>
      <c r="H77" t="e">
        <f>VLOOKUP(A:A,HPE!A:H,8,0)</f>
        <v>#N/A</v>
      </c>
      <c r="I77" t="str">
        <f t="shared" si="1"/>
        <v>SITC5023A                                          0         0         1                                     0         0</v>
      </c>
    </row>
    <row r="78" spans="1:9">
      <c r="A78" t="s">
        <v>6417</v>
      </c>
      <c r="B78" s="16" t="s">
        <v>7715</v>
      </c>
      <c r="C78" t="s">
        <v>7608</v>
      </c>
      <c r="H78" t="e">
        <f>VLOOKUP(A:A,HPE!A:H,8,0)</f>
        <v>#N/A</v>
      </c>
      <c r="I78" t="str">
        <f t="shared" si="1"/>
        <v>SITC5024A                                          0         0         1                                     0         0</v>
      </c>
    </row>
    <row r="79" spans="1:9">
      <c r="A79" t="s">
        <v>6418</v>
      </c>
      <c r="B79" s="16" t="s">
        <v>7715</v>
      </c>
      <c r="C79" t="s">
        <v>7609</v>
      </c>
      <c r="H79" t="e">
        <f>VLOOKUP(A:A,HPE!A:H,8,0)</f>
        <v>#N/A</v>
      </c>
      <c r="I79" t="str">
        <f t="shared" si="1"/>
        <v>SITC5025A                                          0         0         2                                     0         0</v>
      </c>
    </row>
    <row r="80" spans="1:9">
      <c r="A80" t="s">
        <v>6423</v>
      </c>
      <c r="B80" s="16" t="s">
        <v>7715</v>
      </c>
      <c r="C80" t="s">
        <v>7621</v>
      </c>
      <c r="H80" t="e">
        <f>VLOOKUP(A:A,HPE!A:H,8,0)</f>
        <v>#N/A</v>
      </c>
      <c r="I80" t="str">
        <f t="shared" si="1"/>
        <v>SITC5F94A                                          0         0         4                                     0         0</v>
      </c>
    </row>
    <row r="81" spans="1:9">
      <c r="A81" t="s">
        <v>6424</v>
      </c>
      <c r="B81" s="16" t="s">
        <v>7715</v>
      </c>
      <c r="C81" t="s">
        <v>7617</v>
      </c>
      <c r="H81" t="e">
        <f>VLOOKUP(A:A,HPE!A:H,8,0)</f>
        <v>#N/A</v>
      </c>
      <c r="I81" t="str">
        <f t="shared" si="1"/>
        <v>SITC6050A                                          0         0         8                                     0         0</v>
      </c>
    </row>
    <row r="82" spans="1:9">
      <c r="A82" t="s">
        <v>6425</v>
      </c>
      <c r="B82" s="16" t="s">
        <v>7715</v>
      </c>
      <c r="C82" t="s">
        <v>7617</v>
      </c>
      <c r="H82" t="e">
        <f>VLOOKUP(A:A,HPE!A:H,8,0)</f>
        <v>#N/A</v>
      </c>
      <c r="I82" t="str">
        <f t="shared" si="1"/>
        <v>SITC6578A                                          0         0         8                                     0         0</v>
      </c>
    </row>
    <row r="83" spans="1:9">
      <c r="A83" t="s">
        <v>6426</v>
      </c>
      <c r="B83" s="16" t="s">
        <v>7715</v>
      </c>
      <c r="C83" t="s">
        <v>7621</v>
      </c>
      <c r="H83" t="e">
        <f>VLOOKUP(A:A,HPE!A:H,8,0)</f>
        <v>#N/A</v>
      </c>
      <c r="I83" t="str">
        <f t="shared" si="1"/>
        <v>SITC6615DE                                          0         0         4                                     0         0</v>
      </c>
    </row>
    <row r="84" spans="1:9">
      <c r="A84" t="s">
        <v>6427</v>
      </c>
      <c r="B84" s="16" t="s">
        <v>7715</v>
      </c>
      <c r="C84" t="s">
        <v>7614</v>
      </c>
      <c r="H84" t="e">
        <f>VLOOKUP(A:A,HPE!A:H,8,0)</f>
        <v>#N/A</v>
      </c>
      <c r="I84" t="str">
        <f t="shared" si="1"/>
        <v>SITC6615NE                                          0         0        10                                     0         0</v>
      </c>
    </row>
    <row r="85" spans="1:9">
      <c r="A85" t="s">
        <v>6428</v>
      </c>
      <c r="B85" s="16" t="s">
        <v>7715</v>
      </c>
      <c r="C85" t="s">
        <v>7640</v>
      </c>
      <c r="H85" t="e">
        <f>VLOOKUP(A:A,HPE!A:H,8,0)</f>
        <v>#N/A</v>
      </c>
      <c r="I85" t="str">
        <f t="shared" si="1"/>
        <v>SITC6656AE                                          0         0        14                                     0         0</v>
      </c>
    </row>
    <row r="86" spans="1:9">
      <c r="A86" t="s">
        <v>6429</v>
      </c>
      <c r="B86" s="16" t="s">
        <v>7715</v>
      </c>
      <c r="C86" t="s">
        <v>7617</v>
      </c>
      <c r="H86" t="e">
        <f>VLOOKUP(A:A,HPE!A:H,8,0)</f>
        <v>#N/A</v>
      </c>
      <c r="I86" t="str">
        <f t="shared" si="1"/>
        <v>SITC6656GE                                          0         0         8                                     0         0</v>
      </c>
    </row>
    <row r="87" spans="1:9">
      <c r="A87" t="s">
        <v>6430</v>
      </c>
      <c r="B87" s="16" t="s">
        <v>7715</v>
      </c>
      <c r="C87" t="s">
        <v>7634</v>
      </c>
      <c r="H87" t="e">
        <f>VLOOKUP(A:A,HPE!A:H,8,0)</f>
        <v>#N/A</v>
      </c>
      <c r="I87" t="str">
        <f t="shared" si="1"/>
        <v>SITC6657AE                                          0         0        27                                     0         0</v>
      </c>
    </row>
    <row r="88" spans="1:9">
      <c r="A88" t="s">
        <v>6431</v>
      </c>
      <c r="B88" s="16" t="s">
        <v>7715</v>
      </c>
      <c r="C88" t="s">
        <v>7641</v>
      </c>
      <c r="H88" t="e">
        <f>VLOOKUP(A:A,HPE!A:H,8,0)</f>
        <v>#N/A</v>
      </c>
      <c r="I88" t="str">
        <f t="shared" si="1"/>
        <v>SITC6657GE                                          0         0        24                                     0         0</v>
      </c>
    </row>
    <row r="89" spans="1:9">
      <c r="A89" t="s">
        <v>6432</v>
      </c>
      <c r="B89" s="16" t="s">
        <v>7715</v>
      </c>
      <c r="C89" t="s">
        <v>7619</v>
      </c>
      <c r="H89" t="e">
        <f>VLOOKUP(A:A,HPE!A:H,8,0)</f>
        <v>#N/A</v>
      </c>
      <c r="I89" t="str">
        <f t="shared" si="1"/>
        <v>SITC6818A                                          0         0        36                                     0         0</v>
      </c>
    </row>
    <row r="90" spans="1:9">
      <c r="A90" t="s">
        <v>6433</v>
      </c>
      <c r="B90" s="16" t="s">
        <v>7715</v>
      </c>
      <c r="C90" t="s">
        <v>7608</v>
      </c>
      <c r="H90" t="e">
        <f>VLOOKUP(A:A,HPE!A:H,8,0)</f>
        <v>#N/A</v>
      </c>
      <c r="I90" t="str">
        <f t="shared" si="1"/>
        <v>SITC6832A                                          0         0         1                                     0         0</v>
      </c>
    </row>
    <row r="91" spans="1:9">
      <c r="A91" t="s">
        <v>6439</v>
      </c>
      <c r="B91" s="16" t="s">
        <v>7715</v>
      </c>
      <c r="C91" t="s">
        <v>7608</v>
      </c>
      <c r="H91" t="e">
        <f>VLOOKUP(A:A,HPE!A:H,8,0)</f>
        <v>#N/A</v>
      </c>
      <c r="I91" t="str">
        <f t="shared" si="1"/>
        <v>SITC7F95AV                                          0         0         1                                     0         0</v>
      </c>
    </row>
    <row r="92" spans="1:9">
      <c r="A92" t="s">
        <v>6441</v>
      </c>
      <c r="B92" s="16" t="s">
        <v>7715</v>
      </c>
      <c r="C92" t="s">
        <v>7621</v>
      </c>
      <c r="H92" t="e">
        <f>VLOOKUP(A:A,HPE!A:H,8,0)</f>
        <v>#N/A</v>
      </c>
      <c r="I92" t="str">
        <f t="shared" si="1"/>
        <v>SITC8091A                                          0         0         4                                     0         0</v>
      </c>
    </row>
    <row r="93" spans="1:9">
      <c r="A93" t="s">
        <v>6442</v>
      </c>
      <c r="B93" s="16" t="s">
        <v>7715</v>
      </c>
      <c r="C93" t="s">
        <v>7609</v>
      </c>
      <c r="H93" t="e">
        <f>VLOOKUP(A:A,HPE!A:H,8,0)</f>
        <v>#N/A</v>
      </c>
      <c r="I93" t="str">
        <f t="shared" si="1"/>
        <v>SITC8543YC                                          0         0         2                                     0         0</v>
      </c>
    </row>
    <row r="94" spans="1:9">
      <c r="A94" t="s">
        <v>6443</v>
      </c>
      <c r="B94" s="16" t="s">
        <v>7715</v>
      </c>
      <c r="C94" t="s">
        <v>7608</v>
      </c>
      <c r="H94" t="e">
        <f>VLOOKUP(A:A,HPE!A:H,8,0)</f>
        <v>#N/A</v>
      </c>
      <c r="I94" t="str">
        <f t="shared" si="1"/>
        <v>SITC8553A                                          0         0         1                                     0         0</v>
      </c>
    </row>
    <row r="95" spans="1:9">
      <c r="A95" t="s">
        <v>6444</v>
      </c>
      <c r="B95" s="16" t="s">
        <v>7715</v>
      </c>
      <c r="C95" t="s">
        <v>7608</v>
      </c>
      <c r="H95" t="e">
        <f>VLOOKUP(A:A,HPE!A:H,8,0)</f>
        <v>#N/A</v>
      </c>
      <c r="I95" t="str">
        <f t="shared" si="1"/>
        <v>SITC8555A                                          0         0         1                                     0         0</v>
      </c>
    </row>
    <row r="96" spans="1:9">
      <c r="A96" t="s">
        <v>6445</v>
      </c>
      <c r="B96" s="16" t="s">
        <v>7715</v>
      </c>
      <c r="C96" t="s">
        <v>7643</v>
      </c>
      <c r="H96" t="e">
        <f>VLOOKUP(A:A,HPE!A:H,8,0)</f>
        <v>#N/A</v>
      </c>
      <c r="I96" t="str">
        <f t="shared" si="1"/>
        <v>SITC8719EE                                          0         0        26                                     0         0</v>
      </c>
    </row>
    <row r="97" spans="1:9">
      <c r="A97" t="s">
        <v>6446</v>
      </c>
      <c r="B97" s="16" t="s">
        <v>7715</v>
      </c>
      <c r="C97" t="s">
        <v>7639</v>
      </c>
      <c r="H97" t="e">
        <f>VLOOKUP(A:A,HPE!A:H,8,0)</f>
        <v>#N/A</v>
      </c>
      <c r="I97" t="str">
        <f t="shared" si="1"/>
        <v>SITC8721EE                                          0         0        12                                     0         0</v>
      </c>
    </row>
    <row r="98" spans="1:9">
      <c r="A98" t="s">
        <v>6447</v>
      </c>
      <c r="B98" s="16" t="s">
        <v>7715</v>
      </c>
      <c r="C98" t="s">
        <v>7644</v>
      </c>
      <c r="H98" t="e">
        <f>VLOOKUP(A:A,HPE!A:H,8,0)</f>
        <v>#N/A</v>
      </c>
      <c r="I98" t="str">
        <f t="shared" si="1"/>
        <v>SITC8727AE                                          0         0       293                                     0         0</v>
      </c>
    </row>
    <row r="99" spans="1:9">
      <c r="A99" t="s">
        <v>6448</v>
      </c>
      <c r="B99" s="16" t="s">
        <v>7715</v>
      </c>
      <c r="C99" t="s">
        <v>7645</v>
      </c>
      <c r="H99" t="e">
        <f>VLOOKUP(A:A,HPE!A:H,8,0)</f>
        <v>#N/A</v>
      </c>
      <c r="I99" t="str">
        <f t="shared" si="1"/>
        <v>SITC8728AE                                          0         0        44                                     0         0</v>
      </c>
    </row>
    <row r="100" spans="1:9">
      <c r="A100" t="s">
        <v>6449</v>
      </c>
      <c r="B100" s="16" t="s">
        <v>7715</v>
      </c>
      <c r="C100" t="s">
        <v>7646</v>
      </c>
      <c r="H100" t="e">
        <f>VLOOKUP(A:A,HPE!A:H,8,0)</f>
        <v>#N/A</v>
      </c>
      <c r="I100" t="str">
        <f t="shared" si="1"/>
        <v>SITC8766EE                                          0         0       207                                     0         0</v>
      </c>
    </row>
    <row r="101" spans="1:9">
      <c r="A101" t="s">
        <v>6450</v>
      </c>
      <c r="B101" s="16" t="s">
        <v>7715</v>
      </c>
      <c r="C101" t="s">
        <v>7763</v>
      </c>
      <c r="H101" t="e">
        <f>VLOOKUP(A:A,HPE!A:H,8,0)</f>
        <v>#N/A</v>
      </c>
      <c r="I101" t="str">
        <f t="shared" si="1"/>
        <v>SITC8767EE                                          0         0         4                                   100         0</v>
      </c>
    </row>
    <row r="102" spans="1:9">
      <c r="A102" t="s">
        <v>6451</v>
      </c>
      <c r="B102" s="16" t="s">
        <v>7715</v>
      </c>
      <c r="C102" t="s">
        <v>7648</v>
      </c>
      <c r="H102" t="e">
        <f>VLOOKUP(A:A,HPE!A:H,8,0)</f>
        <v>#N/A</v>
      </c>
      <c r="I102" t="str">
        <f t="shared" si="1"/>
        <v>SITC8771EE                                          0         0        42                                     0         0</v>
      </c>
    </row>
    <row r="103" spans="1:9">
      <c r="A103" t="s">
        <v>6452</v>
      </c>
      <c r="B103" s="16" t="s">
        <v>7715</v>
      </c>
      <c r="C103" t="s">
        <v>7649</v>
      </c>
      <c r="H103" t="e">
        <f>VLOOKUP(A:A,HPE!A:H,8,0)</f>
        <v>#N/A</v>
      </c>
      <c r="I103" t="str">
        <f t="shared" si="1"/>
        <v>SITC8772EE                                          0         0         5                                     0         0</v>
      </c>
    </row>
    <row r="104" spans="1:9">
      <c r="A104" t="s">
        <v>6453</v>
      </c>
      <c r="B104" s="16" t="s">
        <v>7715</v>
      </c>
      <c r="C104" t="s">
        <v>7650</v>
      </c>
      <c r="H104" t="e">
        <f>VLOOKUP(A:A,HPE!A:H,8,0)</f>
        <v>#N/A</v>
      </c>
      <c r="I104" t="str">
        <f t="shared" si="1"/>
        <v>SITC8773EE                                          0         0        41                                     0         0</v>
      </c>
    </row>
    <row r="105" spans="1:9">
      <c r="A105" t="s">
        <v>6454</v>
      </c>
      <c r="B105" s="16" t="s">
        <v>7715</v>
      </c>
      <c r="C105" t="s">
        <v>7634</v>
      </c>
      <c r="H105" t="e">
        <f>VLOOKUP(A:A,HPE!A:H,8,0)</f>
        <v>#N/A</v>
      </c>
      <c r="I105" t="str">
        <f t="shared" si="1"/>
        <v>SITC8774EE                                          0         0        27                                     0         0</v>
      </c>
    </row>
    <row r="106" spans="1:9">
      <c r="A106" t="s">
        <v>6455</v>
      </c>
      <c r="B106" s="16" t="s">
        <v>7715</v>
      </c>
      <c r="C106" t="s">
        <v>7651</v>
      </c>
      <c r="H106" t="e">
        <f>VLOOKUP(A:A,HPE!A:H,8,0)</f>
        <v>#N/A</v>
      </c>
      <c r="I106" t="str">
        <f t="shared" si="1"/>
        <v>SITC9351AE                                          0         0       364                                     0         0</v>
      </c>
    </row>
    <row r="107" spans="1:9">
      <c r="A107" t="s">
        <v>6456</v>
      </c>
      <c r="B107" s="16" t="s">
        <v>7715</v>
      </c>
      <c r="C107" t="s">
        <v>7652</v>
      </c>
      <c r="H107" t="e">
        <f>VLOOKUP(A:A,HPE!A:H,8,0)</f>
        <v>#N/A</v>
      </c>
      <c r="I107" t="str">
        <f t="shared" si="1"/>
        <v>SITC9351CE                                          0         0        52                                     0         0</v>
      </c>
    </row>
    <row r="108" spans="1:9">
      <c r="A108" t="s">
        <v>6457</v>
      </c>
      <c r="B108" s="16" t="s">
        <v>7715</v>
      </c>
      <c r="C108" t="s">
        <v>7653</v>
      </c>
      <c r="H108" t="e">
        <f>VLOOKUP(A:A,HPE!A:H,8,0)</f>
        <v>#N/A</v>
      </c>
      <c r="I108" t="str">
        <f t="shared" si="1"/>
        <v>SITC9352AE                                          0         0       155                                     0         0</v>
      </c>
    </row>
    <row r="109" spans="1:9">
      <c r="A109" t="s">
        <v>6458</v>
      </c>
      <c r="B109" s="16" t="s">
        <v>7715</v>
      </c>
      <c r="C109" t="s">
        <v>7654</v>
      </c>
      <c r="H109" t="e">
        <f>VLOOKUP(A:A,HPE!A:H,8,0)</f>
        <v>#N/A</v>
      </c>
      <c r="I109" t="str">
        <f t="shared" si="1"/>
        <v>SITC9352CE                                          0         0       386                                     0         0</v>
      </c>
    </row>
    <row r="110" spans="1:9">
      <c r="A110" t="s">
        <v>6459</v>
      </c>
      <c r="B110" s="16" t="s">
        <v>7715</v>
      </c>
      <c r="C110" t="s">
        <v>7640</v>
      </c>
      <c r="H110" t="e">
        <f>VLOOKUP(A:A,HPE!A:H,8,0)</f>
        <v>#N/A</v>
      </c>
      <c r="I110" t="str">
        <f t="shared" si="1"/>
        <v>SITC9361EE                                          0         0        14                                     0         0</v>
      </c>
    </row>
    <row r="111" spans="1:9">
      <c r="A111" t="s">
        <v>6460</v>
      </c>
      <c r="B111" s="16" t="s">
        <v>7715</v>
      </c>
      <c r="C111" t="s">
        <v>7764</v>
      </c>
      <c r="H111" t="e">
        <f>VLOOKUP(A:A,HPE!A:H,8,0)</f>
        <v>#N/A</v>
      </c>
      <c r="I111" t="str">
        <f t="shared" si="1"/>
        <v>SITC9362EE                                          0         0       114                                   680         0</v>
      </c>
    </row>
    <row r="112" spans="1:9">
      <c r="A112" t="s">
        <v>6461</v>
      </c>
      <c r="B112" s="16" t="s">
        <v>7715</v>
      </c>
      <c r="C112" t="s">
        <v>7656</v>
      </c>
      <c r="H112" t="e">
        <f>VLOOKUP(A:A,HPE!A:H,8,0)</f>
        <v>#N/A</v>
      </c>
      <c r="I112" t="str">
        <f t="shared" si="1"/>
        <v>SITC9364EE                                          0         0       134                                     0         0</v>
      </c>
    </row>
    <row r="113" spans="1:9">
      <c r="A113" t="s">
        <v>6462</v>
      </c>
      <c r="B113" s="16" t="s">
        <v>7715</v>
      </c>
      <c r="C113" t="s">
        <v>7613</v>
      </c>
      <c r="H113" t="e">
        <f>VLOOKUP(A:A,HPE!A:H,8,0)</f>
        <v>#N/A</v>
      </c>
      <c r="I113" t="str">
        <f t="shared" si="1"/>
        <v>SITC9369EE                                          0         0         6                                     0         0</v>
      </c>
    </row>
    <row r="114" spans="1:9">
      <c r="A114" t="s">
        <v>6463</v>
      </c>
      <c r="B114" s="16" t="s">
        <v>7715</v>
      </c>
      <c r="C114" t="s">
        <v>7640</v>
      </c>
      <c r="H114" t="e">
        <f>VLOOKUP(A:A,HPE!A:H,8,0)</f>
        <v>#N/A</v>
      </c>
      <c r="I114" t="str">
        <f t="shared" si="1"/>
        <v>SITC9370A                                          0         0        14                                     0         0</v>
      </c>
    </row>
    <row r="115" spans="1:9">
      <c r="A115" t="s">
        <v>6464</v>
      </c>
      <c r="B115" s="16" t="s">
        <v>7715</v>
      </c>
      <c r="C115" t="s">
        <v>7745</v>
      </c>
      <c r="H115" t="e">
        <f>VLOOKUP(A:A,HPE!A:H,8,0)</f>
        <v>#N/A</v>
      </c>
      <c r="I115" t="str">
        <f t="shared" si="1"/>
        <v>SITC9371A                                          0         0        20                                     1         0</v>
      </c>
    </row>
    <row r="116" spans="1:9">
      <c r="A116" t="s">
        <v>6465</v>
      </c>
      <c r="B116" s="16" t="s">
        <v>7715</v>
      </c>
      <c r="C116" t="s">
        <v>7746</v>
      </c>
      <c r="H116" t="e">
        <f>VLOOKUP(A:A,HPE!A:H,8,0)</f>
        <v>#N/A</v>
      </c>
      <c r="I116" t="str">
        <f t="shared" si="1"/>
        <v>SITC9372A                                          0         0        22                                     1         0</v>
      </c>
    </row>
    <row r="117" spans="1:9">
      <c r="A117" t="s">
        <v>6466</v>
      </c>
      <c r="B117" s="16" t="s">
        <v>7715</v>
      </c>
      <c r="C117" t="s">
        <v>7639</v>
      </c>
      <c r="H117" t="e">
        <f>VLOOKUP(A:A,HPE!A:H,8,0)</f>
        <v>#N/A</v>
      </c>
      <c r="I117" t="str">
        <f t="shared" si="1"/>
        <v>SITC9373A                                          0         0        12                                     0         0</v>
      </c>
    </row>
    <row r="118" spans="1:9">
      <c r="A118" t="s">
        <v>6467</v>
      </c>
      <c r="B118" s="16" t="s">
        <v>7715</v>
      </c>
      <c r="C118" t="s">
        <v>7609</v>
      </c>
      <c r="H118" t="e">
        <f>VLOOKUP(A:A,HPE!A:H,8,0)</f>
        <v>#N/A</v>
      </c>
      <c r="I118" t="str">
        <f t="shared" si="1"/>
        <v>SITC9383A                                          0         0         2                                     0         0</v>
      </c>
    </row>
    <row r="119" spans="1:9">
      <c r="A119" t="s">
        <v>6468</v>
      </c>
      <c r="B119" s="16" t="s">
        <v>7715</v>
      </c>
      <c r="C119" t="s">
        <v>7614</v>
      </c>
      <c r="H119" t="e">
        <f>VLOOKUP(A:A,HPE!A:H,8,0)</f>
        <v>#N/A</v>
      </c>
      <c r="I119" t="str">
        <f t="shared" si="1"/>
        <v>SITC9385AE                                          0         0        10                                     0         0</v>
      </c>
    </row>
    <row r="120" spans="1:9">
      <c r="A120" t="s">
        <v>6469</v>
      </c>
      <c r="B120" s="16" t="s">
        <v>7715</v>
      </c>
      <c r="C120" t="s">
        <v>7619</v>
      </c>
      <c r="H120" t="e">
        <f>VLOOKUP(A:A,HPE!A:H,8,0)</f>
        <v>#N/A</v>
      </c>
      <c r="I120" t="str">
        <f t="shared" si="1"/>
        <v>SITC9386AE                                          0         0        36                                     0         0</v>
      </c>
    </row>
    <row r="121" spans="1:9">
      <c r="A121" t="s">
        <v>6470</v>
      </c>
      <c r="B121" s="16" t="s">
        <v>7715</v>
      </c>
      <c r="C121" t="s">
        <v>7648</v>
      </c>
      <c r="H121" t="e">
        <f>VLOOKUP(A:A,HPE!A:H,8,0)</f>
        <v>#N/A</v>
      </c>
      <c r="I121" t="str">
        <f t="shared" si="1"/>
        <v>SITC9387AE                                          0         0        42                                     0         0</v>
      </c>
    </row>
    <row r="122" spans="1:9">
      <c r="A122" t="s">
        <v>6471</v>
      </c>
      <c r="B122" s="16" t="s">
        <v>7715</v>
      </c>
      <c r="C122" t="s">
        <v>7658</v>
      </c>
      <c r="H122" t="e">
        <f>VLOOKUP(A:A,HPE!A:H,8,0)</f>
        <v>#N/A</v>
      </c>
      <c r="I122" t="str">
        <f t="shared" si="1"/>
        <v>SITC9388AE                                          0         0        89                                     0         0</v>
      </c>
    </row>
    <row r="123" spans="1:9">
      <c r="A123" t="s">
        <v>6472</v>
      </c>
      <c r="B123" s="16" t="s">
        <v>7715</v>
      </c>
      <c r="C123" t="s">
        <v>7608</v>
      </c>
      <c r="H123" t="e">
        <f>VLOOKUP(A:A,HPE!A:H,8,0)</f>
        <v>#N/A</v>
      </c>
      <c r="I123" t="str">
        <f t="shared" si="1"/>
        <v>SITC9390A                                          0         0         1                                     0         0</v>
      </c>
    </row>
    <row r="124" spans="1:9">
      <c r="A124" t="s">
        <v>6473</v>
      </c>
      <c r="B124" s="16" t="s">
        <v>7715</v>
      </c>
      <c r="C124" t="s">
        <v>7610</v>
      </c>
      <c r="H124" t="e">
        <f>VLOOKUP(A:A,HPE!A:H,8,0)</f>
        <v>#N/A</v>
      </c>
      <c r="I124" t="str">
        <f t="shared" si="1"/>
        <v>SITC9391AE                                          0         0        11                                     0         0</v>
      </c>
    </row>
    <row r="125" spans="1:9">
      <c r="A125" t="s">
        <v>6474</v>
      </c>
      <c r="B125" s="16" t="s">
        <v>7715</v>
      </c>
      <c r="C125" t="s">
        <v>7632</v>
      </c>
      <c r="H125" t="e">
        <f>VLOOKUP(A:A,HPE!A:H,8,0)</f>
        <v>#N/A</v>
      </c>
      <c r="I125" t="str">
        <f t="shared" si="1"/>
        <v>SITC9392AE                                          0         0         7                                     0         0</v>
      </c>
    </row>
    <row r="126" spans="1:9">
      <c r="A126" t="s">
        <v>6475</v>
      </c>
      <c r="B126" s="16" t="s">
        <v>7715</v>
      </c>
      <c r="C126" t="s">
        <v>7659</v>
      </c>
      <c r="H126" t="e">
        <f>VLOOKUP(A:A,HPE!A:H,8,0)</f>
        <v>#N/A</v>
      </c>
      <c r="I126" t="str">
        <f t="shared" si="1"/>
        <v>SITC9393AE                                          0         0        45                                     0         0</v>
      </c>
    </row>
    <row r="127" spans="1:9">
      <c r="A127" t="s">
        <v>6476</v>
      </c>
      <c r="B127" s="16" t="s">
        <v>7715</v>
      </c>
      <c r="C127" t="s">
        <v>7609</v>
      </c>
      <c r="H127" t="e">
        <f>VLOOKUP(A:A,HPE!A:H,8,0)</f>
        <v>#N/A</v>
      </c>
      <c r="I127" t="str">
        <f t="shared" si="1"/>
        <v>SITC9398A                                          0         0         2                                     0         0</v>
      </c>
    </row>
    <row r="128" spans="1:9">
      <c r="A128" t="s">
        <v>6477</v>
      </c>
      <c r="B128" s="16" t="s">
        <v>7715</v>
      </c>
      <c r="C128" t="s">
        <v>7609</v>
      </c>
      <c r="H128" t="e">
        <f>VLOOKUP(A:A,HPE!A:H,8,0)</f>
        <v>#N/A</v>
      </c>
      <c r="I128" t="str">
        <f t="shared" si="1"/>
        <v>SITC9400A                                          0         0         2                                     0         0</v>
      </c>
    </row>
    <row r="129" spans="1:9">
      <c r="A129" t="s">
        <v>6478</v>
      </c>
      <c r="B129" s="16" t="s">
        <v>7715</v>
      </c>
      <c r="C129" t="s">
        <v>7649</v>
      </c>
      <c r="H129" t="e">
        <f>VLOOKUP(A:A,HPE!A:H,8,0)</f>
        <v>#N/A</v>
      </c>
      <c r="I129" t="str">
        <f t="shared" si="1"/>
        <v>SITC9403A                                          0         0         5                                     0         0</v>
      </c>
    </row>
    <row r="130" spans="1:9">
      <c r="A130" t="s">
        <v>6479</v>
      </c>
      <c r="B130" s="16" t="s">
        <v>7715</v>
      </c>
      <c r="C130" t="s">
        <v>7608</v>
      </c>
      <c r="H130" t="e">
        <f>VLOOKUP(A:A,HPE!A:H,8,0)</f>
        <v>#N/A</v>
      </c>
      <c r="I130" t="str">
        <f t="shared" si="1"/>
        <v>SITC9409A                                          0         0         1                                     0         0</v>
      </c>
    </row>
    <row r="131" spans="1:9">
      <c r="A131" t="s">
        <v>6480</v>
      </c>
      <c r="B131" s="16" t="s">
        <v>7715</v>
      </c>
      <c r="C131" t="s">
        <v>7608</v>
      </c>
      <c r="H131" t="e">
        <f>VLOOKUP(A:A,HPE!A:H,8,0)</f>
        <v>#N/A</v>
      </c>
      <c r="I131" t="str">
        <f t="shared" ref="I131:I194" si="2">A131&amp;B131&amp;C131</f>
        <v>SITC9410A                                          0         0         1                                     0         0</v>
      </c>
    </row>
    <row r="132" spans="1:9">
      <c r="A132" t="s">
        <v>6481</v>
      </c>
      <c r="B132" s="16" t="s">
        <v>7715</v>
      </c>
      <c r="C132" t="s">
        <v>7609</v>
      </c>
      <c r="H132" t="e">
        <f>VLOOKUP(A:A,HPE!A:H,8,0)</f>
        <v>#N/A</v>
      </c>
      <c r="I132" t="str">
        <f t="shared" si="2"/>
        <v>SITC9414A                                          0         0         2                                     0         0</v>
      </c>
    </row>
    <row r="133" spans="1:9">
      <c r="A133" t="s">
        <v>6482</v>
      </c>
      <c r="B133" s="16" t="s">
        <v>7715</v>
      </c>
      <c r="C133" t="s">
        <v>7615</v>
      </c>
      <c r="H133" t="e">
        <f>VLOOKUP(A:A,HPE!A:H,8,0)</f>
        <v>#N/A</v>
      </c>
      <c r="I133" t="str">
        <f t="shared" si="2"/>
        <v>SITC9425A                                          0         0         3                                     0         0</v>
      </c>
    </row>
    <row r="134" spans="1:9">
      <c r="A134" t="s">
        <v>6483</v>
      </c>
      <c r="B134" s="16" t="s">
        <v>7715</v>
      </c>
      <c r="C134" t="s">
        <v>7609</v>
      </c>
      <c r="H134" t="e">
        <f>VLOOKUP(A:A,HPE!A:H,8,0)</f>
        <v>#N/A</v>
      </c>
      <c r="I134" t="str">
        <f t="shared" si="2"/>
        <v>SITC9428A                                          0         0         2                                     0         0</v>
      </c>
    </row>
    <row r="135" spans="1:9">
      <c r="A135" t="s">
        <v>6484</v>
      </c>
      <c r="B135" s="16" t="s">
        <v>7715</v>
      </c>
      <c r="C135" t="s">
        <v>7623</v>
      </c>
      <c r="H135" t="e">
        <f>VLOOKUP(A:A,HPE!A:H,8,0)</f>
        <v>#N/A</v>
      </c>
      <c r="I135" t="str">
        <f t="shared" si="2"/>
        <v>SITC9429A                                          0         0         9                                     0         0</v>
      </c>
    </row>
    <row r="136" spans="1:9">
      <c r="A136" t="s">
        <v>6485</v>
      </c>
      <c r="B136" s="16" t="s">
        <v>7715</v>
      </c>
      <c r="C136" t="s">
        <v>7608</v>
      </c>
      <c r="H136" t="e">
        <f>VLOOKUP(A:A,HPE!A:H,8,0)</f>
        <v>#N/A</v>
      </c>
      <c r="I136" t="str">
        <f t="shared" si="2"/>
        <v>SITC9448A                                          0         0         1                                     0         0</v>
      </c>
    </row>
    <row r="137" spans="1:9">
      <c r="A137" t="s">
        <v>6486</v>
      </c>
      <c r="B137" s="16" t="s">
        <v>7715</v>
      </c>
      <c r="C137" t="s">
        <v>7608</v>
      </c>
      <c r="H137" t="e">
        <f>VLOOKUP(A:A,HPE!A:H,8,0)</f>
        <v>#N/A</v>
      </c>
      <c r="I137" t="str">
        <f t="shared" si="2"/>
        <v>SITC9449A                                          0         0         1                                     0         0</v>
      </c>
    </row>
    <row r="138" spans="1:9">
      <c r="A138" t="s">
        <v>6487</v>
      </c>
      <c r="B138" s="16" t="s">
        <v>7715</v>
      </c>
      <c r="C138" t="s">
        <v>7608</v>
      </c>
      <c r="H138" t="e">
        <f>VLOOKUP(A:A,HPE!A:H,8,0)</f>
        <v>#N/A</v>
      </c>
      <c r="I138" t="str">
        <f t="shared" si="2"/>
        <v>SITC9454A                                          0         0         1                                     0         0</v>
      </c>
    </row>
    <row r="139" spans="1:9">
      <c r="A139" t="s">
        <v>6488</v>
      </c>
      <c r="B139" s="16" t="s">
        <v>7715</v>
      </c>
      <c r="C139" t="s">
        <v>7649</v>
      </c>
      <c r="H139" t="e">
        <f>VLOOKUP(A:A,HPE!A:H,8,0)</f>
        <v>#N/A</v>
      </c>
      <c r="I139" t="str">
        <f t="shared" si="2"/>
        <v>SITC9460A                                          0         0         5                                     0         0</v>
      </c>
    </row>
    <row r="140" spans="1:9">
      <c r="A140" t="s">
        <v>6489</v>
      </c>
      <c r="B140" s="16" t="s">
        <v>7715</v>
      </c>
      <c r="C140" t="s">
        <v>7608</v>
      </c>
      <c r="H140" t="e">
        <f>VLOOKUP(A:A,HPE!A:H,8,0)</f>
        <v>#N/A</v>
      </c>
      <c r="I140" t="str">
        <f t="shared" si="2"/>
        <v>SITC9461A                                          0         0         1                                     0         0</v>
      </c>
    </row>
    <row r="141" spans="1:9">
      <c r="A141" t="s">
        <v>6490</v>
      </c>
      <c r="B141" s="16" t="s">
        <v>7715</v>
      </c>
      <c r="C141" t="s">
        <v>7608</v>
      </c>
      <c r="H141" t="e">
        <f>VLOOKUP(A:A,HPE!A:H,8,0)</f>
        <v>#N/A</v>
      </c>
      <c r="I141" t="str">
        <f t="shared" si="2"/>
        <v>SITC9467A                                          0         0         1                                     0         0</v>
      </c>
    </row>
    <row r="142" spans="1:9">
      <c r="A142" t="s">
        <v>6491</v>
      </c>
      <c r="B142" s="16" t="s">
        <v>7715</v>
      </c>
      <c r="C142" t="s">
        <v>7608</v>
      </c>
      <c r="H142" t="e">
        <f>VLOOKUP(A:A,HPE!A:H,8,0)</f>
        <v>#N/A</v>
      </c>
      <c r="I142" t="str">
        <f t="shared" si="2"/>
        <v>SITC9471A                                          0         0         1                                     0         0</v>
      </c>
    </row>
    <row r="143" spans="1:9">
      <c r="A143" t="s">
        <v>6492</v>
      </c>
      <c r="B143" s="16" t="s">
        <v>7715</v>
      </c>
      <c r="C143" t="s">
        <v>7609</v>
      </c>
      <c r="H143" t="e">
        <f>VLOOKUP(A:A,HPE!A:H,8,0)</f>
        <v>#N/A</v>
      </c>
      <c r="I143" t="str">
        <f t="shared" si="2"/>
        <v>SITC9483A                                          0         0         2                                     0         0</v>
      </c>
    </row>
    <row r="144" spans="1:9">
      <c r="A144" t="s">
        <v>6493</v>
      </c>
      <c r="B144" s="16" t="s">
        <v>7715</v>
      </c>
      <c r="C144" t="s">
        <v>7608</v>
      </c>
      <c r="H144" t="e">
        <f>VLOOKUP(A:A,HPE!A:H,8,0)</f>
        <v>#N/A</v>
      </c>
      <c r="I144" t="str">
        <f t="shared" si="2"/>
        <v>SITC9484A                                          0         0         1                                     0         0</v>
      </c>
    </row>
    <row r="145" spans="1:9">
      <c r="A145" t="s">
        <v>6494</v>
      </c>
      <c r="B145" s="16" t="s">
        <v>7715</v>
      </c>
      <c r="C145" t="s">
        <v>7621</v>
      </c>
      <c r="H145" t="e">
        <f>VLOOKUP(A:A,HPE!A:H,8,0)</f>
        <v>#N/A</v>
      </c>
      <c r="I145" t="str">
        <f t="shared" si="2"/>
        <v>SITC9503AE                                          0         0         4                                     0         0</v>
      </c>
    </row>
    <row r="146" spans="1:9">
      <c r="A146" t="s">
        <v>6495</v>
      </c>
      <c r="B146" s="16" t="s">
        <v>7715</v>
      </c>
      <c r="C146" t="s">
        <v>7609</v>
      </c>
      <c r="H146" t="e">
        <f>VLOOKUP(A:A,HPE!A:H,8,0)</f>
        <v>#N/A</v>
      </c>
      <c r="I146" t="str">
        <f t="shared" si="2"/>
        <v>SITC9504EE                                          0         0         2                                     0         0</v>
      </c>
    </row>
    <row r="147" spans="1:9">
      <c r="A147" t="s">
        <v>6496</v>
      </c>
      <c r="B147" s="16" t="s">
        <v>7715</v>
      </c>
      <c r="C147" t="s">
        <v>7614</v>
      </c>
      <c r="H147" t="e">
        <f>VLOOKUP(A:A,HPE!A:H,8,0)</f>
        <v>#N/A</v>
      </c>
      <c r="I147" t="str">
        <f t="shared" si="2"/>
        <v>SITC9518A                                          0         0        10                                     0         0</v>
      </c>
    </row>
    <row r="148" spans="1:9">
      <c r="A148" t="s">
        <v>6497</v>
      </c>
      <c r="B148" s="16" t="s">
        <v>7715</v>
      </c>
      <c r="C148" t="s">
        <v>7608</v>
      </c>
      <c r="H148" t="e">
        <f>VLOOKUP(A:A,HPE!A:H,8,0)</f>
        <v>#N/A</v>
      </c>
      <c r="I148" t="str">
        <f t="shared" si="2"/>
        <v>SITC9731AC                                          0         0         1                                     0         0</v>
      </c>
    </row>
    <row r="149" spans="1:9">
      <c r="A149" t="s">
        <v>6498</v>
      </c>
      <c r="B149" s="16" t="s">
        <v>7715</v>
      </c>
      <c r="C149" t="s">
        <v>7660</v>
      </c>
      <c r="H149" t="e">
        <f>VLOOKUP(A:A,HPE!A:H,8,0)</f>
        <v>#N/A</v>
      </c>
      <c r="I149" t="str">
        <f t="shared" si="2"/>
        <v>SITCB304AE                                          0         0        30                                     0         0</v>
      </c>
    </row>
    <row r="150" spans="1:9">
      <c r="A150" t="s">
        <v>6499</v>
      </c>
      <c r="B150" s="16" t="s">
        <v>7715</v>
      </c>
      <c r="C150" t="s">
        <v>7661</v>
      </c>
      <c r="H150" t="e">
        <f>VLOOKUP(A:A,HPE!A:H,8,0)</f>
        <v>#N/A</v>
      </c>
      <c r="I150" t="str">
        <f t="shared" si="2"/>
        <v>SITCB316EE                                          0         0       178                                     0         0</v>
      </c>
    </row>
    <row r="151" spans="1:9">
      <c r="A151" t="s">
        <v>6500</v>
      </c>
      <c r="B151" s="16" t="s">
        <v>7715</v>
      </c>
      <c r="C151" t="s">
        <v>7662</v>
      </c>
      <c r="H151" t="e">
        <f>VLOOKUP(A:A,HPE!A:H,8,0)</f>
        <v>#N/A</v>
      </c>
      <c r="I151" t="str">
        <f t="shared" si="2"/>
        <v>SITCB317EE                                          0         0        50                                     0         0</v>
      </c>
    </row>
    <row r="152" spans="1:9">
      <c r="A152" t="s">
        <v>6501</v>
      </c>
      <c r="B152" s="16" t="s">
        <v>7715</v>
      </c>
      <c r="C152" t="s">
        <v>7765</v>
      </c>
      <c r="H152" t="e">
        <f>VLOOKUP(A:A,HPE!A:H,8,0)</f>
        <v>#N/A</v>
      </c>
      <c r="I152" t="str">
        <f t="shared" si="2"/>
        <v>SITCB318EE                                          0         0       135                                   230         0</v>
      </c>
    </row>
    <row r="153" spans="1:9">
      <c r="A153" t="s">
        <v>6502</v>
      </c>
      <c r="B153" s="16" t="s">
        <v>7715</v>
      </c>
      <c r="C153" t="s">
        <v>7664</v>
      </c>
      <c r="H153" t="e">
        <f>VLOOKUP(A:A,HPE!A:H,8,0)</f>
        <v>#N/A</v>
      </c>
      <c r="I153" t="str">
        <f t="shared" si="2"/>
        <v>SITCB319EE                                          0         0       445                                     0         0</v>
      </c>
    </row>
    <row r="154" spans="1:9">
      <c r="A154" t="s">
        <v>6503</v>
      </c>
      <c r="B154" s="16" t="s">
        <v>7715</v>
      </c>
      <c r="C154" t="s">
        <v>7766</v>
      </c>
      <c r="H154" t="e">
        <f>VLOOKUP(A:A,HPE!A:H,8,0)</f>
        <v>#N/A</v>
      </c>
      <c r="I154" t="str">
        <f t="shared" si="2"/>
        <v>SITCB320EE                                          0         0       228                                   260         0</v>
      </c>
    </row>
    <row r="155" spans="1:9">
      <c r="A155" t="s">
        <v>6504</v>
      </c>
      <c r="B155" s="16" t="s">
        <v>7715</v>
      </c>
      <c r="C155" t="s">
        <v>7616</v>
      </c>
      <c r="H155" t="e">
        <f>VLOOKUP(A:A,HPE!A:H,8,0)</f>
        <v>#N/A</v>
      </c>
      <c r="I155" t="str">
        <f t="shared" si="2"/>
        <v>SITCB322EE                                          0         0        15                                     0         0</v>
      </c>
    </row>
    <row r="156" spans="1:9">
      <c r="A156" t="s">
        <v>6505</v>
      </c>
      <c r="B156" s="16" t="s">
        <v>7715</v>
      </c>
      <c r="C156" t="s">
        <v>7666</v>
      </c>
      <c r="H156" t="e">
        <f>VLOOKUP(A:A,HPE!A:H,8,0)</f>
        <v>#N/A</v>
      </c>
      <c r="I156" t="str">
        <f t="shared" si="2"/>
        <v>SITCB323EE                                          0         0       115                                     0         0</v>
      </c>
    </row>
    <row r="157" spans="1:9">
      <c r="A157" t="s">
        <v>6506</v>
      </c>
      <c r="B157" s="16" t="s">
        <v>7715</v>
      </c>
      <c r="C157" t="s">
        <v>7767</v>
      </c>
      <c r="H157" t="e">
        <f>VLOOKUP(A:A,HPE!A:H,8,0)</f>
        <v>#N/A</v>
      </c>
      <c r="I157" t="str">
        <f t="shared" si="2"/>
        <v>SITCB324EE                                          0         0       123                                   100         0</v>
      </c>
    </row>
    <row r="158" spans="1:9">
      <c r="A158" t="s">
        <v>6507</v>
      </c>
      <c r="B158" s="16" t="s">
        <v>7715</v>
      </c>
      <c r="C158" t="s">
        <v>7768</v>
      </c>
      <c r="H158" t="e">
        <f>VLOOKUP(A:A,HPE!A:H,8,0)</f>
        <v>#N/A</v>
      </c>
      <c r="I158" t="str">
        <f t="shared" si="2"/>
        <v>SITCB325EE                                          0         0        93                                   170         0</v>
      </c>
    </row>
    <row r="159" spans="1:9">
      <c r="A159" t="s">
        <v>6508</v>
      </c>
      <c r="B159" s="16" t="s">
        <v>7715</v>
      </c>
      <c r="C159" t="s">
        <v>7621</v>
      </c>
      <c r="H159" t="e">
        <f>VLOOKUP(A:A,HPE!A:H,8,0)</f>
        <v>#N/A</v>
      </c>
      <c r="I159" t="str">
        <f t="shared" si="2"/>
        <v>SITCB333EE                                          0         0         4                                     0         0</v>
      </c>
    </row>
    <row r="160" spans="1:9">
      <c r="A160" t="s">
        <v>6509</v>
      </c>
      <c r="B160" s="16" t="s">
        <v>7715</v>
      </c>
      <c r="C160" t="s">
        <v>7669</v>
      </c>
      <c r="H160" t="e">
        <f>VLOOKUP(A:A,HPE!A:H,8,0)</f>
        <v>#N/A</v>
      </c>
      <c r="I160" t="str">
        <f t="shared" si="2"/>
        <v>SITCB335EE                                          0         0        39                                     0         0</v>
      </c>
    </row>
    <row r="161" spans="1:9">
      <c r="A161" t="s">
        <v>6510</v>
      </c>
      <c r="B161" s="16" t="s">
        <v>7715</v>
      </c>
      <c r="C161" t="s">
        <v>7670</v>
      </c>
      <c r="H161" t="e">
        <f>VLOOKUP(A:A,HPE!A:H,8,0)</f>
        <v>#N/A</v>
      </c>
      <c r="I161" t="str">
        <f t="shared" si="2"/>
        <v>SITCB337EE                                          0         0       132                                     0         0</v>
      </c>
    </row>
    <row r="162" spans="1:9">
      <c r="A162" t="s">
        <v>6511</v>
      </c>
      <c r="B162" s="16" t="s">
        <v>7715</v>
      </c>
      <c r="C162" t="s">
        <v>7671</v>
      </c>
      <c r="H162" t="e">
        <f>VLOOKUP(A:A,HPE!A:H,8,0)</f>
        <v>#N/A</v>
      </c>
      <c r="I162" t="str">
        <f t="shared" si="2"/>
        <v>SITCB338EE                                          0         0        51                                     0         0</v>
      </c>
    </row>
    <row r="163" spans="1:9">
      <c r="A163" t="s">
        <v>6512</v>
      </c>
      <c r="B163" s="16" t="s">
        <v>7715</v>
      </c>
      <c r="C163" t="s">
        <v>7641</v>
      </c>
      <c r="H163" t="e">
        <f>VLOOKUP(A:A,HPE!A:H,8,0)</f>
        <v>#N/A</v>
      </c>
      <c r="I163" t="str">
        <f t="shared" si="2"/>
        <v>SITCB381YC                                          0         0        24                                     0         0</v>
      </c>
    </row>
    <row r="164" spans="1:9">
      <c r="A164" t="s">
        <v>6513</v>
      </c>
      <c r="B164" s="16" t="s">
        <v>7715</v>
      </c>
      <c r="C164" t="s">
        <v>7613</v>
      </c>
      <c r="H164" t="e">
        <f>VLOOKUP(A:A,HPE!A:H,8,0)</f>
        <v>#N/A</v>
      </c>
      <c r="I164" t="str">
        <f t="shared" si="2"/>
        <v>SITCB382YC                                          0         0         6                                     0         0</v>
      </c>
    </row>
    <row r="165" spans="1:9">
      <c r="A165" t="s">
        <v>6514</v>
      </c>
      <c r="B165" s="16" t="s">
        <v>7715</v>
      </c>
      <c r="C165" t="s">
        <v>7610</v>
      </c>
      <c r="H165" t="e">
        <f>VLOOKUP(A:A,HPE!A:H,8,0)</f>
        <v>#N/A</v>
      </c>
      <c r="I165" t="str">
        <f t="shared" si="2"/>
        <v>SITCB383YC                                          0         0        11                                     0         0</v>
      </c>
    </row>
    <row r="166" spans="1:9">
      <c r="A166" t="s">
        <v>6515</v>
      </c>
      <c r="B166" s="16" t="s">
        <v>7715</v>
      </c>
      <c r="C166" t="s">
        <v>7615</v>
      </c>
      <c r="H166" t="e">
        <f>VLOOKUP(A:A,HPE!A:H,8,0)</f>
        <v>#N/A</v>
      </c>
      <c r="I166" t="str">
        <f t="shared" si="2"/>
        <v>SITCB389A                                          0         0         3                                     0         0</v>
      </c>
    </row>
    <row r="167" spans="1:9">
      <c r="A167" t="s">
        <v>6516</v>
      </c>
      <c r="B167" s="16" t="s">
        <v>7715</v>
      </c>
      <c r="C167" t="s">
        <v>7632</v>
      </c>
      <c r="H167" t="e">
        <f>VLOOKUP(A:A,HPE!A:H,8,0)</f>
        <v>#N/A</v>
      </c>
      <c r="I167" t="str">
        <f t="shared" si="2"/>
        <v>SITCB390YC                                          0         0         7                                     0         0</v>
      </c>
    </row>
    <row r="168" spans="1:9">
      <c r="A168" t="s">
        <v>6517</v>
      </c>
      <c r="B168" s="16" t="s">
        <v>7715</v>
      </c>
      <c r="C168" t="s">
        <v>7617</v>
      </c>
      <c r="H168" t="e">
        <f>VLOOKUP(A:A,HPE!A:H,8,0)</f>
        <v>#N/A</v>
      </c>
      <c r="I168" t="str">
        <f t="shared" si="2"/>
        <v>SITCB459A                                          0         0         8                                     0         0</v>
      </c>
    </row>
    <row r="169" spans="1:9">
      <c r="A169" t="s">
        <v>6518</v>
      </c>
      <c r="B169" s="16" t="s">
        <v>7715</v>
      </c>
      <c r="C169" t="s">
        <v>7609</v>
      </c>
      <c r="H169" t="e">
        <f>VLOOKUP(A:A,HPE!A:H,8,0)</f>
        <v>#N/A</v>
      </c>
      <c r="I169" t="str">
        <f t="shared" si="2"/>
        <v>SITCB463A                                          0         0         2                                     0         0</v>
      </c>
    </row>
    <row r="170" spans="1:9">
      <c r="A170" t="s">
        <v>6519</v>
      </c>
      <c r="B170" s="16" t="s">
        <v>7715</v>
      </c>
      <c r="C170" t="s">
        <v>7608</v>
      </c>
      <c r="H170" t="e">
        <f>VLOOKUP(A:A,HPE!A:H,8,0)</f>
        <v>#N/A</v>
      </c>
      <c r="I170" t="str">
        <f t="shared" si="2"/>
        <v>SITCB473A                                          0         0         1                                     0         0</v>
      </c>
    </row>
    <row r="171" spans="1:9">
      <c r="A171" t="s">
        <v>6520</v>
      </c>
      <c r="B171" s="16" t="s">
        <v>7715</v>
      </c>
      <c r="C171" t="s">
        <v>7672</v>
      </c>
      <c r="H171" t="e">
        <f>VLOOKUP(A:A,HPE!A:H,8,0)</f>
        <v>#N/A</v>
      </c>
      <c r="I171" t="str">
        <f t="shared" si="2"/>
        <v>SITCC364XC                                          0         0        33                                     0         0</v>
      </c>
    </row>
    <row r="172" spans="1:9">
      <c r="A172" t="s">
        <v>6521</v>
      </c>
      <c r="B172" s="16" t="s">
        <v>7715</v>
      </c>
      <c r="C172" t="s">
        <v>7621</v>
      </c>
      <c r="H172" t="e">
        <f>VLOOKUP(A:A,HPE!A:H,8,0)</f>
        <v>#N/A</v>
      </c>
      <c r="I172" t="str">
        <f t="shared" si="2"/>
        <v>SITCC530AC                                          0         0         4                                     0         0</v>
      </c>
    </row>
    <row r="173" spans="1:9">
      <c r="A173" t="s">
        <v>6522</v>
      </c>
      <c r="B173" s="16" t="s">
        <v>7715</v>
      </c>
      <c r="C173" t="s">
        <v>7649</v>
      </c>
      <c r="H173" t="e">
        <f>VLOOKUP(A:A,HPE!A:H,8,0)</f>
        <v>#N/A</v>
      </c>
      <c r="I173" t="str">
        <f t="shared" si="2"/>
        <v>SITCC531AC                                          0         0         5                                     0         0</v>
      </c>
    </row>
    <row r="174" spans="1:9">
      <c r="A174" t="s">
        <v>6523</v>
      </c>
      <c r="B174" s="16" t="s">
        <v>7715</v>
      </c>
      <c r="C174" t="s">
        <v>7621</v>
      </c>
      <c r="H174" t="e">
        <f>VLOOKUP(A:A,HPE!A:H,8,0)</f>
        <v>#N/A</v>
      </c>
      <c r="I174" t="str">
        <f t="shared" si="2"/>
        <v>SITCC532AC                                          0         0         4                                     0         0</v>
      </c>
    </row>
    <row r="175" spans="1:9">
      <c r="A175" t="s">
        <v>6524</v>
      </c>
      <c r="B175" s="16" t="s">
        <v>7715</v>
      </c>
      <c r="C175" t="s">
        <v>7621</v>
      </c>
      <c r="H175" t="e">
        <f>VLOOKUP(A:A,HPE!A:H,8,0)</f>
        <v>#N/A</v>
      </c>
      <c r="I175" t="str">
        <f t="shared" si="2"/>
        <v>SITCC533AC                                          0         0         4                                     0         0</v>
      </c>
    </row>
    <row r="176" spans="1:9">
      <c r="A176" t="s">
        <v>6525</v>
      </c>
      <c r="B176" s="16" t="s">
        <v>7715</v>
      </c>
      <c r="C176" t="s">
        <v>7673</v>
      </c>
      <c r="H176" t="e">
        <f>VLOOKUP(A:A,HPE!A:H,8,0)</f>
        <v>#N/A</v>
      </c>
      <c r="I176" t="str">
        <f t="shared" si="2"/>
        <v>SITCC640EE                                          0         0       127                                     0         0</v>
      </c>
    </row>
    <row r="177" spans="1:9">
      <c r="A177" t="s">
        <v>6526</v>
      </c>
      <c r="B177" s="16" t="s">
        <v>7715</v>
      </c>
      <c r="C177" t="s">
        <v>7769</v>
      </c>
      <c r="H177" t="e">
        <f>VLOOKUP(A:A,HPE!A:H,8,0)</f>
        <v>#N/A</v>
      </c>
      <c r="I177" t="str">
        <f t="shared" si="2"/>
        <v>SITCC641EE                                          0         0        43                                   100         0</v>
      </c>
    </row>
    <row r="178" spans="1:9">
      <c r="A178" t="s">
        <v>6527</v>
      </c>
      <c r="B178" s="16" t="s">
        <v>7715</v>
      </c>
      <c r="C178" t="s">
        <v>7675</v>
      </c>
      <c r="H178" t="e">
        <f>VLOOKUP(A:A,HPE!A:H,8,0)</f>
        <v>#N/A</v>
      </c>
      <c r="I178" t="str">
        <f t="shared" si="2"/>
        <v>SITCC644EE                                          0         0       191                                     0         0</v>
      </c>
    </row>
    <row r="179" spans="1:9">
      <c r="A179" t="s">
        <v>6528</v>
      </c>
      <c r="B179" s="16" t="s">
        <v>7715</v>
      </c>
      <c r="C179" t="s">
        <v>7770</v>
      </c>
      <c r="H179" t="e">
        <f>VLOOKUP(A:A,HPE!A:H,8,0)</f>
        <v>#N/A</v>
      </c>
      <c r="I179" t="str">
        <f t="shared" si="2"/>
        <v>SITCC653AE                                          0         0       347                                   200         0</v>
      </c>
    </row>
    <row r="180" spans="1:9">
      <c r="A180" t="s">
        <v>6529</v>
      </c>
      <c r="B180" s="16" t="s">
        <v>7715</v>
      </c>
      <c r="C180" t="s">
        <v>7608</v>
      </c>
      <c r="H180" t="e">
        <f>VLOOKUP(A:A,HPE!A:H,8,0)</f>
        <v>#N/A</v>
      </c>
      <c r="I180" t="str">
        <f t="shared" si="2"/>
        <v>SITCD644A                                          0         0         1                                     0         0</v>
      </c>
    </row>
    <row r="181" spans="1:9">
      <c r="A181" t="s">
        <v>6530</v>
      </c>
      <c r="B181" s="16" t="s">
        <v>7715</v>
      </c>
      <c r="C181" t="s">
        <v>7677</v>
      </c>
      <c r="H181" t="e">
        <f>VLOOKUP(A:A,HPE!A:H,8,0)</f>
        <v>#N/A</v>
      </c>
      <c r="I181" t="str">
        <f t="shared" si="2"/>
        <v>SITCD971AE                                          0         0       173                                     0         0</v>
      </c>
    </row>
    <row r="182" spans="1:9">
      <c r="A182" t="s">
        <v>6531</v>
      </c>
      <c r="B182" s="16" t="s">
        <v>7715</v>
      </c>
      <c r="C182" t="s">
        <v>7678</v>
      </c>
      <c r="H182" t="e">
        <f>VLOOKUP(A:A,HPE!A:H,8,0)</f>
        <v>#N/A</v>
      </c>
      <c r="I182" t="str">
        <f t="shared" si="2"/>
        <v>SITCD972AE                                          0         0       406                                     0         0</v>
      </c>
    </row>
    <row r="183" spans="1:9">
      <c r="A183" t="s">
        <v>6532</v>
      </c>
      <c r="B183" s="16" t="s">
        <v>7715</v>
      </c>
      <c r="C183" t="s">
        <v>7679</v>
      </c>
      <c r="H183" t="e">
        <f>VLOOKUP(A:A,HPE!A:H,8,0)</f>
        <v>#N/A</v>
      </c>
      <c r="I183" t="str">
        <f t="shared" si="2"/>
        <v>SITCD973AE                                          0         0        93                                     0         0</v>
      </c>
    </row>
    <row r="184" spans="1:9">
      <c r="A184" t="s">
        <v>6533</v>
      </c>
      <c r="B184" s="16" t="s">
        <v>7715</v>
      </c>
      <c r="C184" t="s">
        <v>7771</v>
      </c>
      <c r="H184" t="e">
        <f>VLOOKUP(A:A,HPE!A:H,8,0)</f>
        <v>#N/A</v>
      </c>
      <c r="I184" t="str">
        <f t="shared" si="2"/>
        <v>SITCD974AE                                          0         0       292                                   250         0</v>
      </c>
    </row>
    <row r="185" spans="1:9">
      <c r="A185" t="s">
        <v>6534</v>
      </c>
      <c r="B185" s="16" t="s">
        <v>7715</v>
      </c>
      <c r="C185" t="s">
        <v>7681</v>
      </c>
      <c r="H185" t="e">
        <f>VLOOKUP(A:A,HPE!A:H,8,0)</f>
        <v>#N/A</v>
      </c>
      <c r="I185" t="str">
        <f t="shared" si="2"/>
        <v>SITCD975AE                                          0         0        28                                     0         0</v>
      </c>
    </row>
    <row r="186" spans="1:9">
      <c r="A186" t="s">
        <v>6535</v>
      </c>
      <c r="B186" s="16" t="s">
        <v>7715</v>
      </c>
      <c r="C186" t="s">
        <v>7608</v>
      </c>
      <c r="H186" t="e">
        <f>VLOOKUP(A:A,HPE!A:H,8,0)</f>
        <v>#N/A</v>
      </c>
      <c r="I186" t="str">
        <f t="shared" si="2"/>
        <v>SITCE247A                                          0         0         1                                     0         0</v>
      </c>
    </row>
    <row r="187" spans="1:9">
      <c r="A187" t="s">
        <v>6536</v>
      </c>
      <c r="B187" s="16" t="s">
        <v>7715</v>
      </c>
      <c r="C187" t="s">
        <v>7609</v>
      </c>
      <c r="H187" t="e">
        <f>VLOOKUP(A:A,HPE!A:H,8,0)</f>
        <v>#N/A</v>
      </c>
      <c r="I187" t="str">
        <f t="shared" si="2"/>
        <v>SITCE255XC                                          0         0         2                                     0         0</v>
      </c>
    </row>
    <row r="188" spans="1:9">
      <c r="A188" t="s">
        <v>6537</v>
      </c>
      <c r="B188" s="16" t="s">
        <v>7715</v>
      </c>
      <c r="C188" t="s">
        <v>7608</v>
      </c>
      <c r="H188" t="e">
        <f>VLOOKUP(A:A,HPE!A:H,8,0)</f>
        <v>#N/A</v>
      </c>
      <c r="I188" t="str">
        <f t="shared" si="2"/>
        <v>SITCE261AC                                          0         0         1                                     0         0</v>
      </c>
    </row>
    <row r="189" spans="1:9">
      <c r="A189" t="s">
        <v>6538</v>
      </c>
      <c r="B189" s="16" t="s">
        <v>7715</v>
      </c>
      <c r="C189" t="s">
        <v>7608</v>
      </c>
      <c r="H189" t="e">
        <f>VLOOKUP(A:A,HPE!A:H,8,0)</f>
        <v>#N/A</v>
      </c>
      <c r="I189" t="str">
        <f t="shared" si="2"/>
        <v>SITCE262AC                                          0         0         1                                     0         0</v>
      </c>
    </row>
    <row r="190" spans="1:9">
      <c r="A190" t="s">
        <v>6539</v>
      </c>
      <c r="B190" s="16" t="s">
        <v>7715</v>
      </c>
      <c r="C190" t="s">
        <v>7608</v>
      </c>
      <c r="H190" t="e">
        <f>VLOOKUP(A:A,HPE!A:H,8,0)</f>
        <v>#N/A</v>
      </c>
      <c r="I190" t="str">
        <f t="shared" si="2"/>
        <v>SITCE263AC                                          0         0         1                                     0         0</v>
      </c>
    </row>
    <row r="191" spans="1:9">
      <c r="A191" t="s">
        <v>6540</v>
      </c>
      <c r="B191" s="16" t="s">
        <v>7715</v>
      </c>
      <c r="C191" t="s">
        <v>7617</v>
      </c>
      <c r="H191" t="e">
        <f>VLOOKUP(A:A,HPE!A:H,8,0)</f>
        <v>#N/A</v>
      </c>
      <c r="I191" t="str">
        <f t="shared" si="2"/>
        <v>SITCE278AC                                          0         0         8                                     0         0</v>
      </c>
    </row>
    <row r="192" spans="1:9">
      <c r="A192" t="s">
        <v>6541</v>
      </c>
      <c r="B192" s="16" t="s">
        <v>7715</v>
      </c>
      <c r="C192" t="s">
        <v>7640</v>
      </c>
      <c r="H192" t="e">
        <f>VLOOKUP(A:A,HPE!A:H,8,0)</f>
        <v>#N/A</v>
      </c>
      <c r="I192" t="str">
        <f t="shared" si="2"/>
        <v>SITCE390XC                                          0         0        14                                     0         0</v>
      </c>
    </row>
    <row r="193" spans="1:9">
      <c r="A193" t="s">
        <v>6542</v>
      </c>
      <c r="B193" s="16" t="s">
        <v>7715</v>
      </c>
      <c r="C193" t="s">
        <v>7613</v>
      </c>
      <c r="H193" t="e">
        <f>VLOOKUP(A:A,HPE!A:H,8,0)</f>
        <v>#N/A</v>
      </c>
      <c r="I193" t="str">
        <f t="shared" si="2"/>
        <v>SITCE400YC                                          0         0         6                                     0         0</v>
      </c>
    </row>
    <row r="194" spans="1:9">
      <c r="A194" t="s">
        <v>6543</v>
      </c>
      <c r="B194" s="16" t="s">
        <v>7715</v>
      </c>
      <c r="C194" t="s">
        <v>7640</v>
      </c>
      <c r="H194" t="e">
        <f>VLOOKUP(A:A,HPE!A:H,8,0)</f>
        <v>#N/A</v>
      </c>
      <c r="I194" t="str">
        <f t="shared" si="2"/>
        <v>SITCE401YC                                          0         0        14                                     0         0</v>
      </c>
    </row>
    <row r="195" spans="1:9">
      <c r="A195" t="s">
        <v>6544</v>
      </c>
      <c r="B195" s="16" t="s">
        <v>7715</v>
      </c>
      <c r="C195" t="s">
        <v>7623</v>
      </c>
      <c r="H195" t="e">
        <f>VLOOKUP(A:A,HPE!A:H,8,0)</f>
        <v>#N/A</v>
      </c>
      <c r="I195" t="str">
        <f t="shared" ref="I195:I258" si="3">A195&amp;B195&amp;C195</f>
        <v>SITCE402YC                                          0         0         9                                     0         0</v>
      </c>
    </row>
    <row r="196" spans="1:9">
      <c r="A196" t="s">
        <v>6545</v>
      </c>
      <c r="B196" s="16" t="s">
        <v>7715</v>
      </c>
      <c r="C196" t="s">
        <v>7614</v>
      </c>
      <c r="H196" t="e">
        <f>VLOOKUP(A:A,HPE!A:H,8,0)</f>
        <v>#N/A</v>
      </c>
      <c r="I196" t="str">
        <f t="shared" si="3"/>
        <v>SITCE403YC                                          0         0        10                                     0         0</v>
      </c>
    </row>
    <row r="197" spans="1:9">
      <c r="A197" t="s">
        <v>6546</v>
      </c>
      <c r="B197" s="16" t="s">
        <v>7715</v>
      </c>
      <c r="C197" t="s">
        <v>7631</v>
      </c>
      <c r="H197" t="e">
        <f>VLOOKUP(A:A,HPE!A:H,8,0)</f>
        <v>#N/A</v>
      </c>
      <c r="I197" t="str">
        <f t="shared" si="3"/>
        <v>SITCE410XC                                          0         0        20                                     0         0</v>
      </c>
    </row>
    <row r="198" spans="1:9">
      <c r="A198" t="s">
        <v>6547</v>
      </c>
      <c r="B198" s="16" t="s">
        <v>7715</v>
      </c>
      <c r="C198" t="s">
        <v>7682</v>
      </c>
      <c r="H198" t="e">
        <f>VLOOKUP(A:A,HPE!A:H,8,0)</f>
        <v>#N/A</v>
      </c>
      <c r="I198" t="str">
        <f t="shared" si="3"/>
        <v>SITCE411AC                                          0         0        18                                     0         0</v>
      </c>
    </row>
    <row r="199" spans="1:9">
      <c r="A199" t="s">
        <v>6548</v>
      </c>
      <c r="B199" s="16" t="s">
        <v>7715</v>
      </c>
      <c r="C199" t="s">
        <v>7610</v>
      </c>
      <c r="H199" t="e">
        <f>VLOOKUP(A:A,HPE!A:H,8,0)</f>
        <v>#N/A</v>
      </c>
      <c r="I199" t="str">
        <f t="shared" si="3"/>
        <v>SITCE461A                                          0         0        11                                     0         0</v>
      </c>
    </row>
    <row r="200" spans="1:9">
      <c r="A200" t="s">
        <v>6549</v>
      </c>
      <c r="B200" s="16" t="s">
        <v>7715</v>
      </c>
      <c r="C200" t="s">
        <v>7632</v>
      </c>
      <c r="H200" t="e">
        <f>VLOOKUP(A:A,HPE!A:H,8,0)</f>
        <v>#N/A</v>
      </c>
      <c r="I200" t="str">
        <f t="shared" si="3"/>
        <v>SITCE505XC                                          0         0         7                                     0         0</v>
      </c>
    </row>
    <row r="201" spans="1:9">
      <c r="A201" t="s">
        <v>6550</v>
      </c>
      <c r="B201" s="16" t="s">
        <v>7715</v>
      </c>
      <c r="C201" t="s">
        <v>7609</v>
      </c>
      <c r="H201" t="e">
        <f>VLOOKUP(A:A,HPE!A:H,8,0)</f>
        <v>#N/A</v>
      </c>
      <c r="I201" t="str">
        <f t="shared" si="3"/>
        <v>SITCE526A                                          0         0         2                                     0         0</v>
      </c>
    </row>
    <row r="202" spans="1:9">
      <c r="A202" t="s">
        <v>6551</v>
      </c>
      <c r="B202" s="16" t="s">
        <v>7715</v>
      </c>
      <c r="C202" t="s">
        <v>7621</v>
      </c>
      <c r="H202" t="e">
        <f>VLOOKUP(A:A,HPE!A:H,8,0)</f>
        <v>#N/A</v>
      </c>
      <c r="I202" t="str">
        <f t="shared" si="3"/>
        <v>SITCE528A                                          0         0         4                                     0         0</v>
      </c>
    </row>
    <row r="203" spans="1:9">
      <c r="A203" t="s">
        <v>6552</v>
      </c>
      <c r="B203" s="16" t="s">
        <v>7715</v>
      </c>
      <c r="C203" t="s">
        <v>7609</v>
      </c>
      <c r="H203" t="e">
        <f>VLOOKUP(A:A,HPE!A:H,8,0)</f>
        <v>#N/A</v>
      </c>
      <c r="I203" t="str">
        <f t="shared" si="3"/>
        <v>SITCE529A                                          0         0         2                                     0         0</v>
      </c>
    </row>
    <row r="204" spans="1:9">
      <c r="A204" t="s">
        <v>6553</v>
      </c>
      <c r="B204" s="16" t="s">
        <v>7715</v>
      </c>
      <c r="C204" t="s">
        <v>7772</v>
      </c>
      <c r="H204" t="e">
        <f>VLOOKUP(A:A,HPE!A:H,8,0)</f>
        <v>#N/A</v>
      </c>
      <c r="I204" t="str">
        <f t="shared" si="3"/>
        <v>SITCE651A                                          0         0        75                                    18         0</v>
      </c>
    </row>
    <row r="205" spans="1:9">
      <c r="A205" t="s">
        <v>6554</v>
      </c>
      <c r="B205" s="16" t="s">
        <v>7715</v>
      </c>
      <c r="C205" t="s">
        <v>7614</v>
      </c>
      <c r="H205" t="e">
        <f>VLOOKUP(A:A,HPE!A:H,8,0)</f>
        <v>#N/A</v>
      </c>
      <c r="I205" t="str">
        <f t="shared" si="3"/>
        <v>SITCE652A                                          0         0        10                                     0         0</v>
      </c>
    </row>
    <row r="206" spans="1:9">
      <c r="A206" t="s">
        <v>6555</v>
      </c>
      <c r="B206" s="16" t="s">
        <v>7715</v>
      </c>
      <c r="C206" t="s">
        <v>7773</v>
      </c>
      <c r="H206" t="e">
        <f>VLOOKUP(A:A,HPE!A:H,8,0)</f>
        <v>#N/A</v>
      </c>
      <c r="I206" t="str">
        <f t="shared" si="3"/>
        <v>SITCE658A                                          0         0        67                                    18         0</v>
      </c>
    </row>
    <row r="207" spans="1:9">
      <c r="A207" t="s">
        <v>6556</v>
      </c>
      <c r="B207" s="16" t="s">
        <v>7715</v>
      </c>
      <c r="C207" t="s">
        <v>7609</v>
      </c>
      <c r="H207" t="e">
        <f>VLOOKUP(A:A,HPE!A:H,8,0)</f>
        <v>#N/A</v>
      </c>
      <c r="I207" t="str">
        <f t="shared" si="3"/>
        <v>SITCE710A                                          0         0         2                                     0         0</v>
      </c>
    </row>
    <row r="208" spans="1:9">
      <c r="A208" t="s">
        <v>6557</v>
      </c>
      <c r="B208" s="16" t="s">
        <v>7715</v>
      </c>
      <c r="C208" t="s">
        <v>7608</v>
      </c>
      <c r="H208" t="e">
        <f>VLOOKUP(A:A,HPE!A:H,8,0)</f>
        <v>#N/A</v>
      </c>
      <c r="I208" t="str">
        <f t="shared" si="3"/>
        <v>SITCE711A                                          0         0         1                                     0         0</v>
      </c>
    </row>
    <row r="209" spans="1:9">
      <c r="A209" t="s">
        <v>6558</v>
      </c>
      <c r="B209" s="16" t="s">
        <v>7715</v>
      </c>
      <c r="C209" t="s">
        <v>7608</v>
      </c>
      <c r="H209" t="e">
        <f>VLOOKUP(A:A,HPE!A:H,8,0)</f>
        <v>#N/A</v>
      </c>
      <c r="I209" t="str">
        <f t="shared" si="3"/>
        <v>SITCE712A                                          0         0         1                                     0         0</v>
      </c>
    </row>
    <row r="210" spans="1:9">
      <c r="A210" t="s">
        <v>6559</v>
      </c>
      <c r="B210" s="16" t="s">
        <v>7715</v>
      </c>
      <c r="C210" t="s">
        <v>7649</v>
      </c>
      <c r="H210" t="e">
        <f>VLOOKUP(A:A,HPE!A:H,8,0)</f>
        <v>#N/A</v>
      </c>
      <c r="I210" t="str">
        <f t="shared" si="3"/>
        <v>SITCE918A                                          0         0         5                                     0         0</v>
      </c>
    </row>
    <row r="211" spans="1:9">
      <c r="A211" t="s">
        <v>6560</v>
      </c>
      <c r="B211" s="16" t="s">
        <v>7715</v>
      </c>
      <c r="C211" t="s">
        <v>7608</v>
      </c>
      <c r="H211" t="e">
        <f>VLOOKUP(A:A,HPE!A:H,8,0)</f>
        <v>#N/A</v>
      </c>
      <c r="I211" t="str">
        <f t="shared" si="3"/>
        <v>SITCE993A                                          0         0         1                                     0         0</v>
      </c>
    </row>
    <row r="212" spans="1:9">
      <c r="A212" t="s">
        <v>6561</v>
      </c>
      <c r="B212" s="16" t="s">
        <v>7715</v>
      </c>
      <c r="C212" t="s">
        <v>7608</v>
      </c>
      <c r="H212" t="e">
        <f>VLOOKUP(A:A,HPE!A:H,8,0)</f>
        <v>#N/A</v>
      </c>
      <c r="I212" t="str">
        <f t="shared" si="3"/>
        <v>SITCF066A                                          0         0         1                                     0         0</v>
      </c>
    </row>
    <row r="213" spans="1:9">
      <c r="A213" t="s">
        <v>6562</v>
      </c>
      <c r="B213" s="16" t="s">
        <v>7715</v>
      </c>
      <c r="C213" t="s">
        <v>7608</v>
      </c>
      <c r="H213" t="e">
        <f>VLOOKUP(A:A,HPE!A:H,8,0)</f>
        <v>#N/A</v>
      </c>
      <c r="I213" t="str">
        <f t="shared" si="3"/>
        <v>SITCF083A                                          0         0         1                                     0         0</v>
      </c>
    </row>
    <row r="214" spans="1:9">
      <c r="A214" t="s">
        <v>6563</v>
      </c>
      <c r="B214" s="16" t="s">
        <v>7715</v>
      </c>
      <c r="C214" t="s">
        <v>7608</v>
      </c>
      <c r="H214" t="e">
        <f>VLOOKUP(A:A,HPE!A:H,8,0)</f>
        <v>#N/A</v>
      </c>
      <c r="I214" t="str">
        <f t="shared" si="3"/>
        <v>SITCF116A                                          0         0         1                                     0         0</v>
      </c>
    </row>
    <row r="215" spans="1:9">
      <c r="A215" t="s">
        <v>6564</v>
      </c>
      <c r="B215" s="16" t="s">
        <v>7715</v>
      </c>
      <c r="C215" t="s">
        <v>7682</v>
      </c>
      <c r="H215" t="e">
        <f>VLOOKUP(A:A,HPE!A:H,8,0)</f>
        <v>#N/A</v>
      </c>
      <c r="I215" t="str">
        <f t="shared" si="3"/>
        <v>SITCF214X                                          0         0        18                                     0         0</v>
      </c>
    </row>
    <row r="216" spans="1:9">
      <c r="A216" t="s">
        <v>6565</v>
      </c>
      <c r="B216" s="16" t="s">
        <v>7715</v>
      </c>
      <c r="C216" t="s">
        <v>7613</v>
      </c>
      <c r="H216" t="e">
        <f>VLOOKUP(A:A,HPE!A:H,8,0)</f>
        <v>#N/A</v>
      </c>
      <c r="I216" t="str">
        <f t="shared" si="3"/>
        <v>SITCF243A                                          0         0         6                                     0         0</v>
      </c>
    </row>
    <row r="217" spans="1:9">
      <c r="A217" t="s">
        <v>6566</v>
      </c>
      <c r="B217" s="16" t="s">
        <v>7715</v>
      </c>
      <c r="C217" t="s">
        <v>7609</v>
      </c>
      <c r="H217" t="e">
        <f>VLOOKUP(A:A,HPE!A:H,8,0)</f>
        <v>#N/A</v>
      </c>
      <c r="I217" t="str">
        <f t="shared" si="3"/>
        <v>SITCF270A                                          0         0         2                                     0         0</v>
      </c>
    </row>
    <row r="218" spans="1:9">
      <c r="A218" t="s">
        <v>6567</v>
      </c>
      <c r="B218" s="16" t="s">
        <v>7715</v>
      </c>
      <c r="C218" t="s">
        <v>7615</v>
      </c>
      <c r="H218" t="e">
        <f>VLOOKUP(A:A,HPE!A:H,8,0)</f>
        <v>#N/A</v>
      </c>
      <c r="I218" t="str">
        <f t="shared" si="3"/>
        <v>SITCF274A                                          0         0         3                                     0         0</v>
      </c>
    </row>
    <row r="219" spans="1:9">
      <c r="A219" t="s">
        <v>6568</v>
      </c>
      <c r="B219" s="16" t="s">
        <v>7715</v>
      </c>
      <c r="C219" t="s">
        <v>7609</v>
      </c>
      <c r="H219" t="e">
        <f>VLOOKUP(A:A,HPE!A:H,8,0)</f>
        <v>#N/A</v>
      </c>
      <c r="I219" t="str">
        <f t="shared" si="3"/>
        <v>SITCF278A                                          0         0         2                                     0         0</v>
      </c>
    </row>
    <row r="220" spans="1:9">
      <c r="A220" t="s">
        <v>6569</v>
      </c>
      <c r="B220" s="16" t="s">
        <v>7715</v>
      </c>
      <c r="C220" t="s">
        <v>7671</v>
      </c>
      <c r="H220" t="e">
        <f>VLOOKUP(A:A,HPE!A:H,8,0)</f>
        <v>#N/A</v>
      </c>
      <c r="I220" t="str">
        <f t="shared" si="3"/>
        <v>SITCF280XC                                          0         0        51                                     0         0</v>
      </c>
    </row>
    <row r="221" spans="1:9">
      <c r="A221" t="s">
        <v>6570</v>
      </c>
      <c r="B221" s="16" t="s">
        <v>7715</v>
      </c>
      <c r="C221" t="s">
        <v>7639</v>
      </c>
      <c r="H221" t="e">
        <f>VLOOKUP(A:A,HPE!A:H,8,0)</f>
        <v>#N/A</v>
      </c>
      <c r="I221" t="str">
        <f t="shared" si="3"/>
        <v>SITCF281XC                                          0         0        12                                     0         0</v>
      </c>
    </row>
    <row r="222" spans="1:9">
      <c r="A222" t="s">
        <v>6571</v>
      </c>
      <c r="B222" s="16" t="s">
        <v>7715</v>
      </c>
      <c r="C222" t="s">
        <v>7632</v>
      </c>
      <c r="H222" t="e">
        <f>VLOOKUP(A:A,HPE!A:H,8,0)</f>
        <v>#N/A</v>
      </c>
      <c r="I222" t="str">
        <f t="shared" si="3"/>
        <v>SITCF300AC                                          0         0         7                                     0         0</v>
      </c>
    </row>
    <row r="223" spans="1:9">
      <c r="A223" t="s">
        <v>6572</v>
      </c>
      <c r="B223" s="16" t="s">
        <v>7715</v>
      </c>
      <c r="C223" t="s">
        <v>7615</v>
      </c>
      <c r="H223" t="e">
        <f>VLOOKUP(A:A,HPE!A:H,8,0)</f>
        <v>#N/A</v>
      </c>
      <c r="I223" t="str">
        <f t="shared" si="3"/>
        <v>SITCF301AC                                          0         0         3                                     0         0</v>
      </c>
    </row>
    <row r="224" spans="1:9">
      <c r="A224" t="s">
        <v>6573</v>
      </c>
      <c r="B224" s="16" t="s">
        <v>7715</v>
      </c>
      <c r="C224" t="s">
        <v>7608</v>
      </c>
      <c r="H224" t="e">
        <f>VLOOKUP(A:A,HPE!A:H,8,0)</f>
        <v>#N/A</v>
      </c>
      <c r="I224" t="str">
        <f t="shared" si="3"/>
        <v>SITCF302AC                                          0         0         1                                     0         0</v>
      </c>
    </row>
    <row r="225" spans="1:9">
      <c r="A225" t="s">
        <v>6574</v>
      </c>
      <c r="B225" s="16" t="s">
        <v>7715</v>
      </c>
      <c r="C225" t="s">
        <v>7609</v>
      </c>
      <c r="H225" t="e">
        <f>VLOOKUP(A:A,HPE!A:H,8,0)</f>
        <v>#N/A</v>
      </c>
      <c r="I225" t="str">
        <f t="shared" si="3"/>
        <v>SITCF303AC                                          0         0         2                                     0         0</v>
      </c>
    </row>
    <row r="226" spans="1:9">
      <c r="A226" t="s">
        <v>6575</v>
      </c>
      <c r="B226" s="16" t="s">
        <v>7715</v>
      </c>
      <c r="C226" t="s">
        <v>7615</v>
      </c>
      <c r="H226" t="e">
        <f>VLOOKUP(A:A,HPE!A:H,8,0)</f>
        <v>#N/A</v>
      </c>
      <c r="I226" t="str">
        <f t="shared" si="3"/>
        <v>SITCF333A                                          0         0         3                                     0         0</v>
      </c>
    </row>
    <row r="227" spans="1:9">
      <c r="A227" t="s">
        <v>6576</v>
      </c>
      <c r="B227" s="16" t="s">
        <v>7715</v>
      </c>
      <c r="C227" t="s">
        <v>7608</v>
      </c>
      <c r="H227" t="e">
        <f>VLOOKUP(A:A,HPE!A:H,8,0)</f>
        <v>#N/A</v>
      </c>
      <c r="I227" t="str">
        <f t="shared" si="3"/>
        <v>SITCF338A                                          0         0         1                                     0         0</v>
      </c>
    </row>
    <row r="228" spans="1:9">
      <c r="A228" t="s">
        <v>6577</v>
      </c>
      <c r="B228" s="16" t="s">
        <v>7715</v>
      </c>
      <c r="C228" t="s">
        <v>7610</v>
      </c>
      <c r="H228" t="e">
        <f>VLOOKUP(A:A,HPE!A:H,8,0)</f>
        <v>#N/A</v>
      </c>
      <c r="I228" t="str">
        <f t="shared" si="3"/>
        <v>SITCF346A                                          0         0        11                                     0         0</v>
      </c>
    </row>
    <row r="229" spans="1:9">
      <c r="A229" t="s">
        <v>6578</v>
      </c>
      <c r="B229" s="16" t="s">
        <v>7715</v>
      </c>
      <c r="C229" t="s">
        <v>7609</v>
      </c>
      <c r="H229" t="e">
        <f>VLOOKUP(A:A,HPE!A:H,8,0)</f>
        <v>#N/A</v>
      </c>
      <c r="I229" t="str">
        <f t="shared" si="3"/>
        <v>SITCF377A                                          0         0         2                                     0         0</v>
      </c>
    </row>
    <row r="230" spans="1:9">
      <c r="A230" t="s">
        <v>6579</v>
      </c>
      <c r="B230" s="16" t="s">
        <v>7715</v>
      </c>
      <c r="C230" t="s">
        <v>7621</v>
      </c>
      <c r="H230" t="e">
        <f>VLOOKUP(A:A,HPE!A:H,8,0)</f>
        <v>#N/A</v>
      </c>
      <c r="I230" t="str">
        <f t="shared" si="3"/>
        <v>SITCF387A                                          0         0         4                                     0         0</v>
      </c>
    </row>
    <row r="231" spans="1:9">
      <c r="A231" t="s">
        <v>6580</v>
      </c>
      <c r="B231" s="16" t="s">
        <v>7715</v>
      </c>
      <c r="C231" t="s">
        <v>7631</v>
      </c>
      <c r="H231" t="e">
        <f>VLOOKUP(A:A,HPE!A:H,8,0)</f>
        <v>#N/A</v>
      </c>
      <c r="I231" t="str">
        <f t="shared" si="3"/>
        <v>SITCF399A                                          0         0        20                                     0         0</v>
      </c>
    </row>
    <row r="232" spans="1:9">
      <c r="A232" t="s">
        <v>6581</v>
      </c>
      <c r="B232" s="16" t="s">
        <v>7715</v>
      </c>
      <c r="C232" t="s">
        <v>7615</v>
      </c>
      <c r="H232" t="e">
        <f>VLOOKUP(A:A,HPE!A:H,8,0)</f>
        <v>#N/A</v>
      </c>
      <c r="I232" t="str">
        <f t="shared" si="3"/>
        <v>SITCF455A                                          0         0         3                                     0         0</v>
      </c>
    </row>
    <row r="233" spans="1:9">
      <c r="A233" t="s">
        <v>6582</v>
      </c>
      <c r="B233" s="16" t="s">
        <v>7715</v>
      </c>
      <c r="C233" t="s">
        <v>7774</v>
      </c>
      <c r="H233" t="e">
        <f>VLOOKUP(A:A,HPE!A:H,8,0)</f>
        <v>#N/A</v>
      </c>
      <c r="I233" t="str">
        <f t="shared" si="3"/>
        <v>SITCF484A                                          0         0        39                                    18         0</v>
      </c>
    </row>
    <row r="234" spans="1:9">
      <c r="A234" t="s">
        <v>6583</v>
      </c>
      <c r="B234" s="16" t="s">
        <v>7715</v>
      </c>
      <c r="C234" t="s">
        <v>7614</v>
      </c>
      <c r="H234" t="e">
        <f>VLOOKUP(A:A,HPE!A:H,8,0)</f>
        <v>#N/A</v>
      </c>
      <c r="I234" t="str">
        <f t="shared" si="3"/>
        <v>SITCF485A                                          0         0        10                                     0         0</v>
      </c>
    </row>
    <row r="235" spans="1:9">
      <c r="A235" t="s">
        <v>6584</v>
      </c>
      <c r="B235" s="16" t="s">
        <v>7715</v>
      </c>
      <c r="C235" t="s">
        <v>7609</v>
      </c>
      <c r="H235" t="e">
        <f>VLOOKUP(A:A,HPE!A:H,8,0)</f>
        <v>#N/A</v>
      </c>
      <c r="I235" t="str">
        <f t="shared" si="3"/>
        <v>SITCG826A                                          0         0         2                                     0         0</v>
      </c>
    </row>
    <row r="236" spans="1:9">
      <c r="A236" t="s">
        <v>6585</v>
      </c>
      <c r="B236" s="16" t="s">
        <v>7715</v>
      </c>
      <c r="C236" t="s">
        <v>7608</v>
      </c>
      <c r="H236" t="e">
        <f>VLOOKUP(A:A,HPE!A:H,8,0)</f>
        <v>#N/A</v>
      </c>
      <c r="I236" t="str">
        <f t="shared" si="3"/>
        <v>SITCG965A                                          0         0         1                                     0         0</v>
      </c>
    </row>
    <row r="237" spans="1:9">
      <c r="A237" t="s">
        <v>6586</v>
      </c>
      <c r="B237" s="16" t="s">
        <v>7715</v>
      </c>
      <c r="C237" t="s">
        <v>7686</v>
      </c>
      <c r="H237" t="e">
        <f>VLOOKUP(A:A,HPE!A:H,8,0)</f>
        <v>#N/A</v>
      </c>
      <c r="I237" t="str">
        <f t="shared" si="3"/>
        <v>SITCG966A                                          0         0        19                                     0         0</v>
      </c>
    </row>
    <row r="238" spans="1:9">
      <c r="A238" t="s">
        <v>6587</v>
      </c>
      <c r="B238" s="16" t="s">
        <v>7715</v>
      </c>
      <c r="C238" t="s">
        <v>7615</v>
      </c>
      <c r="H238" t="e">
        <f>VLOOKUP(A:A,HPE!A:H,8,0)</f>
        <v>#N/A</v>
      </c>
      <c r="I238" t="str">
        <f t="shared" si="3"/>
        <v>SITCG969A                                          0         0         3                                     0         0</v>
      </c>
    </row>
    <row r="239" spans="1:9">
      <c r="A239" t="s">
        <v>6588</v>
      </c>
      <c r="B239" s="16" t="s">
        <v>7715</v>
      </c>
      <c r="C239" t="s">
        <v>7649</v>
      </c>
      <c r="H239" t="e">
        <f>VLOOKUP(A:A,HPE!A:H,8,0)</f>
        <v>#N/A</v>
      </c>
      <c r="I239" t="str">
        <f t="shared" si="3"/>
        <v>SITCG970A                                          0         0         5                                     0         0</v>
      </c>
    </row>
    <row r="240" spans="1:9">
      <c r="A240" t="s">
        <v>6589</v>
      </c>
      <c r="B240" s="16" t="s">
        <v>7715</v>
      </c>
      <c r="C240" t="s">
        <v>7632</v>
      </c>
      <c r="H240" t="e">
        <f>VLOOKUP(A:A,HPE!A:H,8,0)</f>
        <v>#N/A</v>
      </c>
      <c r="I240" t="str">
        <f t="shared" si="3"/>
        <v>SITCH081AE                                          0         0         7                                     0         0</v>
      </c>
    </row>
    <row r="241" spans="1:9">
      <c r="A241" t="s">
        <v>6590</v>
      </c>
      <c r="B241" s="16" t="s">
        <v>7715</v>
      </c>
      <c r="C241" t="s">
        <v>7750</v>
      </c>
      <c r="H241" t="e">
        <f>VLOOKUP(A:A,HPE!A:H,8,0)</f>
        <v>#N/A</v>
      </c>
      <c r="I241" t="str">
        <f t="shared" si="3"/>
        <v>SITCH561EE                                          0         0       135                                     0         0</v>
      </c>
    </row>
    <row r="242" spans="1:9">
      <c r="A242" t="s">
        <v>6591</v>
      </c>
      <c r="B242" s="16" t="s">
        <v>7715</v>
      </c>
      <c r="C242" t="s">
        <v>7775</v>
      </c>
      <c r="H242" t="e">
        <f>VLOOKUP(A:A,HPE!A:H,8,0)</f>
        <v>#N/A</v>
      </c>
      <c r="I242" t="str">
        <f t="shared" si="3"/>
        <v>SITCH562EE                                          0         0       442                                   300         0</v>
      </c>
    </row>
    <row r="243" spans="1:9">
      <c r="A243" t="s">
        <v>6592</v>
      </c>
      <c r="B243" s="16" t="s">
        <v>7715</v>
      </c>
      <c r="C243" t="s">
        <v>7624</v>
      </c>
      <c r="H243" t="e">
        <f>VLOOKUP(A:A,HPE!A:H,8,0)</f>
        <v>#N/A</v>
      </c>
      <c r="I243" t="str">
        <f t="shared" si="3"/>
        <v>SITCH563EE                                          0         0        16                                     0         0</v>
      </c>
    </row>
    <row r="244" spans="1:9">
      <c r="A244" t="s">
        <v>6593</v>
      </c>
      <c r="B244" s="16" t="s">
        <v>7715</v>
      </c>
      <c r="C244" t="s">
        <v>7689</v>
      </c>
      <c r="H244" t="e">
        <f>VLOOKUP(A:A,HPE!A:H,8,0)</f>
        <v>#N/A</v>
      </c>
      <c r="I244" t="str">
        <f t="shared" si="3"/>
        <v>SITCH564EE                                          0         0       117                                     0         0</v>
      </c>
    </row>
    <row r="245" spans="1:9">
      <c r="A245" t="s">
        <v>6594</v>
      </c>
      <c r="B245" s="16" t="s">
        <v>7715</v>
      </c>
      <c r="C245" t="s">
        <v>7690</v>
      </c>
      <c r="H245" t="e">
        <f>VLOOKUP(A:A,HPE!A:H,8,0)</f>
        <v>#N/A</v>
      </c>
      <c r="I245" t="str">
        <f t="shared" si="3"/>
        <v>SITCH565A                                          0         0        34                                     0         0</v>
      </c>
    </row>
    <row r="246" spans="1:9">
      <c r="A246" t="s">
        <v>6595</v>
      </c>
      <c r="B246" s="16" t="s">
        <v>7715</v>
      </c>
      <c r="C246" t="s">
        <v>7609</v>
      </c>
      <c r="H246" t="e">
        <f>VLOOKUP(A:A,HPE!A:H,8,0)</f>
        <v>#N/A</v>
      </c>
      <c r="I246" t="str">
        <f t="shared" si="3"/>
        <v>SITCH575A                                          0         0         2                                     0         0</v>
      </c>
    </row>
    <row r="247" spans="1:9">
      <c r="A247" t="s">
        <v>6596</v>
      </c>
      <c r="B247" s="16" t="s">
        <v>7715</v>
      </c>
      <c r="C247" t="s">
        <v>7621</v>
      </c>
      <c r="H247" t="e">
        <f>VLOOKUP(A:A,HPE!A:H,8,0)</f>
        <v>#N/A</v>
      </c>
      <c r="I247" t="str">
        <f t="shared" si="3"/>
        <v>SITCH644A                                          0         0         4                                     0         0</v>
      </c>
    </row>
    <row r="248" spans="1:9">
      <c r="A248" t="s">
        <v>6597</v>
      </c>
      <c r="B248" s="16" t="s">
        <v>7715</v>
      </c>
      <c r="C248" t="s">
        <v>7613</v>
      </c>
      <c r="H248" t="e">
        <f>VLOOKUP(A:A,HPE!A:H,8,0)</f>
        <v>#N/A</v>
      </c>
      <c r="I248" t="str">
        <f t="shared" si="3"/>
        <v>SITCH645A                                          0         0         6                                     0         0</v>
      </c>
    </row>
    <row r="249" spans="1:9">
      <c r="A249" t="s">
        <v>6598</v>
      </c>
      <c r="B249" s="16" t="s">
        <v>7715</v>
      </c>
      <c r="C249" t="s">
        <v>7608</v>
      </c>
      <c r="H249" t="e">
        <f>VLOOKUP(A:A,HPE!A:H,8,0)</f>
        <v>#N/A</v>
      </c>
      <c r="I249" t="str">
        <f t="shared" si="3"/>
        <v>SITCH648A                                          0         0         1                                     0         0</v>
      </c>
    </row>
    <row r="250" spans="1:9">
      <c r="A250" t="s">
        <v>6599</v>
      </c>
      <c r="B250" s="16" t="s">
        <v>7715</v>
      </c>
      <c r="C250" t="s">
        <v>7609</v>
      </c>
      <c r="H250" t="e">
        <f>VLOOKUP(A:A,HPE!A:H,8,0)</f>
        <v>#N/A</v>
      </c>
      <c r="I250" t="str">
        <f t="shared" si="3"/>
        <v>SITCH649A                                          0         0         2                                     0         0</v>
      </c>
    </row>
    <row r="251" spans="1:9">
      <c r="A251" t="s">
        <v>6600</v>
      </c>
      <c r="B251" s="16" t="s">
        <v>7715</v>
      </c>
      <c r="C251" t="s">
        <v>7608</v>
      </c>
      <c r="H251" t="e">
        <f>VLOOKUP(A:A,HPE!A:H,8,0)</f>
        <v>#N/A</v>
      </c>
      <c r="I251" t="str">
        <f t="shared" si="3"/>
        <v>SITCM994A                                          0         0         1                                     0         0</v>
      </c>
    </row>
    <row r="252" spans="1:9">
      <c r="A252" t="s">
        <v>6601</v>
      </c>
      <c r="B252" s="16" t="s">
        <v>7715</v>
      </c>
      <c r="C252" t="s">
        <v>7615</v>
      </c>
      <c r="H252" t="e">
        <f>VLOOKUP(A:A,HPE!A:H,8,0)</f>
        <v>#N/A</v>
      </c>
      <c r="I252" t="str">
        <f t="shared" si="3"/>
        <v>SITCM996A                                          0         0         3                                     0         0</v>
      </c>
    </row>
    <row r="253" spans="1:9">
      <c r="A253" t="s">
        <v>6602</v>
      </c>
      <c r="B253" s="16" t="s">
        <v>7715</v>
      </c>
      <c r="C253" t="s">
        <v>7608</v>
      </c>
      <c r="H253" t="e">
        <f>VLOOKUP(A:A,HPE!A:H,8,0)</f>
        <v>#N/A</v>
      </c>
      <c r="I253" t="str">
        <f t="shared" si="3"/>
        <v>SITCM997A                                          0         0         1                                     0         0</v>
      </c>
    </row>
    <row r="254" spans="1:9">
      <c r="A254" t="s">
        <v>6603</v>
      </c>
      <c r="B254" s="16" t="s">
        <v>7715</v>
      </c>
      <c r="C254" t="s">
        <v>7776</v>
      </c>
      <c r="H254" t="e">
        <f>VLOOKUP(A:A,HPE!A:H,8,0)</f>
        <v>#N/A</v>
      </c>
      <c r="I254" t="str">
        <f t="shared" si="3"/>
        <v>SITCN045AE                                          0         0       251                                   250         0</v>
      </c>
    </row>
    <row r="255" spans="1:9">
      <c r="A255" t="s">
        <v>6604</v>
      </c>
      <c r="B255" s="16" t="s">
        <v>7715</v>
      </c>
      <c r="C255" t="s">
        <v>7752</v>
      </c>
      <c r="H255" t="e">
        <f>VLOOKUP(A:A,HPE!A:H,8,0)</f>
        <v>#N/A</v>
      </c>
      <c r="I255" t="str">
        <f t="shared" si="3"/>
        <v>SITCN046AE                                          0         0        95                                     0         0</v>
      </c>
    </row>
    <row r="256" spans="1:9">
      <c r="A256" t="s">
        <v>6605</v>
      </c>
      <c r="B256" s="16" t="s">
        <v>7715</v>
      </c>
      <c r="C256" t="s">
        <v>7695</v>
      </c>
      <c r="H256" t="e">
        <f>VLOOKUP(A:A,HPE!A:H,8,0)</f>
        <v>#N/A</v>
      </c>
      <c r="I256" t="str">
        <f t="shared" si="3"/>
        <v>SITCN047AE                                          0         0       262                                     0         0</v>
      </c>
    </row>
    <row r="257" spans="1:9">
      <c r="A257" t="s">
        <v>6606</v>
      </c>
      <c r="B257" s="16" t="s">
        <v>7715</v>
      </c>
      <c r="C257" t="s">
        <v>7694</v>
      </c>
      <c r="H257" t="e">
        <f>VLOOKUP(A:A,HPE!A:H,8,0)</f>
        <v>#N/A</v>
      </c>
      <c r="I257" t="str">
        <f t="shared" si="3"/>
        <v>SITCN048AE                                          0         0       198                                     0         0</v>
      </c>
    </row>
    <row r="258" spans="1:9">
      <c r="A258" t="s">
        <v>6607</v>
      </c>
      <c r="B258" s="16" t="s">
        <v>7715</v>
      </c>
      <c r="C258" t="s">
        <v>7652</v>
      </c>
      <c r="H258" t="e">
        <f>VLOOKUP(A:A,HPE!A:H,8,0)</f>
        <v>#N/A</v>
      </c>
      <c r="I258" t="str">
        <f t="shared" si="3"/>
        <v>SITCN049AE                                          0         0        52                                     0         0</v>
      </c>
    </row>
    <row r="259" spans="1:9">
      <c r="A259" t="s">
        <v>6608</v>
      </c>
      <c r="B259" s="16" t="s">
        <v>7715</v>
      </c>
      <c r="C259" t="s">
        <v>7695</v>
      </c>
      <c r="H259" t="e">
        <f>VLOOKUP(A:A,HPE!A:H,8,0)</f>
        <v>#N/A</v>
      </c>
      <c r="I259" t="str">
        <f t="shared" ref="I259:I322" si="4">A259&amp;B259&amp;C259</f>
        <v>SITCN053AE                                          0         0       262                                     0         0</v>
      </c>
    </row>
    <row r="260" spans="1:9">
      <c r="A260" t="s">
        <v>6609</v>
      </c>
      <c r="B260" s="16" t="s">
        <v>7715</v>
      </c>
      <c r="C260" t="s">
        <v>7777</v>
      </c>
      <c r="H260" t="e">
        <f>VLOOKUP(A:A,HPE!A:H,8,0)</f>
        <v>#N/A</v>
      </c>
      <c r="I260" t="str">
        <f t="shared" si="4"/>
        <v>SITCN054AE                                          0         0       235                                   230         0</v>
      </c>
    </row>
    <row r="261" spans="1:9">
      <c r="A261" t="s">
        <v>6610</v>
      </c>
      <c r="B261" s="16" t="s">
        <v>7715</v>
      </c>
      <c r="C261" t="s">
        <v>7697</v>
      </c>
      <c r="H261" t="e">
        <f>VLOOKUP(A:A,HPE!A:H,8,0)</f>
        <v>#N/A</v>
      </c>
      <c r="I261" t="str">
        <f t="shared" si="4"/>
        <v>SITCN055AE                                          0         0       252                                     0         0</v>
      </c>
    </row>
    <row r="262" spans="1:9">
      <c r="A262" t="s">
        <v>6611</v>
      </c>
      <c r="B262" s="16" t="s">
        <v>7715</v>
      </c>
      <c r="C262" t="s">
        <v>7698</v>
      </c>
      <c r="H262" t="e">
        <f>VLOOKUP(A:A,HPE!A:H,8,0)</f>
        <v>#N/A</v>
      </c>
      <c r="I262" t="str">
        <f t="shared" si="4"/>
        <v>SITCN056AE                                          0         0       294                                     0         0</v>
      </c>
    </row>
    <row r="263" spans="1:9">
      <c r="A263" t="s">
        <v>6612</v>
      </c>
      <c r="B263" s="16" t="s">
        <v>7715</v>
      </c>
      <c r="C263" t="s">
        <v>7615</v>
      </c>
      <c r="H263" t="e">
        <f>VLOOKUP(A:A,HPE!A:H,8,0)</f>
        <v>#N/A</v>
      </c>
      <c r="I263" t="str">
        <f t="shared" si="4"/>
        <v>SITCN057AE                                          0         0         3                                     0         0</v>
      </c>
    </row>
    <row r="264" spans="1:9">
      <c r="A264" t="s">
        <v>6613</v>
      </c>
      <c r="B264" s="16" t="s">
        <v>7715</v>
      </c>
      <c r="C264" t="s">
        <v>7608</v>
      </c>
      <c r="H264" t="e">
        <f>VLOOKUP(A:A,HPE!A:H,8,0)</f>
        <v>#N/A</v>
      </c>
      <c r="I264" t="str">
        <f t="shared" si="4"/>
        <v>SITCN461A                                          0         0         1                                     0         0</v>
      </c>
    </row>
    <row r="265" spans="1:9">
      <c r="A265" t="s">
        <v>6614</v>
      </c>
      <c r="B265" s="16" t="s">
        <v>7715</v>
      </c>
      <c r="C265" t="s">
        <v>7649</v>
      </c>
      <c r="H265" t="e">
        <f>VLOOKUP(A:A,HPE!A:H,8,0)</f>
        <v>#N/A</v>
      </c>
      <c r="I265" t="str">
        <f t="shared" si="4"/>
        <v>SITCN550A                                          0         0         5                                     0         0</v>
      </c>
    </row>
    <row r="266" spans="1:9">
      <c r="A266" t="s">
        <v>6615</v>
      </c>
      <c r="B266" s="16" t="s">
        <v>7715</v>
      </c>
      <c r="C266" t="s">
        <v>7649</v>
      </c>
      <c r="H266" t="e">
        <f>VLOOKUP(A:A,HPE!A:H,8,0)</f>
        <v>#N/A</v>
      </c>
      <c r="I266" t="str">
        <f t="shared" si="4"/>
        <v>SITCN551A                                          0         0         5                                     0         0</v>
      </c>
    </row>
    <row r="267" spans="1:9">
      <c r="A267" t="s">
        <v>6616</v>
      </c>
      <c r="B267" s="16" t="s">
        <v>7715</v>
      </c>
      <c r="C267" t="s">
        <v>7609</v>
      </c>
      <c r="H267" t="e">
        <f>VLOOKUP(A:A,HPE!A:H,8,0)</f>
        <v>#N/A</v>
      </c>
      <c r="I267" t="str">
        <f t="shared" si="4"/>
        <v>SITCN598A                                          0         0         2                                     0         0</v>
      </c>
    </row>
    <row r="268" spans="1:9">
      <c r="A268" t="s">
        <v>6617</v>
      </c>
      <c r="B268" s="16" t="s">
        <v>7715</v>
      </c>
      <c r="C268" t="s">
        <v>7608</v>
      </c>
      <c r="H268" t="e">
        <f>VLOOKUP(A:A,HPE!A:H,8,0)</f>
        <v>#N/A</v>
      </c>
      <c r="I268" t="str">
        <f t="shared" si="4"/>
        <v>SITCN621AE                                          0         0         1                                     0         0</v>
      </c>
    </row>
    <row r="269" spans="1:9">
      <c r="A269" t="s">
        <v>6618</v>
      </c>
      <c r="B269" s="16" t="s">
        <v>7715</v>
      </c>
      <c r="C269" t="s">
        <v>7609</v>
      </c>
      <c r="H269" t="e">
        <f>VLOOKUP(A:A,HPE!A:H,8,0)</f>
        <v>#N/A</v>
      </c>
      <c r="I269" t="str">
        <f t="shared" si="4"/>
        <v>SITCN622AE                                          0         0         2                                     0         0</v>
      </c>
    </row>
    <row r="270" spans="1:9">
      <c r="A270" t="s">
        <v>6619</v>
      </c>
      <c r="B270" s="16" t="s">
        <v>7715</v>
      </c>
      <c r="C270" t="s">
        <v>7609</v>
      </c>
      <c r="H270" t="e">
        <f>VLOOKUP(A:A,HPE!A:H,8,0)</f>
        <v>#N/A</v>
      </c>
      <c r="I270" t="str">
        <f t="shared" si="4"/>
        <v>SITCN623AE                                          0         0         2                                     0         0</v>
      </c>
    </row>
    <row r="271" spans="1:9">
      <c r="A271" t="s">
        <v>6620</v>
      </c>
      <c r="B271" s="16" t="s">
        <v>7715</v>
      </c>
      <c r="C271" t="s">
        <v>7609</v>
      </c>
      <c r="H271" t="e">
        <f>VLOOKUP(A:A,HPE!A:H,8,0)</f>
        <v>#N/A</v>
      </c>
      <c r="I271" t="str">
        <f t="shared" si="4"/>
        <v>SITCN624AE                                          0         0         2                                     0         0</v>
      </c>
    </row>
    <row r="272" spans="1:9">
      <c r="A272" t="s">
        <v>6621</v>
      </c>
      <c r="B272" s="16" t="s">
        <v>7715</v>
      </c>
      <c r="C272" t="s">
        <v>7621</v>
      </c>
      <c r="H272" t="e">
        <f>VLOOKUP(A:A,HPE!A:H,8,0)</f>
        <v>#N/A</v>
      </c>
      <c r="I272" t="str">
        <f t="shared" si="4"/>
        <v>SITCN626AE                                          0         0         4                                     0         0</v>
      </c>
    </row>
    <row r="273" spans="1:9">
      <c r="A273" t="s">
        <v>6622</v>
      </c>
      <c r="B273" s="16" t="s">
        <v>7715</v>
      </c>
      <c r="C273" t="s">
        <v>7621</v>
      </c>
      <c r="H273" t="e">
        <f>VLOOKUP(A:A,HPE!A:H,8,0)</f>
        <v>#N/A</v>
      </c>
      <c r="I273" t="str">
        <f t="shared" si="4"/>
        <v>SITCN627AE                                          0         0         4                                     0         0</v>
      </c>
    </row>
    <row r="274" spans="1:9">
      <c r="A274" t="s">
        <v>6623</v>
      </c>
      <c r="B274" s="16" t="s">
        <v>7715</v>
      </c>
      <c r="C274" t="s">
        <v>7639</v>
      </c>
      <c r="H274" t="e">
        <f>VLOOKUP(A:A,HPE!A:H,8,0)</f>
        <v>#N/A</v>
      </c>
      <c r="I274" t="str">
        <f t="shared" si="4"/>
        <v>SITCN628AE                                          0         0        12                                     0         0</v>
      </c>
    </row>
    <row r="275" spans="1:9">
      <c r="A275" t="s">
        <v>6624</v>
      </c>
      <c r="B275" s="16" t="s">
        <v>7715</v>
      </c>
      <c r="C275" t="s">
        <v>7617</v>
      </c>
      <c r="H275" t="e">
        <f>VLOOKUP(A:A,HPE!A:H,8,0)</f>
        <v>#N/A</v>
      </c>
      <c r="I275" t="str">
        <f t="shared" si="4"/>
        <v>SITCN637EE                                          0         0         8                                     0         0</v>
      </c>
    </row>
    <row r="276" spans="1:9">
      <c r="A276" t="s">
        <v>6625</v>
      </c>
      <c r="B276" s="16" t="s">
        <v>7715</v>
      </c>
      <c r="C276" t="s">
        <v>7699</v>
      </c>
      <c r="H276" t="e">
        <f>VLOOKUP(A:A,HPE!A:H,8,0)</f>
        <v>#N/A</v>
      </c>
      <c r="I276" t="str">
        <f t="shared" si="4"/>
        <v>SITCN684EE                                          0         0       436                                     0         0</v>
      </c>
    </row>
    <row r="277" spans="1:9">
      <c r="A277" t="s">
        <v>6626</v>
      </c>
      <c r="B277" s="16" t="s">
        <v>7715</v>
      </c>
      <c r="C277" t="s">
        <v>7608</v>
      </c>
      <c r="H277" t="e">
        <f>VLOOKUP(A:A,HPE!A:H,8,0)</f>
        <v>#N/A</v>
      </c>
      <c r="I277" t="str">
        <f t="shared" si="4"/>
        <v>SITCQ775A                                          0         0         1                                     0         0</v>
      </c>
    </row>
    <row r="278" spans="1:9">
      <c r="A278" t="s">
        <v>6627</v>
      </c>
      <c r="B278" s="16" t="s">
        <v>7715</v>
      </c>
      <c r="C278" t="s">
        <v>7621</v>
      </c>
      <c r="H278" t="e">
        <f>VLOOKUP(A:A,HPE!A:H,8,0)</f>
        <v>#N/A</v>
      </c>
      <c r="I278" t="str">
        <f t="shared" si="4"/>
        <v>SITCQ891A                                          0         0         4                                     0         0</v>
      </c>
    </row>
    <row r="279" spans="1:9">
      <c r="A279" t="s">
        <v>6628</v>
      </c>
      <c r="B279" s="16" t="s">
        <v>7715</v>
      </c>
      <c r="C279" t="s">
        <v>7608</v>
      </c>
      <c r="H279" t="e">
        <f>VLOOKUP(A:A,HPE!A:H,8,0)</f>
        <v>#N/A</v>
      </c>
      <c r="I279" t="str">
        <f t="shared" si="4"/>
        <v>SITCQ893A                                          0         0         1                                     0         0</v>
      </c>
    </row>
    <row r="280" spans="1:9">
      <c r="A280" t="s">
        <v>6629</v>
      </c>
      <c r="B280" s="16" t="s">
        <v>7715</v>
      </c>
      <c r="C280" t="s">
        <v>7778</v>
      </c>
      <c r="H280" t="e">
        <f>VLOOKUP(A:A,HPE!A:H,8,0)</f>
        <v>#N/A</v>
      </c>
      <c r="I280" t="str">
        <f t="shared" si="4"/>
        <v>SITCR757A                                          0         0       211                                   110         0</v>
      </c>
    </row>
    <row r="281" spans="1:9">
      <c r="A281" t="s">
        <v>6630</v>
      </c>
      <c r="B281" s="16" t="s">
        <v>7715</v>
      </c>
      <c r="C281" t="s">
        <v>7649</v>
      </c>
      <c r="H281" t="e">
        <f>VLOOKUP(A:A,HPE!A:H,8,0)</f>
        <v>#N/A</v>
      </c>
      <c r="I281" t="str">
        <f t="shared" si="4"/>
        <v>SITCR768A                                          0         0         5                                     0         0</v>
      </c>
    </row>
    <row r="282" spans="1:9">
      <c r="A282" t="s">
        <v>6631</v>
      </c>
      <c r="B282" s="16" t="s">
        <v>7715</v>
      </c>
      <c r="C282" t="s">
        <v>7613</v>
      </c>
      <c r="H282" t="e">
        <f>VLOOKUP(A:A,HPE!A:H,8,0)</f>
        <v>#N/A</v>
      </c>
      <c r="I282" t="str">
        <f t="shared" si="4"/>
        <v>SITCV037A                                          0         0         6                                     0         0</v>
      </c>
    </row>
    <row r="283" spans="1:9">
      <c r="A283" t="s">
        <v>6632</v>
      </c>
      <c r="B283" s="16" t="s">
        <v>7715</v>
      </c>
      <c r="C283" t="s">
        <v>7632</v>
      </c>
      <c r="H283" t="e">
        <f>VLOOKUP(A:A,HPE!A:H,8,0)</f>
        <v>#N/A</v>
      </c>
      <c r="I283" t="str">
        <f t="shared" si="4"/>
        <v>SITCV136A                                          0         0         7                                     0         0</v>
      </c>
    </row>
    <row r="284" spans="1:9">
      <c r="A284" t="s">
        <v>6633</v>
      </c>
      <c r="B284" s="16" t="s">
        <v>7715</v>
      </c>
      <c r="C284" t="s">
        <v>7779</v>
      </c>
      <c r="H284" t="e">
        <f>VLOOKUP(A:A,HPE!A:H,8,0)</f>
        <v>#N/A</v>
      </c>
      <c r="I284" t="str">
        <f t="shared" si="4"/>
        <v>SITCZ101AE                                          0         0      1190                                   480         0</v>
      </c>
    </row>
    <row r="285" spans="1:9">
      <c r="A285" t="s">
        <v>6634</v>
      </c>
      <c r="B285" s="16" t="s">
        <v>7715</v>
      </c>
      <c r="C285" t="s">
        <v>7702</v>
      </c>
      <c r="H285" t="e">
        <f>VLOOKUP(A:A,HPE!A:H,8,0)</f>
        <v>#N/A</v>
      </c>
      <c r="I285" t="str">
        <f t="shared" si="4"/>
        <v>SITCZ102AE                                          0         0       306                                     0         0</v>
      </c>
    </row>
    <row r="286" spans="1:9">
      <c r="A286" t="s">
        <v>6635</v>
      </c>
      <c r="B286" s="16" t="s">
        <v>7715</v>
      </c>
      <c r="C286" t="s">
        <v>7780</v>
      </c>
      <c r="H286" t="e">
        <f>VLOOKUP(A:A,HPE!A:H,8,0)</f>
        <v>#N/A</v>
      </c>
      <c r="I286" t="str">
        <f t="shared" si="4"/>
        <v>SITCZ109AE                                          0         0       219                                   250         0</v>
      </c>
    </row>
    <row r="287" spans="1:9">
      <c r="A287" t="s">
        <v>6636</v>
      </c>
      <c r="B287" s="16" t="s">
        <v>7715</v>
      </c>
      <c r="C287" t="s">
        <v>7612</v>
      </c>
      <c r="H287" t="e">
        <f>VLOOKUP(A:A,HPE!A:H,8,0)</f>
        <v>#N/A</v>
      </c>
      <c r="I287" t="str">
        <f t="shared" si="4"/>
        <v>SITCZ110AE                                          0         0       118                                     0         0</v>
      </c>
    </row>
    <row r="288" spans="1:9">
      <c r="A288" t="s">
        <v>6637</v>
      </c>
      <c r="B288" s="16" t="s">
        <v>7715</v>
      </c>
      <c r="C288" t="s">
        <v>7704</v>
      </c>
      <c r="H288" t="e">
        <f>VLOOKUP(A:A,HPE!A:H,8,0)</f>
        <v>#N/A</v>
      </c>
      <c r="I288" t="str">
        <f t="shared" si="4"/>
        <v>SITCZ111AE                                          0         0       123                                     0         0</v>
      </c>
    </row>
    <row r="289" spans="1:9">
      <c r="A289" t="s">
        <v>6638</v>
      </c>
      <c r="B289" s="16" t="s">
        <v>7715</v>
      </c>
      <c r="C289" t="s">
        <v>7704</v>
      </c>
      <c r="H289" t="e">
        <f>VLOOKUP(A:A,HPE!A:H,8,0)</f>
        <v>#N/A</v>
      </c>
      <c r="I289" t="str">
        <f t="shared" si="4"/>
        <v>SITCZ112AE                                          0         0       123                                     0         0</v>
      </c>
    </row>
    <row r="290" spans="1:9">
      <c r="A290" t="s">
        <v>6639</v>
      </c>
      <c r="B290" s="16" t="s">
        <v>7715</v>
      </c>
      <c r="C290" t="s">
        <v>7631</v>
      </c>
      <c r="H290" t="e">
        <f>VLOOKUP(A:A,HPE!A:H,8,0)</f>
        <v>#N/A</v>
      </c>
      <c r="I290" t="str">
        <f t="shared" si="4"/>
        <v>SITCZ129A                                          0         0        20                                     0         0</v>
      </c>
    </row>
    <row r="291" spans="1:9">
      <c r="A291" t="s">
        <v>6640</v>
      </c>
      <c r="B291" s="16" t="s">
        <v>7715</v>
      </c>
      <c r="C291" t="s">
        <v>7623</v>
      </c>
      <c r="H291" t="e">
        <f>VLOOKUP(A:A,HPE!A:H,8,0)</f>
        <v>#N/A</v>
      </c>
      <c r="I291" t="str">
        <f t="shared" si="4"/>
        <v>SITCZ130A                                          0         0         9                                     0         0</v>
      </c>
    </row>
    <row r="292" spans="1:9">
      <c r="A292" t="s">
        <v>6641</v>
      </c>
      <c r="B292" s="16" t="s">
        <v>7715</v>
      </c>
      <c r="C292" t="s">
        <v>7617</v>
      </c>
      <c r="H292" t="e">
        <f>VLOOKUP(A:A,HPE!A:H,8,0)</f>
        <v>#N/A</v>
      </c>
      <c r="I292" t="str">
        <f t="shared" si="4"/>
        <v>SITCZ131A                                          0         0         8                                     0         0</v>
      </c>
    </row>
    <row r="293" spans="1:9">
      <c r="A293" t="s">
        <v>6642</v>
      </c>
      <c r="B293" s="16" t="s">
        <v>7715</v>
      </c>
      <c r="C293" t="s">
        <v>7609</v>
      </c>
      <c r="H293" t="e">
        <f>VLOOKUP(A:A,HPE!A:H,8,0)</f>
        <v>#N/A</v>
      </c>
      <c r="I293" t="str">
        <f t="shared" si="4"/>
        <v>SITCZ132A                                          0         0         2                                     0         0</v>
      </c>
    </row>
    <row r="294" spans="1:9">
      <c r="A294" t="s">
        <v>6643</v>
      </c>
      <c r="B294" s="16" t="s">
        <v>7715</v>
      </c>
      <c r="C294" t="s">
        <v>7669</v>
      </c>
      <c r="H294" t="e">
        <f>VLOOKUP(A:A,HPE!A:H,8,0)</f>
        <v>#N/A</v>
      </c>
      <c r="I294" t="str">
        <f t="shared" si="4"/>
        <v>SITCZ133A                                          0         0        39                                     0         0</v>
      </c>
    </row>
    <row r="295" spans="1:9">
      <c r="A295" t="s">
        <v>6644</v>
      </c>
      <c r="B295" s="16" t="s">
        <v>7715</v>
      </c>
      <c r="C295" t="s">
        <v>7633</v>
      </c>
      <c r="H295" t="e">
        <f>VLOOKUP(A:A,HPE!A:H,8,0)</f>
        <v>#N/A</v>
      </c>
      <c r="I295" t="str">
        <f t="shared" si="4"/>
        <v>SITCZ181A                                          0         0        17                                     0         0</v>
      </c>
    </row>
    <row r="296" spans="1:9">
      <c r="A296" t="s">
        <v>6645</v>
      </c>
      <c r="B296" s="16" t="s">
        <v>7715</v>
      </c>
      <c r="C296" t="s">
        <v>7705</v>
      </c>
      <c r="H296" t="e">
        <f>VLOOKUP(A:A,HPE!A:H,8,0)</f>
        <v>#N/A</v>
      </c>
      <c r="I296" t="str">
        <f t="shared" si="4"/>
        <v>SITCZ183A                                          0         0        37                                     0         0</v>
      </c>
    </row>
    <row r="297" spans="1:9">
      <c r="A297" t="s">
        <v>6646</v>
      </c>
      <c r="B297" s="16" t="s">
        <v>7715</v>
      </c>
      <c r="C297" t="s">
        <v>7608</v>
      </c>
      <c r="H297" t="e">
        <f>VLOOKUP(A:A,HPE!A:H,8,0)</f>
        <v>#N/A</v>
      </c>
      <c r="I297" t="str">
        <f t="shared" si="4"/>
        <v>SITCZ256A                                          0         0         1                                     0         0</v>
      </c>
    </row>
    <row r="298" spans="1:9">
      <c r="A298" t="s">
        <v>6647</v>
      </c>
      <c r="B298" s="16" t="s">
        <v>7715</v>
      </c>
      <c r="C298" t="s">
        <v>7608</v>
      </c>
      <c r="H298" t="e">
        <f>VLOOKUP(A:A,HPE!A:H,8,0)</f>
        <v>#N/A</v>
      </c>
      <c r="I298" t="str">
        <f t="shared" si="4"/>
        <v>SITCZ262A                                          0         0         1                                     0         0</v>
      </c>
    </row>
    <row r="299" spans="1:9">
      <c r="A299" t="s">
        <v>6648</v>
      </c>
      <c r="B299" s="16" t="s">
        <v>7715</v>
      </c>
      <c r="C299" t="s">
        <v>7608</v>
      </c>
      <c r="H299" t="e">
        <f>VLOOKUP(A:A,HPE!A:H,8,0)</f>
        <v>#N/A</v>
      </c>
      <c r="I299" t="str">
        <f t="shared" si="4"/>
        <v>SITCZ271A                                          0         0         1                                     0         0</v>
      </c>
    </row>
    <row r="300" spans="1:9">
      <c r="A300" t="s">
        <v>6652</v>
      </c>
      <c r="B300" s="16" t="s">
        <v>7715</v>
      </c>
      <c r="C300" t="s">
        <v>7609</v>
      </c>
      <c r="H300" t="e">
        <f>VLOOKUP(A:A,HPE!A:H,8,0)</f>
        <v>#N/A</v>
      </c>
      <c r="I300" t="str">
        <f t="shared" si="4"/>
        <v>SITD1F58AV                                          0         0         2                                     0         0</v>
      </c>
    </row>
    <row r="301" spans="1:9">
      <c r="A301" t="s">
        <v>6654</v>
      </c>
      <c r="B301" s="16" t="s">
        <v>7715</v>
      </c>
      <c r="C301" t="s">
        <v>7608</v>
      </c>
      <c r="H301" t="e">
        <f>VLOOKUP(A:A,HPE!A:H,8,0)</f>
        <v>#N/A</v>
      </c>
      <c r="I301" t="str">
        <f t="shared" si="4"/>
        <v>SITD1F67AV                                          0         0         1                                     0         0</v>
      </c>
    </row>
    <row r="302" spans="1:9">
      <c r="A302" t="s">
        <v>6657</v>
      </c>
      <c r="B302" s="16" t="s">
        <v>7715</v>
      </c>
      <c r="C302" t="s">
        <v>7608</v>
      </c>
      <c r="H302" t="e">
        <f>VLOOKUP(A:A,HPE!A:H,8,0)</f>
        <v>#N/A</v>
      </c>
      <c r="I302" t="str">
        <f t="shared" si="4"/>
        <v>SITD5U72AV                                          0         0         1                                     0         0</v>
      </c>
    </row>
    <row r="303" spans="1:9">
      <c r="A303" t="s">
        <v>6664</v>
      </c>
      <c r="B303" s="16" t="s">
        <v>7715</v>
      </c>
      <c r="C303" t="s">
        <v>7608</v>
      </c>
      <c r="H303" t="e">
        <f>VLOOKUP(A:A,HPE!A:H,8,0)</f>
        <v>#N/A</v>
      </c>
      <c r="I303" t="str">
        <f t="shared" si="4"/>
        <v>SITD8H29AV                                          0         0         1                                     0         0</v>
      </c>
    </row>
    <row r="304" spans="1:9">
      <c r="A304" t="s">
        <v>6666</v>
      </c>
      <c r="B304" s="16" t="s">
        <v>7715</v>
      </c>
      <c r="C304" t="s">
        <v>7609</v>
      </c>
      <c r="H304" t="e">
        <f>VLOOKUP(A:A,HPE!A:H,8,0)</f>
        <v>#N/A</v>
      </c>
      <c r="I304" t="str">
        <f t="shared" si="4"/>
        <v>SITD8J07A                                          0         0         2                                     0         0</v>
      </c>
    </row>
    <row r="305" spans="1:9">
      <c r="A305" t="s">
        <v>6667</v>
      </c>
      <c r="B305" s="16" t="s">
        <v>7715</v>
      </c>
      <c r="C305" t="s">
        <v>7609</v>
      </c>
      <c r="H305" t="e">
        <f>VLOOKUP(A:A,HPE!A:H,8,0)</f>
        <v>#N/A</v>
      </c>
      <c r="I305" t="str">
        <f t="shared" si="4"/>
        <v>SITD8J08A                                          0         0         2                                     0         0</v>
      </c>
    </row>
    <row r="306" spans="1:9">
      <c r="A306" t="s">
        <v>6668</v>
      </c>
      <c r="B306" s="16" t="s">
        <v>7715</v>
      </c>
      <c r="C306" t="s">
        <v>7609</v>
      </c>
      <c r="H306" t="e">
        <f>VLOOKUP(A:A,HPE!A:H,8,0)</f>
        <v>#N/A</v>
      </c>
      <c r="I306" t="str">
        <f t="shared" si="4"/>
        <v>SITD8J09A                                          0         0         2                                     0         0</v>
      </c>
    </row>
    <row r="307" spans="1:9">
      <c r="A307" t="s">
        <v>6669</v>
      </c>
      <c r="B307" s="16" t="s">
        <v>7715</v>
      </c>
      <c r="C307" t="s">
        <v>7609</v>
      </c>
      <c r="H307" t="e">
        <f>VLOOKUP(A:A,HPE!A:H,8,0)</f>
        <v>#N/A</v>
      </c>
      <c r="I307" t="str">
        <f t="shared" si="4"/>
        <v>SITD8J10A                                          0         0         2                                     0         0</v>
      </c>
    </row>
    <row r="308" spans="1:9">
      <c r="A308" t="s">
        <v>6670</v>
      </c>
      <c r="B308" s="16" t="s">
        <v>7715</v>
      </c>
      <c r="C308" t="s">
        <v>7609</v>
      </c>
      <c r="H308" t="e">
        <f>VLOOKUP(A:A,HPE!A:H,8,0)</f>
        <v>#N/A</v>
      </c>
      <c r="I308" t="str">
        <f t="shared" si="4"/>
        <v>SITD8R82AV                                          0         0         2                                     0         0</v>
      </c>
    </row>
    <row r="309" spans="1:9">
      <c r="A309" t="s">
        <v>6678</v>
      </c>
      <c r="B309" s="16" t="s">
        <v>7715</v>
      </c>
      <c r="C309" t="s">
        <v>7609</v>
      </c>
      <c r="H309" t="e">
        <f>VLOOKUP(A:A,HPE!A:H,8,0)</f>
        <v>#N/A</v>
      </c>
      <c r="I309" t="str">
        <f t="shared" si="4"/>
        <v>SITD8T58AV                                          0         0         2                                     0         0</v>
      </c>
    </row>
    <row r="310" spans="1:9">
      <c r="A310" t="s">
        <v>6679</v>
      </c>
      <c r="B310" s="16" t="s">
        <v>7715</v>
      </c>
      <c r="C310" t="s">
        <v>7609</v>
      </c>
      <c r="H310" t="e">
        <f>VLOOKUP(A:A,HPE!A:H,8,0)</f>
        <v>#N/A</v>
      </c>
      <c r="I310" t="str">
        <f t="shared" si="4"/>
        <v>SITD8T60AV                                          0         0         2                                     0         0</v>
      </c>
    </row>
    <row r="311" spans="1:9">
      <c r="A311" t="s">
        <v>6681</v>
      </c>
      <c r="B311" s="16" t="s">
        <v>7715</v>
      </c>
      <c r="C311" t="s">
        <v>7608</v>
      </c>
      <c r="H311" t="e">
        <f>VLOOKUP(A:A,HPE!A:H,8,0)</f>
        <v>#N/A</v>
      </c>
      <c r="I311" t="str">
        <f t="shared" si="4"/>
        <v>SITD8T87AV                                          0         0         1                                     0         0</v>
      </c>
    </row>
    <row r="312" spans="1:9">
      <c r="A312" t="s">
        <v>6682</v>
      </c>
      <c r="B312" s="16" t="s">
        <v>7715</v>
      </c>
      <c r="C312" t="s">
        <v>7608</v>
      </c>
      <c r="H312" t="e">
        <f>VLOOKUP(A:A,HPE!A:H,8,0)</f>
        <v>#N/A</v>
      </c>
      <c r="I312" t="str">
        <f t="shared" si="4"/>
        <v>SITD8T91AV                                          0         0         1                                     0         0</v>
      </c>
    </row>
    <row r="313" spans="1:9">
      <c r="A313" t="s">
        <v>6694</v>
      </c>
      <c r="B313" s="16" t="s">
        <v>7715</v>
      </c>
      <c r="C313" t="s">
        <v>7706</v>
      </c>
      <c r="H313" t="e">
        <f>VLOOKUP(A:A,HPE!A:H,8,0)</f>
        <v>#N/A</v>
      </c>
      <c r="I313" t="str">
        <f t="shared" si="4"/>
        <v>SITDL139A                                          0         0       100                                     0         0</v>
      </c>
    </row>
    <row r="314" spans="1:9">
      <c r="A314" t="s">
        <v>6701</v>
      </c>
      <c r="B314" s="16" t="s">
        <v>7715</v>
      </c>
      <c r="C314" t="s">
        <v>7781</v>
      </c>
      <c r="H314" t="e">
        <f>VLOOKUP(A:A,HPE!A:H,8,0)</f>
        <v>#N/A</v>
      </c>
      <c r="I314" t="str">
        <f t="shared" si="4"/>
        <v>SITE3E02A                                          0         0         1                                    26         0</v>
      </c>
    </row>
    <row r="315" spans="1:9">
      <c r="A315" t="s">
        <v>6703</v>
      </c>
      <c r="B315" s="16" t="s">
        <v>7715</v>
      </c>
      <c r="C315" t="s">
        <v>7609</v>
      </c>
      <c r="H315" t="e">
        <f>VLOOKUP(A:A,HPE!A:H,8,0)</f>
        <v>#N/A</v>
      </c>
      <c r="I315" t="str">
        <f t="shared" si="4"/>
        <v>SITE4A82AV                                          0         0         2                                     0         0</v>
      </c>
    </row>
    <row r="316" spans="1:9">
      <c r="A316" t="s">
        <v>6705</v>
      </c>
      <c r="B316" s="16" t="s">
        <v>7715</v>
      </c>
      <c r="C316" t="s">
        <v>7608</v>
      </c>
      <c r="H316" t="e">
        <f>VLOOKUP(A:A,HPE!A:H,8,0)</f>
        <v>#N/A</v>
      </c>
      <c r="I316" t="str">
        <f t="shared" si="4"/>
        <v>SITE4A88AV                                          0         0         1                                     0         0</v>
      </c>
    </row>
    <row r="317" spans="1:9">
      <c r="A317" t="s">
        <v>6706</v>
      </c>
      <c r="B317" s="16" t="s">
        <v>7715</v>
      </c>
      <c r="C317" t="s">
        <v>7608</v>
      </c>
      <c r="H317" t="e">
        <f>VLOOKUP(A:A,HPE!A:H,8,0)</f>
        <v>#N/A</v>
      </c>
      <c r="I317" t="str">
        <f t="shared" si="4"/>
        <v>SITE4A90AV                                          0         0         1                                     0         0</v>
      </c>
    </row>
    <row r="318" spans="1:9">
      <c r="A318" t="s">
        <v>6709</v>
      </c>
      <c r="B318" s="16" t="s">
        <v>7715</v>
      </c>
      <c r="C318" t="s">
        <v>7609</v>
      </c>
      <c r="H318" t="e">
        <f>VLOOKUP(A:A,HPE!A:H,8,0)</f>
        <v>#N/A</v>
      </c>
      <c r="I318" t="str">
        <f t="shared" si="4"/>
        <v>SITE4W60AV                                          0         0         2                                     0         0</v>
      </c>
    </row>
    <row r="319" spans="1:9">
      <c r="A319" t="s">
        <v>6714</v>
      </c>
      <c r="B319" s="16" t="s">
        <v>7715</v>
      </c>
      <c r="C319" t="s">
        <v>7608</v>
      </c>
      <c r="H319" t="e">
        <f>VLOOKUP(A:A,HPE!A:H,8,0)</f>
        <v>#N/A</v>
      </c>
      <c r="I319" t="str">
        <f t="shared" si="4"/>
        <v>SITE5B66AV                                          0         0         1                                     0         0</v>
      </c>
    </row>
    <row r="320" spans="1:9">
      <c r="A320" t="s">
        <v>6717</v>
      </c>
      <c r="B320" s="16" t="s">
        <v>7715</v>
      </c>
      <c r="C320" t="s">
        <v>7609</v>
      </c>
      <c r="H320" t="e">
        <f>VLOOKUP(A:A,HPE!A:H,8,0)</f>
        <v>#N/A</v>
      </c>
      <c r="I320" t="str">
        <f t="shared" si="4"/>
        <v>SITE5W25AV                                          0         0         2                                     0         0</v>
      </c>
    </row>
    <row r="321" spans="1:9">
      <c r="A321" t="s">
        <v>6718</v>
      </c>
      <c r="B321" s="16" t="s">
        <v>7715</v>
      </c>
      <c r="C321" t="s">
        <v>7608</v>
      </c>
      <c r="H321" t="e">
        <f>VLOOKUP(A:A,HPE!A:H,8,0)</f>
        <v>#N/A</v>
      </c>
      <c r="I321" t="str">
        <f t="shared" si="4"/>
        <v>SITE5W33AV                                          0         0         1                                     0         0</v>
      </c>
    </row>
    <row r="322" spans="1:9">
      <c r="A322" t="s">
        <v>6719</v>
      </c>
      <c r="B322" s="16" t="s">
        <v>7715</v>
      </c>
      <c r="C322" t="s">
        <v>7609</v>
      </c>
      <c r="H322" t="e">
        <f>VLOOKUP(A:A,HPE!A:H,8,0)</f>
        <v>#N/A</v>
      </c>
      <c r="I322" t="str">
        <f t="shared" si="4"/>
        <v>SITE5W39AV                                          0         0         2                                     0         0</v>
      </c>
    </row>
    <row r="323" spans="1:9">
      <c r="A323" t="s">
        <v>6720</v>
      </c>
      <c r="B323" s="16" t="s">
        <v>7715</v>
      </c>
      <c r="C323" t="s">
        <v>7609</v>
      </c>
      <c r="H323" t="e">
        <f>VLOOKUP(A:A,HPE!A:H,8,0)</f>
        <v>#N/A</v>
      </c>
      <c r="I323" t="str">
        <f t="shared" ref="I323:I386" si="5">A323&amp;B323&amp;C323</f>
        <v>SITE5W45AV                                          0         0         2                                     0         0</v>
      </c>
    </row>
    <row r="324" spans="1:9">
      <c r="A324" t="s">
        <v>6721</v>
      </c>
      <c r="B324" s="16" t="s">
        <v>7715</v>
      </c>
      <c r="C324" t="s">
        <v>7609</v>
      </c>
      <c r="H324" t="e">
        <f>VLOOKUP(A:A,HPE!A:H,8,0)</f>
        <v>#N/A</v>
      </c>
      <c r="I324" t="str">
        <f t="shared" si="5"/>
        <v>SITE5W48AV                                          0         0         2                                     0         0</v>
      </c>
    </row>
    <row r="325" spans="1:9">
      <c r="A325" t="s">
        <v>6722</v>
      </c>
      <c r="B325" s="16" t="s">
        <v>7715</v>
      </c>
      <c r="C325" t="s">
        <v>7608</v>
      </c>
      <c r="H325" t="e">
        <f>VLOOKUP(A:A,HPE!A:H,8,0)</f>
        <v>#N/A</v>
      </c>
      <c r="I325" t="str">
        <f t="shared" si="5"/>
        <v>SITE5W49AV                                          0         0         1                                     0         0</v>
      </c>
    </row>
    <row r="326" spans="1:9">
      <c r="A326" t="s">
        <v>6724</v>
      </c>
      <c r="B326" s="16" t="s">
        <v>7715</v>
      </c>
      <c r="C326" t="s">
        <v>7609</v>
      </c>
      <c r="H326" t="e">
        <f>VLOOKUP(A:A,HPE!A:H,8,0)</f>
        <v>#N/A</v>
      </c>
      <c r="I326" t="str">
        <f t="shared" si="5"/>
        <v>SITE6B67A                                          0         0         2                                     0         0</v>
      </c>
    </row>
    <row r="327" spans="1:9">
      <c r="A327" t="s">
        <v>6725</v>
      </c>
      <c r="B327" s="16" t="s">
        <v>7715</v>
      </c>
      <c r="C327" t="s">
        <v>7608</v>
      </c>
      <c r="H327" t="e">
        <f>VLOOKUP(A:A,HPE!A:H,8,0)</f>
        <v>#N/A</v>
      </c>
      <c r="I327" t="str">
        <f t="shared" si="5"/>
        <v>SITE6B68A                                          0         0         1                                     0         0</v>
      </c>
    </row>
    <row r="328" spans="1:9">
      <c r="A328" t="s">
        <v>6726</v>
      </c>
      <c r="B328" s="16" t="s">
        <v>7715</v>
      </c>
      <c r="C328" t="s">
        <v>7608</v>
      </c>
      <c r="H328" t="e">
        <f>VLOOKUP(A:A,HPE!A:H,8,0)</f>
        <v>#N/A</v>
      </c>
      <c r="I328" t="str">
        <f t="shared" si="5"/>
        <v>SITE6B70A                                          0         0         1                                     0         0</v>
      </c>
    </row>
    <row r="329" spans="1:9">
      <c r="A329" t="s">
        <v>6727</v>
      </c>
      <c r="B329" s="16" t="s">
        <v>7715</v>
      </c>
      <c r="C329" t="s">
        <v>7608</v>
      </c>
      <c r="H329" t="e">
        <f>VLOOKUP(A:A,HPE!A:H,8,0)</f>
        <v>#N/A</v>
      </c>
      <c r="I329" t="str">
        <f t="shared" si="5"/>
        <v>SITE6B72A                                          0         0         1                                     0         0</v>
      </c>
    </row>
    <row r="330" spans="1:9">
      <c r="A330" t="s">
        <v>6728</v>
      </c>
      <c r="B330" s="16" t="s">
        <v>7715</v>
      </c>
      <c r="C330" t="s">
        <v>7608</v>
      </c>
      <c r="H330" t="e">
        <f>VLOOKUP(A:A,HPE!A:H,8,0)</f>
        <v>#N/A</v>
      </c>
      <c r="I330" t="str">
        <f t="shared" si="5"/>
        <v>SITE6U97AV                                          0         0         1                                     0         0</v>
      </c>
    </row>
    <row r="331" spans="1:9">
      <c r="A331" t="s">
        <v>6730</v>
      </c>
      <c r="B331" s="16" t="s">
        <v>7715</v>
      </c>
      <c r="C331" t="s">
        <v>7609</v>
      </c>
      <c r="H331" t="e">
        <f>VLOOKUP(A:A,HPE!A:H,8,0)</f>
        <v>#N/A</v>
      </c>
      <c r="I331" t="str">
        <f t="shared" si="5"/>
        <v>SITF0G82AV                                          0         0         2                                     0         0</v>
      </c>
    </row>
    <row r="332" spans="1:9">
      <c r="A332" t="s">
        <v>6731</v>
      </c>
      <c r="B332" s="16" t="s">
        <v>7715</v>
      </c>
      <c r="C332" t="s">
        <v>7621</v>
      </c>
      <c r="H332" t="e">
        <f>VLOOKUP(A:A,HPE!A:H,8,0)</f>
        <v>#N/A</v>
      </c>
      <c r="I332" t="str">
        <f t="shared" si="5"/>
        <v>SITF0U92EA                                          0         0         4                                     0         0</v>
      </c>
    </row>
    <row r="333" spans="1:9">
      <c r="A333" t="s">
        <v>6732</v>
      </c>
      <c r="B333" s="16" t="s">
        <v>7715</v>
      </c>
      <c r="C333" t="s">
        <v>7609</v>
      </c>
      <c r="H333" t="e">
        <f>VLOOKUP(A:A,HPE!A:H,8,0)</f>
        <v>#N/A</v>
      </c>
      <c r="I333" t="str">
        <f t="shared" si="5"/>
        <v>SITF1H90AV                                          0         0         2                                     0         0</v>
      </c>
    </row>
    <row r="334" spans="1:9">
      <c r="A334" t="s">
        <v>6733</v>
      </c>
      <c r="B334" s="16" t="s">
        <v>7715</v>
      </c>
      <c r="C334" t="s">
        <v>7608</v>
      </c>
      <c r="H334" t="e">
        <f>VLOOKUP(A:A,HPE!A:H,8,0)</f>
        <v>#N/A</v>
      </c>
      <c r="I334" t="str">
        <f t="shared" si="5"/>
        <v>SITF1H95AV                                          0         0         1                                     0         0</v>
      </c>
    </row>
    <row r="335" spans="1:9">
      <c r="A335" t="s">
        <v>6734</v>
      </c>
      <c r="B335" s="16" t="s">
        <v>7715</v>
      </c>
      <c r="C335" t="s">
        <v>7609</v>
      </c>
      <c r="H335" t="e">
        <f>VLOOKUP(A:A,HPE!A:H,8,0)</f>
        <v>#N/A</v>
      </c>
      <c r="I335" t="str">
        <f t="shared" si="5"/>
        <v>SITF2D96AV                                          0         0         2                                     0         0</v>
      </c>
    </row>
    <row r="336" spans="1:9">
      <c r="A336" t="s">
        <v>6735</v>
      </c>
      <c r="B336" s="16" t="s">
        <v>7715</v>
      </c>
      <c r="C336" t="s">
        <v>7614</v>
      </c>
      <c r="H336" t="e">
        <f>VLOOKUP(A:A,HPE!A:H,8,0)</f>
        <v>#N/A</v>
      </c>
      <c r="I336" t="str">
        <f t="shared" si="5"/>
        <v>SITF5S29C                                          0         0        10                                     0         0</v>
      </c>
    </row>
    <row r="337" spans="1:9">
      <c r="A337" t="s">
        <v>6736</v>
      </c>
      <c r="B337" s="16" t="s">
        <v>7715</v>
      </c>
      <c r="C337" t="s">
        <v>7608</v>
      </c>
      <c r="H337" t="e">
        <f>VLOOKUP(A:A,HPE!A:H,8,0)</f>
        <v>#N/A</v>
      </c>
      <c r="I337" t="str">
        <f t="shared" si="5"/>
        <v>SITF6N15AV                                          0         0         1                                     0         0</v>
      </c>
    </row>
    <row r="338" spans="1:9">
      <c r="A338" t="s">
        <v>6737</v>
      </c>
      <c r="B338" s="16" t="s">
        <v>7715</v>
      </c>
      <c r="C338" t="s">
        <v>7608</v>
      </c>
      <c r="H338" t="e">
        <f>VLOOKUP(A:A,HPE!A:H,8,0)</f>
        <v>#N/A</v>
      </c>
      <c r="I338" t="str">
        <f t="shared" si="5"/>
        <v>SITF6N18AV                                          0         0         1                                     0         0</v>
      </c>
    </row>
    <row r="339" spans="1:9">
      <c r="A339" t="s">
        <v>6738</v>
      </c>
      <c r="B339" s="16" t="s">
        <v>7715</v>
      </c>
      <c r="C339" t="s">
        <v>7627</v>
      </c>
      <c r="H339" t="e">
        <f>VLOOKUP(A:A,HPE!A:H,8,0)</f>
        <v>#N/A</v>
      </c>
      <c r="I339" t="str">
        <f t="shared" si="5"/>
        <v>SITF6U65AE                                          0         0        60                                     0         0</v>
      </c>
    </row>
    <row r="340" spans="1:9">
      <c r="A340" t="s">
        <v>6739</v>
      </c>
      <c r="B340" s="16" t="s">
        <v>7715</v>
      </c>
      <c r="C340" t="s">
        <v>7627</v>
      </c>
      <c r="H340" t="e">
        <f>VLOOKUP(A:A,HPE!A:H,8,0)</f>
        <v>#N/A</v>
      </c>
      <c r="I340" t="str">
        <f t="shared" si="5"/>
        <v>SITF6U66AE                                          0         0        60                                     0         0</v>
      </c>
    </row>
    <row r="341" spans="1:9">
      <c r="A341" t="s">
        <v>6740</v>
      </c>
      <c r="B341" s="16" t="s">
        <v>7715</v>
      </c>
      <c r="C341" t="s">
        <v>7707</v>
      </c>
      <c r="H341" t="e">
        <f>VLOOKUP(A:A,HPE!A:H,8,0)</f>
        <v>#N/A</v>
      </c>
      <c r="I341" t="str">
        <f t="shared" si="5"/>
        <v>SITF6V24AE                                          0         0       120                                     0         0</v>
      </c>
    </row>
    <row r="342" spans="1:9">
      <c r="A342" t="s">
        <v>6741</v>
      </c>
      <c r="B342" s="16" t="s">
        <v>7715</v>
      </c>
      <c r="C342" t="s">
        <v>7707</v>
      </c>
      <c r="H342" t="e">
        <f>VLOOKUP(A:A,HPE!A:H,8,0)</f>
        <v>#N/A</v>
      </c>
      <c r="I342" t="str">
        <f t="shared" si="5"/>
        <v>SITF6V25AE                                          0         0       120                                     0         0</v>
      </c>
    </row>
    <row r="343" spans="1:9">
      <c r="A343" t="s">
        <v>6742</v>
      </c>
      <c r="B343" s="16" t="s">
        <v>7715</v>
      </c>
      <c r="C343" t="s">
        <v>7649</v>
      </c>
      <c r="H343" t="e">
        <f>VLOOKUP(A:A,HPE!A:H,8,0)</f>
        <v>#N/A</v>
      </c>
      <c r="I343" t="str">
        <f t="shared" si="5"/>
        <v>SITF6W13A                                          0         0         5                                     0         0</v>
      </c>
    </row>
    <row r="344" spans="1:9">
      <c r="A344" t="s">
        <v>6743</v>
      </c>
      <c r="B344" s="16" t="s">
        <v>7715</v>
      </c>
      <c r="C344" t="s">
        <v>7608</v>
      </c>
      <c r="H344" t="e">
        <f>VLOOKUP(A:A,HPE!A:H,8,0)</f>
        <v>#N/A</v>
      </c>
      <c r="I344" t="str">
        <f t="shared" si="5"/>
        <v>SITF6W15A                                          0         0         1                                     0         0</v>
      </c>
    </row>
    <row r="345" spans="1:9">
      <c r="A345" t="s">
        <v>6745</v>
      </c>
      <c r="B345" s="16" t="s">
        <v>7715</v>
      </c>
      <c r="C345" t="s">
        <v>7608</v>
      </c>
      <c r="H345" t="e">
        <f>VLOOKUP(A:A,HPE!A:H,8,0)</f>
        <v>#N/A</v>
      </c>
      <c r="I345" t="str">
        <f t="shared" si="5"/>
        <v>SITF9M44AV                                          0         0         1                                     0         0</v>
      </c>
    </row>
    <row r="346" spans="1:9">
      <c r="A346" t="s">
        <v>6747</v>
      </c>
      <c r="B346" s="16" t="s">
        <v>7715</v>
      </c>
      <c r="C346" t="s">
        <v>7608</v>
      </c>
      <c r="H346" t="e">
        <f>VLOOKUP(A:A,HPE!A:H,8,0)</f>
        <v>#N/A</v>
      </c>
      <c r="I346" t="str">
        <f t="shared" si="5"/>
        <v>SITF9M49AV                                          0         0         1                                     0         0</v>
      </c>
    </row>
    <row r="347" spans="1:9">
      <c r="A347" t="s">
        <v>6750</v>
      </c>
      <c r="B347" s="16" t="s">
        <v>7715</v>
      </c>
      <c r="C347" t="s">
        <v>7608</v>
      </c>
      <c r="H347" t="e">
        <f>VLOOKUP(A:A,HPE!A:H,8,0)</f>
        <v>#N/A</v>
      </c>
      <c r="I347" t="str">
        <f t="shared" si="5"/>
        <v>SITF9M67AV                                          0         0         1                                     0         0</v>
      </c>
    </row>
    <row r="348" spans="1:9">
      <c r="A348" t="s">
        <v>6754</v>
      </c>
      <c r="B348" s="16" t="s">
        <v>7715</v>
      </c>
      <c r="C348" t="s">
        <v>7608</v>
      </c>
      <c r="H348" t="e">
        <f>VLOOKUP(A:A,HPE!A:H,8,0)</f>
        <v>#N/A</v>
      </c>
      <c r="I348" t="str">
        <f t="shared" si="5"/>
        <v>SITG0N72AV                                          0         0         1                                     0         0</v>
      </c>
    </row>
    <row r="349" spans="1:9">
      <c r="A349" t="s">
        <v>6755</v>
      </c>
      <c r="B349" s="16" t="s">
        <v>7715</v>
      </c>
      <c r="C349" t="s">
        <v>7608</v>
      </c>
      <c r="H349" t="e">
        <f>VLOOKUP(A:A,HPE!A:H,8,0)</f>
        <v>#N/A</v>
      </c>
      <c r="I349" t="str">
        <f t="shared" si="5"/>
        <v>SITG1K98AV                                          0         0         1                                     0         0</v>
      </c>
    </row>
    <row r="350" spans="1:9">
      <c r="A350" t="s">
        <v>6756</v>
      </c>
      <c r="B350" s="16" t="s">
        <v>7715</v>
      </c>
      <c r="C350" t="s">
        <v>7608</v>
      </c>
      <c r="H350" t="e">
        <f>VLOOKUP(A:A,HPE!A:H,8,0)</f>
        <v>#N/A</v>
      </c>
      <c r="I350" t="str">
        <f t="shared" si="5"/>
        <v>SITG1L01AV                                          0         0         1                                     0         0</v>
      </c>
    </row>
    <row r="351" spans="1:9">
      <c r="A351" t="s">
        <v>6757</v>
      </c>
      <c r="B351" s="16" t="s">
        <v>7715</v>
      </c>
      <c r="C351" t="s">
        <v>7608</v>
      </c>
      <c r="H351" t="e">
        <f>VLOOKUP(A:A,HPE!A:H,8,0)</f>
        <v>#N/A</v>
      </c>
      <c r="I351" t="str">
        <f t="shared" si="5"/>
        <v>SITG1L05AV                                          0         0         1                                     0         0</v>
      </c>
    </row>
    <row r="352" spans="1:9">
      <c r="A352" t="s">
        <v>6758</v>
      </c>
      <c r="B352" s="16" t="s">
        <v>7715</v>
      </c>
      <c r="C352" t="s">
        <v>7608</v>
      </c>
      <c r="H352" t="e">
        <f>VLOOKUP(A:A,HPE!A:H,8,0)</f>
        <v>#N/A</v>
      </c>
      <c r="I352" t="str">
        <f t="shared" si="5"/>
        <v>SITG1L16AV                                          0         0         1                                     0         0</v>
      </c>
    </row>
    <row r="353" spans="1:9">
      <c r="A353" t="s">
        <v>6759</v>
      </c>
      <c r="B353" s="16" t="s">
        <v>7715</v>
      </c>
      <c r="C353" t="s">
        <v>7608</v>
      </c>
      <c r="H353" t="e">
        <f>VLOOKUP(A:A,HPE!A:H,8,0)</f>
        <v>#N/A</v>
      </c>
      <c r="I353" t="str">
        <f t="shared" si="5"/>
        <v>SITG1P83AV                                          0         0         1                                     0         0</v>
      </c>
    </row>
    <row r="354" spans="1:9">
      <c r="A354" t="s">
        <v>6760</v>
      </c>
      <c r="B354" s="16" t="s">
        <v>7715</v>
      </c>
      <c r="C354" t="s">
        <v>7608</v>
      </c>
      <c r="H354" t="e">
        <f>VLOOKUP(A:A,HPE!A:H,8,0)</f>
        <v>#N/A</v>
      </c>
      <c r="I354" t="str">
        <f t="shared" si="5"/>
        <v>SITG1P86AV                                          0         0         1                                     0         0</v>
      </c>
    </row>
    <row r="355" spans="1:9">
      <c r="A355" t="s">
        <v>6761</v>
      </c>
      <c r="B355" s="16" t="s">
        <v>7715</v>
      </c>
      <c r="C355" t="s">
        <v>7608</v>
      </c>
      <c r="H355" t="e">
        <f>VLOOKUP(A:A,HPE!A:H,8,0)</f>
        <v>#N/A</v>
      </c>
      <c r="I355" t="str">
        <f t="shared" si="5"/>
        <v>SITG1P90AV                                          0         0         1                                     0         0</v>
      </c>
    </row>
    <row r="356" spans="1:9">
      <c r="A356" t="s">
        <v>6762</v>
      </c>
      <c r="B356" s="16" t="s">
        <v>7715</v>
      </c>
      <c r="C356" t="s">
        <v>7608</v>
      </c>
      <c r="H356" t="e">
        <f>VLOOKUP(A:A,HPE!A:H,8,0)</f>
        <v>#N/A</v>
      </c>
      <c r="I356" t="str">
        <f t="shared" si="5"/>
        <v>SITG1P96AV                                          0         0         1                                     0         0</v>
      </c>
    </row>
    <row r="357" spans="1:9">
      <c r="A357" t="s">
        <v>6763</v>
      </c>
      <c r="B357" s="16" t="s">
        <v>7715</v>
      </c>
      <c r="C357" t="s">
        <v>7608</v>
      </c>
      <c r="H357" t="e">
        <f>VLOOKUP(A:A,HPE!A:H,8,0)</f>
        <v>#N/A</v>
      </c>
      <c r="I357" t="str">
        <f t="shared" si="5"/>
        <v>SITG1Q04AV                                          0         0         1                                     0         0</v>
      </c>
    </row>
    <row r="358" spans="1:9">
      <c r="A358" t="s">
        <v>6764</v>
      </c>
      <c r="B358" s="16" t="s">
        <v>7715</v>
      </c>
      <c r="C358" t="s">
        <v>7608</v>
      </c>
      <c r="H358" t="e">
        <f>VLOOKUP(A:A,HPE!A:H,8,0)</f>
        <v>#N/A</v>
      </c>
      <c r="I358" t="str">
        <f t="shared" si="5"/>
        <v>SITG1Q11AV                                          0         0         1                                     0         0</v>
      </c>
    </row>
    <row r="359" spans="1:9">
      <c r="A359" t="s">
        <v>6765</v>
      </c>
      <c r="B359" s="16" t="s">
        <v>7715</v>
      </c>
      <c r="C359" t="s">
        <v>7608</v>
      </c>
      <c r="H359" t="e">
        <f>VLOOKUP(A:A,HPE!A:H,8,0)</f>
        <v>#N/A</v>
      </c>
      <c r="I359" t="str">
        <f t="shared" si="5"/>
        <v>SITG1Q14AV                                          0         0         1                                     0         0</v>
      </c>
    </row>
    <row r="360" spans="1:9">
      <c r="A360" t="s">
        <v>6766</v>
      </c>
      <c r="B360" s="16" t="s">
        <v>7715</v>
      </c>
      <c r="C360" t="s">
        <v>7608</v>
      </c>
      <c r="H360" t="e">
        <f>VLOOKUP(A:A,HPE!A:H,8,0)</f>
        <v>#N/A</v>
      </c>
      <c r="I360" t="str">
        <f t="shared" si="5"/>
        <v>SITG1Q19AV                                          0         0         1                                     0         0</v>
      </c>
    </row>
    <row r="361" spans="1:9">
      <c r="A361" t="s">
        <v>6767</v>
      </c>
      <c r="B361" s="16" t="s">
        <v>7715</v>
      </c>
      <c r="C361" t="s">
        <v>7608</v>
      </c>
      <c r="H361" t="e">
        <f>VLOOKUP(A:A,HPE!A:H,8,0)</f>
        <v>#N/A</v>
      </c>
      <c r="I361" t="str">
        <f t="shared" si="5"/>
        <v>SITG1Q20AV                                          0         0         1                                     0         0</v>
      </c>
    </row>
    <row r="362" spans="1:9">
      <c r="A362" t="s">
        <v>6768</v>
      </c>
      <c r="B362" s="16" t="s">
        <v>7715</v>
      </c>
      <c r="C362" t="s">
        <v>7608</v>
      </c>
      <c r="H362" t="e">
        <f>VLOOKUP(A:A,HPE!A:H,8,0)</f>
        <v>#N/A</v>
      </c>
      <c r="I362" t="str">
        <f t="shared" si="5"/>
        <v>SITG1R25AV                                          0         0         1                                     0         0</v>
      </c>
    </row>
    <row r="363" spans="1:9">
      <c r="A363" t="s">
        <v>6769</v>
      </c>
      <c r="B363" s="16" t="s">
        <v>7715</v>
      </c>
      <c r="C363" t="s">
        <v>7608</v>
      </c>
      <c r="H363" t="e">
        <f>VLOOKUP(A:A,HPE!A:H,8,0)</f>
        <v>#N/A</v>
      </c>
      <c r="I363" t="str">
        <f t="shared" si="5"/>
        <v>SITG1V22AV                                          0         0         1                                     0         0</v>
      </c>
    </row>
    <row r="364" spans="1:9">
      <c r="A364" t="s">
        <v>6770</v>
      </c>
      <c r="B364" s="16" t="s">
        <v>7715</v>
      </c>
      <c r="C364" t="s">
        <v>7621</v>
      </c>
      <c r="H364" t="e">
        <f>VLOOKUP(A:A,HPE!A:H,8,0)</f>
        <v>#N/A</v>
      </c>
      <c r="I364" t="str">
        <f t="shared" si="5"/>
        <v>SITG1X85A                                          0         0         4                                     0         0</v>
      </c>
    </row>
    <row r="365" spans="1:9">
      <c r="A365" t="s">
        <v>6771</v>
      </c>
      <c r="B365" s="16" t="s">
        <v>7715</v>
      </c>
      <c r="C365" t="s">
        <v>7608</v>
      </c>
      <c r="H365" t="e">
        <f>VLOOKUP(A:A,HPE!A:H,8,0)</f>
        <v>#N/A</v>
      </c>
      <c r="I365" t="str">
        <f t="shared" si="5"/>
        <v>SITG5R80AV                                          0         0         1                                     0         0</v>
      </c>
    </row>
    <row r="366" spans="1:9">
      <c r="A366" t="s">
        <v>6772</v>
      </c>
      <c r="B366" s="16" t="s">
        <v>7715</v>
      </c>
      <c r="C366" t="s">
        <v>7608</v>
      </c>
      <c r="H366" t="e">
        <f>VLOOKUP(A:A,HPE!A:H,8,0)</f>
        <v>#N/A</v>
      </c>
      <c r="I366" t="str">
        <f t="shared" si="5"/>
        <v>SITG7U14AV                                          0         0         1                                     0         0</v>
      </c>
    </row>
    <row r="367" spans="1:9">
      <c r="A367" t="s">
        <v>6773</v>
      </c>
      <c r="B367" s="16" t="s">
        <v>7715</v>
      </c>
      <c r="C367" t="s">
        <v>7631</v>
      </c>
      <c r="H367" t="e">
        <f>VLOOKUP(A:A,HPE!A:H,8,0)</f>
        <v>#N/A</v>
      </c>
      <c r="I367" t="str">
        <f t="shared" si="5"/>
        <v>SITJ3M80AE                                          0         0        20                                     0         0</v>
      </c>
    </row>
    <row r="368" spans="1:9">
      <c r="A368" t="s">
        <v>6774</v>
      </c>
      <c r="B368" s="16" t="s">
        <v>7715</v>
      </c>
      <c r="C368" t="s">
        <v>7708</v>
      </c>
      <c r="H368" t="e">
        <f>VLOOKUP(A:A,HPE!A:H,8,0)</f>
        <v>#N/A</v>
      </c>
      <c r="I368" t="str">
        <f t="shared" si="5"/>
        <v>SITJ3M81AE                                          0         0        81                                     0         0</v>
      </c>
    </row>
    <row r="369" spans="1:9">
      <c r="A369" t="s">
        <v>6775</v>
      </c>
      <c r="B369" s="16" t="s">
        <v>7715</v>
      </c>
      <c r="C369" t="s">
        <v>7608</v>
      </c>
      <c r="H369" t="e">
        <f>VLOOKUP(A:A,HPE!A:H,8,0)</f>
        <v>#N/A</v>
      </c>
      <c r="I369" t="str">
        <f t="shared" si="5"/>
        <v>SITJ3M83AE                                          0         0         1                                     0         0</v>
      </c>
    </row>
    <row r="370" spans="1:9">
      <c r="A370" t="s">
        <v>6776</v>
      </c>
      <c r="B370" s="16" t="s">
        <v>7715</v>
      </c>
      <c r="C370" t="s">
        <v>7608</v>
      </c>
      <c r="H370" t="e">
        <f>VLOOKUP(A:A,HPE!A:H,8,0)</f>
        <v>#N/A</v>
      </c>
      <c r="I370" t="str">
        <f t="shared" si="5"/>
        <v>SITJ7934G                                          0         0         1                                     0         0</v>
      </c>
    </row>
    <row r="371" spans="1:9">
      <c r="A371" t="s">
        <v>7782</v>
      </c>
      <c r="B371" s="16" t="s">
        <v>7715</v>
      </c>
      <c r="C371" s="3" t="s">
        <v>7788</v>
      </c>
      <c r="H371" t="e">
        <f>VLOOKUP(A:A,HPE!A:H,8,0)</f>
        <v>#N/A</v>
      </c>
      <c r="I371" t="str">
        <f t="shared" si="5"/>
        <v>SITK9H87EA                                          150       150         0                                   150         0</v>
      </c>
    </row>
    <row r="372" spans="1:9">
      <c r="A372" t="s">
        <v>7783</v>
      </c>
      <c r="B372" s="16" t="s">
        <v>7715</v>
      </c>
      <c r="C372" s="3" t="s">
        <v>7789</v>
      </c>
      <c r="H372" t="e">
        <f>VLOOKUP(A:A,HPE!A:H,8,0)</f>
        <v>#N/A</v>
      </c>
      <c r="I372" t="str">
        <f t="shared" si="5"/>
        <v>SITK9J50EA                                          11        11        11                                     0         0</v>
      </c>
    </row>
    <row r="373" spans="1:9">
      <c r="A373" t="s">
        <v>7784</v>
      </c>
      <c r="B373" s="16" t="s">
        <v>7715</v>
      </c>
      <c r="C373" s="3" t="s">
        <v>7790</v>
      </c>
      <c r="H373" t="e">
        <f>VLOOKUP(A:A,HPE!A:H,8,0)</f>
        <v>#N/A</v>
      </c>
      <c r="I373" t="str">
        <f t="shared" si="5"/>
        <v>SITK9K94EA                                          12        12        12                                     0         0</v>
      </c>
    </row>
    <row r="374" spans="1:9">
      <c r="A374" t="s">
        <v>6780</v>
      </c>
      <c r="B374" s="16" t="s">
        <v>7715</v>
      </c>
      <c r="C374" t="s">
        <v>7608</v>
      </c>
      <c r="H374" t="e">
        <f>VLOOKUP(A:A,HPE!A:H,8,0)</f>
        <v>#N/A</v>
      </c>
      <c r="I374" t="str">
        <f t="shared" si="5"/>
        <v>SITL1910A                                          0         0         1                                     0         0</v>
      </c>
    </row>
    <row r="375" spans="1:9">
      <c r="A375" t="s">
        <v>6781</v>
      </c>
      <c r="B375" s="16" t="s">
        <v>7715</v>
      </c>
      <c r="C375" t="s">
        <v>7608</v>
      </c>
      <c r="H375" t="e">
        <f>VLOOKUP(A:A,HPE!A:H,8,0)</f>
        <v>#N/A</v>
      </c>
      <c r="I375" t="str">
        <f t="shared" si="5"/>
        <v>SITL1912A                                          0         0         1                                     0         0</v>
      </c>
    </row>
    <row r="376" spans="1:9">
      <c r="A376" t="s">
        <v>6782</v>
      </c>
      <c r="B376" s="16" t="s">
        <v>7715</v>
      </c>
      <c r="C376" t="s">
        <v>7642</v>
      </c>
      <c r="H376" t="e">
        <f>VLOOKUP(A:A,HPE!A:H,8,0)</f>
        <v>#N/A</v>
      </c>
      <c r="I376" t="str">
        <f t="shared" si="5"/>
        <v>SITL2734A                                          0         0        87                                     0         0</v>
      </c>
    </row>
    <row r="377" spans="1:9">
      <c r="A377" t="s">
        <v>6783</v>
      </c>
      <c r="B377" s="16" t="s">
        <v>7715</v>
      </c>
      <c r="C377" t="s">
        <v>7608</v>
      </c>
      <c r="H377" t="e">
        <f>VLOOKUP(A:A,HPE!A:H,8,0)</f>
        <v>#N/A</v>
      </c>
      <c r="I377" t="str">
        <f t="shared" si="5"/>
        <v>SITL2737A                                          0         0         1                                     0         0</v>
      </c>
    </row>
    <row r="378" spans="1:9">
      <c r="A378" t="s">
        <v>6785</v>
      </c>
      <c r="B378" s="16" t="s">
        <v>7715</v>
      </c>
      <c r="C378" t="s">
        <v>7608</v>
      </c>
      <c r="H378" t="e">
        <f>VLOOKUP(A:A,HPE!A:H,8,0)</f>
        <v>#N/A</v>
      </c>
      <c r="I378" t="str">
        <f t="shared" si="5"/>
        <v>SITLD124AV                                          0         0         1                                     0         0</v>
      </c>
    </row>
    <row r="379" spans="1:9">
      <c r="A379" t="s">
        <v>6786</v>
      </c>
      <c r="B379" s="16" t="s">
        <v>7715</v>
      </c>
      <c r="C379" t="s">
        <v>7608</v>
      </c>
      <c r="H379" t="e">
        <f>VLOOKUP(A:A,HPE!A:H,8,0)</f>
        <v>#N/A</v>
      </c>
      <c r="I379" t="str">
        <f t="shared" si="5"/>
        <v>SITLE333AV                                          0         0         1                                     0         0</v>
      </c>
    </row>
    <row r="380" spans="1:9">
      <c r="A380" t="s">
        <v>6787</v>
      </c>
      <c r="B380" s="16" t="s">
        <v>7715</v>
      </c>
      <c r="C380" t="s">
        <v>7609</v>
      </c>
      <c r="H380" t="e">
        <f>VLOOKUP(A:A,HPE!A:H,8,0)</f>
        <v>#N/A</v>
      </c>
      <c r="I380" t="str">
        <f t="shared" si="5"/>
        <v>SITM6D61A                                          0         0         2                                     0         0</v>
      </c>
    </row>
    <row r="381" spans="1:9">
      <c r="A381" t="s">
        <v>7785</v>
      </c>
      <c r="B381" s="16" t="s">
        <v>7715</v>
      </c>
      <c r="C381" s="3" t="s">
        <v>7791</v>
      </c>
      <c r="H381" t="e">
        <f>VLOOKUP(A:A,HPE!A:H,8,0)</f>
        <v>#N/A</v>
      </c>
      <c r="I381" t="str">
        <f t="shared" si="5"/>
        <v>SITM9S62EA                                          150       150       150                                     0         0</v>
      </c>
    </row>
    <row r="382" spans="1:9">
      <c r="A382" t="s">
        <v>7786</v>
      </c>
      <c r="B382" s="16" t="s">
        <v>7715</v>
      </c>
      <c r="C382" s="3" t="s">
        <v>7791</v>
      </c>
      <c r="H382" t="e">
        <f>VLOOKUP(A:A,HPE!A:H,8,0)</f>
        <v>#N/A</v>
      </c>
      <c r="I382" t="str">
        <f t="shared" si="5"/>
        <v>SITM9S81EA                                          150       150       150                                     0         0</v>
      </c>
    </row>
    <row r="383" spans="1:9">
      <c r="A383" t="s">
        <v>7787</v>
      </c>
      <c r="B383" s="16" t="s">
        <v>7715</v>
      </c>
      <c r="C383" s="3" t="s">
        <v>7792</v>
      </c>
      <c r="H383" t="e">
        <f>VLOOKUP(A:A,HPE!A:H,8,0)</f>
        <v>#N/A</v>
      </c>
      <c r="I383" t="str">
        <f t="shared" si="5"/>
        <v>SITN0Y44ES                                          150       150       110                                    40         0</v>
      </c>
    </row>
    <row r="384" spans="1:9">
      <c r="A384" t="s">
        <v>6788</v>
      </c>
      <c r="B384" s="16" t="s">
        <v>7715</v>
      </c>
      <c r="C384" t="s">
        <v>7711</v>
      </c>
      <c r="H384" t="e">
        <f>VLOOKUP(A:A,HPE!A:H,8,0)</f>
        <v>#N/A</v>
      </c>
      <c r="I384" t="str">
        <f t="shared" si="5"/>
        <v>SITP5T39ES                                          0         0       500                                     0         0</v>
      </c>
    </row>
    <row r="385" spans="1:9">
      <c r="A385" t="s">
        <v>6789</v>
      </c>
      <c r="B385" s="16" t="s">
        <v>7715</v>
      </c>
      <c r="C385" t="s">
        <v>7609</v>
      </c>
      <c r="H385" t="e">
        <f>VLOOKUP(A:A,HPE!A:H,8,0)</f>
        <v>#N/A</v>
      </c>
      <c r="I385" t="str">
        <f t="shared" si="5"/>
        <v>SITQ1398A                                          0         0         2                                     0         0</v>
      </c>
    </row>
    <row r="386" spans="1:9">
      <c r="A386" t="s">
        <v>6790</v>
      </c>
      <c r="B386" s="16" t="s">
        <v>7715</v>
      </c>
      <c r="C386" t="s">
        <v>7623</v>
      </c>
      <c r="H386" t="e">
        <f>VLOOKUP(A:A,HPE!A:H,8,0)</f>
        <v>#N/A</v>
      </c>
      <c r="I386" t="str">
        <f t="shared" si="5"/>
        <v>SITQ1426A                                          0         0         9                                     0         0</v>
      </c>
    </row>
    <row r="387" spans="1:9">
      <c r="A387" t="s">
        <v>6791</v>
      </c>
      <c r="B387" s="16" t="s">
        <v>7715</v>
      </c>
      <c r="C387" t="s">
        <v>7615</v>
      </c>
      <c r="H387" t="e">
        <f>VLOOKUP(A:A,HPE!A:H,8,0)</f>
        <v>#N/A</v>
      </c>
      <c r="I387" t="str">
        <f t="shared" ref="I387:I435" si="6">A387&amp;B387&amp;C387</f>
        <v>SITQ1445A                                          0         0         3                                     0         0</v>
      </c>
    </row>
    <row r="388" spans="1:9">
      <c r="A388" t="s">
        <v>6792</v>
      </c>
      <c r="B388" s="16" t="s">
        <v>7715</v>
      </c>
      <c r="C388" t="s">
        <v>7613</v>
      </c>
      <c r="H388" t="e">
        <f>VLOOKUP(A:A,HPE!A:H,8,0)</f>
        <v>#N/A</v>
      </c>
      <c r="I388" t="str">
        <f t="shared" si="6"/>
        <v>SITQ1786A                                          0         0         6                                     0         0</v>
      </c>
    </row>
    <row r="389" spans="1:9">
      <c r="A389" t="s">
        <v>6793</v>
      </c>
      <c r="B389" s="16" t="s">
        <v>7715</v>
      </c>
      <c r="C389" t="s">
        <v>7614</v>
      </c>
      <c r="H389" t="e">
        <f>VLOOKUP(A:A,HPE!A:H,8,0)</f>
        <v>#N/A</v>
      </c>
      <c r="I389" t="str">
        <f t="shared" si="6"/>
        <v>SITQ1991A                                          0         0        10                                     0         0</v>
      </c>
    </row>
    <row r="390" spans="1:9">
      <c r="A390" t="s">
        <v>6796</v>
      </c>
      <c r="B390" s="16" t="s">
        <v>7715</v>
      </c>
      <c r="C390" t="s">
        <v>7608</v>
      </c>
      <c r="H390" t="e">
        <f>VLOOKUP(A:A,HPE!A:H,8,0)</f>
        <v>#N/A</v>
      </c>
      <c r="I390" t="str">
        <f t="shared" si="6"/>
        <v>SITQ2503A                                          0         0         1                                     0         0</v>
      </c>
    </row>
    <row r="391" spans="1:9">
      <c r="A391" t="s">
        <v>6797</v>
      </c>
      <c r="B391" s="16" t="s">
        <v>7715</v>
      </c>
      <c r="C391" t="s">
        <v>7712</v>
      </c>
      <c r="H391" t="e">
        <f>VLOOKUP(A:A,HPE!A:H,8,0)</f>
        <v>#N/A</v>
      </c>
      <c r="I391" t="str">
        <f t="shared" si="6"/>
        <v>SITQ2510A                                          0         0        76                                     0         0</v>
      </c>
    </row>
    <row r="392" spans="1:9">
      <c r="A392" t="s">
        <v>6798</v>
      </c>
      <c r="B392" s="16" t="s">
        <v>7715</v>
      </c>
      <c r="C392" t="s">
        <v>7608</v>
      </c>
      <c r="H392" t="e">
        <f>VLOOKUP(A:A,HPE!A:H,8,0)</f>
        <v>#N/A</v>
      </c>
      <c r="I392" t="str">
        <f t="shared" si="6"/>
        <v>SITQ2519A                                          0         0         1                                     0         0</v>
      </c>
    </row>
    <row r="393" spans="1:9">
      <c r="A393" t="s">
        <v>6799</v>
      </c>
      <c r="B393" s="16" t="s">
        <v>7715</v>
      </c>
      <c r="C393" t="s">
        <v>7608</v>
      </c>
      <c r="H393" t="e">
        <f>VLOOKUP(A:A,HPE!A:H,8,0)</f>
        <v>#N/A</v>
      </c>
      <c r="I393" t="str">
        <f t="shared" si="6"/>
        <v>SITQ3934A                                          0         0         1                                     0         0</v>
      </c>
    </row>
    <row r="394" spans="1:9">
      <c r="A394" t="s">
        <v>6800</v>
      </c>
      <c r="B394" s="16" t="s">
        <v>7715</v>
      </c>
      <c r="C394" t="s">
        <v>7609</v>
      </c>
      <c r="H394" t="e">
        <f>VLOOKUP(A:A,HPE!A:H,8,0)</f>
        <v>#N/A</v>
      </c>
      <c r="I394" t="str">
        <f t="shared" si="6"/>
        <v>SITQ5441A                                          0         0         2                                     0         0</v>
      </c>
    </row>
    <row r="395" spans="1:9">
      <c r="A395" t="s">
        <v>6801</v>
      </c>
      <c r="B395" s="16" t="s">
        <v>7715</v>
      </c>
      <c r="C395" t="s">
        <v>7613</v>
      </c>
      <c r="H395" t="e">
        <f>VLOOKUP(A:A,HPE!A:H,8,0)</f>
        <v>#N/A</v>
      </c>
      <c r="I395" t="str">
        <f t="shared" si="6"/>
        <v>SITQ5456A                                          0         0         6                                     0         0</v>
      </c>
    </row>
    <row r="396" spans="1:9">
      <c r="A396" t="s">
        <v>6802</v>
      </c>
      <c r="B396" s="16" t="s">
        <v>7715</v>
      </c>
      <c r="C396" t="s">
        <v>7614</v>
      </c>
      <c r="H396" t="e">
        <f>VLOOKUP(A:A,HPE!A:H,8,0)</f>
        <v>#N/A</v>
      </c>
      <c r="I396" t="str">
        <f t="shared" si="6"/>
        <v>SITQ5462A                                          0         0        10                                     0         0</v>
      </c>
    </row>
    <row r="397" spans="1:9">
      <c r="A397" t="s">
        <v>6803</v>
      </c>
      <c r="B397" s="16" t="s">
        <v>7715</v>
      </c>
      <c r="C397" t="s">
        <v>7640</v>
      </c>
      <c r="H397" t="e">
        <f>VLOOKUP(A:A,HPE!A:H,8,0)</f>
        <v>#N/A</v>
      </c>
      <c r="I397" t="str">
        <f t="shared" si="6"/>
        <v>SITQ5942XC                                          0         0        14                                     0         0</v>
      </c>
    </row>
    <row r="398" spans="1:9">
      <c r="A398" t="s">
        <v>6804</v>
      </c>
      <c r="B398" s="16" t="s">
        <v>7715</v>
      </c>
      <c r="C398" t="s">
        <v>7613</v>
      </c>
      <c r="H398" t="e">
        <f>VLOOKUP(A:A,HPE!A:H,8,0)</f>
        <v>#N/A</v>
      </c>
      <c r="I398" t="str">
        <f t="shared" si="6"/>
        <v>SITQ5945YC                                          0         0         6                                     0         0</v>
      </c>
    </row>
    <row r="399" spans="1:9">
      <c r="A399" t="s">
        <v>6805</v>
      </c>
      <c r="B399" s="16" t="s">
        <v>7715</v>
      </c>
      <c r="C399" t="s">
        <v>7649</v>
      </c>
      <c r="H399" t="e">
        <f>VLOOKUP(A:A,HPE!A:H,8,0)</f>
        <v>#N/A</v>
      </c>
      <c r="I399" t="str">
        <f t="shared" si="6"/>
        <v>SITQ5949XC                                          0         0         5                                     0         0</v>
      </c>
    </row>
    <row r="400" spans="1:9">
      <c r="A400" t="s">
        <v>6806</v>
      </c>
      <c r="B400" s="16" t="s">
        <v>7715</v>
      </c>
      <c r="C400" t="s">
        <v>7610</v>
      </c>
      <c r="H400" t="e">
        <f>VLOOKUP(A:A,HPE!A:H,8,0)</f>
        <v>#N/A</v>
      </c>
      <c r="I400" t="str">
        <f t="shared" si="6"/>
        <v>SITQ6511X                                          0         0        11                                     0         0</v>
      </c>
    </row>
    <row r="401" spans="1:9">
      <c r="A401" t="s">
        <v>6807</v>
      </c>
      <c r="B401" s="16" t="s">
        <v>7715</v>
      </c>
      <c r="C401" t="s">
        <v>7608</v>
      </c>
      <c r="H401" t="e">
        <f>VLOOKUP(A:A,HPE!A:H,8,0)</f>
        <v>#N/A</v>
      </c>
      <c r="I401" t="str">
        <f t="shared" si="6"/>
        <v>SITQ6544A                                          0         0         1                                     0         0</v>
      </c>
    </row>
    <row r="402" spans="1:9">
      <c r="A402" t="s">
        <v>6808</v>
      </c>
      <c r="B402" s="16" t="s">
        <v>7715</v>
      </c>
      <c r="C402" t="s">
        <v>7608</v>
      </c>
      <c r="H402" t="e">
        <f>VLOOKUP(A:A,HPE!A:H,8,0)</f>
        <v>#N/A</v>
      </c>
      <c r="I402" t="str">
        <f t="shared" si="6"/>
        <v>SITQ6547A                                          0         0         1                                     0         0</v>
      </c>
    </row>
    <row r="403" spans="1:9">
      <c r="A403" t="s">
        <v>6809</v>
      </c>
      <c r="B403" s="16" t="s">
        <v>7715</v>
      </c>
      <c r="C403" t="s">
        <v>7632</v>
      </c>
      <c r="H403" t="e">
        <f>VLOOKUP(A:A,HPE!A:H,8,0)</f>
        <v>#N/A</v>
      </c>
      <c r="I403" t="str">
        <f t="shared" si="6"/>
        <v>SITQ6572A                                          0         0         7                                     0         0</v>
      </c>
    </row>
    <row r="404" spans="1:9">
      <c r="A404" t="s">
        <v>6810</v>
      </c>
      <c r="B404" s="16" t="s">
        <v>7715</v>
      </c>
      <c r="C404" t="s">
        <v>7615</v>
      </c>
      <c r="H404" t="e">
        <f>VLOOKUP(A:A,HPE!A:H,8,0)</f>
        <v>#N/A</v>
      </c>
      <c r="I404" t="str">
        <f t="shared" si="6"/>
        <v>SITQ6592A                                          0         0         3                                     0         0</v>
      </c>
    </row>
    <row r="405" spans="1:9">
      <c r="A405" t="s">
        <v>6811</v>
      </c>
      <c r="B405" s="16" t="s">
        <v>7715</v>
      </c>
      <c r="C405" t="s">
        <v>7609</v>
      </c>
      <c r="H405" t="e">
        <f>VLOOKUP(A:A,HPE!A:H,8,0)</f>
        <v>#N/A</v>
      </c>
      <c r="I405" t="str">
        <f t="shared" si="6"/>
        <v>SITQ6593A                                          0         0         2                                     0         0</v>
      </c>
    </row>
    <row r="406" spans="1:9">
      <c r="A406" t="s">
        <v>6812</v>
      </c>
      <c r="B406" s="16" t="s">
        <v>7715</v>
      </c>
      <c r="C406" t="s">
        <v>7608</v>
      </c>
      <c r="H406" t="e">
        <f>VLOOKUP(A:A,HPE!A:H,8,0)</f>
        <v>#N/A</v>
      </c>
      <c r="I406" t="str">
        <f t="shared" si="6"/>
        <v>SITQ7504A                                          0         0         1                                     0         0</v>
      </c>
    </row>
    <row r="407" spans="1:9">
      <c r="A407" t="s">
        <v>6813</v>
      </c>
      <c r="B407" s="16" t="s">
        <v>7715</v>
      </c>
      <c r="C407" t="s">
        <v>7623</v>
      </c>
      <c r="H407" t="e">
        <f>VLOOKUP(A:A,HPE!A:H,8,0)</f>
        <v>#N/A</v>
      </c>
      <c r="I407" t="str">
        <f t="shared" si="6"/>
        <v>SITQ7516AC                                          0         0         9                                     0         0</v>
      </c>
    </row>
    <row r="408" spans="1:9">
      <c r="A408" t="s">
        <v>6814</v>
      </c>
      <c r="B408" s="16" t="s">
        <v>7715</v>
      </c>
      <c r="C408" t="s">
        <v>7608</v>
      </c>
      <c r="H408" t="e">
        <f>VLOOKUP(A:A,HPE!A:H,8,0)</f>
        <v>#N/A</v>
      </c>
      <c r="I408" t="str">
        <f t="shared" si="6"/>
        <v>SITQ7551XC                                          0         0         1                                     0         0</v>
      </c>
    </row>
    <row r="409" spans="1:9">
      <c r="A409" t="s">
        <v>6815</v>
      </c>
      <c r="B409" s="16" t="s">
        <v>7715</v>
      </c>
      <c r="C409" t="s">
        <v>7639</v>
      </c>
      <c r="H409" t="e">
        <f>VLOOKUP(A:A,HPE!A:H,8,0)</f>
        <v>#N/A</v>
      </c>
      <c r="I409" t="str">
        <f t="shared" si="6"/>
        <v>SITQ7553XC                                          0         0        12                                     0         0</v>
      </c>
    </row>
    <row r="410" spans="1:9">
      <c r="A410" t="s">
        <v>6816</v>
      </c>
      <c r="B410" s="16" t="s">
        <v>7715</v>
      </c>
      <c r="C410" t="s">
        <v>7631</v>
      </c>
      <c r="H410" t="e">
        <f>VLOOKUP(A:A,HPE!A:H,8,0)</f>
        <v>#N/A</v>
      </c>
      <c r="I410" t="str">
        <f t="shared" si="6"/>
        <v>SITQ7966EE                                          0         0        20                                     0         0</v>
      </c>
    </row>
    <row r="411" spans="1:9">
      <c r="A411" t="s">
        <v>6817</v>
      </c>
      <c r="B411" s="16" t="s">
        <v>7715</v>
      </c>
      <c r="C411" t="s">
        <v>7713</v>
      </c>
      <c r="H411" t="e">
        <f>VLOOKUP(A:A,HPE!A:H,8,0)</f>
        <v>#N/A</v>
      </c>
      <c r="I411" t="str">
        <f t="shared" si="6"/>
        <v>SITQ8005A                                          0         0        31                                     0         0</v>
      </c>
    </row>
    <row r="412" spans="1:9">
      <c r="A412" t="s">
        <v>6818</v>
      </c>
      <c r="B412" s="16" t="s">
        <v>7715</v>
      </c>
      <c r="C412" t="s">
        <v>7617</v>
      </c>
      <c r="H412" t="e">
        <f>VLOOKUP(A:A,HPE!A:H,8,0)</f>
        <v>#N/A</v>
      </c>
      <c r="I412" t="str">
        <f t="shared" si="6"/>
        <v>SITQ8027A                                          0         0         8                                     0         0</v>
      </c>
    </row>
    <row r="413" spans="1:9">
      <c r="A413" t="s">
        <v>6819</v>
      </c>
      <c r="B413" s="16" t="s">
        <v>7715</v>
      </c>
      <c r="C413" t="s">
        <v>7617</v>
      </c>
      <c r="H413" t="e">
        <f>VLOOKUP(A:A,HPE!A:H,8,0)</f>
        <v>#N/A</v>
      </c>
      <c r="I413" t="str">
        <f t="shared" si="6"/>
        <v>SITQ8029A                                          0         0         8                                     0         0</v>
      </c>
    </row>
    <row r="414" spans="1:9">
      <c r="A414" t="s">
        <v>6820</v>
      </c>
      <c r="B414" s="16" t="s">
        <v>7715</v>
      </c>
      <c r="C414" t="s">
        <v>7632</v>
      </c>
      <c r="H414" t="e">
        <f>VLOOKUP(A:A,HPE!A:H,8,0)</f>
        <v>#N/A</v>
      </c>
      <c r="I414" t="str">
        <f t="shared" si="6"/>
        <v>SITQ8031A                                          0         0         7                                     0         0</v>
      </c>
    </row>
    <row r="415" spans="1:9">
      <c r="A415" t="s">
        <v>6821</v>
      </c>
      <c r="B415" s="16" t="s">
        <v>7715</v>
      </c>
      <c r="C415" t="s">
        <v>7608</v>
      </c>
      <c r="H415" t="e">
        <f>VLOOKUP(A:A,HPE!A:H,8,0)</f>
        <v>#N/A</v>
      </c>
      <c r="I415" t="str">
        <f t="shared" si="6"/>
        <v>SITQ8047A                                          0         0         1                                     0         0</v>
      </c>
    </row>
    <row r="416" spans="1:9">
      <c r="A416" t="s">
        <v>6822</v>
      </c>
      <c r="B416" s="16" t="s">
        <v>7715</v>
      </c>
      <c r="C416" t="s">
        <v>7614</v>
      </c>
      <c r="H416" t="e">
        <f>VLOOKUP(A:A,HPE!A:H,8,0)</f>
        <v>#N/A</v>
      </c>
      <c r="I416" t="str">
        <f t="shared" si="6"/>
        <v>SITQ8691A                                          0         0        10                                     0         0</v>
      </c>
    </row>
    <row r="417" spans="1:9">
      <c r="A417" t="s">
        <v>6823</v>
      </c>
      <c r="B417" s="16" t="s">
        <v>7715</v>
      </c>
      <c r="C417" t="s">
        <v>7632</v>
      </c>
      <c r="H417" t="e">
        <f>VLOOKUP(A:A,HPE!A:H,8,0)</f>
        <v>#N/A</v>
      </c>
      <c r="I417" t="str">
        <f t="shared" si="6"/>
        <v>SITQ8692A                                          0         0         7                                     0         0</v>
      </c>
    </row>
    <row r="418" spans="1:9">
      <c r="A418" t="s">
        <v>6824</v>
      </c>
      <c r="B418" s="16" t="s">
        <v>7715</v>
      </c>
      <c r="C418" t="s">
        <v>7608</v>
      </c>
      <c r="H418" t="e">
        <f>VLOOKUP(A:A,HPE!A:H,8,0)</f>
        <v>#N/A</v>
      </c>
      <c r="I418" t="str">
        <f t="shared" si="6"/>
        <v>SITQ8696A                                          0         0         1                                     0         0</v>
      </c>
    </row>
    <row r="419" spans="1:9">
      <c r="A419" t="s">
        <v>6825</v>
      </c>
      <c r="B419" s="16" t="s">
        <v>7715</v>
      </c>
      <c r="C419" t="s">
        <v>7617</v>
      </c>
      <c r="H419" t="e">
        <f>VLOOKUP(A:A,HPE!A:H,8,0)</f>
        <v>#N/A</v>
      </c>
      <c r="I419" t="str">
        <f t="shared" si="6"/>
        <v>SITQ8704A                                          0         0         8                                     0         0</v>
      </c>
    </row>
    <row r="420" spans="1:9">
      <c r="A420" t="s">
        <v>6826</v>
      </c>
      <c r="B420" s="16" t="s">
        <v>7715</v>
      </c>
      <c r="C420" t="s">
        <v>7609</v>
      </c>
      <c r="H420" t="e">
        <f>VLOOKUP(A:A,HPE!A:H,8,0)</f>
        <v>#N/A</v>
      </c>
      <c r="I420" t="str">
        <f t="shared" si="6"/>
        <v>SITQ8922A                                          0         0         2                                     0         0</v>
      </c>
    </row>
    <row r="421" spans="1:9">
      <c r="A421" t="s">
        <v>6836</v>
      </c>
      <c r="B421" s="16" t="s">
        <v>7715</v>
      </c>
      <c r="C421" t="s">
        <v>7621</v>
      </c>
      <c r="H421" t="e">
        <f>VLOOKUP(A:A,HPE!A:H,8,0)</f>
        <v>#N/A</v>
      </c>
      <c r="I421" t="str">
        <f t="shared" si="6"/>
        <v>SITSA042A                                          0         0         4                                     0         0</v>
      </c>
    </row>
    <row r="422" spans="1:9">
      <c r="A422" t="s">
        <v>6837</v>
      </c>
      <c r="B422" s="16" t="s">
        <v>7715</v>
      </c>
      <c r="C422" t="s">
        <v>7615</v>
      </c>
      <c r="H422" t="e">
        <f>VLOOKUP(A:A,HPE!A:H,8,0)</f>
        <v>#N/A</v>
      </c>
      <c r="I422" t="str">
        <f t="shared" si="6"/>
        <v>SITSA087A                                          0         0         3                                     0         0</v>
      </c>
    </row>
    <row r="423" spans="1:9">
      <c r="A423" t="s">
        <v>6838</v>
      </c>
      <c r="B423" s="16" t="s">
        <v>7715</v>
      </c>
      <c r="C423" t="s">
        <v>7608</v>
      </c>
      <c r="H423" t="e">
        <f>VLOOKUP(A:A,HPE!A:H,8,0)</f>
        <v>#N/A</v>
      </c>
      <c r="I423" t="str">
        <f t="shared" si="6"/>
        <v>SITSD412EE                                          0         0         1                                     0         0</v>
      </c>
    </row>
    <row r="424" spans="1:9">
      <c r="A424" t="s">
        <v>6839</v>
      </c>
      <c r="B424" s="16" t="s">
        <v>7715</v>
      </c>
      <c r="C424" t="s">
        <v>7615</v>
      </c>
      <c r="H424" t="e">
        <f>VLOOKUP(A:A,HPE!A:H,8,0)</f>
        <v>#N/A</v>
      </c>
      <c r="I424" t="str">
        <f t="shared" si="6"/>
        <v>SITU1H64E                                          0         0         3                                     0         0</v>
      </c>
    </row>
    <row r="425" spans="1:9">
      <c r="A425" t="s">
        <v>6840</v>
      </c>
      <c r="B425" s="16" t="s">
        <v>7715</v>
      </c>
      <c r="C425" t="s">
        <v>7609</v>
      </c>
      <c r="H425" t="e">
        <f>VLOOKUP(A:A,HPE!A:H,8,0)</f>
        <v>#N/A</v>
      </c>
      <c r="I425" t="str">
        <f t="shared" si="6"/>
        <v>SITU1H90E                                          0         0         2                                     0         0</v>
      </c>
    </row>
    <row r="426" spans="1:9">
      <c r="A426" t="s">
        <v>6841</v>
      </c>
      <c r="B426" s="16" t="s">
        <v>7715</v>
      </c>
      <c r="C426" t="s">
        <v>7649</v>
      </c>
      <c r="H426" t="e">
        <f>VLOOKUP(A:A,HPE!A:H,8,0)</f>
        <v>#N/A</v>
      </c>
      <c r="I426" t="str">
        <f t="shared" si="6"/>
        <v>SITU1V94E                                          0         0         5                                     0         0</v>
      </c>
    </row>
    <row r="427" spans="1:9">
      <c r="A427" t="s">
        <v>6842</v>
      </c>
      <c r="B427" s="16" t="s">
        <v>7715</v>
      </c>
      <c r="C427" t="s">
        <v>7615</v>
      </c>
      <c r="H427" t="e">
        <f>VLOOKUP(A:A,HPE!A:H,8,0)</f>
        <v>#N/A</v>
      </c>
      <c r="I427" t="str">
        <f t="shared" si="6"/>
        <v>SITU1V95E                                          0         0         3                                     0         0</v>
      </c>
    </row>
    <row r="428" spans="1:9">
      <c r="A428" t="s">
        <v>6843</v>
      </c>
      <c r="B428" s="16" t="s">
        <v>7715</v>
      </c>
      <c r="C428" t="s">
        <v>7609</v>
      </c>
      <c r="H428" t="e">
        <f>VLOOKUP(A:A,HPE!A:H,8,0)</f>
        <v>#N/A</v>
      </c>
      <c r="I428" t="str">
        <f t="shared" si="6"/>
        <v>SITU1W23E                                          0         0         2                                     0         0</v>
      </c>
    </row>
    <row r="429" spans="1:9">
      <c r="A429" t="s">
        <v>6844</v>
      </c>
      <c r="B429" s="16" t="s">
        <v>7715</v>
      </c>
      <c r="C429" t="s">
        <v>7609</v>
      </c>
      <c r="H429" t="e">
        <f>VLOOKUP(A:A,HPE!A:H,8,0)</f>
        <v>#N/A</v>
      </c>
      <c r="I429" t="str">
        <f t="shared" si="6"/>
        <v>SITU4415E                                          0         0         2                                     0         0</v>
      </c>
    </row>
    <row r="430" spans="1:9">
      <c r="A430" t="s">
        <v>6846</v>
      </c>
      <c r="B430" s="16" t="s">
        <v>7715</v>
      </c>
      <c r="C430" t="s">
        <v>7621</v>
      </c>
      <c r="H430" t="e">
        <f>VLOOKUP(A:A,HPE!A:H,8,0)</f>
        <v>#N/A</v>
      </c>
      <c r="I430" t="str">
        <f t="shared" si="6"/>
        <v>SITU5X82E                                          0         0         4                                     0         0</v>
      </c>
    </row>
    <row r="431" spans="1:9">
      <c r="A431" t="s">
        <v>6847</v>
      </c>
      <c r="B431" s="16" t="s">
        <v>7715</v>
      </c>
      <c r="C431" t="s">
        <v>7608</v>
      </c>
      <c r="H431" t="e">
        <f>VLOOKUP(A:A,HPE!A:H,8,0)</f>
        <v>#N/A</v>
      </c>
      <c r="I431" t="str">
        <f t="shared" si="6"/>
        <v>SITU5Z50E                                          0         0         1                                     0         0</v>
      </c>
    </row>
    <row r="432" spans="1:9">
      <c r="A432" t="s">
        <v>6848</v>
      </c>
      <c r="B432" s="16" t="s">
        <v>7715</v>
      </c>
      <c r="C432" t="s">
        <v>7649</v>
      </c>
      <c r="H432" t="e">
        <f>VLOOKUP(A:A,HPE!A:H,8,0)</f>
        <v>#N/A</v>
      </c>
      <c r="I432" t="str">
        <f t="shared" si="6"/>
        <v>SITUK932E                                          0         0         5                                     0         0</v>
      </c>
    </row>
    <row r="433" spans="1:9">
      <c r="A433" t="s">
        <v>6849</v>
      </c>
      <c r="B433" s="16" t="s">
        <v>7715</v>
      </c>
      <c r="C433" t="s">
        <v>7609</v>
      </c>
      <c r="H433" t="e">
        <f>VLOOKUP(A:A,HPE!A:H,8,0)</f>
        <v>#N/A</v>
      </c>
      <c r="I433" t="str">
        <f t="shared" si="6"/>
        <v>SITUM137E                                          0         0         2                                     0         0</v>
      </c>
    </row>
    <row r="434" spans="1:9">
      <c r="A434" t="s">
        <v>6850</v>
      </c>
      <c r="B434" s="16" t="s">
        <v>7715</v>
      </c>
      <c r="C434" t="s">
        <v>7608</v>
      </c>
      <c r="H434" t="e">
        <f>VLOOKUP(A:A,HPE!A:H,8,0)</f>
        <v>#N/A</v>
      </c>
      <c r="I434" t="str">
        <f t="shared" si="6"/>
        <v>SITUM209AV                                          0         0         1                                     0         0</v>
      </c>
    </row>
    <row r="435" spans="1:9">
      <c r="A435" t="s">
        <v>6851</v>
      </c>
      <c r="B435" s="16" t="s">
        <v>7715</v>
      </c>
      <c r="C435" t="s">
        <v>7613</v>
      </c>
      <c r="H435" t="e">
        <f>VLOOKUP(A:A,HPE!A:H,8,0)</f>
        <v>#N/A</v>
      </c>
      <c r="I435" t="str">
        <f t="shared" si="6"/>
        <v>SITUP872E                                          0         0         6                                     0         0</v>
      </c>
    </row>
  </sheetData>
  <autoFilter ref="A1:H435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I431"/>
  <sheetViews>
    <sheetView topLeftCell="A382" workbookViewId="0">
      <selection activeCell="I2" sqref="I2:I431"/>
    </sheetView>
  </sheetViews>
  <sheetFormatPr defaultRowHeight="12.75"/>
  <sheetData>
    <row r="2" spans="1:9">
      <c r="A2" t="s">
        <v>6312</v>
      </c>
      <c r="B2" s="15" t="s">
        <v>7760</v>
      </c>
      <c r="C2" t="s">
        <v>7610</v>
      </c>
      <c r="H2" t="e">
        <f>VLOOKUP(A:A,HPE!A:H,8,0)</f>
        <v>#N/A</v>
      </c>
      <c r="I2" t="str">
        <f>A2&amp;B2&amp;C2</f>
        <v>SIT51604A                                           0         0        11                                     0         0</v>
      </c>
    </row>
    <row r="3" spans="1:9">
      <c r="A3" t="s">
        <v>6313</v>
      </c>
      <c r="B3" s="15" t="s">
        <v>7760</v>
      </c>
      <c r="C3" t="s">
        <v>7609</v>
      </c>
      <c r="H3" t="e">
        <f>VLOOKUP(A:A,HPE!A:H,8,0)</f>
        <v>#N/A</v>
      </c>
      <c r="I3" t="str">
        <f t="shared" ref="I3:I66" si="0">A3&amp;B3&amp;C3</f>
        <v>SIT51640YE                                           0         0         2                                     0         0</v>
      </c>
    </row>
    <row r="4" spans="1:9">
      <c r="A4" t="s">
        <v>6314</v>
      </c>
      <c r="B4" s="15" t="s">
        <v>7760</v>
      </c>
      <c r="C4" t="s">
        <v>7609</v>
      </c>
      <c r="H4" t="e">
        <f>VLOOKUP(A:A,HPE!A:H,8,0)</f>
        <v>#N/A</v>
      </c>
      <c r="I4" t="str">
        <f t="shared" si="0"/>
        <v>SIT51644CE                                           0         0         2                                     0         0</v>
      </c>
    </row>
    <row r="5" spans="1:9">
      <c r="A5" t="s">
        <v>6315</v>
      </c>
      <c r="B5" s="15" t="s">
        <v>7760</v>
      </c>
      <c r="C5" t="s">
        <v>7611</v>
      </c>
      <c r="H5" t="e">
        <f>VLOOKUP(A:A,HPE!A:H,8,0)</f>
        <v>#N/A</v>
      </c>
      <c r="I5" t="str">
        <f t="shared" si="0"/>
        <v>SIT51645AE                                           0         0       124                                     0         0</v>
      </c>
    </row>
    <row r="6" spans="1:9">
      <c r="A6" t="s">
        <v>6316</v>
      </c>
      <c r="B6" s="15" t="s">
        <v>7760</v>
      </c>
      <c r="C6" t="s">
        <v>7612</v>
      </c>
      <c r="H6" t="e">
        <f>VLOOKUP(A:A,HPE!A:H,8,0)</f>
        <v>#N/A</v>
      </c>
      <c r="I6" t="str">
        <f t="shared" si="0"/>
        <v>SIT51645GE                                           0         0       118                                     0         0</v>
      </c>
    </row>
    <row r="7" spans="1:9">
      <c r="A7" t="s">
        <v>6339</v>
      </c>
      <c r="B7" s="15" t="s">
        <v>7760</v>
      </c>
      <c r="C7" t="s">
        <v>7619</v>
      </c>
      <c r="H7" t="e">
        <f>VLOOKUP(A:A,HPE!A:H,8,0)</f>
        <v>#N/A</v>
      </c>
      <c r="I7" t="str">
        <f t="shared" si="0"/>
        <v>SITA7F64A                                           0         0        36                                     0         0</v>
      </c>
    </row>
    <row r="8" spans="1:9">
      <c r="A8" t="s">
        <v>6340</v>
      </c>
      <c r="B8" s="15" t="s">
        <v>7760</v>
      </c>
      <c r="C8" t="s">
        <v>7620</v>
      </c>
      <c r="H8" t="e">
        <f>VLOOKUP(A:A,HPE!A:H,8,0)</f>
        <v>#N/A</v>
      </c>
      <c r="I8" t="str">
        <f t="shared" si="0"/>
        <v>SITA7F65A                                           0         0        23                                     0         0</v>
      </c>
    </row>
    <row r="9" spans="1:9">
      <c r="A9" t="s">
        <v>6341</v>
      </c>
      <c r="B9" s="15" t="s">
        <v>7760</v>
      </c>
      <c r="C9" t="s">
        <v>7615</v>
      </c>
      <c r="H9" t="e">
        <f>VLOOKUP(A:A,HPE!A:H,8,0)</f>
        <v>#N/A</v>
      </c>
      <c r="I9" t="str">
        <f t="shared" si="0"/>
        <v>SITA8P79A                                           0         0         3                                     0         0</v>
      </c>
    </row>
    <row r="10" spans="1:9">
      <c r="A10" t="s">
        <v>6347</v>
      </c>
      <c r="B10" s="15" t="s">
        <v>7760</v>
      </c>
      <c r="C10" t="s">
        <v>7609</v>
      </c>
      <c r="H10" t="e">
        <f>VLOOKUP(A:A,HPE!A:H,8,0)</f>
        <v>#N/A</v>
      </c>
      <c r="I10" t="str">
        <f t="shared" si="0"/>
        <v>SITB2L56B                                           0         0         2                                     0         0</v>
      </c>
    </row>
    <row r="11" spans="1:9">
      <c r="A11" t="s">
        <v>6348</v>
      </c>
      <c r="B11" s="15" t="s">
        <v>7760</v>
      </c>
      <c r="C11" t="s">
        <v>7622</v>
      </c>
      <c r="H11" t="e">
        <f>VLOOKUP(A:A,HPE!A:H,8,0)</f>
        <v>#N/A</v>
      </c>
      <c r="I11" t="str">
        <f t="shared" si="0"/>
        <v>SITB2L57C                                           0         0        61                                     0         0</v>
      </c>
    </row>
    <row r="12" spans="1:9">
      <c r="A12" t="s">
        <v>6350</v>
      </c>
      <c r="B12" s="15" t="s">
        <v>7760</v>
      </c>
      <c r="C12" t="s">
        <v>7615</v>
      </c>
      <c r="H12" t="e">
        <f>VLOOKUP(A:A,HPE!A:H,8,0)</f>
        <v>#N/A</v>
      </c>
      <c r="I12" t="str">
        <f t="shared" si="0"/>
        <v>SITB3P17A                                           0         0         3                                     0         0</v>
      </c>
    </row>
    <row r="13" spans="1:9">
      <c r="A13" t="s">
        <v>6351</v>
      </c>
      <c r="B13" s="15" t="s">
        <v>7760</v>
      </c>
      <c r="C13" t="s">
        <v>7608</v>
      </c>
      <c r="H13" t="e">
        <f>VLOOKUP(A:A,HPE!A:H,8,0)</f>
        <v>#N/A</v>
      </c>
      <c r="I13" t="str">
        <f t="shared" si="0"/>
        <v>SITB3P18A                                           0         0         1                                     0         0</v>
      </c>
    </row>
    <row r="14" spans="1:9">
      <c r="A14" t="s">
        <v>6352</v>
      </c>
      <c r="B14" s="15" t="s">
        <v>7760</v>
      </c>
      <c r="C14" t="s">
        <v>7616</v>
      </c>
      <c r="H14" t="e">
        <f>VLOOKUP(A:A,HPE!A:H,8,0)</f>
        <v>#N/A</v>
      </c>
      <c r="I14" t="str">
        <f t="shared" si="0"/>
        <v>SITB3P19A                                           0         0        15                                     0         0</v>
      </c>
    </row>
    <row r="15" spans="1:9">
      <c r="A15" t="s">
        <v>6353</v>
      </c>
      <c r="B15" s="15" t="s">
        <v>7760</v>
      </c>
      <c r="C15" t="s">
        <v>7614</v>
      </c>
      <c r="H15" t="e">
        <f>VLOOKUP(A:A,HPE!A:H,8,0)</f>
        <v>#N/A</v>
      </c>
      <c r="I15" t="str">
        <f t="shared" si="0"/>
        <v>SITB3P20A                                           0         0        10                                     0         0</v>
      </c>
    </row>
    <row r="16" spans="1:9">
      <c r="A16" t="s">
        <v>6354</v>
      </c>
      <c r="B16" s="15" t="s">
        <v>7760</v>
      </c>
      <c r="C16" t="s">
        <v>7623</v>
      </c>
      <c r="H16" t="e">
        <f>VLOOKUP(A:A,HPE!A:H,8,0)</f>
        <v>#N/A</v>
      </c>
      <c r="I16" t="str">
        <f t="shared" si="0"/>
        <v>SITB3P21A                                           0         0         9                                     0         0</v>
      </c>
    </row>
    <row r="17" spans="1:9">
      <c r="A17" t="s">
        <v>6355</v>
      </c>
      <c r="B17" s="15" t="s">
        <v>7760</v>
      </c>
      <c r="C17" t="s">
        <v>7624</v>
      </c>
      <c r="H17" t="e">
        <f>VLOOKUP(A:A,HPE!A:H,8,0)</f>
        <v>#N/A</v>
      </c>
      <c r="I17" t="str">
        <f t="shared" si="0"/>
        <v>SITB3P22A                                           0         0        16                                     0         0</v>
      </c>
    </row>
    <row r="18" spans="1:9">
      <c r="A18" t="s">
        <v>6356</v>
      </c>
      <c r="B18" s="15" t="s">
        <v>7760</v>
      </c>
      <c r="C18" t="s">
        <v>7621</v>
      </c>
      <c r="H18" t="e">
        <f>VLOOKUP(A:A,HPE!A:H,8,0)</f>
        <v>#N/A</v>
      </c>
      <c r="I18" t="str">
        <f t="shared" si="0"/>
        <v>SITB3P23A                                           0         0         4                                     0         0</v>
      </c>
    </row>
    <row r="19" spans="1:9">
      <c r="A19" t="s">
        <v>6357</v>
      </c>
      <c r="B19" s="15" t="s">
        <v>7760</v>
      </c>
      <c r="C19" t="s">
        <v>7613</v>
      </c>
      <c r="H19" t="e">
        <f>VLOOKUP(A:A,HPE!A:H,8,0)</f>
        <v>#N/A</v>
      </c>
      <c r="I19" t="str">
        <f t="shared" si="0"/>
        <v>SITB3P24A                                           0         0         6                                     0         0</v>
      </c>
    </row>
    <row r="20" spans="1:9">
      <c r="A20" t="s">
        <v>6358</v>
      </c>
      <c r="B20" s="15" t="s">
        <v>7760</v>
      </c>
      <c r="C20" t="s">
        <v>7625</v>
      </c>
      <c r="H20" t="e">
        <f>VLOOKUP(A:A,HPE!A:H,8,0)</f>
        <v>#N/A</v>
      </c>
      <c r="I20" t="str">
        <f t="shared" si="0"/>
        <v>SITB3Q10A                                           0         0        13                                     0         0</v>
      </c>
    </row>
    <row r="21" spans="1:9">
      <c r="A21" t="s">
        <v>6359</v>
      </c>
      <c r="B21" s="15" t="s">
        <v>7760</v>
      </c>
      <c r="C21" t="s">
        <v>7744</v>
      </c>
      <c r="H21" t="e">
        <f>VLOOKUP(A:A,HPE!A:H,8,0)</f>
        <v>#N/A</v>
      </c>
      <c r="I21" t="str">
        <f t="shared" si="0"/>
        <v>SITB3Q11A                                           0         2                                     0         0</v>
      </c>
    </row>
    <row r="22" spans="1:9">
      <c r="A22" t="s">
        <v>6360</v>
      </c>
      <c r="B22" s="15" t="s">
        <v>7760</v>
      </c>
      <c r="C22" t="s">
        <v>7621</v>
      </c>
      <c r="H22" t="e">
        <f>VLOOKUP(A:A,HPE!A:H,8,0)</f>
        <v>#N/A</v>
      </c>
      <c r="I22" t="str">
        <f t="shared" si="0"/>
        <v>SITB4A21A                                           0         0         4                                     0         0</v>
      </c>
    </row>
    <row r="23" spans="1:9">
      <c r="A23" t="s">
        <v>6361</v>
      </c>
      <c r="B23" s="15" t="s">
        <v>7760</v>
      </c>
      <c r="C23" t="s">
        <v>7608</v>
      </c>
      <c r="H23" t="e">
        <f>VLOOKUP(A:A,HPE!A:H,8,0)</f>
        <v>#N/A</v>
      </c>
      <c r="I23" t="str">
        <f t="shared" si="0"/>
        <v>SITB4A22A                                           0         0         1                                     0         0</v>
      </c>
    </row>
    <row r="24" spans="1:9">
      <c r="A24" t="s">
        <v>6362</v>
      </c>
      <c r="B24" s="15" t="s">
        <v>7760</v>
      </c>
      <c r="C24" t="s">
        <v>7608</v>
      </c>
      <c r="H24" t="e">
        <f>VLOOKUP(A:A,HPE!A:H,8,0)</f>
        <v>#N/A</v>
      </c>
      <c r="I24" t="str">
        <f t="shared" si="0"/>
        <v>SITB4L10C                                           0         0         1                                     0         0</v>
      </c>
    </row>
    <row r="25" spans="1:9">
      <c r="A25" t="s">
        <v>6363</v>
      </c>
      <c r="B25" s="15" t="s">
        <v>7760</v>
      </c>
      <c r="C25" t="s">
        <v>7617</v>
      </c>
      <c r="H25" t="e">
        <f>VLOOKUP(A:A,HPE!A:H,8,0)</f>
        <v>#N/A</v>
      </c>
      <c r="I25" t="str">
        <f t="shared" si="0"/>
        <v>SITB5L23A                                           0         0         8                                     0         0</v>
      </c>
    </row>
    <row r="26" spans="1:9">
      <c r="A26" t="s">
        <v>6364</v>
      </c>
      <c r="B26" s="15" t="s">
        <v>7760</v>
      </c>
      <c r="C26" t="s">
        <v>7608</v>
      </c>
      <c r="H26" t="e">
        <f>VLOOKUP(A:A,HPE!A:H,8,0)</f>
        <v>#N/A</v>
      </c>
      <c r="I26" t="str">
        <f t="shared" si="0"/>
        <v>SITB5L24A                                           0         0         1                                     0         0</v>
      </c>
    </row>
    <row r="27" spans="1:9">
      <c r="A27" t="s">
        <v>6365</v>
      </c>
      <c r="B27" s="15" t="s">
        <v>7760</v>
      </c>
      <c r="C27" t="s">
        <v>7609</v>
      </c>
      <c r="H27" t="e">
        <f>VLOOKUP(A:A,HPE!A:H,8,0)</f>
        <v>#N/A</v>
      </c>
      <c r="I27" t="str">
        <f t="shared" si="0"/>
        <v>SITB5L25A                                           0         0         2                                     0         0</v>
      </c>
    </row>
    <row r="28" spans="1:9">
      <c r="A28" t="s">
        <v>6366</v>
      </c>
      <c r="B28" s="15" t="s">
        <v>7760</v>
      </c>
      <c r="C28" t="s">
        <v>7608</v>
      </c>
      <c r="H28" t="e">
        <f>VLOOKUP(A:A,HPE!A:H,8,0)</f>
        <v>#N/A</v>
      </c>
      <c r="I28" t="str">
        <f t="shared" si="0"/>
        <v>SITB6Y07A                                           0         0         1                                     0         0</v>
      </c>
    </row>
    <row r="29" spans="1:9">
      <c r="A29" t="s">
        <v>6367</v>
      </c>
      <c r="B29" s="15" t="s">
        <v>7760</v>
      </c>
      <c r="C29" t="s">
        <v>7608</v>
      </c>
      <c r="H29" t="e">
        <f>VLOOKUP(A:A,HPE!A:H,8,0)</f>
        <v>#N/A</v>
      </c>
      <c r="I29" t="str">
        <f t="shared" si="0"/>
        <v>SITB6Y08A                                           0         0         1                                     0         0</v>
      </c>
    </row>
    <row r="30" spans="1:9">
      <c r="A30" t="s">
        <v>6368</v>
      </c>
      <c r="B30" s="15" t="s">
        <v>7760</v>
      </c>
      <c r="C30" t="s">
        <v>7608</v>
      </c>
      <c r="H30" t="e">
        <f>VLOOKUP(A:A,HPE!A:H,8,0)</f>
        <v>#N/A</v>
      </c>
      <c r="I30" t="str">
        <f t="shared" si="0"/>
        <v>SITB6Y09A                                           0         0         1                                     0         0</v>
      </c>
    </row>
    <row r="31" spans="1:9">
      <c r="A31" t="s">
        <v>6369</v>
      </c>
      <c r="B31" s="15" t="s">
        <v>7760</v>
      </c>
      <c r="C31" t="s">
        <v>7608</v>
      </c>
      <c r="H31" t="e">
        <f>VLOOKUP(A:A,HPE!A:H,8,0)</f>
        <v>#N/A</v>
      </c>
      <c r="I31" t="str">
        <f t="shared" si="0"/>
        <v>SITB6Y10A                                           0         0         1                                     0         0</v>
      </c>
    </row>
    <row r="32" spans="1:9">
      <c r="A32" t="s">
        <v>6370</v>
      </c>
      <c r="B32" s="15" t="s">
        <v>7760</v>
      </c>
      <c r="C32" t="s">
        <v>7608</v>
      </c>
      <c r="H32" t="e">
        <f>VLOOKUP(A:A,HPE!A:H,8,0)</f>
        <v>#N/A</v>
      </c>
      <c r="I32" t="str">
        <f t="shared" si="0"/>
        <v>SITB6Y11A                                           0         0         1                                     0         0</v>
      </c>
    </row>
    <row r="33" spans="1:9">
      <c r="A33" t="s">
        <v>6371</v>
      </c>
      <c r="B33" s="15" t="s">
        <v>7760</v>
      </c>
      <c r="C33" t="s">
        <v>7608</v>
      </c>
      <c r="H33" t="e">
        <f>VLOOKUP(A:A,HPE!A:H,8,0)</f>
        <v>#N/A</v>
      </c>
      <c r="I33" t="str">
        <f t="shared" si="0"/>
        <v>SITB6Y12A                                           0         0         1                                     0         0</v>
      </c>
    </row>
    <row r="34" spans="1:9">
      <c r="A34" t="s">
        <v>6372</v>
      </c>
      <c r="B34" s="15" t="s">
        <v>7760</v>
      </c>
      <c r="C34" t="s">
        <v>7608</v>
      </c>
      <c r="H34" t="e">
        <f>VLOOKUP(A:A,HPE!A:H,8,0)</f>
        <v>#N/A</v>
      </c>
      <c r="I34" t="str">
        <f t="shared" si="0"/>
        <v>SITB6Y13A                                           0         0         1                                     0         0</v>
      </c>
    </row>
    <row r="35" spans="1:9">
      <c r="A35" t="s">
        <v>6373</v>
      </c>
      <c r="B35" s="15" t="s">
        <v>7760</v>
      </c>
      <c r="C35" t="s">
        <v>7608</v>
      </c>
      <c r="H35" t="e">
        <f>VLOOKUP(A:A,HPE!A:H,8,0)</f>
        <v>#N/A</v>
      </c>
      <c r="I35" t="str">
        <f t="shared" si="0"/>
        <v>SITB6Y14A                                           0         0         1                                     0         0</v>
      </c>
    </row>
    <row r="36" spans="1:9">
      <c r="A36" t="s">
        <v>6374</v>
      </c>
      <c r="B36" s="15" t="s">
        <v>7760</v>
      </c>
      <c r="C36" t="s">
        <v>7609</v>
      </c>
      <c r="H36" t="e">
        <f>VLOOKUP(A:A,HPE!A:H,8,0)</f>
        <v>#N/A</v>
      </c>
      <c r="I36" t="str">
        <f t="shared" si="0"/>
        <v>SITC1823GE                                           0         0         2                                     0         0</v>
      </c>
    </row>
    <row r="37" spans="1:9">
      <c r="A37" t="s">
        <v>6375</v>
      </c>
      <c r="B37" s="15" t="s">
        <v>7760</v>
      </c>
      <c r="C37" t="s">
        <v>7608</v>
      </c>
      <c r="H37" t="e">
        <f>VLOOKUP(A:A,HPE!A:H,8,0)</f>
        <v>#N/A</v>
      </c>
      <c r="I37" t="str">
        <f t="shared" si="0"/>
        <v>SITC1P70A                                           0         0         1                                     0         0</v>
      </c>
    </row>
    <row r="38" spans="1:9">
      <c r="A38" t="s">
        <v>6376</v>
      </c>
      <c r="B38" s="15" t="s">
        <v>7760</v>
      </c>
      <c r="C38" t="s">
        <v>7608</v>
      </c>
      <c r="H38" t="e">
        <f>VLOOKUP(A:A,HPE!A:H,8,0)</f>
        <v>#N/A</v>
      </c>
      <c r="I38" t="str">
        <f t="shared" si="0"/>
        <v>SITC1Q11A                                           0         0         1                                     0         0</v>
      </c>
    </row>
    <row r="39" spans="1:9">
      <c r="A39" t="s">
        <v>6377</v>
      </c>
      <c r="B39" s="15" t="s">
        <v>7760</v>
      </c>
      <c r="C39" t="s">
        <v>7608</v>
      </c>
      <c r="H39" t="e">
        <f>VLOOKUP(A:A,HPE!A:H,8,0)</f>
        <v>#N/A</v>
      </c>
      <c r="I39" t="str">
        <f t="shared" si="0"/>
        <v>SITC1Q12A                                           0         0         1                                     0         0</v>
      </c>
    </row>
    <row r="40" spans="1:9">
      <c r="A40" t="s">
        <v>6379</v>
      </c>
      <c r="B40" s="15" t="s">
        <v>7760</v>
      </c>
      <c r="C40" t="s">
        <v>7626</v>
      </c>
      <c r="H40" t="e">
        <f>VLOOKUP(A:A,HPE!A:H,8,0)</f>
        <v>#N/A</v>
      </c>
      <c r="I40" t="str">
        <f t="shared" si="0"/>
        <v>SITC2N93AE                                           0         0        56                                     0         0</v>
      </c>
    </row>
    <row r="41" spans="1:9">
      <c r="A41" t="s">
        <v>6380</v>
      </c>
      <c r="B41" s="15" t="s">
        <v>7760</v>
      </c>
      <c r="C41" t="s">
        <v>7627</v>
      </c>
      <c r="H41" t="e">
        <f>VLOOKUP(A:A,HPE!A:H,8,0)</f>
        <v>#N/A</v>
      </c>
      <c r="I41" t="str">
        <f t="shared" si="0"/>
        <v>SITC2P10AE                                           0         0        60                                     0         0</v>
      </c>
    </row>
    <row r="42" spans="1:9">
      <c r="A42" t="s">
        <v>6381</v>
      </c>
      <c r="B42" s="15" t="s">
        <v>7760</v>
      </c>
      <c r="C42" t="s">
        <v>7627</v>
      </c>
      <c r="H42" t="e">
        <f>VLOOKUP(A:A,HPE!A:H,8,0)</f>
        <v>#N/A</v>
      </c>
      <c r="I42" t="str">
        <f t="shared" si="0"/>
        <v>SITC2P11AE                                           0         0        60                                     0         0</v>
      </c>
    </row>
    <row r="43" spans="1:9">
      <c r="A43" t="s">
        <v>6382</v>
      </c>
      <c r="B43" s="15" t="s">
        <v>7760</v>
      </c>
      <c r="C43" t="s">
        <v>7628</v>
      </c>
      <c r="H43" t="e">
        <f>VLOOKUP(A:A,HPE!A:H,8,0)</f>
        <v>#N/A</v>
      </c>
      <c r="I43" t="str">
        <f t="shared" si="0"/>
        <v>SITC2P19AE                                           0         0       116                                     0         0</v>
      </c>
    </row>
    <row r="44" spans="1:9">
      <c r="A44" t="s">
        <v>6383</v>
      </c>
      <c r="B44" s="15" t="s">
        <v>7760</v>
      </c>
      <c r="C44" t="s">
        <v>7629</v>
      </c>
      <c r="H44" t="e">
        <f>VLOOKUP(A:A,HPE!A:H,8,0)</f>
        <v>#N/A</v>
      </c>
      <c r="I44" t="str">
        <f t="shared" si="0"/>
        <v>SITC2P20AE                                           0         0       114                                     0         0</v>
      </c>
    </row>
    <row r="45" spans="1:9">
      <c r="A45" t="s">
        <v>6384</v>
      </c>
      <c r="B45" s="15" t="s">
        <v>7760</v>
      </c>
      <c r="C45" t="s">
        <v>7629</v>
      </c>
      <c r="H45" t="e">
        <f>VLOOKUP(A:A,HPE!A:H,8,0)</f>
        <v>#N/A</v>
      </c>
      <c r="I45" t="str">
        <f t="shared" si="0"/>
        <v>SITC2P21AE                                           0         0       114                                     0         0</v>
      </c>
    </row>
    <row r="46" spans="1:9">
      <c r="A46" t="s">
        <v>6385</v>
      </c>
      <c r="B46" s="15" t="s">
        <v>7760</v>
      </c>
      <c r="C46" t="s">
        <v>7630</v>
      </c>
      <c r="H46" t="e">
        <f>VLOOKUP(A:A,HPE!A:H,8,0)</f>
        <v>#N/A</v>
      </c>
      <c r="I46" t="str">
        <f t="shared" si="0"/>
        <v>SITC2P22AE                                           0         0       106                                     0         0</v>
      </c>
    </row>
    <row r="47" spans="1:9">
      <c r="A47" t="s">
        <v>6386</v>
      </c>
      <c r="B47" s="15" t="s">
        <v>7760</v>
      </c>
      <c r="C47" t="s">
        <v>7631</v>
      </c>
      <c r="H47" t="e">
        <f>VLOOKUP(A:A,HPE!A:H,8,0)</f>
        <v>#N/A</v>
      </c>
      <c r="I47" t="str">
        <f t="shared" si="0"/>
        <v>SITC2P24AE                                           0         0        20                                     0         0</v>
      </c>
    </row>
    <row r="48" spans="1:9">
      <c r="A48" t="s">
        <v>6387</v>
      </c>
      <c r="B48" s="15" t="s">
        <v>7760</v>
      </c>
      <c r="C48" t="s">
        <v>7632</v>
      </c>
      <c r="H48" t="e">
        <f>VLOOKUP(A:A,HPE!A:H,8,0)</f>
        <v>#N/A</v>
      </c>
      <c r="I48" t="str">
        <f t="shared" si="0"/>
        <v>SITC2P25AE                                           0         0         7                                     0         0</v>
      </c>
    </row>
    <row r="49" spans="1:9">
      <c r="A49" t="s">
        <v>6388</v>
      </c>
      <c r="B49" s="15" t="s">
        <v>7760</v>
      </c>
      <c r="C49" t="s">
        <v>7633</v>
      </c>
      <c r="H49" t="e">
        <f>VLOOKUP(A:A,HPE!A:H,8,0)</f>
        <v>#N/A</v>
      </c>
      <c r="I49" t="str">
        <f t="shared" si="0"/>
        <v>SITC2P26AE                                           0         0        17                                     0         0</v>
      </c>
    </row>
    <row r="50" spans="1:9">
      <c r="A50" t="s">
        <v>6389</v>
      </c>
      <c r="B50" s="15" t="s">
        <v>7760</v>
      </c>
      <c r="C50" t="s">
        <v>7623</v>
      </c>
      <c r="H50" t="e">
        <f>VLOOKUP(A:A,HPE!A:H,8,0)</f>
        <v>#N/A</v>
      </c>
      <c r="I50" t="str">
        <f t="shared" si="0"/>
        <v>SITC3837A                                           0         0         9                                     0         0</v>
      </c>
    </row>
    <row r="51" spans="1:9">
      <c r="A51" t="s">
        <v>6390</v>
      </c>
      <c r="B51" s="15" t="s">
        <v>7760</v>
      </c>
      <c r="C51" t="s">
        <v>7608</v>
      </c>
      <c r="H51" t="e">
        <f>VLOOKUP(A:A,HPE!A:H,8,0)</f>
        <v>#N/A</v>
      </c>
      <c r="I51" t="str">
        <f t="shared" si="0"/>
        <v>SITC4154A                                           0         0         1                                     0         0</v>
      </c>
    </row>
    <row r="52" spans="1:9">
      <c r="A52" t="s">
        <v>6391</v>
      </c>
      <c r="B52" s="15" t="s">
        <v>7760</v>
      </c>
      <c r="C52" t="s">
        <v>7608</v>
      </c>
      <c r="H52" t="e">
        <f>VLOOKUP(A:A,HPE!A:H,8,0)</f>
        <v>#N/A</v>
      </c>
      <c r="I52" t="str">
        <f t="shared" si="0"/>
        <v>SITC4802A                                           0         0         1                                     0         0</v>
      </c>
    </row>
    <row r="53" spans="1:9">
      <c r="A53" t="s">
        <v>6392</v>
      </c>
      <c r="B53" s="15" t="s">
        <v>7760</v>
      </c>
      <c r="C53" t="s">
        <v>7610</v>
      </c>
      <c r="H53" t="e">
        <f>VLOOKUP(A:A,HPE!A:H,8,0)</f>
        <v>#N/A</v>
      </c>
      <c r="I53" t="str">
        <f t="shared" si="0"/>
        <v>SITC4812A                                           0         0        11                                     0         0</v>
      </c>
    </row>
    <row r="54" spans="1:9">
      <c r="A54" t="s">
        <v>6393</v>
      </c>
      <c r="B54" s="15" t="s">
        <v>7760</v>
      </c>
      <c r="C54" t="s">
        <v>7615</v>
      </c>
      <c r="H54" t="e">
        <f>VLOOKUP(A:A,HPE!A:H,8,0)</f>
        <v>#N/A</v>
      </c>
      <c r="I54" t="str">
        <f t="shared" si="0"/>
        <v>SITC4814A                                           0         0         3                                     0         0</v>
      </c>
    </row>
    <row r="55" spans="1:9">
      <c r="A55" t="s">
        <v>6394</v>
      </c>
      <c r="B55" s="15" t="s">
        <v>7760</v>
      </c>
      <c r="C55" t="s">
        <v>7634</v>
      </c>
      <c r="H55" t="e">
        <f>VLOOKUP(A:A,HPE!A:H,8,0)</f>
        <v>#N/A</v>
      </c>
      <c r="I55" t="str">
        <f t="shared" si="0"/>
        <v>SITC4815A                                           0         0        27                                     0         0</v>
      </c>
    </row>
    <row r="56" spans="1:9">
      <c r="A56" t="s">
        <v>6395</v>
      </c>
      <c r="B56" s="15" t="s">
        <v>7760</v>
      </c>
      <c r="C56" t="s">
        <v>7635</v>
      </c>
      <c r="H56" t="e">
        <f>VLOOKUP(A:A,HPE!A:H,8,0)</f>
        <v>#N/A</v>
      </c>
      <c r="I56" t="str">
        <f t="shared" si="0"/>
        <v>SITC4816A                                           0         0        25                                     0         0</v>
      </c>
    </row>
    <row r="57" spans="1:9">
      <c r="A57" t="s">
        <v>6396</v>
      </c>
      <c r="B57" s="15" t="s">
        <v>7760</v>
      </c>
      <c r="C57" t="s">
        <v>7617</v>
      </c>
      <c r="H57" t="e">
        <f>VLOOKUP(A:A,HPE!A:H,8,0)</f>
        <v>#N/A</v>
      </c>
      <c r="I57" t="str">
        <f t="shared" si="0"/>
        <v>SITC4817A                                           0         0         8                                     0         0</v>
      </c>
    </row>
    <row r="58" spans="1:9">
      <c r="A58" t="s">
        <v>6397</v>
      </c>
      <c r="B58" s="15" t="s">
        <v>7760</v>
      </c>
      <c r="C58" t="s">
        <v>7608</v>
      </c>
      <c r="H58" t="e">
        <f>VLOOKUP(A:A,HPE!A:H,8,0)</f>
        <v>#N/A</v>
      </c>
      <c r="I58" t="str">
        <f t="shared" si="0"/>
        <v>SITC4820A                                           0         0         1                                     0         0</v>
      </c>
    </row>
    <row r="59" spans="1:9">
      <c r="A59" t="s">
        <v>6398</v>
      </c>
      <c r="B59" s="15" t="s">
        <v>7760</v>
      </c>
      <c r="C59" t="s">
        <v>7620</v>
      </c>
      <c r="H59" t="e">
        <f>VLOOKUP(A:A,HPE!A:H,8,0)</f>
        <v>#N/A</v>
      </c>
      <c r="I59" t="str">
        <f t="shared" si="0"/>
        <v>SITC4844A                                           0         0        23                                     0         0</v>
      </c>
    </row>
    <row r="60" spans="1:9">
      <c r="A60" t="s">
        <v>6399</v>
      </c>
      <c r="B60" s="15" t="s">
        <v>7760</v>
      </c>
      <c r="C60" t="s">
        <v>7615</v>
      </c>
      <c r="H60" t="e">
        <f>VLOOKUP(A:A,HPE!A:H,8,0)</f>
        <v>#N/A</v>
      </c>
      <c r="I60" t="str">
        <f t="shared" si="0"/>
        <v>SITC4844AE                                           0         0         3                                     0         0</v>
      </c>
    </row>
    <row r="61" spans="1:9">
      <c r="A61" t="s">
        <v>6400</v>
      </c>
      <c r="B61" s="15" t="s">
        <v>7760</v>
      </c>
      <c r="C61" t="s">
        <v>7615</v>
      </c>
      <c r="H61" t="e">
        <f>VLOOKUP(A:A,HPE!A:H,8,0)</f>
        <v>#N/A</v>
      </c>
      <c r="I61" t="str">
        <f t="shared" si="0"/>
        <v>SITC4900A                                           0         0         3                                     0         0</v>
      </c>
    </row>
    <row r="62" spans="1:9">
      <c r="A62" t="s">
        <v>6401</v>
      </c>
      <c r="B62" s="15" t="s">
        <v>7760</v>
      </c>
      <c r="C62" t="s">
        <v>7615</v>
      </c>
      <c r="H62" t="e">
        <f>VLOOKUP(A:A,HPE!A:H,8,0)</f>
        <v>#N/A</v>
      </c>
      <c r="I62" t="str">
        <f t="shared" si="0"/>
        <v>SITC4901A                                           0         0         3                                     0         0</v>
      </c>
    </row>
    <row r="63" spans="1:9">
      <c r="A63" t="s">
        <v>6402</v>
      </c>
      <c r="B63" s="15" t="s">
        <v>7760</v>
      </c>
      <c r="C63" t="s">
        <v>7608</v>
      </c>
      <c r="H63" t="e">
        <f>VLOOKUP(A:A,HPE!A:H,8,0)</f>
        <v>#N/A</v>
      </c>
      <c r="I63" t="str">
        <f t="shared" si="0"/>
        <v>SITC4902AE                                           0         0         1                                     0         0</v>
      </c>
    </row>
    <row r="64" spans="1:9">
      <c r="A64" t="s">
        <v>6403</v>
      </c>
      <c r="B64" s="15" t="s">
        <v>7760</v>
      </c>
      <c r="C64" t="s">
        <v>7631</v>
      </c>
      <c r="H64" t="e">
        <f>VLOOKUP(A:A,HPE!A:H,8,0)</f>
        <v>#N/A</v>
      </c>
      <c r="I64" t="str">
        <f t="shared" si="0"/>
        <v>SITC4906AE                                           0         0        20                                     0         0</v>
      </c>
    </row>
    <row r="65" spans="1:9">
      <c r="A65" t="s">
        <v>6404</v>
      </c>
      <c r="B65" s="15" t="s">
        <v>7760</v>
      </c>
      <c r="C65" t="s">
        <v>7636</v>
      </c>
      <c r="H65" t="e">
        <f>VLOOKUP(A:A,HPE!A:H,8,0)</f>
        <v>#N/A</v>
      </c>
      <c r="I65" t="str">
        <f t="shared" si="0"/>
        <v>SITC4907AE                                           0         0       161                                     0         0</v>
      </c>
    </row>
    <row r="66" spans="1:9">
      <c r="A66" t="s">
        <v>6405</v>
      </c>
      <c r="B66" s="15" t="s">
        <v>7760</v>
      </c>
      <c r="C66" t="s">
        <v>7637</v>
      </c>
      <c r="H66" t="e">
        <f>VLOOKUP(A:A,HPE!A:H,8,0)</f>
        <v>#N/A</v>
      </c>
      <c r="I66" t="str">
        <f t="shared" si="0"/>
        <v>SITC4908AE                                           0         0       201                                     0         0</v>
      </c>
    </row>
    <row r="67" spans="1:9">
      <c r="A67" t="s">
        <v>6406</v>
      </c>
      <c r="B67" s="15" t="s">
        <v>7760</v>
      </c>
      <c r="C67" t="s">
        <v>7638</v>
      </c>
      <c r="H67" t="e">
        <f>VLOOKUP(A:A,HPE!A:H,8,0)</f>
        <v>#N/A</v>
      </c>
      <c r="I67" t="str">
        <f t="shared" ref="I67:I130" si="1">A67&amp;B67&amp;C67</f>
        <v>SITC4909AE                                           0         0       168                                     0         0</v>
      </c>
    </row>
    <row r="68" spans="1:9">
      <c r="A68" t="s">
        <v>6407</v>
      </c>
      <c r="B68" s="15" t="s">
        <v>7760</v>
      </c>
      <c r="C68" t="s">
        <v>7617</v>
      </c>
      <c r="H68" t="e">
        <f>VLOOKUP(A:A,HPE!A:H,8,0)</f>
        <v>#N/A</v>
      </c>
      <c r="I68" t="str">
        <f t="shared" si="1"/>
        <v>SITC4911A                                           0         0         8                                     0         0</v>
      </c>
    </row>
    <row r="69" spans="1:9">
      <c r="A69" t="s">
        <v>6408</v>
      </c>
      <c r="B69" s="15" t="s">
        <v>7760</v>
      </c>
      <c r="C69" t="s">
        <v>7639</v>
      </c>
      <c r="H69" t="e">
        <f>VLOOKUP(A:A,HPE!A:H,8,0)</f>
        <v>#N/A</v>
      </c>
      <c r="I69" t="str">
        <f t="shared" si="1"/>
        <v>SITC4912A                                           0         0        12                                     0         0</v>
      </c>
    </row>
    <row r="70" spans="1:9">
      <c r="A70" t="s">
        <v>6409</v>
      </c>
      <c r="B70" s="15" t="s">
        <v>7760</v>
      </c>
      <c r="C70" t="s">
        <v>7625</v>
      </c>
      <c r="H70" t="e">
        <f>VLOOKUP(A:A,HPE!A:H,8,0)</f>
        <v>#N/A</v>
      </c>
      <c r="I70" t="str">
        <f t="shared" si="1"/>
        <v>SITC4913A                                           0         0        13                                     0         0</v>
      </c>
    </row>
    <row r="71" spans="1:9">
      <c r="A71" t="s">
        <v>6410</v>
      </c>
      <c r="B71" s="15" t="s">
        <v>7760</v>
      </c>
      <c r="C71" t="s">
        <v>7608</v>
      </c>
      <c r="H71" t="e">
        <f>VLOOKUP(A:A,HPE!A:H,8,0)</f>
        <v>#N/A</v>
      </c>
      <c r="I71" t="str">
        <f t="shared" si="1"/>
        <v>SITC4921AE                                           0         0         1                                     0         0</v>
      </c>
    </row>
    <row r="72" spans="1:9">
      <c r="A72" t="s">
        <v>6411</v>
      </c>
      <c r="B72" s="15" t="s">
        <v>7760</v>
      </c>
      <c r="C72" t="s">
        <v>7608</v>
      </c>
      <c r="H72" t="e">
        <f>VLOOKUP(A:A,HPE!A:H,8,0)</f>
        <v>#N/A</v>
      </c>
      <c r="I72" t="str">
        <f t="shared" si="1"/>
        <v>SITC4950A                                           0         0         1                                     0         0</v>
      </c>
    </row>
    <row r="73" spans="1:9">
      <c r="A73" t="s">
        <v>6412</v>
      </c>
      <c r="B73" s="15" t="s">
        <v>7760</v>
      </c>
      <c r="C73" t="s">
        <v>7608</v>
      </c>
      <c r="H73" t="e">
        <f>VLOOKUP(A:A,HPE!A:H,8,0)</f>
        <v>#N/A</v>
      </c>
      <c r="I73" t="str">
        <f t="shared" si="1"/>
        <v>SITC4952A                                           0         0         1                                     0         0</v>
      </c>
    </row>
    <row r="74" spans="1:9">
      <c r="A74" t="s">
        <v>6413</v>
      </c>
      <c r="B74" s="15" t="s">
        <v>7760</v>
      </c>
      <c r="C74" t="s">
        <v>7608</v>
      </c>
      <c r="H74" t="e">
        <f>VLOOKUP(A:A,HPE!A:H,8,0)</f>
        <v>#N/A</v>
      </c>
      <c r="I74" t="str">
        <f t="shared" si="1"/>
        <v>SITC4954A                                           0         0         1                                     0         0</v>
      </c>
    </row>
    <row r="75" spans="1:9">
      <c r="A75" t="s">
        <v>6414</v>
      </c>
      <c r="B75" s="15" t="s">
        <v>7760</v>
      </c>
      <c r="C75" t="s">
        <v>7608</v>
      </c>
      <c r="H75" t="e">
        <f>VLOOKUP(A:A,HPE!A:H,8,0)</f>
        <v>#N/A</v>
      </c>
      <c r="I75" t="str">
        <f t="shared" si="1"/>
        <v>SITC4955A                                           0         0         1                                     0         0</v>
      </c>
    </row>
    <row r="76" spans="1:9">
      <c r="A76" t="s">
        <v>6415</v>
      </c>
      <c r="B76" s="15" t="s">
        <v>7760</v>
      </c>
      <c r="C76" t="s">
        <v>7609</v>
      </c>
      <c r="H76" t="e">
        <f>VLOOKUP(A:A,HPE!A:H,8,0)</f>
        <v>#N/A</v>
      </c>
      <c r="I76" t="str">
        <f t="shared" si="1"/>
        <v>SITC5016A                                           0         0         2                                     0         0</v>
      </c>
    </row>
    <row r="77" spans="1:9">
      <c r="A77" t="s">
        <v>6416</v>
      </c>
      <c r="B77" s="15" t="s">
        <v>7760</v>
      </c>
      <c r="C77" t="s">
        <v>7608</v>
      </c>
      <c r="H77" t="e">
        <f>VLOOKUP(A:A,HPE!A:H,8,0)</f>
        <v>#N/A</v>
      </c>
      <c r="I77" t="str">
        <f t="shared" si="1"/>
        <v>SITC5023A                                           0         0         1                                     0         0</v>
      </c>
    </row>
    <row r="78" spans="1:9">
      <c r="A78" t="s">
        <v>6417</v>
      </c>
      <c r="B78" s="15" t="s">
        <v>7760</v>
      </c>
      <c r="C78" t="s">
        <v>7608</v>
      </c>
      <c r="H78" t="e">
        <f>VLOOKUP(A:A,HPE!A:H,8,0)</f>
        <v>#N/A</v>
      </c>
      <c r="I78" t="str">
        <f t="shared" si="1"/>
        <v>SITC5024A                                           0         0         1                                     0         0</v>
      </c>
    </row>
    <row r="79" spans="1:9">
      <c r="A79" t="s">
        <v>6418</v>
      </c>
      <c r="B79" s="15" t="s">
        <v>7760</v>
      </c>
      <c r="C79" t="s">
        <v>7609</v>
      </c>
      <c r="H79" t="e">
        <f>VLOOKUP(A:A,HPE!A:H,8,0)</f>
        <v>#N/A</v>
      </c>
      <c r="I79" t="str">
        <f t="shared" si="1"/>
        <v>SITC5025A                                           0         0         2                                     0         0</v>
      </c>
    </row>
    <row r="80" spans="1:9">
      <c r="A80" t="s">
        <v>6423</v>
      </c>
      <c r="B80" s="15" t="s">
        <v>7760</v>
      </c>
      <c r="C80" t="s">
        <v>7621</v>
      </c>
      <c r="H80" t="e">
        <f>VLOOKUP(A:A,HPE!A:H,8,0)</f>
        <v>#N/A</v>
      </c>
      <c r="I80" t="str">
        <f t="shared" si="1"/>
        <v>SITC5F94A                                           0         0         4                                     0         0</v>
      </c>
    </row>
    <row r="81" spans="1:9">
      <c r="A81" t="s">
        <v>6424</v>
      </c>
      <c r="B81" s="15" t="s">
        <v>7760</v>
      </c>
      <c r="C81" t="s">
        <v>7617</v>
      </c>
      <c r="H81" t="e">
        <f>VLOOKUP(A:A,HPE!A:H,8,0)</f>
        <v>#N/A</v>
      </c>
      <c r="I81" t="str">
        <f t="shared" si="1"/>
        <v>SITC6050A                                           0         0         8                                     0         0</v>
      </c>
    </row>
    <row r="82" spans="1:9">
      <c r="A82" t="s">
        <v>6425</v>
      </c>
      <c r="B82" s="15" t="s">
        <v>7760</v>
      </c>
      <c r="C82" t="s">
        <v>7617</v>
      </c>
      <c r="H82" t="e">
        <f>VLOOKUP(A:A,HPE!A:H,8,0)</f>
        <v>#N/A</v>
      </c>
      <c r="I82" t="str">
        <f t="shared" si="1"/>
        <v>SITC6578A                                           0         0         8                                     0         0</v>
      </c>
    </row>
    <row r="83" spans="1:9">
      <c r="A83" t="s">
        <v>6426</v>
      </c>
      <c r="B83" s="15" t="s">
        <v>7760</v>
      </c>
      <c r="C83" t="s">
        <v>7621</v>
      </c>
      <c r="H83" t="e">
        <f>VLOOKUP(A:A,HPE!A:H,8,0)</f>
        <v>#N/A</v>
      </c>
      <c r="I83" t="str">
        <f t="shared" si="1"/>
        <v>SITC6615DE                                           0         0         4                                     0         0</v>
      </c>
    </row>
    <row r="84" spans="1:9">
      <c r="A84" t="s">
        <v>6427</v>
      </c>
      <c r="B84" s="15" t="s">
        <v>7760</v>
      </c>
      <c r="C84" t="s">
        <v>7614</v>
      </c>
      <c r="H84" t="e">
        <f>VLOOKUP(A:A,HPE!A:H,8,0)</f>
        <v>#N/A</v>
      </c>
      <c r="I84" t="str">
        <f t="shared" si="1"/>
        <v>SITC6615NE                                           0         0        10                                     0         0</v>
      </c>
    </row>
    <row r="85" spans="1:9">
      <c r="A85" t="s">
        <v>6428</v>
      </c>
      <c r="B85" s="15" t="s">
        <v>7760</v>
      </c>
      <c r="C85" t="s">
        <v>7640</v>
      </c>
      <c r="H85" t="e">
        <f>VLOOKUP(A:A,HPE!A:H,8,0)</f>
        <v>#N/A</v>
      </c>
      <c r="I85" t="str">
        <f t="shared" si="1"/>
        <v>SITC6656AE                                           0         0        14                                     0         0</v>
      </c>
    </row>
    <row r="86" spans="1:9">
      <c r="A86" t="s">
        <v>6429</v>
      </c>
      <c r="B86" s="15" t="s">
        <v>7760</v>
      </c>
      <c r="C86" t="s">
        <v>7617</v>
      </c>
      <c r="H86" t="e">
        <f>VLOOKUP(A:A,HPE!A:H,8,0)</f>
        <v>#N/A</v>
      </c>
      <c r="I86" t="str">
        <f t="shared" si="1"/>
        <v>SITC6656GE                                           0         0         8                                     0         0</v>
      </c>
    </row>
    <row r="87" spans="1:9">
      <c r="A87" t="s">
        <v>6430</v>
      </c>
      <c r="B87" s="15" t="s">
        <v>7760</v>
      </c>
      <c r="C87" t="s">
        <v>7634</v>
      </c>
      <c r="H87" t="e">
        <f>VLOOKUP(A:A,HPE!A:H,8,0)</f>
        <v>#N/A</v>
      </c>
      <c r="I87" t="str">
        <f t="shared" si="1"/>
        <v>SITC6657AE                                           0         0        27                                     0         0</v>
      </c>
    </row>
    <row r="88" spans="1:9">
      <c r="A88" t="s">
        <v>6431</v>
      </c>
      <c r="B88" s="15" t="s">
        <v>7760</v>
      </c>
      <c r="C88" t="s">
        <v>7641</v>
      </c>
      <c r="H88" t="e">
        <f>VLOOKUP(A:A,HPE!A:H,8,0)</f>
        <v>#N/A</v>
      </c>
      <c r="I88" t="str">
        <f t="shared" si="1"/>
        <v>SITC6657GE                                           0         0        24                                     0         0</v>
      </c>
    </row>
    <row r="89" spans="1:9">
      <c r="A89" t="s">
        <v>6432</v>
      </c>
      <c r="B89" s="15" t="s">
        <v>7760</v>
      </c>
      <c r="C89" t="s">
        <v>7619</v>
      </c>
      <c r="H89" t="e">
        <f>VLOOKUP(A:A,HPE!A:H,8,0)</f>
        <v>#N/A</v>
      </c>
      <c r="I89" t="str">
        <f t="shared" si="1"/>
        <v>SITC6818A                                           0         0        36                                     0         0</v>
      </c>
    </row>
    <row r="90" spans="1:9">
      <c r="A90" t="s">
        <v>6433</v>
      </c>
      <c r="B90" s="15" t="s">
        <v>7760</v>
      </c>
      <c r="C90" t="s">
        <v>7608</v>
      </c>
      <c r="H90" t="e">
        <f>VLOOKUP(A:A,HPE!A:H,8,0)</f>
        <v>#N/A</v>
      </c>
      <c r="I90" t="str">
        <f t="shared" si="1"/>
        <v>SITC6832A                                           0         0         1                                     0         0</v>
      </c>
    </row>
    <row r="91" spans="1:9">
      <c r="A91" t="s">
        <v>6439</v>
      </c>
      <c r="B91" s="15" t="s">
        <v>7760</v>
      </c>
      <c r="C91" t="s">
        <v>7608</v>
      </c>
      <c r="H91" t="e">
        <f>VLOOKUP(A:A,HPE!A:H,8,0)</f>
        <v>#N/A</v>
      </c>
      <c r="I91" t="str">
        <f t="shared" si="1"/>
        <v>SITC7F95AV                                           0         0         1                                     0         0</v>
      </c>
    </row>
    <row r="92" spans="1:9">
      <c r="A92" t="s">
        <v>6441</v>
      </c>
      <c r="B92" s="15" t="s">
        <v>7760</v>
      </c>
      <c r="C92" t="s">
        <v>7621</v>
      </c>
      <c r="H92" t="e">
        <f>VLOOKUP(A:A,HPE!A:H,8,0)</f>
        <v>#N/A</v>
      </c>
      <c r="I92" t="str">
        <f t="shared" si="1"/>
        <v>SITC8091A                                           0         0         4                                     0         0</v>
      </c>
    </row>
    <row r="93" spans="1:9">
      <c r="A93" t="s">
        <v>6442</v>
      </c>
      <c r="B93" s="15" t="s">
        <v>7760</v>
      </c>
      <c r="C93" t="s">
        <v>7609</v>
      </c>
      <c r="H93" t="e">
        <f>VLOOKUP(A:A,HPE!A:H,8,0)</f>
        <v>#N/A</v>
      </c>
      <c r="I93" t="str">
        <f t="shared" si="1"/>
        <v>SITC8543YC                                           0         0         2                                     0         0</v>
      </c>
    </row>
    <row r="94" spans="1:9">
      <c r="A94" t="s">
        <v>6443</v>
      </c>
      <c r="B94" s="15" t="s">
        <v>7760</v>
      </c>
      <c r="C94" t="s">
        <v>7608</v>
      </c>
      <c r="H94" t="e">
        <f>VLOOKUP(A:A,HPE!A:H,8,0)</f>
        <v>#N/A</v>
      </c>
      <c r="I94" t="str">
        <f t="shared" si="1"/>
        <v>SITC8553A                                           0         0         1                                     0         0</v>
      </c>
    </row>
    <row r="95" spans="1:9">
      <c r="A95" t="s">
        <v>6444</v>
      </c>
      <c r="B95" s="15" t="s">
        <v>7760</v>
      </c>
      <c r="C95" t="s">
        <v>7608</v>
      </c>
      <c r="H95" t="e">
        <f>VLOOKUP(A:A,HPE!A:H,8,0)</f>
        <v>#N/A</v>
      </c>
      <c r="I95" t="str">
        <f t="shared" si="1"/>
        <v>SITC8555A                                           0         0         1                                     0         0</v>
      </c>
    </row>
    <row r="96" spans="1:9">
      <c r="A96" t="s">
        <v>6445</v>
      </c>
      <c r="B96" s="15" t="s">
        <v>7760</v>
      </c>
      <c r="C96" t="s">
        <v>7643</v>
      </c>
      <c r="H96" t="e">
        <f>VLOOKUP(A:A,HPE!A:H,8,0)</f>
        <v>#N/A</v>
      </c>
      <c r="I96" t="str">
        <f t="shared" si="1"/>
        <v>SITC8719EE                                           0         0        26                                     0         0</v>
      </c>
    </row>
    <row r="97" spans="1:9">
      <c r="A97" t="s">
        <v>6446</v>
      </c>
      <c r="B97" s="15" t="s">
        <v>7760</v>
      </c>
      <c r="C97" t="s">
        <v>7639</v>
      </c>
      <c r="H97" t="e">
        <f>VLOOKUP(A:A,HPE!A:H,8,0)</f>
        <v>#N/A</v>
      </c>
      <c r="I97" t="str">
        <f t="shared" si="1"/>
        <v>SITC8721EE                                           0         0        12                                     0         0</v>
      </c>
    </row>
    <row r="98" spans="1:9">
      <c r="A98" t="s">
        <v>6447</v>
      </c>
      <c r="B98" s="15" t="s">
        <v>7760</v>
      </c>
      <c r="C98" t="s">
        <v>7644</v>
      </c>
      <c r="H98" t="e">
        <f>VLOOKUP(A:A,HPE!A:H,8,0)</f>
        <v>#N/A</v>
      </c>
      <c r="I98" t="str">
        <f t="shared" si="1"/>
        <v>SITC8727AE                                           0         0       293                                     0         0</v>
      </c>
    </row>
    <row r="99" spans="1:9">
      <c r="A99" t="s">
        <v>6448</v>
      </c>
      <c r="B99" s="15" t="s">
        <v>7760</v>
      </c>
      <c r="C99" t="s">
        <v>7645</v>
      </c>
      <c r="H99" t="e">
        <f>VLOOKUP(A:A,HPE!A:H,8,0)</f>
        <v>#N/A</v>
      </c>
      <c r="I99" t="str">
        <f t="shared" si="1"/>
        <v>SITC8728AE                                           0         0        44                                     0         0</v>
      </c>
    </row>
    <row r="100" spans="1:9">
      <c r="A100" t="s">
        <v>6449</v>
      </c>
      <c r="B100" s="15" t="s">
        <v>7760</v>
      </c>
      <c r="C100" t="s">
        <v>7646</v>
      </c>
      <c r="H100" t="e">
        <f>VLOOKUP(A:A,HPE!A:H,8,0)</f>
        <v>#N/A</v>
      </c>
      <c r="I100" t="str">
        <f t="shared" si="1"/>
        <v>SITC8766EE                                           0         0       207                                     0         0</v>
      </c>
    </row>
    <row r="101" spans="1:9">
      <c r="A101" t="s">
        <v>6450</v>
      </c>
      <c r="B101" s="15" t="s">
        <v>7760</v>
      </c>
      <c r="C101" t="s">
        <v>7647</v>
      </c>
      <c r="H101" t="e">
        <f>VLOOKUP(A:A,HPE!A:H,8,0)</f>
        <v>#N/A</v>
      </c>
      <c r="I101" t="str">
        <f t="shared" si="1"/>
        <v>SITC8767EE                                           0         0       104                                     0         0</v>
      </c>
    </row>
    <row r="102" spans="1:9">
      <c r="A102" t="s">
        <v>6451</v>
      </c>
      <c r="B102" s="15" t="s">
        <v>7760</v>
      </c>
      <c r="C102" t="s">
        <v>7648</v>
      </c>
      <c r="H102" t="e">
        <f>VLOOKUP(A:A,HPE!A:H,8,0)</f>
        <v>#N/A</v>
      </c>
      <c r="I102" t="str">
        <f t="shared" si="1"/>
        <v>SITC8771EE                                           0         0        42                                     0         0</v>
      </c>
    </row>
    <row r="103" spans="1:9">
      <c r="A103" t="s">
        <v>6452</v>
      </c>
      <c r="B103" s="15" t="s">
        <v>7760</v>
      </c>
      <c r="C103" t="s">
        <v>7649</v>
      </c>
      <c r="H103" t="e">
        <f>VLOOKUP(A:A,HPE!A:H,8,0)</f>
        <v>#N/A</v>
      </c>
      <c r="I103" t="str">
        <f t="shared" si="1"/>
        <v>SITC8772EE                                           0         0         5                                     0         0</v>
      </c>
    </row>
    <row r="104" spans="1:9">
      <c r="A104" t="s">
        <v>6453</v>
      </c>
      <c r="B104" s="15" t="s">
        <v>7760</v>
      </c>
      <c r="C104" t="s">
        <v>7650</v>
      </c>
      <c r="H104" t="e">
        <f>VLOOKUP(A:A,HPE!A:H,8,0)</f>
        <v>#N/A</v>
      </c>
      <c r="I104" t="str">
        <f t="shared" si="1"/>
        <v>SITC8773EE                                           0         0        41                                     0         0</v>
      </c>
    </row>
    <row r="105" spans="1:9">
      <c r="A105" t="s">
        <v>6454</v>
      </c>
      <c r="B105" s="15" t="s">
        <v>7760</v>
      </c>
      <c r="C105" t="s">
        <v>7634</v>
      </c>
      <c r="H105" t="e">
        <f>VLOOKUP(A:A,HPE!A:H,8,0)</f>
        <v>#N/A</v>
      </c>
      <c r="I105" t="str">
        <f t="shared" si="1"/>
        <v>SITC8774EE                                           0         0        27                                     0         0</v>
      </c>
    </row>
    <row r="106" spans="1:9">
      <c r="A106" t="s">
        <v>6455</v>
      </c>
      <c r="B106" s="15" t="s">
        <v>7760</v>
      </c>
      <c r="C106" t="s">
        <v>7651</v>
      </c>
      <c r="H106" t="e">
        <f>VLOOKUP(A:A,HPE!A:H,8,0)</f>
        <v>#N/A</v>
      </c>
      <c r="I106" t="str">
        <f t="shared" si="1"/>
        <v>SITC9351AE                                           0         0       364                                     0         0</v>
      </c>
    </row>
    <row r="107" spans="1:9">
      <c r="A107" t="s">
        <v>6456</v>
      </c>
      <c r="B107" s="15" t="s">
        <v>7760</v>
      </c>
      <c r="C107" t="s">
        <v>7652</v>
      </c>
      <c r="H107" t="e">
        <f>VLOOKUP(A:A,HPE!A:H,8,0)</f>
        <v>#N/A</v>
      </c>
      <c r="I107" t="str">
        <f t="shared" si="1"/>
        <v>SITC9351CE                                           0         0        52                                     0         0</v>
      </c>
    </row>
    <row r="108" spans="1:9">
      <c r="A108" t="s">
        <v>6457</v>
      </c>
      <c r="B108" s="15" t="s">
        <v>7760</v>
      </c>
      <c r="C108" t="s">
        <v>7653</v>
      </c>
      <c r="H108" t="e">
        <f>VLOOKUP(A:A,HPE!A:H,8,0)</f>
        <v>#N/A</v>
      </c>
      <c r="I108" t="str">
        <f t="shared" si="1"/>
        <v>SITC9352AE                                           0         0       155                                     0         0</v>
      </c>
    </row>
    <row r="109" spans="1:9">
      <c r="A109" t="s">
        <v>6458</v>
      </c>
      <c r="B109" s="15" t="s">
        <v>7760</v>
      </c>
      <c r="C109" t="s">
        <v>7654</v>
      </c>
      <c r="H109" t="e">
        <f>VLOOKUP(A:A,HPE!A:H,8,0)</f>
        <v>#N/A</v>
      </c>
      <c r="I109" t="str">
        <f t="shared" si="1"/>
        <v>SITC9352CE                                           0         0       386                                     0         0</v>
      </c>
    </row>
    <row r="110" spans="1:9">
      <c r="A110" t="s">
        <v>6459</v>
      </c>
      <c r="B110" s="15" t="s">
        <v>7760</v>
      </c>
      <c r="C110" t="s">
        <v>7640</v>
      </c>
      <c r="H110" t="e">
        <f>VLOOKUP(A:A,HPE!A:H,8,0)</f>
        <v>#N/A</v>
      </c>
      <c r="I110" t="str">
        <f t="shared" si="1"/>
        <v>SITC9361EE                                           0         0        14                                     0         0</v>
      </c>
    </row>
    <row r="111" spans="1:9">
      <c r="A111" t="s">
        <v>6460</v>
      </c>
      <c r="B111" s="15" t="s">
        <v>7760</v>
      </c>
      <c r="C111" t="s">
        <v>7655</v>
      </c>
      <c r="H111" t="e">
        <f>VLOOKUP(A:A,HPE!A:H,8,0)</f>
        <v>#N/A</v>
      </c>
      <c r="I111" t="str">
        <f t="shared" si="1"/>
        <v>SITC9362EE                                           0         0       794                                     0         0</v>
      </c>
    </row>
    <row r="112" spans="1:9">
      <c r="A112" t="s">
        <v>6461</v>
      </c>
      <c r="B112" s="15" t="s">
        <v>7760</v>
      </c>
      <c r="C112" t="s">
        <v>7656</v>
      </c>
      <c r="H112" t="e">
        <f>VLOOKUP(A:A,HPE!A:H,8,0)</f>
        <v>#N/A</v>
      </c>
      <c r="I112" t="str">
        <f t="shared" si="1"/>
        <v>SITC9364EE                                           0         0       134                                     0         0</v>
      </c>
    </row>
    <row r="113" spans="1:9">
      <c r="A113" t="s">
        <v>6462</v>
      </c>
      <c r="B113" s="15" t="s">
        <v>7760</v>
      </c>
      <c r="C113" t="s">
        <v>7613</v>
      </c>
      <c r="H113" t="e">
        <f>VLOOKUP(A:A,HPE!A:H,8,0)</f>
        <v>#N/A</v>
      </c>
      <c r="I113" t="str">
        <f t="shared" si="1"/>
        <v>SITC9369EE                                           0         0         6                                     0         0</v>
      </c>
    </row>
    <row r="114" spans="1:9">
      <c r="A114" t="s">
        <v>6463</v>
      </c>
      <c r="B114" s="15" t="s">
        <v>7760</v>
      </c>
      <c r="C114" t="s">
        <v>7640</v>
      </c>
      <c r="H114" t="e">
        <f>VLOOKUP(A:A,HPE!A:H,8,0)</f>
        <v>#N/A</v>
      </c>
      <c r="I114" t="str">
        <f t="shared" si="1"/>
        <v>SITC9370A                                           0         0        14                                     0         0</v>
      </c>
    </row>
    <row r="115" spans="1:9">
      <c r="A115" t="s">
        <v>6464</v>
      </c>
      <c r="B115" s="15" t="s">
        <v>7760</v>
      </c>
      <c r="C115" t="s">
        <v>7745</v>
      </c>
      <c r="H115" t="e">
        <f>VLOOKUP(A:A,HPE!A:H,8,0)</f>
        <v>#N/A</v>
      </c>
      <c r="I115" t="str">
        <f t="shared" si="1"/>
        <v>SITC9371A                                           0         0        20                                     1         0</v>
      </c>
    </row>
    <row r="116" spans="1:9">
      <c r="A116" t="s">
        <v>6465</v>
      </c>
      <c r="B116" s="15" t="s">
        <v>7760</v>
      </c>
      <c r="C116" t="s">
        <v>7746</v>
      </c>
      <c r="H116" t="e">
        <f>VLOOKUP(A:A,HPE!A:H,8,0)</f>
        <v>#N/A</v>
      </c>
      <c r="I116" t="str">
        <f t="shared" si="1"/>
        <v>SITC9372A                                           0         0        22                                     1         0</v>
      </c>
    </row>
    <row r="117" spans="1:9">
      <c r="A117" t="s">
        <v>6466</v>
      </c>
      <c r="B117" s="15" t="s">
        <v>7760</v>
      </c>
      <c r="C117" t="s">
        <v>7639</v>
      </c>
      <c r="H117" t="e">
        <f>VLOOKUP(A:A,HPE!A:H,8,0)</f>
        <v>#N/A</v>
      </c>
      <c r="I117" t="str">
        <f t="shared" si="1"/>
        <v>SITC9373A                                           0         0        12                                     0         0</v>
      </c>
    </row>
    <row r="118" spans="1:9">
      <c r="A118" t="s">
        <v>6467</v>
      </c>
      <c r="B118" s="15" t="s">
        <v>7760</v>
      </c>
      <c r="C118" t="s">
        <v>7609</v>
      </c>
      <c r="H118" t="e">
        <f>VLOOKUP(A:A,HPE!A:H,8,0)</f>
        <v>#N/A</v>
      </c>
      <c r="I118" t="str">
        <f t="shared" si="1"/>
        <v>SITC9383A                                           0         0         2                                     0         0</v>
      </c>
    </row>
    <row r="119" spans="1:9">
      <c r="A119" t="s">
        <v>6468</v>
      </c>
      <c r="B119" s="15" t="s">
        <v>7760</v>
      </c>
      <c r="C119" t="s">
        <v>7614</v>
      </c>
      <c r="H119" t="e">
        <f>VLOOKUP(A:A,HPE!A:H,8,0)</f>
        <v>#N/A</v>
      </c>
      <c r="I119" t="str">
        <f t="shared" si="1"/>
        <v>SITC9385AE                                           0         0        10                                     0         0</v>
      </c>
    </row>
    <row r="120" spans="1:9">
      <c r="A120" t="s">
        <v>6469</v>
      </c>
      <c r="B120" s="15" t="s">
        <v>7760</v>
      </c>
      <c r="C120" t="s">
        <v>7619</v>
      </c>
      <c r="H120" t="e">
        <f>VLOOKUP(A:A,HPE!A:H,8,0)</f>
        <v>#N/A</v>
      </c>
      <c r="I120" t="str">
        <f t="shared" si="1"/>
        <v>SITC9386AE                                           0         0        36                                     0         0</v>
      </c>
    </row>
    <row r="121" spans="1:9">
      <c r="A121" t="s">
        <v>6470</v>
      </c>
      <c r="B121" s="15" t="s">
        <v>7760</v>
      </c>
      <c r="C121" t="s">
        <v>7648</v>
      </c>
      <c r="H121" t="e">
        <f>VLOOKUP(A:A,HPE!A:H,8,0)</f>
        <v>#N/A</v>
      </c>
      <c r="I121" t="str">
        <f t="shared" si="1"/>
        <v>SITC9387AE                                           0         0        42                                     0         0</v>
      </c>
    </row>
    <row r="122" spans="1:9">
      <c r="A122" t="s">
        <v>6471</v>
      </c>
      <c r="B122" s="15" t="s">
        <v>7760</v>
      </c>
      <c r="C122" t="s">
        <v>7658</v>
      </c>
      <c r="H122" t="e">
        <f>VLOOKUP(A:A,HPE!A:H,8,0)</f>
        <v>#N/A</v>
      </c>
      <c r="I122" t="str">
        <f t="shared" si="1"/>
        <v>SITC9388AE                                           0         0        89                                     0         0</v>
      </c>
    </row>
    <row r="123" spans="1:9">
      <c r="A123" t="s">
        <v>6472</v>
      </c>
      <c r="B123" s="15" t="s">
        <v>7760</v>
      </c>
      <c r="C123" t="s">
        <v>7608</v>
      </c>
      <c r="H123" t="e">
        <f>VLOOKUP(A:A,HPE!A:H,8,0)</f>
        <v>#N/A</v>
      </c>
      <c r="I123" t="str">
        <f t="shared" si="1"/>
        <v>SITC9390A                                           0         0         1                                     0         0</v>
      </c>
    </row>
    <row r="124" spans="1:9">
      <c r="A124" t="s">
        <v>6473</v>
      </c>
      <c r="B124" s="15" t="s">
        <v>7760</v>
      </c>
      <c r="C124" t="s">
        <v>7610</v>
      </c>
      <c r="H124" t="e">
        <f>VLOOKUP(A:A,HPE!A:H,8,0)</f>
        <v>#N/A</v>
      </c>
      <c r="I124" t="str">
        <f t="shared" si="1"/>
        <v>SITC9391AE                                           0         0        11                                     0         0</v>
      </c>
    </row>
    <row r="125" spans="1:9">
      <c r="A125" t="s">
        <v>6474</v>
      </c>
      <c r="B125" s="15" t="s">
        <v>7760</v>
      </c>
      <c r="C125" t="s">
        <v>7632</v>
      </c>
      <c r="H125" t="e">
        <f>VLOOKUP(A:A,HPE!A:H,8,0)</f>
        <v>#N/A</v>
      </c>
      <c r="I125" t="str">
        <f t="shared" si="1"/>
        <v>SITC9392AE                                           0         0         7                                     0         0</v>
      </c>
    </row>
    <row r="126" spans="1:9">
      <c r="A126" t="s">
        <v>6475</v>
      </c>
      <c r="B126" s="15" t="s">
        <v>7760</v>
      </c>
      <c r="C126" t="s">
        <v>7659</v>
      </c>
      <c r="H126" t="e">
        <f>VLOOKUP(A:A,HPE!A:H,8,0)</f>
        <v>#N/A</v>
      </c>
      <c r="I126" t="str">
        <f t="shared" si="1"/>
        <v>SITC9393AE                                           0         0        45                                     0         0</v>
      </c>
    </row>
    <row r="127" spans="1:9">
      <c r="A127" t="s">
        <v>6476</v>
      </c>
      <c r="B127" s="15" t="s">
        <v>7760</v>
      </c>
      <c r="C127" t="s">
        <v>7609</v>
      </c>
      <c r="H127" t="e">
        <f>VLOOKUP(A:A,HPE!A:H,8,0)</f>
        <v>#N/A</v>
      </c>
      <c r="I127" t="str">
        <f t="shared" si="1"/>
        <v>SITC9398A                                           0         0         2                                     0         0</v>
      </c>
    </row>
    <row r="128" spans="1:9">
      <c r="A128" t="s">
        <v>6477</v>
      </c>
      <c r="B128" s="15" t="s">
        <v>7760</v>
      </c>
      <c r="C128" t="s">
        <v>7609</v>
      </c>
      <c r="H128" t="e">
        <f>VLOOKUP(A:A,HPE!A:H,8,0)</f>
        <v>#N/A</v>
      </c>
      <c r="I128" t="str">
        <f t="shared" si="1"/>
        <v>SITC9400A                                           0         0         2                                     0         0</v>
      </c>
    </row>
    <row r="129" spans="1:9">
      <c r="A129" t="s">
        <v>6478</v>
      </c>
      <c r="B129" s="15" t="s">
        <v>7760</v>
      </c>
      <c r="C129" t="s">
        <v>7649</v>
      </c>
      <c r="H129" t="e">
        <f>VLOOKUP(A:A,HPE!A:H,8,0)</f>
        <v>#N/A</v>
      </c>
      <c r="I129" t="str">
        <f t="shared" si="1"/>
        <v>SITC9403A                                           0         0         5                                     0         0</v>
      </c>
    </row>
    <row r="130" spans="1:9">
      <c r="A130" t="s">
        <v>6479</v>
      </c>
      <c r="B130" s="15" t="s">
        <v>7760</v>
      </c>
      <c r="C130" t="s">
        <v>7608</v>
      </c>
      <c r="H130" t="e">
        <f>VLOOKUP(A:A,HPE!A:H,8,0)</f>
        <v>#N/A</v>
      </c>
      <c r="I130" t="str">
        <f t="shared" si="1"/>
        <v>SITC9409A                                           0         0         1                                     0         0</v>
      </c>
    </row>
    <row r="131" spans="1:9">
      <c r="A131" t="s">
        <v>6480</v>
      </c>
      <c r="B131" s="15" t="s">
        <v>7760</v>
      </c>
      <c r="C131" t="s">
        <v>7608</v>
      </c>
      <c r="H131" t="e">
        <f>VLOOKUP(A:A,HPE!A:H,8,0)</f>
        <v>#N/A</v>
      </c>
      <c r="I131" t="str">
        <f t="shared" ref="I131:I194" si="2">A131&amp;B131&amp;C131</f>
        <v>SITC9410A                                           0         0         1                                     0         0</v>
      </c>
    </row>
    <row r="132" spans="1:9">
      <c r="A132" t="s">
        <v>6481</v>
      </c>
      <c r="B132" s="15" t="s">
        <v>7760</v>
      </c>
      <c r="C132" t="s">
        <v>7609</v>
      </c>
      <c r="H132" t="e">
        <f>VLOOKUP(A:A,HPE!A:H,8,0)</f>
        <v>#N/A</v>
      </c>
      <c r="I132" t="str">
        <f t="shared" si="2"/>
        <v>SITC9414A                                           0         0         2                                     0         0</v>
      </c>
    </row>
    <row r="133" spans="1:9">
      <c r="A133" t="s">
        <v>6482</v>
      </c>
      <c r="B133" s="15" t="s">
        <v>7760</v>
      </c>
      <c r="C133" t="s">
        <v>7615</v>
      </c>
      <c r="H133" t="e">
        <f>VLOOKUP(A:A,HPE!A:H,8,0)</f>
        <v>#N/A</v>
      </c>
      <c r="I133" t="str">
        <f t="shared" si="2"/>
        <v>SITC9425A                                           0         0         3                                     0         0</v>
      </c>
    </row>
    <row r="134" spans="1:9">
      <c r="A134" t="s">
        <v>6483</v>
      </c>
      <c r="B134" s="15" t="s">
        <v>7760</v>
      </c>
      <c r="C134" t="s">
        <v>7609</v>
      </c>
      <c r="H134" t="e">
        <f>VLOOKUP(A:A,HPE!A:H,8,0)</f>
        <v>#N/A</v>
      </c>
      <c r="I134" t="str">
        <f t="shared" si="2"/>
        <v>SITC9428A                                           0         0         2                                     0         0</v>
      </c>
    </row>
    <row r="135" spans="1:9">
      <c r="A135" t="s">
        <v>6484</v>
      </c>
      <c r="B135" s="15" t="s">
        <v>7760</v>
      </c>
      <c r="C135" t="s">
        <v>7623</v>
      </c>
      <c r="H135" t="e">
        <f>VLOOKUP(A:A,HPE!A:H,8,0)</f>
        <v>#N/A</v>
      </c>
      <c r="I135" t="str">
        <f t="shared" si="2"/>
        <v>SITC9429A                                           0         0         9                                     0         0</v>
      </c>
    </row>
    <row r="136" spans="1:9">
      <c r="A136" t="s">
        <v>6485</v>
      </c>
      <c r="B136" s="15" t="s">
        <v>7760</v>
      </c>
      <c r="C136" t="s">
        <v>7608</v>
      </c>
      <c r="H136" t="e">
        <f>VLOOKUP(A:A,HPE!A:H,8,0)</f>
        <v>#N/A</v>
      </c>
      <c r="I136" t="str">
        <f t="shared" si="2"/>
        <v>SITC9448A                                           0         0         1                                     0         0</v>
      </c>
    </row>
    <row r="137" spans="1:9">
      <c r="A137" t="s">
        <v>6486</v>
      </c>
      <c r="B137" s="15" t="s">
        <v>7760</v>
      </c>
      <c r="C137" t="s">
        <v>7608</v>
      </c>
      <c r="H137" t="e">
        <f>VLOOKUP(A:A,HPE!A:H,8,0)</f>
        <v>#N/A</v>
      </c>
      <c r="I137" t="str">
        <f t="shared" si="2"/>
        <v>SITC9449A                                           0         0         1                                     0         0</v>
      </c>
    </row>
    <row r="138" spans="1:9">
      <c r="A138" t="s">
        <v>6487</v>
      </c>
      <c r="B138" s="15" t="s">
        <v>7760</v>
      </c>
      <c r="C138" t="s">
        <v>7608</v>
      </c>
      <c r="H138" t="e">
        <f>VLOOKUP(A:A,HPE!A:H,8,0)</f>
        <v>#N/A</v>
      </c>
      <c r="I138" t="str">
        <f t="shared" si="2"/>
        <v>SITC9454A                                           0         0         1                                     0         0</v>
      </c>
    </row>
    <row r="139" spans="1:9">
      <c r="A139" t="s">
        <v>6488</v>
      </c>
      <c r="B139" s="15" t="s">
        <v>7760</v>
      </c>
      <c r="C139" t="s">
        <v>7649</v>
      </c>
      <c r="H139" t="e">
        <f>VLOOKUP(A:A,HPE!A:H,8,0)</f>
        <v>#N/A</v>
      </c>
      <c r="I139" t="str">
        <f t="shared" si="2"/>
        <v>SITC9460A                                           0         0         5                                     0         0</v>
      </c>
    </row>
    <row r="140" spans="1:9">
      <c r="A140" t="s">
        <v>6489</v>
      </c>
      <c r="B140" s="15" t="s">
        <v>7760</v>
      </c>
      <c r="C140" t="s">
        <v>7608</v>
      </c>
      <c r="H140" t="e">
        <f>VLOOKUP(A:A,HPE!A:H,8,0)</f>
        <v>#N/A</v>
      </c>
      <c r="I140" t="str">
        <f t="shared" si="2"/>
        <v>SITC9461A                                           0         0         1                                     0         0</v>
      </c>
    </row>
    <row r="141" spans="1:9">
      <c r="A141" t="s">
        <v>6490</v>
      </c>
      <c r="B141" s="15" t="s">
        <v>7760</v>
      </c>
      <c r="C141" t="s">
        <v>7608</v>
      </c>
      <c r="H141" t="e">
        <f>VLOOKUP(A:A,HPE!A:H,8,0)</f>
        <v>#N/A</v>
      </c>
      <c r="I141" t="str">
        <f t="shared" si="2"/>
        <v>SITC9467A                                           0         0         1                                     0         0</v>
      </c>
    </row>
    <row r="142" spans="1:9">
      <c r="A142" t="s">
        <v>6491</v>
      </c>
      <c r="B142" s="15" t="s">
        <v>7760</v>
      </c>
      <c r="C142" t="s">
        <v>7608</v>
      </c>
      <c r="H142" t="e">
        <f>VLOOKUP(A:A,HPE!A:H,8,0)</f>
        <v>#N/A</v>
      </c>
      <c r="I142" t="str">
        <f t="shared" si="2"/>
        <v>SITC9471A                                           0         0         1                                     0         0</v>
      </c>
    </row>
    <row r="143" spans="1:9">
      <c r="A143" t="s">
        <v>6492</v>
      </c>
      <c r="B143" s="15" t="s">
        <v>7760</v>
      </c>
      <c r="C143" t="s">
        <v>7609</v>
      </c>
      <c r="H143" t="e">
        <f>VLOOKUP(A:A,HPE!A:H,8,0)</f>
        <v>#N/A</v>
      </c>
      <c r="I143" t="str">
        <f t="shared" si="2"/>
        <v>SITC9483A                                           0         0         2                                     0         0</v>
      </c>
    </row>
    <row r="144" spans="1:9">
      <c r="A144" t="s">
        <v>6493</v>
      </c>
      <c r="B144" s="15" t="s">
        <v>7760</v>
      </c>
      <c r="C144" t="s">
        <v>7608</v>
      </c>
      <c r="H144" t="e">
        <f>VLOOKUP(A:A,HPE!A:H,8,0)</f>
        <v>#N/A</v>
      </c>
      <c r="I144" t="str">
        <f t="shared" si="2"/>
        <v>SITC9484A                                           0         0         1                                     0         0</v>
      </c>
    </row>
    <row r="145" spans="1:9">
      <c r="A145" t="s">
        <v>6494</v>
      </c>
      <c r="B145" s="15" t="s">
        <v>7760</v>
      </c>
      <c r="C145" t="s">
        <v>7621</v>
      </c>
      <c r="H145" t="e">
        <f>VLOOKUP(A:A,HPE!A:H,8,0)</f>
        <v>#N/A</v>
      </c>
      <c r="I145" t="str">
        <f t="shared" si="2"/>
        <v>SITC9503AE                                           0         0         4                                     0         0</v>
      </c>
    </row>
    <row r="146" spans="1:9">
      <c r="A146" t="s">
        <v>6495</v>
      </c>
      <c r="B146" s="15" t="s">
        <v>7760</v>
      </c>
      <c r="C146" t="s">
        <v>7609</v>
      </c>
      <c r="H146" t="e">
        <f>VLOOKUP(A:A,HPE!A:H,8,0)</f>
        <v>#N/A</v>
      </c>
      <c r="I146" t="str">
        <f t="shared" si="2"/>
        <v>SITC9504EE                                           0         0         2                                     0         0</v>
      </c>
    </row>
    <row r="147" spans="1:9">
      <c r="A147" t="s">
        <v>6496</v>
      </c>
      <c r="B147" s="15" t="s">
        <v>7760</v>
      </c>
      <c r="C147" t="s">
        <v>7614</v>
      </c>
      <c r="H147" t="e">
        <f>VLOOKUP(A:A,HPE!A:H,8,0)</f>
        <v>#N/A</v>
      </c>
      <c r="I147" t="str">
        <f t="shared" si="2"/>
        <v>SITC9518A                                           0         0        10                                     0         0</v>
      </c>
    </row>
    <row r="148" spans="1:9">
      <c r="A148" t="s">
        <v>6497</v>
      </c>
      <c r="B148" s="15" t="s">
        <v>7760</v>
      </c>
      <c r="C148" t="s">
        <v>7608</v>
      </c>
      <c r="H148" t="e">
        <f>VLOOKUP(A:A,HPE!A:H,8,0)</f>
        <v>#N/A</v>
      </c>
      <c r="I148" t="str">
        <f t="shared" si="2"/>
        <v>SITC9731AC                                           0         0         1                                     0         0</v>
      </c>
    </row>
    <row r="149" spans="1:9">
      <c r="A149" t="s">
        <v>6498</v>
      </c>
      <c r="B149" s="15" t="s">
        <v>7760</v>
      </c>
      <c r="C149" t="s">
        <v>7660</v>
      </c>
      <c r="H149" t="e">
        <f>VLOOKUP(A:A,HPE!A:H,8,0)</f>
        <v>#N/A</v>
      </c>
      <c r="I149" t="str">
        <f t="shared" si="2"/>
        <v>SITCB304AE                                           0         0        30                                     0         0</v>
      </c>
    </row>
    <row r="150" spans="1:9">
      <c r="A150" t="s">
        <v>6499</v>
      </c>
      <c r="B150" s="15" t="s">
        <v>7760</v>
      </c>
      <c r="C150" t="s">
        <v>7661</v>
      </c>
      <c r="H150" t="e">
        <f>VLOOKUP(A:A,HPE!A:H,8,0)</f>
        <v>#N/A</v>
      </c>
      <c r="I150" t="str">
        <f t="shared" si="2"/>
        <v>SITCB316EE                                           0         0       178                                     0         0</v>
      </c>
    </row>
    <row r="151" spans="1:9">
      <c r="A151" t="s">
        <v>6500</v>
      </c>
      <c r="B151" s="15" t="s">
        <v>7760</v>
      </c>
      <c r="C151" t="s">
        <v>7662</v>
      </c>
      <c r="H151" t="e">
        <f>VLOOKUP(A:A,HPE!A:H,8,0)</f>
        <v>#N/A</v>
      </c>
      <c r="I151" t="str">
        <f t="shared" si="2"/>
        <v>SITCB317EE                                           0         0        50                                     0         0</v>
      </c>
    </row>
    <row r="152" spans="1:9">
      <c r="A152" t="s">
        <v>6501</v>
      </c>
      <c r="B152" s="15" t="s">
        <v>7760</v>
      </c>
      <c r="C152" t="s">
        <v>7747</v>
      </c>
      <c r="H152" t="e">
        <f>VLOOKUP(A:A,HPE!A:H,8,0)</f>
        <v>#N/A</v>
      </c>
      <c r="I152" t="str">
        <f t="shared" si="2"/>
        <v>SITCB318EE                                           0         0       365                                     0         0</v>
      </c>
    </row>
    <row r="153" spans="1:9">
      <c r="A153" t="s">
        <v>6502</v>
      </c>
      <c r="B153" s="15" t="s">
        <v>7760</v>
      </c>
      <c r="C153" t="s">
        <v>7664</v>
      </c>
      <c r="H153" t="e">
        <f>VLOOKUP(A:A,HPE!A:H,8,0)</f>
        <v>#N/A</v>
      </c>
      <c r="I153" t="str">
        <f t="shared" si="2"/>
        <v>SITCB319EE                                           0         0       445                                     0         0</v>
      </c>
    </row>
    <row r="154" spans="1:9">
      <c r="A154" t="s">
        <v>6503</v>
      </c>
      <c r="B154" s="15" t="s">
        <v>7760</v>
      </c>
      <c r="C154" t="s">
        <v>7665</v>
      </c>
      <c r="H154" t="e">
        <f>VLOOKUP(A:A,HPE!A:H,8,0)</f>
        <v>#N/A</v>
      </c>
      <c r="I154" t="str">
        <f t="shared" si="2"/>
        <v>SITCB320EE                                           0         0       488                                     0         0</v>
      </c>
    </row>
    <row r="155" spans="1:9">
      <c r="A155" t="s">
        <v>6504</v>
      </c>
      <c r="B155" s="15" t="s">
        <v>7760</v>
      </c>
      <c r="C155" t="s">
        <v>7616</v>
      </c>
      <c r="H155" t="e">
        <f>VLOOKUP(A:A,HPE!A:H,8,0)</f>
        <v>#N/A</v>
      </c>
      <c r="I155" t="str">
        <f t="shared" si="2"/>
        <v>SITCB322EE                                           0         0        15                                     0         0</v>
      </c>
    </row>
    <row r="156" spans="1:9">
      <c r="A156" t="s">
        <v>6505</v>
      </c>
      <c r="B156" s="15" t="s">
        <v>7760</v>
      </c>
      <c r="C156" t="s">
        <v>7666</v>
      </c>
      <c r="H156" t="e">
        <f>VLOOKUP(A:A,HPE!A:H,8,0)</f>
        <v>#N/A</v>
      </c>
      <c r="I156" t="str">
        <f t="shared" si="2"/>
        <v>SITCB323EE                                           0         0       115                                     0         0</v>
      </c>
    </row>
    <row r="157" spans="1:9">
      <c r="A157" t="s">
        <v>6506</v>
      </c>
      <c r="B157" s="15" t="s">
        <v>7760</v>
      </c>
      <c r="C157" t="s">
        <v>7667</v>
      </c>
      <c r="H157" t="e">
        <f>VLOOKUP(A:A,HPE!A:H,8,0)</f>
        <v>#N/A</v>
      </c>
      <c r="I157" t="str">
        <f t="shared" si="2"/>
        <v>SITCB324EE                                           0         0       223                                     0         0</v>
      </c>
    </row>
    <row r="158" spans="1:9">
      <c r="A158" t="s">
        <v>6507</v>
      </c>
      <c r="B158" s="15" t="s">
        <v>7760</v>
      </c>
      <c r="C158" t="s">
        <v>7693</v>
      </c>
      <c r="H158" t="e">
        <f>VLOOKUP(A:A,HPE!A:H,8,0)</f>
        <v>#N/A</v>
      </c>
      <c r="I158" t="str">
        <f t="shared" si="2"/>
        <v>SITCB325EE                                           0         0       263                                     0         0</v>
      </c>
    </row>
    <row r="159" spans="1:9">
      <c r="A159" t="s">
        <v>6508</v>
      </c>
      <c r="B159" s="15" t="s">
        <v>7760</v>
      </c>
      <c r="C159" t="s">
        <v>7621</v>
      </c>
      <c r="H159" t="e">
        <f>VLOOKUP(A:A,HPE!A:H,8,0)</f>
        <v>#N/A</v>
      </c>
      <c r="I159" t="str">
        <f t="shared" si="2"/>
        <v>SITCB333EE                                           0         0         4                                     0         0</v>
      </c>
    </row>
    <row r="160" spans="1:9">
      <c r="A160" t="s">
        <v>6509</v>
      </c>
      <c r="B160" s="15" t="s">
        <v>7760</v>
      </c>
      <c r="C160" t="s">
        <v>7669</v>
      </c>
      <c r="H160" t="e">
        <f>VLOOKUP(A:A,HPE!A:H,8,0)</f>
        <v>#N/A</v>
      </c>
      <c r="I160" t="str">
        <f t="shared" si="2"/>
        <v>SITCB335EE                                           0         0        39                                     0         0</v>
      </c>
    </row>
    <row r="161" spans="1:9">
      <c r="A161" t="s">
        <v>6510</v>
      </c>
      <c r="B161" s="15" t="s">
        <v>7760</v>
      </c>
      <c r="C161" t="s">
        <v>7670</v>
      </c>
      <c r="H161" t="e">
        <f>VLOOKUP(A:A,HPE!A:H,8,0)</f>
        <v>#N/A</v>
      </c>
      <c r="I161" t="str">
        <f t="shared" si="2"/>
        <v>SITCB337EE                                           0         0       132                                     0         0</v>
      </c>
    </row>
    <row r="162" spans="1:9">
      <c r="A162" t="s">
        <v>6511</v>
      </c>
      <c r="B162" s="15" t="s">
        <v>7760</v>
      </c>
      <c r="C162" t="s">
        <v>7671</v>
      </c>
      <c r="H162" t="e">
        <f>VLOOKUP(A:A,HPE!A:H,8,0)</f>
        <v>#N/A</v>
      </c>
      <c r="I162" t="str">
        <f t="shared" si="2"/>
        <v>SITCB338EE                                           0         0        51                                     0         0</v>
      </c>
    </row>
    <row r="163" spans="1:9">
      <c r="A163" t="s">
        <v>6512</v>
      </c>
      <c r="B163" s="15" t="s">
        <v>7760</v>
      </c>
      <c r="C163" t="s">
        <v>7641</v>
      </c>
      <c r="H163" t="e">
        <f>VLOOKUP(A:A,HPE!A:H,8,0)</f>
        <v>#N/A</v>
      </c>
      <c r="I163" t="str">
        <f t="shared" si="2"/>
        <v>SITCB381YC                                           0         0        24                                     0         0</v>
      </c>
    </row>
    <row r="164" spans="1:9">
      <c r="A164" t="s">
        <v>6513</v>
      </c>
      <c r="B164" s="15" t="s">
        <v>7760</v>
      </c>
      <c r="C164" t="s">
        <v>7613</v>
      </c>
      <c r="H164" t="e">
        <f>VLOOKUP(A:A,HPE!A:H,8,0)</f>
        <v>#N/A</v>
      </c>
      <c r="I164" t="str">
        <f t="shared" si="2"/>
        <v>SITCB382YC                                           0         0         6                                     0         0</v>
      </c>
    </row>
    <row r="165" spans="1:9">
      <c r="A165" t="s">
        <v>6514</v>
      </c>
      <c r="B165" s="15" t="s">
        <v>7760</v>
      </c>
      <c r="C165" t="s">
        <v>7610</v>
      </c>
      <c r="H165" t="e">
        <f>VLOOKUP(A:A,HPE!A:H,8,0)</f>
        <v>#N/A</v>
      </c>
      <c r="I165" t="str">
        <f t="shared" si="2"/>
        <v>SITCB383YC                                           0         0        11                                     0         0</v>
      </c>
    </row>
    <row r="166" spans="1:9">
      <c r="A166" t="s">
        <v>6515</v>
      </c>
      <c r="B166" s="15" t="s">
        <v>7760</v>
      </c>
      <c r="C166" t="s">
        <v>7615</v>
      </c>
      <c r="H166" t="e">
        <f>VLOOKUP(A:A,HPE!A:H,8,0)</f>
        <v>#N/A</v>
      </c>
      <c r="I166" t="str">
        <f t="shared" si="2"/>
        <v>SITCB389A                                           0         0         3                                     0         0</v>
      </c>
    </row>
    <row r="167" spans="1:9">
      <c r="A167" t="s">
        <v>6516</v>
      </c>
      <c r="B167" s="15" t="s">
        <v>7760</v>
      </c>
      <c r="C167" t="s">
        <v>7632</v>
      </c>
      <c r="H167" t="e">
        <f>VLOOKUP(A:A,HPE!A:H,8,0)</f>
        <v>#N/A</v>
      </c>
      <c r="I167" t="str">
        <f t="shared" si="2"/>
        <v>SITCB390YC                                           0         0         7                                     0         0</v>
      </c>
    </row>
    <row r="168" spans="1:9">
      <c r="A168" t="s">
        <v>6517</v>
      </c>
      <c r="B168" s="15" t="s">
        <v>7760</v>
      </c>
      <c r="C168" t="s">
        <v>7617</v>
      </c>
      <c r="H168" t="e">
        <f>VLOOKUP(A:A,HPE!A:H,8,0)</f>
        <v>#N/A</v>
      </c>
      <c r="I168" t="str">
        <f t="shared" si="2"/>
        <v>SITCB459A                                           0         0         8                                     0         0</v>
      </c>
    </row>
    <row r="169" spans="1:9">
      <c r="A169" t="s">
        <v>6518</v>
      </c>
      <c r="B169" s="15" t="s">
        <v>7760</v>
      </c>
      <c r="C169" t="s">
        <v>7609</v>
      </c>
      <c r="H169" t="e">
        <f>VLOOKUP(A:A,HPE!A:H,8,0)</f>
        <v>#N/A</v>
      </c>
      <c r="I169" t="str">
        <f t="shared" si="2"/>
        <v>SITCB463A                                           0         0         2                                     0         0</v>
      </c>
    </row>
    <row r="170" spans="1:9">
      <c r="A170" t="s">
        <v>6519</v>
      </c>
      <c r="B170" s="15" t="s">
        <v>7760</v>
      </c>
      <c r="C170" t="s">
        <v>7608</v>
      </c>
      <c r="H170" t="e">
        <f>VLOOKUP(A:A,HPE!A:H,8,0)</f>
        <v>#N/A</v>
      </c>
      <c r="I170" t="str">
        <f t="shared" si="2"/>
        <v>SITCB473A                                           0         0         1                                     0         0</v>
      </c>
    </row>
    <row r="171" spans="1:9">
      <c r="A171" t="s">
        <v>6520</v>
      </c>
      <c r="B171" s="15" t="s">
        <v>7760</v>
      </c>
      <c r="C171" t="s">
        <v>7672</v>
      </c>
      <c r="H171" t="e">
        <f>VLOOKUP(A:A,HPE!A:H,8,0)</f>
        <v>#N/A</v>
      </c>
      <c r="I171" t="str">
        <f t="shared" si="2"/>
        <v>SITCC364XC                                           0         0        33                                     0         0</v>
      </c>
    </row>
    <row r="172" spans="1:9">
      <c r="A172" t="s">
        <v>6521</v>
      </c>
      <c r="B172" s="15" t="s">
        <v>7760</v>
      </c>
      <c r="C172" t="s">
        <v>7621</v>
      </c>
      <c r="H172" t="e">
        <f>VLOOKUP(A:A,HPE!A:H,8,0)</f>
        <v>#N/A</v>
      </c>
      <c r="I172" t="str">
        <f t="shared" si="2"/>
        <v>SITCC530AC                                           0         0         4                                     0         0</v>
      </c>
    </row>
    <row r="173" spans="1:9">
      <c r="A173" t="s">
        <v>6522</v>
      </c>
      <c r="B173" s="15" t="s">
        <v>7760</v>
      </c>
      <c r="C173" t="s">
        <v>7649</v>
      </c>
      <c r="H173" t="e">
        <f>VLOOKUP(A:A,HPE!A:H,8,0)</f>
        <v>#N/A</v>
      </c>
      <c r="I173" t="str">
        <f t="shared" si="2"/>
        <v>SITCC531AC                                           0         0         5                                     0         0</v>
      </c>
    </row>
    <row r="174" spans="1:9">
      <c r="A174" t="s">
        <v>6523</v>
      </c>
      <c r="B174" s="15" t="s">
        <v>7760</v>
      </c>
      <c r="C174" t="s">
        <v>7621</v>
      </c>
      <c r="H174" t="e">
        <f>VLOOKUP(A:A,HPE!A:H,8,0)</f>
        <v>#N/A</v>
      </c>
      <c r="I174" t="str">
        <f t="shared" si="2"/>
        <v>SITCC532AC                                           0         0         4                                     0         0</v>
      </c>
    </row>
    <row r="175" spans="1:9">
      <c r="A175" t="s">
        <v>6524</v>
      </c>
      <c r="B175" s="15" t="s">
        <v>7760</v>
      </c>
      <c r="C175" t="s">
        <v>7621</v>
      </c>
      <c r="H175" t="e">
        <f>VLOOKUP(A:A,HPE!A:H,8,0)</f>
        <v>#N/A</v>
      </c>
      <c r="I175" t="str">
        <f t="shared" si="2"/>
        <v>SITCC533AC                                           0         0         4                                     0         0</v>
      </c>
    </row>
    <row r="176" spans="1:9">
      <c r="A176" t="s">
        <v>6525</v>
      </c>
      <c r="B176" s="15" t="s">
        <v>7760</v>
      </c>
      <c r="C176" t="s">
        <v>7673</v>
      </c>
      <c r="H176" t="e">
        <f>VLOOKUP(A:A,HPE!A:H,8,0)</f>
        <v>#N/A</v>
      </c>
      <c r="I176" t="str">
        <f t="shared" si="2"/>
        <v>SITCC640EE                                           0         0       127                                     0         0</v>
      </c>
    </row>
    <row r="177" spans="1:9">
      <c r="A177" t="s">
        <v>6526</v>
      </c>
      <c r="B177" s="15" t="s">
        <v>7760</v>
      </c>
      <c r="C177" t="s">
        <v>7674</v>
      </c>
      <c r="H177" t="e">
        <f>VLOOKUP(A:A,HPE!A:H,8,0)</f>
        <v>#N/A</v>
      </c>
      <c r="I177" t="str">
        <f t="shared" si="2"/>
        <v>SITCC641EE                                           0         0       143                                     0         0</v>
      </c>
    </row>
    <row r="178" spans="1:9">
      <c r="A178" t="s">
        <v>6527</v>
      </c>
      <c r="B178" s="15" t="s">
        <v>7760</v>
      </c>
      <c r="C178" t="s">
        <v>7675</v>
      </c>
      <c r="H178" t="e">
        <f>VLOOKUP(A:A,HPE!A:H,8,0)</f>
        <v>#N/A</v>
      </c>
      <c r="I178" t="str">
        <f t="shared" si="2"/>
        <v>SITCC644EE                                           0         0       191                                     0         0</v>
      </c>
    </row>
    <row r="179" spans="1:9">
      <c r="A179" t="s">
        <v>6528</v>
      </c>
      <c r="B179" s="15" t="s">
        <v>7760</v>
      </c>
      <c r="C179" t="s">
        <v>7748</v>
      </c>
      <c r="H179" t="e">
        <f>VLOOKUP(A:A,HPE!A:H,8,0)</f>
        <v>#N/A</v>
      </c>
      <c r="I179" t="str">
        <f t="shared" si="2"/>
        <v>SITCC653AE                                           0         0       547                                     0         0</v>
      </c>
    </row>
    <row r="180" spans="1:9">
      <c r="A180" t="s">
        <v>6529</v>
      </c>
      <c r="B180" s="15" t="s">
        <v>7760</v>
      </c>
      <c r="C180" t="s">
        <v>7608</v>
      </c>
      <c r="H180" t="e">
        <f>VLOOKUP(A:A,HPE!A:H,8,0)</f>
        <v>#N/A</v>
      </c>
      <c r="I180" t="str">
        <f t="shared" si="2"/>
        <v>SITCD644A                                           0         0         1                                     0         0</v>
      </c>
    </row>
    <row r="181" spans="1:9">
      <c r="A181" t="s">
        <v>6530</v>
      </c>
      <c r="B181" s="15" t="s">
        <v>7760</v>
      </c>
      <c r="C181" t="s">
        <v>7677</v>
      </c>
      <c r="H181" t="e">
        <f>VLOOKUP(A:A,HPE!A:H,8,0)</f>
        <v>#N/A</v>
      </c>
      <c r="I181" t="str">
        <f t="shared" si="2"/>
        <v>SITCD971AE                                           0         0       173                                     0         0</v>
      </c>
    </row>
    <row r="182" spans="1:9">
      <c r="A182" t="s">
        <v>6531</v>
      </c>
      <c r="B182" s="15" t="s">
        <v>7760</v>
      </c>
      <c r="C182" t="s">
        <v>7678</v>
      </c>
      <c r="H182" t="e">
        <f>VLOOKUP(A:A,HPE!A:H,8,0)</f>
        <v>#N/A</v>
      </c>
      <c r="I182" t="str">
        <f t="shared" si="2"/>
        <v>SITCD972AE                                           0         0       406                                     0         0</v>
      </c>
    </row>
    <row r="183" spans="1:9">
      <c r="A183" t="s">
        <v>6532</v>
      </c>
      <c r="B183" s="15" t="s">
        <v>7760</v>
      </c>
      <c r="C183" t="s">
        <v>7679</v>
      </c>
      <c r="H183" t="e">
        <f>VLOOKUP(A:A,HPE!A:H,8,0)</f>
        <v>#N/A</v>
      </c>
      <c r="I183" t="str">
        <f t="shared" si="2"/>
        <v>SITCD973AE                                           0         0        93                                     0         0</v>
      </c>
    </row>
    <row r="184" spans="1:9">
      <c r="A184" t="s">
        <v>6533</v>
      </c>
      <c r="B184" s="15" t="s">
        <v>7760</v>
      </c>
      <c r="C184" t="s">
        <v>7680</v>
      </c>
      <c r="H184" t="e">
        <f>VLOOKUP(A:A,HPE!A:H,8,0)</f>
        <v>#N/A</v>
      </c>
      <c r="I184" t="str">
        <f t="shared" si="2"/>
        <v>SITCD974AE                                           0         0       542                                     0         0</v>
      </c>
    </row>
    <row r="185" spans="1:9">
      <c r="A185" t="s">
        <v>6534</v>
      </c>
      <c r="B185" s="15" t="s">
        <v>7760</v>
      </c>
      <c r="C185" t="s">
        <v>7681</v>
      </c>
      <c r="H185" t="e">
        <f>VLOOKUP(A:A,HPE!A:H,8,0)</f>
        <v>#N/A</v>
      </c>
      <c r="I185" t="str">
        <f t="shared" si="2"/>
        <v>SITCD975AE                                           0         0        28                                     0         0</v>
      </c>
    </row>
    <row r="186" spans="1:9">
      <c r="A186" t="s">
        <v>6535</v>
      </c>
      <c r="B186" s="15" t="s">
        <v>7760</v>
      </c>
      <c r="C186" t="s">
        <v>7608</v>
      </c>
      <c r="H186" t="e">
        <f>VLOOKUP(A:A,HPE!A:H,8,0)</f>
        <v>#N/A</v>
      </c>
      <c r="I186" t="str">
        <f t="shared" si="2"/>
        <v>SITCE247A                                           0         0         1                                     0         0</v>
      </c>
    </row>
    <row r="187" spans="1:9">
      <c r="A187" t="s">
        <v>6536</v>
      </c>
      <c r="B187" s="15" t="s">
        <v>7760</v>
      </c>
      <c r="C187" t="s">
        <v>7609</v>
      </c>
      <c r="H187" t="e">
        <f>VLOOKUP(A:A,HPE!A:H,8,0)</f>
        <v>#N/A</v>
      </c>
      <c r="I187" t="str">
        <f t="shared" si="2"/>
        <v>SITCE255XC                                           0         0         2                                     0         0</v>
      </c>
    </row>
    <row r="188" spans="1:9">
      <c r="A188" t="s">
        <v>6537</v>
      </c>
      <c r="B188" s="15" t="s">
        <v>7760</v>
      </c>
      <c r="C188" t="s">
        <v>7608</v>
      </c>
      <c r="H188" t="e">
        <f>VLOOKUP(A:A,HPE!A:H,8,0)</f>
        <v>#N/A</v>
      </c>
      <c r="I188" t="str">
        <f t="shared" si="2"/>
        <v>SITCE261AC                                           0         0         1                                     0         0</v>
      </c>
    </row>
    <row r="189" spans="1:9">
      <c r="A189" t="s">
        <v>6538</v>
      </c>
      <c r="B189" s="15" t="s">
        <v>7760</v>
      </c>
      <c r="C189" t="s">
        <v>7608</v>
      </c>
      <c r="H189" t="e">
        <f>VLOOKUP(A:A,HPE!A:H,8,0)</f>
        <v>#N/A</v>
      </c>
      <c r="I189" t="str">
        <f t="shared" si="2"/>
        <v>SITCE262AC                                           0         0         1                                     0         0</v>
      </c>
    </row>
    <row r="190" spans="1:9">
      <c r="A190" t="s">
        <v>6539</v>
      </c>
      <c r="B190" s="15" t="s">
        <v>7760</v>
      </c>
      <c r="C190" t="s">
        <v>7608</v>
      </c>
      <c r="H190" t="e">
        <f>VLOOKUP(A:A,HPE!A:H,8,0)</f>
        <v>#N/A</v>
      </c>
      <c r="I190" t="str">
        <f t="shared" si="2"/>
        <v>SITCE263AC                                           0         0         1                                     0         0</v>
      </c>
    </row>
    <row r="191" spans="1:9">
      <c r="A191" t="s">
        <v>6540</v>
      </c>
      <c r="B191" s="15" t="s">
        <v>7760</v>
      </c>
      <c r="C191" t="s">
        <v>7617</v>
      </c>
      <c r="H191" t="e">
        <f>VLOOKUP(A:A,HPE!A:H,8,0)</f>
        <v>#N/A</v>
      </c>
      <c r="I191" t="str">
        <f t="shared" si="2"/>
        <v>SITCE278AC                                           0         0         8                                     0         0</v>
      </c>
    </row>
    <row r="192" spans="1:9">
      <c r="A192" t="s">
        <v>6541</v>
      </c>
      <c r="B192" s="15" t="s">
        <v>7760</v>
      </c>
      <c r="C192" t="s">
        <v>7640</v>
      </c>
      <c r="H192" t="e">
        <f>VLOOKUP(A:A,HPE!A:H,8,0)</f>
        <v>#N/A</v>
      </c>
      <c r="I192" t="str">
        <f t="shared" si="2"/>
        <v>SITCE390XC                                           0         0        14                                     0         0</v>
      </c>
    </row>
    <row r="193" spans="1:9">
      <c r="A193" t="s">
        <v>6542</v>
      </c>
      <c r="B193" s="15" t="s">
        <v>7760</v>
      </c>
      <c r="C193" t="s">
        <v>7613</v>
      </c>
      <c r="H193" t="e">
        <f>VLOOKUP(A:A,HPE!A:H,8,0)</f>
        <v>#N/A</v>
      </c>
      <c r="I193" t="str">
        <f t="shared" si="2"/>
        <v>SITCE400YC                                           0         0         6                                     0         0</v>
      </c>
    </row>
    <row r="194" spans="1:9">
      <c r="A194" t="s">
        <v>6543</v>
      </c>
      <c r="B194" s="15" t="s">
        <v>7760</v>
      </c>
      <c r="C194" t="s">
        <v>7640</v>
      </c>
      <c r="H194" t="e">
        <f>VLOOKUP(A:A,HPE!A:H,8,0)</f>
        <v>#N/A</v>
      </c>
      <c r="I194" t="str">
        <f t="shared" si="2"/>
        <v>SITCE401YC                                           0         0        14                                     0         0</v>
      </c>
    </row>
    <row r="195" spans="1:9">
      <c r="A195" t="s">
        <v>6544</v>
      </c>
      <c r="B195" s="15" t="s">
        <v>7760</v>
      </c>
      <c r="C195" t="s">
        <v>7623</v>
      </c>
      <c r="H195" t="e">
        <f>VLOOKUP(A:A,HPE!A:H,8,0)</f>
        <v>#N/A</v>
      </c>
      <c r="I195" t="str">
        <f t="shared" ref="I195:I258" si="3">A195&amp;B195&amp;C195</f>
        <v>SITCE402YC                                           0         0         9                                     0         0</v>
      </c>
    </row>
    <row r="196" spans="1:9">
      <c r="A196" t="s">
        <v>6545</v>
      </c>
      <c r="B196" s="15" t="s">
        <v>7760</v>
      </c>
      <c r="C196" t="s">
        <v>7614</v>
      </c>
      <c r="H196" t="e">
        <f>VLOOKUP(A:A,HPE!A:H,8,0)</f>
        <v>#N/A</v>
      </c>
      <c r="I196" t="str">
        <f t="shared" si="3"/>
        <v>SITCE403YC                                           0         0        10                                     0         0</v>
      </c>
    </row>
    <row r="197" spans="1:9">
      <c r="A197" t="s">
        <v>6546</v>
      </c>
      <c r="B197" s="15" t="s">
        <v>7760</v>
      </c>
      <c r="C197" t="s">
        <v>7631</v>
      </c>
      <c r="H197" t="e">
        <f>VLOOKUP(A:A,HPE!A:H,8,0)</f>
        <v>#N/A</v>
      </c>
      <c r="I197" t="str">
        <f t="shared" si="3"/>
        <v>SITCE410XC                                           0         0        20                                     0         0</v>
      </c>
    </row>
    <row r="198" spans="1:9">
      <c r="A198" t="s">
        <v>6547</v>
      </c>
      <c r="B198" s="15" t="s">
        <v>7760</v>
      </c>
      <c r="C198" t="s">
        <v>7682</v>
      </c>
      <c r="H198" t="e">
        <f>VLOOKUP(A:A,HPE!A:H,8,0)</f>
        <v>#N/A</v>
      </c>
      <c r="I198" t="str">
        <f t="shared" si="3"/>
        <v>SITCE411AC                                           0         0        18                                     0         0</v>
      </c>
    </row>
    <row r="199" spans="1:9">
      <c r="A199" t="s">
        <v>6548</v>
      </c>
      <c r="B199" s="15" t="s">
        <v>7760</v>
      </c>
      <c r="C199" t="s">
        <v>7610</v>
      </c>
      <c r="H199" t="e">
        <f>VLOOKUP(A:A,HPE!A:H,8,0)</f>
        <v>#N/A</v>
      </c>
      <c r="I199" t="str">
        <f t="shared" si="3"/>
        <v>SITCE461A                                           0         0        11                                     0         0</v>
      </c>
    </row>
    <row r="200" spans="1:9">
      <c r="A200" t="s">
        <v>6549</v>
      </c>
      <c r="B200" s="15" t="s">
        <v>7760</v>
      </c>
      <c r="C200" t="s">
        <v>7632</v>
      </c>
      <c r="H200" t="e">
        <f>VLOOKUP(A:A,HPE!A:H,8,0)</f>
        <v>#N/A</v>
      </c>
      <c r="I200" t="str">
        <f t="shared" si="3"/>
        <v>SITCE505XC                                           0         0         7                                     0         0</v>
      </c>
    </row>
    <row r="201" spans="1:9">
      <c r="A201" t="s">
        <v>6550</v>
      </c>
      <c r="B201" s="15" t="s">
        <v>7760</v>
      </c>
      <c r="C201" t="s">
        <v>7609</v>
      </c>
      <c r="H201" t="e">
        <f>VLOOKUP(A:A,HPE!A:H,8,0)</f>
        <v>#N/A</v>
      </c>
      <c r="I201" t="str">
        <f t="shared" si="3"/>
        <v>SITCE526A                                           0         0         2                                     0         0</v>
      </c>
    </row>
    <row r="202" spans="1:9">
      <c r="A202" t="s">
        <v>6551</v>
      </c>
      <c r="B202" s="15" t="s">
        <v>7760</v>
      </c>
      <c r="C202" t="s">
        <v>7621</v>
      </c>
      <c r="H202" t="e">
        <f>VLOOKUP(A:A,HPE!A:H,8,0)</f>
        <v>#N/A</v>
      </c>
      <c r="I202" t="str">
        <f t="shared" si="3"/>
        <v>SITCE528A                                           0         0         4                                     0         0</v>
      </c>
    </row>
    <row r="203" spans="1:9">
      <c r="A203" t="s">
        <v>6552</v>
      </c>
      <c r="B203" s="15" t="s">
        <v>7760</v>
      </c>
      <c r="C203" t="s">
        <v>7609</v>
      </c>
      <c r="H203" t="e">
        <f>VLOOKUP(A:A,HPE!A:H,8,0)</f>
        <v>#N/A</v>
      </c>
      <c r="I203" t="str">
        <f t="shared" si="3"/>
        <v>SITCE529A                                           0         0         2                                     0         0</v>
      </c>
    </row>
    <row r="204" spans="1:9">
      <c r="A204" t="s">
        <v>6553</v>
      </c>
      <c r="B204" s="15" t="s">
        <v>7760</v>
      </c>
      <c r="C204" t="s">
        <v>7679</v>
      </c>
      <c r="H204" t="e">
        <f>VLOOKUP(A:A,HPE!A:H,8,0)</f>
        <v>#N/A</v>
      </c>
      <c r="I204" t="str">
        <f t="shared" si="3"/>
        <v>SITCE651A                                           0         0        93                                     0         0</v>
      </c>
    </row>
    <row r="205" spans="1:9">
      <c r="A205" t="s">
        <v>6554</v>
      </c>
      <c r="B205" s="15" t="s">
        <v>7760</v>
      </c>
      <c r="C205" t="s">
        <v>7614</v>
      </c>
      <c r="H205" t="e">
        <f>VLOOKUP(A:A,HPE!A:H,8,0)</f>
        <v>#N/A</v>
      </c>
      <c r="I205" t="str">
        <f t="shared" si="3"/>
        <v>SITCE652A                                           0         0        10                                     0         0</v>
      </c>
    </row>
    <row r="206" spans="1:9">
      <c r="A206" t="s">
        <v>6555</v>
      </c>
      <c r="B206" s="15" t="s">
        <v>7760</v>
      </c>
      <c r="C206" t="s">
        <v>7683</v>
      </c>
      <c r="H206" t="e">
        <f>VLOOKUP(A:A,HPE!A:H,8,0)</f>
        <v>#N/A</v>
      </c>
      <c r="I206" t="str">
        <f t="shared" si="3"/>
        <v>SITCE658A                                           0         0        85                                     0         0</v>
      </c>
    </row>
    <row r="207" spans="1:9">
      <c r="A207" t="s">
        <v>6556</v>
      </c>
      <c r="B207" s="15" t="s">
        <v>7760</v>
      </c>
      <c r="C207" t="s">
        <v>7609</v>
      </c>
      <c r="H207" t="e">
        <f>VLOOKUP(A:A,HPE!A:H,8,0)</f>
        <v>#N/A</v>
      </c>
      <c r="I207" t="str">
        <f t="shared" si="3"/>
        <v>SITCE710A                                           0         0         2                                     0         0</v>
      </c>
    </row>
    <row r="208" spans="1:9">
      <c r="A208" t="s">
        <v>6557</v>
      </c>
      <c r="B208" s="15" t="s">
        <v>7760</v>
      </c>
      <c r="C208" t="s">
        <v>7608</v>
      </c>
      <c r="H208" t="e">
        <f>VLOOKUP(A:A,HPE!A:H,8,0)</f>
        <v>#N/A</v>
      </c>
      <c r="I208" t="str">
        <f t="shared" si="3"/>
        <v>SITCE711A                                           0         0         1                                     0         0</v>
      </c>
    </row>
    <row r="209" spans="1:9">
      <c r="A209" t="s">
        <v>6558</v>
      </c>
      <c r="B209" s="15" t="s">
        <v>7760</v>
      </c>
      <c r="C209" t="s">
        <v>7608</v>
      </c>
      <c r="H209" t="e">
        <f>VLOOKUP(A:A,HPE!A:H,8,0)</f>
        <v>#N/A</v>
      </c>
      <c r="I209" t="str">
        <f t="shared" si="3"/>
        <v>SITCE712A                                           0         0         1                                     0         0</v>
      </c>
    </row>
    <row r="210" spans="1:9">
      <c r="A210" t="s">
        <v>6559</v>
      </c>
      <c r="B210" s="15" t="s">
        <v>7760</v>
      </c>
      <c r="C210" t="s">
        <v>7649</v>
      </c>
      <c r="H210" t="e">
        <f>VLOOKUP(A:A,HPE!A:H,8,0)</f>
        <v>#N/A</v>
      </c>
      <c r="I210" t="str">
        <f t="shared" si="3"/>
        <v>SITCE918A                                           0         0         5                                     0         0</v>
      </c>
    </row>
    <row r="211" spans="1:9">
      <c r="A211" t="s">
        <v>6560</v>
      </c>
      <c r="B211" s="15" t="s">
        <v>7760</v>
      </c>
      <c r="C211" t="s">
        <v>7608</v>
      </c>
      <c r="H211" t="e">
        <f>VLOOKUP(A:A,HPE!A:H,8,0)</f>
        <v>#N/A</v>
      </c>
      <c r="I211" t="str">
        <f t="shared" si="3"/>
        <v>SITCE993A                                           0         0         1                                     0         0</v>
      </c>
    </row>
    <row r="212" spans="1:9">
      <c r="A212" t="s">
        <v>6561</v>
      </c>
      <c r="B212" s="15" t="s">
        <v>7760</v>
      </c>
      <c r="C212" t="s">
        <v>7608</v>
      </c>
      <c r="H212" t="e">
        <f>VLOOKUP(A:A,HPE!A:H,8,0)</f>
        <v>#N/A</v>
      </c>
      <c r="I212" t="str">
        <f t="shared" si="3"/>
        <v>SITCF066A                                           0         0         1                                     0         0</v>
      </c>
    </row>
    <row r="213" spans="1:9">
      <c r="A213" t="s">
        <v>6562</v>
      </c>
      <c r="B213" s="15" t="s">
        <v>7760</v>
      </c>
      <c r="C213" t="s">
        <v>7608</v>
      </c>
      <c r="H213" t="e">
        <f>VLOOKUP(A:A,HPE!A:H,8,0)</f>
        <v>#N/A</v>
      </c>
      <c r="I213" t="str">
        <f t="shared" si="3"/>
        <v>SITCF083A                                           0         0         1                                     0         0</v>
      </c>
    </row>
    <row r="214" spans="1:9">
      <c r="A214" t="s">
        <v>6563</v>
      </c>
      <c r="B214" s="15" t="s">
        <v>7760</v>
      </c>
      <c r="C214" t="s">
        <v>7608</v>
      </c>
      <c r="H214" t="e">
        <f>VLOOKUP(A:A,HPE!A:H,8,0)</f>
        <v>#N/A</v>
      </c>
      <c r="I214" t="str">
        <f t="shared" si="3"/>
        <v>SITCF116A                                           0         0         1                                     0         0</v>
      </c>
    </row>
    <row r="215" spans="1:9">
      <c r="A215" t="s">
        <v>6564</v>
      </c>
      <c r="B215" s="15" t="s">
        <v>7760</v>
      </c>
      <c r="C215" t="s">
        <v>7682</v>
      </c>
      <c r="H215" t="e">
        <f>VLOOKUP(A:A,HPE!A:H,8,0)</f>
        <v>#N/A</v>
      </c>
      <c r="I215" t="str">
        <f t="shared" si="3"/>
        <v>SITCF214X                                           0         0        18                                     0         0</v>
      </c>
    </row>
    <row r="216" spans="1:9">
      <c r="A216" t="s">
        <v>6565</v>
      </c>
      <c r="B216" s="15" t="s">
        <v>7760</v>
      </c>
      <c r="C216" t="s">
        <v>7613</v>
      </c>
      <c r="H216" t="e">
        <f>VLOOKUP(A:A,HPE!A:H,8,0)</f>
        <v>#N/A</v>
      </c>
      <c r="I216" t="str">
        <f t="shared" si="3"/>
        <v>SITCF243A                                           0         0         6                                     0         0</v>
      </c>
    </row>
    <row r="217" spans="1:9">
      <c r="A217" t="s">
        <v>6566</v>
      </c>
      <c r="B217" s="15" t="s">
        <v>7760</v>
      </c>
      <c r="C217" t="s">
        <v>7609</v>
      </c>
      <c r="H217" t="e">
        <f>VLOOKUP(A:A,HPE!A:H,8,0)</f>
        <v>#N/A</v>
      </c>
      <c r="I217" t="str">
        <f t="shared" si="3"/>
        <v>SITCF270A                                           0         0         2                                     0         0</v>
      </c>
    </row>
    <row r="218" spans="1:9">
      <c r="A218" t="s">
        <v>6567</v>
      </c>
      <c r="B218" s="15" t="s">
        <v>7760</v>
      </c>
      <c r="C218" t="s">
        <v>7615</v>
      </c>
      <c r="H218" t="e">
        <f>VLOOKUP(A:A,HPE!A:H,8,0)</f>
        <v>#N/A</v>
      </c>
      <c r="I218" t="str">
        <f t="shared" si="3"/>
        <v>SITCF274A                                           0         0         3                                     0         0</v>
      </c>
    </row>
    <row r="219" spans="1:9">
      <c r="A219" t="s">
        <v>6568</v>
      </c>
      <c r="B219" s="15" t="s">
        <v>7760</v>
      </c>
      <c r="C219" t="s">
        <v>7609</v>
      </c>
      <c r="H219" t="e">
        <f>VLOOKUP(A:A,HPE!A:H,8,0)</f>
        <v>#N/A</v>
      </c>
      <c r="I219" t="str">
        <f t="shared" si="3"/>
        <v>SITCF278A                                           0         0         2                                     0         0</v>
      </c>
    </row>
    <row r="220" spans="1:9">
      <c r="A220" t="s">
        <v>6569</v>
      </c>
      <c r="B220" s="15" t="s">
        <v>7760</v>
      </c>
      <c r="C220" t="s">
        <v>7671</v>
      </c>
      <c r="H220" t="e">
        <f>VLOOKUP(A:A,HPE!A:H,8,0)</f>
        <v>#N/A</v>
      </c>
      <c r="I220" t="str">
        <f t="shared" si="3"/>
        <v>SITCF280XC                                           0         0        51                                     0         0</v>
      </c>
    </row>
    <row r="221" spans="1:9">
      <c r="A221" t="s">
        <v>6570</v>
      </c>
      <c r="B221" s="15" t="s">
        <v>7760</v>
      </c>
      <c r="C221" t="s">
        <v>7639</v>
      </c>
      <c r="H221" t="e">
        <f>VLOOKUP(A:A,HPE!A:H,8,0)</f>
        <v>#N/A</v>
      </c>
      <c r="I221" t="str">
        <f t="shared" si="3"/>
        <v>SITCF281XC                                           0         0        12                                     0         0</v>
      </c>
    </row>
    <row r="222" spans="1:9">
      <c r="A222" t="s">
        <v>6571</v>
      </c>
      <c r="B222" s="15" t="s">
        <v>7760</v>
      </c>
      <c r="C222" t="s">
        <v>7632</v>
      </c>
      <c r="H222" t="e">
        <f>VLOOKUP(A:A,HPE!A:H,8,0)</f>
        <v>#N/A</v>
      </c>
      <c r="I222" t="str">
        <f t="shared" si="3"/>
        <v>SITCF300AC                                           0         0         7                                     0         0</v>
      </c>
    </row>
    <row r="223" spans="1:9">
      <c r="A223" t="s">
        <v>6572</v>
      </c>
      <c r="B223" s="15" t="s">
        <v>7760</v>
      </c>
      <c r="C223" t="s">
        <v>7615</v>
      </c>
      <c r="H223" t="e">
        <f>VLOOKUP(A:A,HPE!A:H,8,0)</f>
        <v>#N/A</v>
      </c>
      <c r="I223" t="str">
        <f t="shared" si="3"/>
        <v>SITCF301AC                                           0         0         3                                     0         0</v>
      </c>
    </row>
    <row r="224" spans="1:9">
      <c r="A224" t="s">
        <v>6573</v>
      </c>
      <c r="B224" s="15" t="s">
        <v>7760</v>
      </c>
      <c r="C224" t="s">
        <v>7608</v>
      </c>
      <c r="H224" t="e">
        <f>VLOOKUP(A:A,HPE!A:H,8,0)</f>
        <v>#N/A</v>
      </c>
      <c r="I224" t="str">
        <f t="shared" si="3"/>
        <v>SITCF302AC                                           0         0         1                                     0         0</v>
      </c>
    </row>
    <row r="225" spans="1:9">
      <c r="A225" t="s">
        <v>6574</v>
      </c>
      <c r="B225" s="15" t="s">
        <v>7760</v>
      </c>
      <c r="C225" t="s">
        <v>7609</v>
      </c>
      <c r="H225" t="e">
        <f>VLOOKUP(A:A,HPE!A:H,8,0)</f>
        <v>#N/A</v>
      </c>
      <c r="I225" t="str">
        <f t="shared" si="3"/>
        <v>SITCF303AC                                           0         0         2                                     0         0</v>
      </c>
    </row>
    <row r="226" spans="1:9">
      <c r="A226" t="s">
        <v>6575</v>
      </c>
      <c r="B226" s="15" t="s">
        <v>7760</v>
      </c>
      <c r="C226" t="s">
        <v>7615</v>
      </c>
      <c r="H226" t="e">
        <f>VLOOKUP(A:A,HPE!A:H,8,0)</f>
        <v>#N/A</v>
      </c>
      <c r="I226" t="str">
        <f t="shared" si="3"/>
        <v>SITCF333A                                           0         0         3                                     0         0</v>
      </c>
    </row>
    <row r="227" spans="1:9">
      <c r="A227" t="s">
        <v>6576</v>
      </c>
      <c r="B227" s="15" t="s">
        <v>7760</v>
      </c>
      <c r="C227" t="s">
        <v>7608</v>
      </c>
      <c r="H227" t="e">
        <f>VLOOKUP(A:A,HPE!A:H,8,0)</f>
        <v>#N/A</v>
      </c>
      <c r="I227" t="str">
        <f t="shared" si="3"/>
        <v>SITCF338A                                           0         0         1                                     0         0</v>
      </c>
    </row>
    <row r="228" spans="1:9">
      <c r="A228" t="s">
        <v>6577</v>
      </c>
      <c r="B228" s="15" t="s">
        <v>7760</v>
      </c>
      <c r="C228" t="s">
        <v>7610</v>
      </c>
      <c r="H228" t="e">
        <f>VLOOKUP(A:A,HPE!A:H,8,0)</f>
        <v>#N/A</v>
      </c>
      <c r="I228" t="str">
        <f t="shared" si="3"/>
        <v>SITCF346A                                           0         0        11                                     0         0</v>
      </c>
    </row>
    <row r="229" spans="1:9">
      <c r="A229" t="s">
        <v>6578</v>
      </c>
      <c r="B229" s="15" t="s">
        <v>7760</v>
      </c>
      <c r="C229" t="s">
        <v>7609</v>
      </c>
      <c r="H229" t="e">
        <f>VLOOKUP(A:A,HPE!A:H,8,0)</f>
        <v>#N/A</v>
      </c>
      <c r="I229" t="str">
        <f t="shared" si="3"/>
        <v>SITCF377A                                           0         0         2                                     0         0</v>
      </c>
    </row>
    <row r="230" spans="1:9">
      <c r="A230" t="s">
        <v>6579</v>
      </c>
      <c r="B230" s="15" t="s">
        <v>7760</v>
      </c>
      <c r="C230" t="s">
        <v>7621</v>
      </c>
      <c r="H230" t="e">
        <f>VLOOKUP(A:A,HPE!A:H,8,0)</f>
        <v>#N/A</v>
      </c>
      <c r="I230" t="str">
        <f t="shared" si="3"/>
        <v>SITCF387A                                           0         0         4                                     0         0</v>
      </c>
    </row>
    <row r="231" spans="1:9">
      <c r="A231" t="s">
        <v>6580</v>
      </c>
      <c r="B231" s="15" t="s">
        <v>7760</v>
      </c>
      <c r="C231" t="s">
        <v>7631</v>
      </c>
      <c r="H231" t="e">
        <f>VLOOKUP(A:A,HPE!A:H,8,0)</f>
        <v>#N/A</v>
      </c>
      <c r="I231" t="str">
        <f t="shared" si="3"/>
        <v>SITCF399A                                           0         0        20                                     0         0</v>
      </c>
    </row>
    <row r="232" spans="1:9">
      <c r="A232" t="s">
        <v>6581</v>
      </c>
      <c r="B232" s="15" t="s">
        <v>7760</v>
      </c>
      <c r="C232" t="s">
        <v>7615</v>
      </c>
      <c r="H232" t="e">
        <f>VLOOKUP(A:A,HPE!A:H,8,0)</f>
        <v>#N/A</v>
      </c>
      <c r="I232" t="str">
        <f t="shared" si="3"/>
        <v>SITCF455A                                           0         0         3                                     0         0</v>
      </c>
    </row>
    <row r="233" spans="1:9">
      <c r="A233" t="s">
        <v>6582</v>
      </c>
      <c r="B233" s="15" t="s">
        <v>7760</v>
      </c>
      <c r="C233" t="s">
        <v>7684</v>
      </c>
      <c r="H233" t="e">
        <f>VLOOKUP(A:A,HPE!A:H,8,0)</f>
        <v>#N/A</v>
      </c>
      <c r="I233" t="str">
        <f t="shared" si="3"/>
        <v>SITCF484A                                           0         0        57                                     0         0</v>
      </c>
    </row>
    <row r="234" spans="1:9">
      <c r="A234" t="s">
        <v>6583</v>
      </c>
      <c r="B234" s="15" t="s">
        <v>7760</v>
      </c>
      <c r="C234" t="s">
        <v>7749</v>
      </c>
      <c r="H234" t="e">
        <f>VLOOKUP(A:A,HPE!A:H,8,0)</f>
        <v>#N/A</v>
      </c>
      <c r="I234" t="str">
        <f t="shared" si="3"/>
        <v>SITCF485A                                           0        20        30                                     0         0</v>
      </c>
    </row>
    <row r="235" spans="1:9">
      <c r="A235" t="s">
        <v>6584</v>
      </c>
      <c r="B235" s="15" t="s">
        <v>7760</v>
      </c>
      <c r="C235" t="s">
        <v>7609</v>
      </c>
      <c r="H235" t="e">
        <f>VLOOKUP(A:A,HPE!A:H,8,0)</f>
        <v>#N/A</v>
      </c>
      <c r="I235" t="str">
        <f t="shared" si="3"/>
        <v>SITCG826A                                           0         0         2                                     0         0</v>
      </c>
    </row>
    <row r="236" spans="1:9">
      <c r="A236" t="s">
        <v>6585</v>
      </c>
      <c r="B236" s="15" t="s">
        <v>7760</v>
      </c>
      <c r="C236" t="s">
        <v>7608</v>
      </c>
      <c r="H236" t="e">
        <f>VLOOKUP(A:A,HPE!A:H,8,0)</f>
        <v>#N/A</v>
      </c>
      <c r="I236" t="str">
        <f t="shared" si="3"/>
        <v>SITCG965A                                           0         0         1                                     0         0</v>
      </c>
    </row>
    <row r="237" spans="1:9">
      <c r="A237" t="s">
        <v>6586</v>
      </c>
      <c r="B237" s="15" t="s">
        <v>7760</v>
      </c>
      <c r="C237" t="s">
        <v>7686</v>
      </c>
      <c r="H237" t="e">
        <f>VLOOKUP(A:A,HPE!A:H,8,0)</f>
        <v>#N/A</v>
      </c>
      <c r="I237" t="str">
        <f t="shared" si="3"/>
        <v>SITCG966A                                           0         0        19                                     0         0</v>
      </c>
    </row>
    <row r="238" spans="1:9">
      <c r="A238" t="s">
        <v>6587</v>
      </c>
      <c r="B238" s="15" t="s">
        <v>7760</v>
      </c>
      <c r="C238" t="s">
        <v>7615</v>
      </c>
      <c r="H238" t="e">
        <f>VLOOKUP(A:A,HPE!A:H,8,0)</f>
        <v>#N/A</v>
      </c>
      <c r="I238" t="str">
        <f t="shared" si="3"/>
        <v>SITCG969A                                           0         0         3                                     0         0</v>
      </c>
    </row>
    <row r="239" spans="1:9">
      <c r="A239" t="s">
        <v>6588</v>
      </c>
      <c r="B239" s="15" t="s">
        <v>7760</v>
      </c>
      <c r="C239" t="s">
        <v>7649</v>
      </c>
      <c r="H239" t="e">
        <f>VLOOKUP(A:A,HPE!A:H,8,0)</f>
        <v>#N/A</v>
      </c>
      <c r="I239" t="str">
        <f t="shared" si="3"/>
        <v>SITCG970A                                           0         0         5                                     0         0</v>
      </c>
    </row>
    <row r="240" spans="1:9">
      <c r="A240" t="s">
        <v>6589</v>
      </c>
      <c r="B240" s="15" t="s">
        <v>7760</v>
      </c>
      <c r="C240" t="s">
        <v>7632</v>
      </c>
      <c r="H240" t="e">
        <f>VLOOKUP(A:A,HPE!A:H,8,0)</f>
        <v>#N/A</v>
      </c>
      <c r="I240" t="str">
        <f t="shared" si="3"/>
        <v>SITCH081AE                                           0         0         7                                     0         0</v>
      </c>
    </row>
    <row r="241" spans="1:9">
      <c r="A241" t="s">
        <v>6590</v>
      </c>
      <c r="B241" s="15" t="s">
        <v>7760</v>
      </c>
      <c r="C241" t="s">
        <v>7750</v>
      </c>
      <c r="H241" t="e">
        <f>VLOOKUP(A:A,HPE!A:H,8,0)</f>
        <v>#N/A</v>
      </c>
      <c r="I241" t="str">
        <f t="shared" si="3"/>
        <v>SITCH561EE                                           0         0       135                                     0         0</v>
      </c>
    </row>
    <row r="242" spans="1:9">
      <c r="A242" t="s">
        <v>6591</v>
      </c>
      <c r="B242" s="15" t="s">
        <v>7760</v>
      </c>
      <c r="C242" t="s">
        <v>7688</v>
      </c>
      <c r="H242" t="e">
        <f>VLOOKUP(A:A,HPE!A:H,8,0)</f>
        <v>#N/A</v>
      </c>
      <c r="I242" t="str">
        <f t="shared" si="3"/>
        <v>SITCH562EE                                           0         0       742                                     0         0</v>
      </c>
    </row>
    <row r="243" spans="1:9">
      <c r="A243" t="s">
        <v>6592</v>
      </c>
      <c r="B243" s="15" t="s">
        <v>7760</v>
      </c>
      <c r="C243" t="s">
        <v>7624</v>
      </c>
      <c r="H243" t="e">
        <f>VLOOKUP(A:A,HPE!A:H,8,0)</f>
        <v>#N/A</v>
      </c>
      <c r="I243" t="str">
        <f t="shared" si="3"/>
        <v>SITCH563EE                                           0         0        16                                     0         0</v>
      </c>
    </row>
    <row r="244" spans="1:9">
      <c r="A244" t="s">
        <v>6593</v>
      </c>
      <c r="B244" s="15" t="s">
        <v>7760</v>
      </c>
      <c r="C244" t="s">
        <v>7689</v>
      </c>
      <c r="H244" t="e">
        <f>VLOOKUP(A:A,HPE!A:H,8,0)</f>
        <v>#N/A</v>
      </c>
      <c r="I244" t="str">
        <f t="shared" si="3"/>
        <v>SITCH564EE                                           0         0       117                                     0         0</v>
      </c>
    </row>
    <row r="245" spans="1:9">
      <c r="A245" t="s">
        <v>6594</v>
      </c>
      <c r="B245" s="15" t="s">
        <v>7760</v>
      </c>
      <c r="C245" t="s">
        <v>7690</v>
      </c>
      <c r="H245" t="e">
        <f>VLOOKUP(A:A,HPE!A:H,8,0)</f>
        <v>#N/A</v>
      </c>
      <c r="I245" t="str">
        <f t="shared" si="3"/>
        <v>SITCH565A                                           0         0        34                                     0         0</v>
      </c>
    </row>
    <row r="246" spans="1:9">
      <c r="A246" t="s">
        <v>6595</v>
      </c>
      <c r="B246" s="15" t="s">
        <v>7760</v>
      </c>
      <c r="C246" t="s">
        <v>7609</v>
      </c>
      <c r="H246" t="e">
        <f>VLOOKUP(A:A,HPE!A:H,8,0)</f>
        <v>#N/A</v>
      </c>
      <c r="I246" t="str">
        <f t="shared" si="3"/>
        <v>SITCH575A                                           0         0         2                                     0         0</v>
      </c>
    </row>
    <row r="247" spans="1:9">
      <c r="A247" t="s">
        <v>6596</v>
      </c>
      <c r="B247" s="15" t="s">
        <v>7760</v>
      </c>
      <c r="C247" t="s">
        <v>7621</v>
      </c>
      <c r="H247" t="e">
        <f>VLOOKUP(A:A,HPE!A:H,8,0)</f>
        <v>#N/A</v>
      </c>
      <c r="I247" t="str">
        <f t="shared" si="3"/>
        <v>SITCH644A                                           0         0         4                                     0         0</v>
      </c>
    </row>
    <row r="248" spans="1:9">
      <c r="A248" t="s">
        <v>6597</v>
      </c>
      <c r="B248" s="15" t="s">
        <v>7760</v>
      </c>
      <c r="C248" t="s">
        <v>7613</v>
      </c>
      <c r="H248" t="e">
        <f>VLOOKUP(A:A,HPE!A:H,8,0)</f>
        <v>#N/A</v>
      </c>
      <c r="I248" t="str">
        <f t="shared" si="3"/>
        <v>SITCH645A                                           0         0         6                                     0         0</v>
      </c>
    </row>
    <row r="249" spans="1:9">
      <c r="A249" t="s">
        <v>6598</v>
      </c>
      <c r="B249" s="15" t="s">
        <v>7760</v>
      </c>
      <c r="C249" t="s">
        <v>7608</v>
      </c>
      <c r="H249" t="e">
        <f>VLOOKUP(A:A,HPE!A:H,8,0)</f>
        <v>#N/A</v>
      </c>
      <c r="I249" t="str">
        <f t="shared" si="3"/>
        <v>SITCH648A                                           0         0         1                                     0         0</v>
      </c>
    </row>
    <row r="250" spans="1:9">
      <c r="A250" t="s">
        <v>6599</v>
      </c>
      <c r="B250" s="15" t="s">
        <v>7760</v>
      </c>
      <c r="C250" t="s">
        <v>7609</v>
      </c>
      <c r="H250" t="e">
        <f>VLOOKUP(A:A,HPE!A:H,8,0)</f>
        <v>#N/A</v>
      </c>
      <c r="I250" t="str">
        <f t="shared" si="3"/>
        <v>SITCH649A                                           0         0         2                                     0         0</v>
      </c>
    </row>
    <row r="251" spans="1:9">
      <c r="A251" t="s">
        <v>6600</v>
      </c>
      <c r="B251" s="15" t="s">
        <v>7760</v>
      </c>
      <c r="C251" t="s">
        <v>7608</v>
      </c>
      <c r="H251" t="e">
        <f>VLOOKUP(A:A,HPE!A:H,8,0)</f>
        <v>#N/A</v>
      </c>
      <c r="I251" t="str">
        <f t="shared" si="3"/>
        <v>SITCM994A                                           0         0         1                                     0         0</v>
      </c>
    </row>
    <row r="252" spans="1:9">
      <c r="A252" t="s">
        <v>6601</v>
      </c>
      <c r="B252" s="15" t="s">
        <v>7760</v>
      </c>
      <c r="C252" t="s">
        <v>7615</v>
      </c>
      <c r="H252" t="e">
        <f>VLOOKUP(A:A,HPE!A:H,8,0)</f>
        <v>#N/A</v>
      </c>
      <c r="I252" t="str">
        <f t="shared" si="3"/>
        <v>SITCM996A                                           0         0         3                                     0         0</v>
      </c>
    </row>
    <row r="253" spans="1:9">
      <c r="A253" t="s">
        <v>6602</v>
      </c>
      <c r="B253" s="15" t="s">
        <v>7760</v>
      </c>
      <c r="C253" t="s">
        <v>7608</v>
      </c>
      <c r="H253" t="e">
        <f>VLOOKUP(A:A,HPE!A:H,8,0)</f>
        <v>#N/A</v>
      </c>
      <c r="I253" t="str">
        <f t="shared" si="3"/>
        <v>SITCM997A                                           0         0         1                                     0         0</v>
      </c>
    </row>
    <row r="254" spans="1:9">
      <c r="A254" t="s">
        <v>6603</v>
      </c>
      <c r="B254" s="15" t="s">
        <v>7760</v>
      </c>
      <c r="C254" t="s">
        <v>7751</v>
      </c>
      <c r="H254" t="e">
        <f>VLOOKUP(A:A,HPE!A:H,8,0)</f>
        <v>#N/A</v>
      </c>
      <c r="I254" t="str">
        <f t="shared" si="3"/>
        <v>SITCN045AE                                           0         0       501                                     0         0</v>
      </c>
    </row>
    <row r="255" spans="1:9">
      <c r="A255" t="s">
        <v>6604</v>
      </c>
      <c r="B255" s="15" t="s">
        <v>7760</v>
      </c>
      <c r="C255" t="s">
        <v>7752</v>
      </c>
      <c r="H255" t="e">
        <f>VLOOKUP(A:A,HPE!A:H,8,0)</f>
        <v>#N/A</v>
      </c>
      <c r="I255" t="str">
        <f t="shared" si="3"/>
        <v>SITCN046AE                                           0         0        95                                     0         0</v>
      </c>
    </row>
    <row r="256" spans="1:9">
      <c r="A256" t="s">
        <v>6605</v>
      </c>
      <c r="B256" s="15" t="s">
        <v>7760</v>
      </c>
      <c r="C256" t="s">
        <v>7695</v>
      </c>
      <c r="H256" t="e">
        <f>VLOOKUP(A:A,HPE!A:H,8,0)</f>
        <v>#N/A</v>
      </c>
      <c r="I256" t="str">
        <f t="shared" si="3"/>
        <v>SITCN047AE                                           0         0       262                                     0         0</v>
      </c>
    </row>
    <row r="257" spans="1:9">
      <c r="A257" t="s">
        <v>6606</v>
      </c>
      <c r="B257" s="15" t="s">
        <v>7760</v>
      </c>
      <c r="C257" t="s">
        <v>7694</v>
      </c>
      <c r="H257" t="e">
        <f>VLOOKUP(A:A,HPE!A:H,8,0)</f>
        <v>#N/A</v>
      </c>
      <c r="I257" t="str">
        <f t="shared" si="3"/>
        <v>SITCN048AE                                           0         0       198                                     0         0</v>
      </c>
    </row>
    <row r="258" spans="1:9">
      <c r="A258" t="s">
        <v>6607</v>
      </c>
      <c r="B258" s="15" t="s">
        <v>7760</v>
      </c>
      <c r="C258" t="s">
        <v>7652</v>
      </c>
      <c r="H258" t="e">
        <f>VLOOKUP(A:A,HPE!A:H,8,0)</f>
        <v>#N/A</v>
      </c>
      <c r="I258" t="str">
        <f t="shared" si="3"/>
        <v>SITCN049AE                                           0         0        52                                     0         0</v>
      </c>
    </row>
    <row r="259" spans="1:9">
      <c r="A259" t="s">
        <v>6608</v>
      </c>
      <c r="B259" s="15" t="s">
        <v>7760</v>
      </c>
      <c r="C259" t="s">
        <v>7695</v>
      </c>
      <c r="H259" t="e">
        <f>VLOOKUP(A:A,HPE!A:H,8,0)</f>
        <v>#N/A</v>
      </c>
      <c r="I259" t="str">
        <f t="shared" ref="I259:I322" si="4">A259&amp;B259&amp;C259</f>
        <v>SITCN053AE                                           0         0       262                                     0         0</v>
      </c>
    </row>
    <row r="260" spans="1:9">
      <c r="A260" t="s">
        <v>6609</v>
      </c>
      <c r="B260" s="15" t="s">
        <v>7760</v>
      </c>
      <c r="C260" t="s">
        <v>7696</v>
      </c>
      <c r="H260" t="e">
        <f>VLOOKUP(A:A,HPE!A:H,8,0)</f>
        <v>#N/A</v>
      </c>
      <c r="I260" t="str">
        <f t="shared" si="4"/>
        <v>SITCN054AE                                           0         0       465                                     0         0</v>
      </c>
    </row>
    <row r="261" spans="1:9">
      <c r="A261" t="s">
        <v>6610</v>
      </c>
      <c r="B261" s="15" t="s">
        <v>7760</v>
      </c>
      <c r="C261" t="s">
        <v>7697</v>
      </c>
      <c r="H261" t="e">
        <f>VLOOKUP(A:A,HPE!A:H,8,0)</f>
        <v>#N/A</v>
      </c>
      <c r="I261" t="str">
        <f t="shared" si="4"/>
        <v>SITCN055AE                                           0         0       252                                     0         0</v>
      </c>
    </row>
    <row r="262" spans="1:9">
      <c r="A262" t="s">
        <v>6611</v>
      </c>
      <c r="B262" s="15" t="s">
        <v>7760</v>
      </c>
      <c r="C262" t="s">
        <v>7698</v>
      </c>
      <c r="H262" t="e">
        <f>VLOOKUP(A:A,HPE!A:H,8,0)</f>
        <v>#N/A</v>
      </c>
      <c r="I262" t="str">
        <f t="shared" si="4"/>
        <v>SITCN056AE                                           0         0       294                                     0         0</v>
      </c>
    </row>
    <row r="263" spans="1:9">
      <c r="A263" t="s">
        <v>6612</v>
      </c>
      <c r="B263" s="15" t="s">
        <v>7760</v>
      </c>
      <c r="C263" t="s">
        <v>7615</v>
      </c>
      <c r="H263" t="e">
        <f>VLOOKUP(A:A,HPE!A:H,8,0)</f>
        <v>#N/A</v>
      </c>
      <c r="I263" t="str">
        <f t="shared" si="4"/>
        <v>SITCN057AE                                           0         0         3                                     0         0</v>
      </c>
    </row>
    <row r="264" spans="1:9">
      <c r="A264" t="s">
        <v>6613</v>
      </c>
      <c r="B264" s="15" t="s">
        <v>7760</v>
      </c>
      <c r="C264" t="s">
        <v>7608</v>
      </c>
      <c r="H264" t="e">
        <f>VLOOKUP(A:A,HPE!A:H,8,0)</f>
        <v>#N/A</v>
      </c>
      <c r="I264" t="str">
        <f t="shared" si="4"/>
        <v>SITCN461A                                           0         0         1                                     0         0</v>
      </c>
    </row>
    <row r="265" spans="1:9">
      <c r="A265" t="s">
        <v>6614</v>
      </c>
      <c r="B265" s="15" t="s">
        <v>7760</v>
      </c>
      <c r="C265" t="s">
        <v>7649</v>
      </c>
      <c r="H265" t="e">
        <f>VLOOKUP(A:A,HPE!A:H,8,0)</f>
        <v>#N/A</v>
      </c>
      <c r="I265" t="str">
        <f t="shared" si="4"/>
        <v>SITCN550A                                           0         0         5                                     0         0</v>
      </c>
    </row>
    <row r="266" spans="1:9">
      <c r="A266" t="s">
        <v>6615</v>
      </c>
      <c r="B266" s="15" t="s">
        <v>7760</v>
      </c>
      <c r="C266" t="s">
        <v>7649</v>
      </c>
      <c r="H266" t="e">
        <f>VLOOKUP(A:A,HPE!A:H,8,0)</f>
        <v>#N/A</v>
      </c>
      <c r="I266" t="str">
        <f t="shared" si="4"/>
        <v>SITCN551A                                           0         0         5                                     0         0</v>
      </c>
    </row>
    <row r="267" spans="1:9">
      <c r="A267" t="s">
        <v>6616</v>
      </c>
      <c r="B267" s="15" t="s">
        <v>7760</v>
      </c>
      <c r="C267" t="s">
        <v>7609</v>
      </c>
      <c r="H267" t="e">
        <f>VLOOKUP(A:A,HPE!A:H,8,0)</f>
        <v>#N/A</v>
      </c>
      <c r="I267" t="str">
        <f t="shared" si="4"/>
        <v>SITCN598A                                           0         0         2                                     0         0</v>
      </c>
    </row>
    <row r="268" spans="1:9">
      <c r="A268" t="s">
        <v>6617</v>
      </c>
      <c r="B268" s="15" t="s">
        <v>7760</v>
      </c>
      <c r="C268" t="s">
        <v>7608</v>
      </c>
      <c r="H268" t="e">
        <f>VLOOKUP(A:A,HPE!A:H,8,0)</f>
        <v>#N/A</v>
      </c>
      <c r="I268" t="str">
        <f t="shared" si="4"/>
        <v>SITCN621AE                                           0         0         1                                     0         0</v>
      </c>
    </row>
    <row r="269" spans="1:9">
      <c r="A269" t="s">
        <v>6618</v>
      </c>
      <c r="B269" s="15" t="s">
        <v>7760</v>
      </c>
      <c r="C269" t="s">
        <v>7609</v>
      </c>
      <c r="H269" t="e">
        <f>VLOOKUP(A:A,HPE!A:H,8,0)</f>
        <v>#N/A</v>
      </c>
      <c r="I269" t="str">
        <f t="shared" si="4"/>
        <v>SITCN622AE                                           0         0         2                                     0         0</v>
      </c>
    </row>
    <row r="270" spans="1:9">
      <c r="A270" t="s">
        <v>6619</v>
      </c>
      <c r="B270" s="15" t="s">
        <v>7760</v>
      </c>
      <c r="C270" t="s">
        <v>7609</v>
      </c>
      <c r="H270" t="e">
        <f>VLOOKUP(A:A,HPE!A:H,8,0)</f>
        <v>#N/A</v>
      </c>
      <c r="I270" t="str">
        <f t="shared" si="4"/>
        <v>SITCN623AE                                           0         0         2                                     0         0</v>
      </c>
    </row>
    <row r="271" spans="1:9">
      <c r="A271" t="s">
        <v>6620</v>
      </c>
      <c r="B271" s="15" t="s">
        <v>7760</v>
      </c>
      <c r="C271" t="s">
        <v>7609</v>
      </c>
      <c r="H271" t="e">
        <f>VLOOKUP(A:A,HPE!A:H,8,0)</f>
        <v>#N/A</v>
      </c>
      <c r="I271" t="str">
        <f t="shared" si="4"/>
        <v>SITCN624AE                                           0         0         2                                     0         0</v>
      </c>
    </row>
    <row r="272" spans="1:9">
      <c r="A272" t="s">
        <v>6621</v>
      </c>
      <c r="B272" s="15" t="s">
        <v>7760</v>
      </c>
      <c r="C272" t="s">
        <v>7621</v>
      </c>
      <c r="H272" t="e">
        <f>VLOOKUP(A:A,HPE!A:H,8,0)</f>
        <v>#N/A</v>
      </c>
      <c r="I272" t="str">
        <f t="shared" si="4"/>
        <v>SITCN626AE                                           0         0         4                                     0         0</v>
      </c>
    </row>
    <row r="273" spans="1:9">
      <c r="A273" t="s">
        <v>6622</v>
      </c>
      <c r="B273" s="15" t="s">
        <v>7760</v>
      </c>
      <c r="C273" t="s">
        <v>7621</v>
      </c>
      <c r="H273" t="e">
        <f>VLOOKUP(A:A,HPE!A:H,8,0)</f>
        <v>#N/A</v>
      </c>
      <c r="I273" t="str">
        <f t="shared" si="4"/>
        <v>SITCN627AE                                           0         0         4                                     0         0</v>
      </c>
    </row>
    <row r="274" spans="1:9">
      <c r="A274" t="s">
        <v>6623</v>
      </c>
      <c r="B274" s="15" t="s">
        <v>7760</v>
      </c>
      <c r="C274" t="s">
        <v>7639</v>
      </c>
      <c r="H274" t="e">
        <f>VLOOKUP(A:A,HPE!A:H,8,0)</f>
        <v>#N/A</v>
      </c>
      <c r="I274" t="str">
        <f t="shared" si="4"/>
        <v>SITCN628AE                                           0         0        12                                     0         0</v>
      </c>
    </row>
    <row r="275" spans="1:9">
      <c r="A275" t="s">
        <v>6624</v>
      </c>
      <c r="B275" s="15" t="s">
        <v>7760</v>
      </c>
      <c r="C275" t="s">
        <v>7617</v>
      </c>
      <c r="H275" t="e">
        <f>VLOOKUP(A:A,HPE!A:H,8,0)</f>
        <v>#N/A</v>
      </c>
      <c r="I275" t="str">
        <f t="shared" si="4"/>
        <v>SITCN637EE                                           0         0         8                                     0         0</v>
      </c>
    </row>
    <row r="276" spans="1:9">
      <c r="A276" t="s">
        <v>6625</v>
      </c>
      <c r="B276" s="15" t="s">
        <v>7760</v>
      </c>
      <c r="C276" t="s">
        <v>7699</v>
      </c>
      <c r="H276" t="e">
        <f>VLOOKUP(A:A,HPE!A:H,8,0)</f>
        <v>#N/A</v>
      </c>
      <c r="I276" t="str">
        <f t="shared" si="4"/>
        <v>SITCN684EE                                           0         0       436                                     0         0</v>
      </c>
    </row>
    <row r="277" spans="1:9">
      <c r="A277" t="s">
        <v>6626</v>
      </c>
      <c r="B277" s="15" t="s">
        <v>7760</v>
      </c>
      <c r="C277" t="s">
        <v>7608</v>
      </c>
      <c r="H277" t="e">
        <f>VLOOKUP(A:A,HPE!A:H,8,0)</f>
        <v>#N/A</v>
      </c>
      <c r="I277" t="str">
        <f t="shared" si="4"/>
        <v>SITCQ775A                                           0         0         1                                     0         0</v>
      </c>
    </row>
    <row r="278" spans="1:9">
      <c r="A278" t="s">
        <v>6627</v>
      </c>
      <c r="B278" s="15" t="s">
        <v>7760</v>
      </c>
      <c r="C278" t="s">
        <v>7621</v>
      </c>
      <c r="H278" t="e">
        <f>VLOOKUP(A:A,HPE!A:H,8,0)</f>
        <v>#N/A</v>
      </c>
      <c r="I278" t="str">
        <f t="shared" si="4"/>
        <v>SITCQ891A                                           0         0         4                                     0         0</v>
      </c>
    </row>
    <row r="279" spans="1:9">
      <c r="A279" t="s">
        <v>6628</v>
      </c>
      <c r="B279" s="15" t="s">
        <v>7760</v>
      </c>
      <c r="C279" t="s">
        <v>7608</v>
      </c>
      <c r="H279" t="e">
        <f>VLOOKUP(A:A,HPE!A:H,8,0)</f>
        <v>#N/A</v>
      </c>
      <c r="I279" t="str">
        <f t="shared" si="4"/>
        <v>SITCQ893A                                           0         0         1                                     0         0</v>
      </c>
    </row>
    <row r="280" spans="1:9">
      <c r="A280" t="s">
        <v>6629</v>
      </c>
      <c r="B280" s="15" t="s">
        <v>7760</v>
      </c>
      <c r="C280" t="s">
        <v>7700</v>
      </c>
      <c r="H280" t="e">
        <f>VLOOKUP(A:A,HPE!A:H,8,0)</f>
        <v>#N/A</v>
      </c>
      <c r="I280" t="str">
        <f t="shared" si="4"/>
        <v>SITCR757A                                           0         0       321                                     0         0</v>
      </c>
    </row>
    <row r="281" spans="1:9">
      <c r="A281" t="s">
        <v>6630</v>
      </c>
      <c r="B281" s="15" t="s">
        <v>7760</v>
      </c>
      <c r="C281" t="s">
        <v>7649</v>
      </c>
      <c r="H281" t="e">
        <f>VLOOKUP(A:A,HPE!A:H,8,0)</f>
        <v>#N/A</v>
      </c>
      <c r="I281" t="str">
        <f t="shared" si="4"/>
        <v>SITCR768A                                           0         0         5                                     0         0</v>
      </c>
    </row>
    <row r="282" spans="1:9">
      <c r="A282" t="s">
        <v>6631</v>
      </c>
      <c r="B282" s="15" t="s">
        <v>7760</v>
      </c>
      <c r="C282" t="s">
        <v>7613</v>
      </c>
      <c r="H282" t="e">
        <f>VLOOKUP(A:A,HPE!A:H,8,0)</f>
        <v>#N/A</v>
      </c>
      <c r="I282" t="str">
        <f t="shared" si="4"/>
        <v>SITCV037A                                           0         0         6                                     0         0</v>
      </c>
    </row>
    <row r="283" spans="1:9">
      <c r="A283" t="s">
        <v>6632</v>
      </c>
      <c r="B283" s="15" t="s">
        <v>7760</v>
      </c>
      <c r="C283" t="s">
        <v>7632</v>
      </c>
      <c r="H283" t="e">
        <f>VLOOKUP(A:A,HPE!A:H,8,0)</f>
        <v>#N/A</v>
      </c>
      <c r="I283" t="str">
        <f t="shared" si="4"/>
        <v>SITCV136A                                           0         0         7                                     0         0</v>
      </c>
    </row>
    <row r="284" spans="1:9">
      <c r="A284" t="s">
        <v>6633</v>
      </c>
      <c r="B284" s="15" t="s">
        <v>7760</v>
      </c>
      <c r="C284" t="s">
        <v>7753</v>
      </c>
      <c r="H284" t="e">
        <f>VLOOKUP(A:A,HPE!A:H,8,0)</f>
        <v>#N/A</v>
      </c>
      <c r="I284" t="str">
        <f t="shared" si="4"/>
        <v>SITCZ101AE                                           0         0      1670                                     0         0</v>
      </c>
    </row>
    <row r="285" spans="1:9">
      <c r="A285" t="s">
        <v>6634</v>
      </c>
      <c r="B285" s="15" t="s">
        <v>7760</v>
      </c>
      <c r="C285" t="s">
        <v>7702</v>
      </c>
      <c r="H285" t="e">
        <f>VLOOKUP(A:A,HPE!A:H,8,0)</f>
        <v>#N/A</v>
      </c>
      <c r="I285" t="str">
        <f t="shared" si="4"/>
        <v>SITCZ102AE                                           0         0       306                                     0         0</v>
      </c>
    </row>
    <row r="286" spans="1:9">
      <c r="A286" t="s">
        <v>6635</v>
      </c>
      <c r="B286" s="15" t="s">
        <v>7760</v>
      </c>
      <c r="C286" t="s">
        <v>7703</v>
      </c>
      <c r="H286" t="e">
        <f>VLOOKUP(A:A,HPE!A:H,8,0)</f>
        <v>#N/A</v>
      </c>
      <c r="I286" t="str">
        <f t="shared" si="4"/>
        <v>SITCZ109AE                                           0         0       469                                     0         0</v>
      </c>
    </row>
    <row r="287" spans="1:9">
      <c r="A287" t="s">
        <v>6636</v>
      </c>
      <c r="B287" s="15" t="s">
        <v>7760</v>
      </c>
      <c r="C287" t="s">
        <v>7612</v>
      </c>
      <c r="H287" t="e">
        <f>VLOOKUP(A:A,HPE!A:H,8,0)</f>
        <v>#N/A</v>
      </c>
      <c r="I287" t="str">
        <f t="shared" si="4"/>
        <v>SITCZ110AE                                           0         0       118                                     0         0</v>
      </c>
    </row>
    <row r="288" spans="1:9">
      <c r="A288" t="s">
        <v>6637</v>
      </c>
      <c r="B288" s="15" t="s">
        <v>7760</v>
      </c>
      <c r="C288" t="s">
        <v>7704</v>
      </c>
      <c r="H288" t="e">
        <f>VLOOKUP(A:A,HPE!A:H,8,0)</f>
        <v>#N/A</v>
      </c>
      <c r="I288" t="str">
        <f t="shared" si="4"/>
        <v>SITCZ111AE                                           0         0       123                                     0         0</v>
      </c>
    </row>
    <row r="289" spans="1:9">
      <c r="A289" t="s">
        <v>6638</v>
      </c>
      <c r="B289" s="15" t="s">
        <v>7760</v>
      </c>
      <c r="C289" t="s">
        <v>7704</v>
      </c>
      <c r="H289" t="e">
        <f>VLOOKUP(A:A,HPE!A:H,8,0)</f>
        <v>#N/A</v>
      </c>
      <c r="I289" t="str">
        <f t="shared" si="4"/>
        <v>SITCZ112AE                                           0         0       123                                     0         0</v>
      </c>
    </row>
    <row r="290" spans="1:9">
      <c r="A290" t="s">
        <v>6639</v>
      </c>
      <c r="B290" s="15" t="s">
        <v>7760</v>
      </c>
      <c r="C290" t="s">
        <v>7631</v>
      </c>
      <c r="H290" t="e">
        <f>VLOOKUP(A:A,HPE!A:H,8,0)</f>
        <v>#N/A</v>
      </c>
      <c r="I290" t="str">
        <f t="shared" si="4"/>
        <v>SITCZ129A                                           0         0        20                                     0         0</v>
      </c>
    </row>
    <row r="291" spans="1:9">
      <c r="A291" t="s">
        <v>6640</v>
      </c>
      <c r="B291" s="15" t="s">
        <v>7760</v>
      </c>
      <c r="C291" t="s">
        <v>7623</v>
      </c>
      <c r="H291" t="e">
        <f>VLOOKUP(A:A,HPE!A:H,8,0)</f>
        <v>#N/A</v>
      </c>
      <c r="I291" t="str">
        <f t="shared" si="4"/>
        <v>SITCZ130A                                           0         0         9                                     0         0</v>
      </c>
    </row>
    <row r="292" spans="1:9">
      <c r="A292" t="s">
        <v>6641</v>
      </c>
      <c r="B292" s="15" t="s">
        <v>7760</v>
      </c>
      <c r="C292" t="s">
        <v>7617</v>
      </c>
      <c r="H292" t="e">
        <f>VLOOKUP(A:A,HPE!A:H,8,0)</f>
        <v>#N/A</v>
      </c>
      <c r="I292" t="str">
        <f t="shared" si="4"/>
        <v>SITCZ131A                                           0         0         8                                     0         0</v>
      </c>
    </row>
    <row r="293" spans="1:9">
      <c r="A293" t="s">
        <v>6642</v>
      </c>
      <c r="B293" s="15" t="s">
        <v>7760</v>
      </c>
      <c r="C293" t="s">
        <v>7609</v>
      </c>
      <c r="H293" t="e">
        <f>VLOOKUP(A:A,HPE!A:H,8,0)</f>
        <v>#N/A</v>
      </c>
      <c r="I293" t="str">
        <f t="shared" si="4"/>
        <v>SITCZ132A                                           0         0         2                                     0         0</v>
      </c>
    </row>
    <row r="294" spans="1:9">
      <c r="A294" t="s">
        <v>6643</v>
      </c>
      <c r="B294" s="15" t="s">
        <v>7760</v>
      </c>
      <c r="C294" t="s">
        <v>7669</v>
      </c>
      <c r="H294" t="e">
        <f>VLOOKUP(A:A,HPE!A:H,8,0)</f>
        <v>#N/A</v>
      </c>
      <c r="I294" t="str">
        <f t="shared" si="4"/>
        <v>SITCZ133A                                           0         0        39                                     0         0</v>
      </c>
    </row>
    <row r="295" spans="1:9">
      <c r="A295" t="s">
        <v>7754</v>
      </c>
      <c r="B295" s="15" t="s">
        <v>7760</v>
      </c>
      <c r="C295" t="s">
        <v>7755</v>
      </c>
      <c r="H295" t="e">
        <f>VLOOKUP(A:A,HPE!A:H,8,0)</f>
        <v>#N/A</v>
      </c>
      <c r="I295" t="str">
        <f t="shared" si="4"/>
        <v>SITCZ172A                                           2       252       252                                     0         0</v>
      </c>
    </row>
    <row r="296" spans="1:9">
      <c r="A296" t="s">
        <v>7756</v>
      </c>
      <c r="B296" s="15" t="s">
        <v>7760</v>
      </c>
      <c r="C296" t="s">
        <v>7757</v>
      </c>
      <c r="H296" t="e">
        <f>VLOOKUP(A:A,HPE!A:H,8,0)</f>
        <v>#N/A</v>
      </c>
      <c r="I296" t="str">
        <f t="shared" si="4"/>
        <v>SITCZ173A                                           6       126       126                                     0         0</v>
      </c>
    </row>
    <row r="297" spans="1:9">
      <c r="A297" t="s">
        <v>6644</v>
      </c>
      <c r="B297" s="15" t="s">
        <v>7760</v>
      </c>
      <c r="C297" t="s">
        <v>7758</v>
      </c>
      <c r="H297" t="e">
        <f>VLOOKUP(A:A,HPE!A:H,8,0)</f>
        <v>#N/A</v>
      </c>
      <c r="I297" t="str">
        <f t="shared" si="4"/>
        <v>SITCZ181A                                           2        72        89                                     0         0</v>
      </c>
    </row>
    <row r="298" spans="1:9">
      <c r="A298" t="s">
        <v>6645</v>
      </c>
      <c r="B298" s="15" t="s">
        <v>7760</v>
      </c>
      <c r="C298" t="s">
        <v>7759</v>
      </c>
      <c r="H298" t="e">
        <f>VLOOKUP(A:A,HPE!A:H,8,0)</f>
        <v>#N/A</v>
      </c>
      <c r="I298" t="str">
        <f t="shared" si="4"/>
        <v>SITCZ183A                                           6        36        73                                     0         0</v>
      </c>
    </row>
    <row r="299" spans="1:9">
      <c r="A299" t="s">
        <v>6646</v>
      </c>
      <c r="B299" s="15" t="s">
        <v>7760</v>
      </c>
      <c r="C299" t="s">
        <v>7608</v>
      </c>
      <c r="H299" t="e">
        <f>VLOOKUP(A:A,HPE!A:H,8,0)</f>
        <v>#N/A</v>
      </c>
      <c r="I299" t="str">
        <f t="shared" si="4"/>
        <v>SITCZ256A                                           0         0         1                                     0         0</v>
      </c>
    </row>
    <row r="300" spans="1:9">
      <c r="A300" t="s">
        <v>6647</v>
      </c>
      <c r="B300" s="15" t="s">
        <v>7760</v>
      </c>
      <c r="C300" t="s">
        <v>7608</v>
      </c>
      <c r="H300" t="e">
        <f>VLOOKUP(A:A,HPE!A:H,8,0)</f>
        <v>#N/A</v>
      </c>
      <c r="I300" t="str">
        <f t="shared" si="4"/>
        <v>SITCZ262A                                           0         0         1                                     0         0</v>
      </c>
    </row>
    <row r="301" spans="1:9">
      <c r="A301" t="s">
        <v>6648</v>
      </c>
      <c r="B301" s="15" t="s">
        <v>7760</v>
      </c>
      <c r="C301" t="s">
        <v>7608</v>
      </c>
      <c r="H301" t="e">
        <f>VLOOKUP(A:A,HPE!A:H,8,0)</f>
        <v>#N/A</v>
      </c>
      <c r="I301" t="str">
        <f t="shared" si="4"/>
        <v>SITCZ271A                                           0         0         1                                     0         0</v>
      </c>
    </row>
    <row r="302" spans="1:9">
      <c r="A302" t="s">
        <v>6652</v>
      </c>
      <c r="B302" s="15" t="s">
        <v>7760</v>
      </c>
      <c r="C302" t="s">
        <v>7609</v>
      </c>
      <c r="H302" t="e">
        <f>VLOOKUP(A:A,HPE!A:H,8,0)</f>
        <v>#N/A</v>
      </c>
      <c r="I302" t="str">
        <f t="shared" si="4"/>
        <v>SITD1F58AV                                           0         0         2                                     0         0</v>
      </c>
    </row>
    <row r="303" spans="1:9">
      <c r="A303" t="s">
        <v>6654</v>
      </c>
      <c r="B303" s="15" t="s">
        <v>7760</v>
      </c>
      <c r="C303" t="s">
        <v>7608</v>
      </c>
      <c r="H303" t="e">
        <f>VLOOKUP(A:A,HPE!A:H,8,0)</f>
        <v>#N/A</v>
      </c>
      <c r="I303" t="str">
        <f t="shared" si="4"/>
        <v>SITD1F67AV                                           0         0         1                                     0         0</v>
      </c>
    </row>
    <row r="304" spans="1:9">
      <c r="A304" t="s">
        <v>6657</v>
      </c>
      <c r="B304" s="15" t="s">
        <v>7760</v>
      </c>
      <c r="C304" t="s">
        <v>7608</v>
      </c>
      <c r="H304" t="e">
        <f>VLOOKUP(A:A,HPE!A:H,8,0)</f>
        <v>#N/A</v>
      </c>
      <c r="I304" t="str">
        <f t="shared" si="4"/>
        <v>SITD5U72AV                                           0         0         1                                     0         0</v>
      </c>
    </row>
    <row r="305" spans="1:9">
      <c r="A305" t="s">
        <v>6664</v>
      </c>
      <c r="B305" s="15" t="s">
        <v>7760</v>
      </c>
      <c r="C305" t="s">
        <v>7608</v>
      </c>
      <c r="H305" t="e">
        <f>VLOOKUP(A:A,HPE!A:H,8,0)</f>
        <v>#N/A</v>
      </c>
      <c r="I305" t="str">
        <f t="shared" si="4"/>
        <v>SITD8H29AV                                           0         0         1                                     0         0</v>
      </c>
    </row>
    <row r="306" spans="1:9">
      <c r="A306" t="s">
        <v>6666</v>
      </c>
      <c r="B306" s="15" t="s">
        <v>7760</v>
      </c>
      <c r="C306" t="s">
        <v>7609</v>
      </c>
      <c r="H306" t="e">
        <f>VLOOKUP(A:A,HPE!A:H,8,0)</f>
        <v>#N/A</v>
      </c>
      <c r="I306" t="str">
        <f t="shared" si="4"/>
        <v>SITD8J07A                                           0         0         2                                     0         0</v>
      </c>
    </row>
    <row r="307" spans="1:9">
      <c r="A307" t="s">
        <v>6667</v>
      </c>
      <c r="B307" s="15" t="s">
        <v>7760</v>
      </c>
      <c r="C307" t="s">
        <v>7609</v>
      </c>
      <c r="H307" t="e">
        <f>VLOOKUP(A:A,HPE!A:H,8,0)</f>
        <v>#N/A</v>
      </c>
      <c r="I307" t="str">
        <f t="shared" si="4"/>
        <v>SITD8J08A                                           0         0         2                                     0         0</v>
      </c>
    </row>
    <row r="308" spans="1:9">
      <c r="A308" t="s">
        <v>6668</v>
      </c>
      <c r="B308" s="15" t="s">
        <v>7760</v>
      </c>
      <c r="C308" t="s">
        <v>7609</v>
      </c>
      <c r="H308" t="e">
        <f>VLOOKUP(A:A,HPE!A:H,8,0)</f>
        <v>#N/A</v>
      </c>
      <c r="I308" t="str">
        <f t="shared" si="4"/>
        <v>SITD8J09A                                           0         0         2                                     0         0</v>
      </c>
    </row>
    <row r="309" spans="1:9">
      <c r="A309" t="s">
        <v>6669</v>
      </c>
      <c r="B309" s="15" t="s">
        <v>7760</v>
      </c>
      <c r="C309" t="s">
        <v>7609</v>
      </c>
      <c r="H309" t="e">
        <f>VLOOKUP(A:A,HPE!A:H,8,0)</f>
        <v>#N/A</v>
      </c>
      <c r="I309" t="str">
        <f t="shared" si="4"/>
        <v>SITD8J10A                                           0         0         2                                     0         0</v>
      </c>
    </row>
    <row r="310" spans="1:9">
      <c r="A310" t="s">
        <v>6670</v>
      </c>
      <c r="B310" s="15" t="s">
        <v>7760</v>
      </c>
      <c r="C310" t="s">
        <v>7609</v>
      </c>
      <c r="H310" t="e">
        <f>VLOOKUP(A:A,HPE!A:H,8,0)</f>
        <v>#N/A</v>
      </c>
      <c r="I310" t="str">
        <f t="shared" si="4"/>
        <v>SITD8R82AV                                           0         0         2                                     0         0</v>
      </c>
    </row>
    <row r="311" spans="1:9">
      <c r="A311" t="s">
        <v>6678</v>
      </c>
      <c r="B311" s="15" t="s">
        <v>7760</v>
      </c>
      <c r="C311" t="s">
        <v>7609</v>
      </c>
      <c r="H311" t="e">
        <f>VLOOKUP(A:A,HPE!A:H,8,0)</f>
        <v>#N/A</v>
      </c>
      <c r="I311" t="str">
        <f t="shared" si="4"/>
        <v>SITD8T58AV                                           0         0         2                                     0         0</v>
      </c>
    </row>
    <row r="312" spans="1:9">
      <c r="A312" t="s">
        <v>6679</v>
      </c>
      <c r="B312" s="15" t="s">
        <v>7760</v>
      </c>
      <c r="C312" t="s">
        <v>7609</v>
      </c>
      <c r="H312" t="e">
        <f>VLOOKUP(A:A,HPE!A:H,8,0)</f>
        <v>#N/A</v>
      </c>
      <c r="I312" t="str">
        <f t="shared" si="4"/>
        <v>SITD8T60AV                                           0         0         2                                     0         0</v>
      </c>
    </row>
    <row r="313" spans="1:9">
      <c r="A313" t="s">
        <v>6681</v>
      </c>
      <c r="B313" s="15" t="s">
        <v>7760</v>
      </c>
      <c r="C313" t="s">
        <v>7608</v>
      </c>
      <c r="H313" t="e">
        <f>VLOOKUP(A:A,HPE!A:H,8,0)</f>
        <v>#N/A</v>
      </c>
      <c r="I313" t="str">
        <f t="shared" si="4"/>
        <v>SITD8T87AV                                           0         0         1                                     0         0</v>
      </c>
    </row>
    <row r="314" spans="1:9">
      <c r="A314" t="s">
        <v>6682</v>
      </c>
      <c r="B314" s="15" t="s">
        <v>7760</v>
      </c>
      <c r="C314" t="s">
        <v>7608</v>
      </c>
      <c r="H314" t="e">
        <f>VLOOKUP(A:A,HPE!A:H,8,0)</f>
        <v>#N/A</v>
      </c>
      <c r="I314" t="str">
        <f t="shared" si="4"/>
        <v>SITD8T91AV                                           0         0         1                                     0         0</v>
      </c>
    </row>
    <row r="315" spans="1:9">
      <c r="A315" t="s">
        <v>6694</v>
      </c>
      <c r="B315" s="15" t="s">
        <v>7760</v>
      </c>
      <c r="C315" t="s">
        <v>7706</v>
      </c>
      <c r="H315" t="e">
        <f>VLOOKUP(A:A,HPE!A:H,8,0)</f>
        <v>#N/A</v>
      </c>
      <c r="I315" t="str">
        <f t="shared" si="4"/>
        <v>SITDL139A                                           0         0       100                                     0         0</v>
      </c>
    </row>
    <row r="316" spans="1:9">
      <c r="A316" t="s">
        <v>6701</v>
      </c>
      <c r="B316" s="15" t="s">
        <v>7760</v>
      </c>
      <c r="C316" t="s">
        <v>7634</v>
      </c>
      <c r="H316" t="e">
        <f>VLOOKUP(A:A,HPE!A:H,8,0)</f>
        <v>#N/A</v>
      </c>
      <c r="I316" t="str">
        <f t="shared" si="4"/>
        <v>SITE3E02A                                           0         0        27                                     0         0</v>
      </c>
    </row>
    <row r="317" spans="1:9">
      <c r="A317" t="s">
        <v>6703</v>
      </c>
      <c r="B317" s="15" t="s">
        <v>7760</v>
      </c>
      <c r="C317" t="s">
        <v>7609</v>
      </c>
      <c r="H317" t="e">
        <f>VLOOKUP(A:A,HPE!A:H,8,0)</f>
        <v>#N/A</v>
      </c>
      <c r="I317" t="str">
        <f t="shared" si="4"/>
        <v>SITE4A82AV                                           0         0         2                                     0         0</v>
      </c>
    </row>
    <row r="318" spans="1:9">
      <c r="A318" t="s">
        <v>6705</v>
      </c>
      <c r="B318" s="15" t="s">
        <v>7760</v>
      </c>
      <c r="C318" t="s">
        <v>7608</v>
      </c>
      <c r="H318" t="e">
        <f>VLOOKUP(A:A,HPE!A:H,8,0)</f>
        <v>#N/A</v>
      </c>
      <c r="I318" t="str">
        <f t="shared" si="4"/>
        <v>SITE4A88AV                                           0         0         1                                     0         0</v>
      </c>
    </row>
    <row r="319" spans="1:9">
      <c r="A319" t="s">
        <v>6706</v>
      </c>
      <c r="B319" s="15" t="s">
        <v>7760</v>
      </c>
      <c r="C319" t="s">
        <v>7608</v>
      </c>
      <c r="H319" t="e">
        <f>VLOOKUP(A:A,HPE!A:H,8,0)</f>
        <v>#N/A</v>
      </c>
      <c r="I319" t="str">
        <f t="shared" si="4"/>
        <v>SITE4A90AV                                           0         0         1                                     0         0</v>
      </c>
    </row>
    <row r="320" spans="1:9">
      <c r="A320" t="s">
        <v>6709</v>
      </c>
      <c r="B320" s="15" t="s">
        <v>7760</v>
      </c>
      <c r="C320" t="s">
        <v>7609</v>
      </c>
      <c r="H320" t="e">
        <f>VLOOKUP(A:A,HPE!A:H,8,0)</f>
        <v>#N/A</v>
      </c>
      <c r="I320" t="str">
        <f t="shared" si="4"/>
        <v>SITE4W60AV                                           0         0         2                                     0         0</v>
      </c>
    </row>
    <row r="321" spans="1:9">
      <c r="A321" t="s">
        <v>6714</v>
      </c>
      <c r="B321" s="15" t="s">
        <v>7760</v>
      </c>
      <c r="C321" t="s">
        <v>7608</v>
      </c>
      <c r="H321" t="e">
        <f>VLOOKUP(A:A,HPE!A:H,8,0)</f>
        <v>#N/A</v>
      </c>
      <c r="I321" t="str">
        <f t="shared" si="4"/>
        <v>SITE5B66AV                                           0         0         1                                     0         0</v>
      </c>
    </row>
    <row r="322" spans="1:9">
      <c r="A322" t="s">
        <v>6717</v>
      </c>
      <c r="B322" s="15" t="s">
        <v>7760</v>
      </c>
      <c r="C322" t="s">
        <v>7609</v>
      </c>
      <c r="H322" t="e">
        <f>VLOOKUP(A:A,HPE!A:H,8,0)</f>
        <v>#N/A</v>
      </c>
      <c r="I322" t="str">
        <f t="shared" si="4"/>
        <v>SITE5W25AV                                           0         0         2                                     0         0</v>
      </c>
    </row>
    <row r="323" spans="1:9">
      <c r="A323" t="s">
        <v>6718</v>
      </c>
      <c r="B323" s="15" t="s">
        <v>7760</v>
      </c>
      <c r="C323" t="s">
        <v>7608</v>
      </c>
      <c r="H323" t="e">
        <f>VLOOKUP(A:A,HPE!A:H,8,0)</f>
        <v>#N/A</v>
      </c>
      <c r="I323" t="str">
        <f t="shared" ref="I323:I386" si="5">A323&amp;B323&amp;C323</f>
        <v>SITE5W33AV                                           0         0         1                                     0         0</v>
      </c>
    </row>
    <row r="324" spans="1:9">
      <c r="A324" t="s">
        <v>6719</v>
      </c>
      <c r="B324" s="15" t="s">
        <v>7760</v>
      </c>
      <c r="C324" t="s">
        <v>7609</v>
      </c>
      <c r="H324" t="e">
        <f>VLOOKUP(A:A,HPE!A:H,8,0)</f>
        <v>#N/A</v>
      </c>
      <c r="I324" t="str">
        <f t="shared" si="5"/>
        <v>SITE5W39AV                                           0         0         2                                     0         0</v>
      </c>
    </row>
    <row r="325" spans="1:9">
      <c r="A325" t="s">
        <v>6720</v>
      </c>
      <c r="B325" s="15" t="s">
        <v>7760</v>
      </c>
      <c r="C325" t="s">
        <v>7609</v>
      </c>
      <c r="H325" t="e">
        <f>VLOOKUP(A:A,HPE!A:H,8,0)</f>
        <v>#N/A</v>
      </c>
      <c r="I325" t="str">
        <f t="shared" si="5"/>
        <v>SITE5W45AV                                           0         0         2                                     0         0</v>
      </c>
    </row>
    <row r="326" spans="1:9">
      <c r="A326" t="s">
        <v>6721</v>
      </c>
      <c r="B326" s="15" t="s">
        <v>7760</v>
      </c>
      <c r="C326" t="s">
        <v>7609</v>
      </c>
      <c r="H326" t="e">
        <f>VLOOKUP(A:A,HPE!A:H,8,0)</f>
        <v>#N/A</v>
      </c>
      <c r="I326" t="str">
        <f t="shared" si="5"/>
        <v>SITE5W48AV                                           0         0         2                                     0         0</v>
      </c>
    </row>
    <row r="327" spans="1:9">
      <c r="A327" t="s">
        <v>6722</v>
      </c>
      <c r="B327" s="15" t="s">
        <v>7760</v>
      </c>
      <c r="C327" t="s">
        <v>7608</v>
      </c>
      <c r="H327" t="e">
        <f>VLOOKUP(A:A,HPE!A:H,8,0)</f>
        <v>#N/A</v>
      </c>
      <c r="I327" t="str">
        <f t="shared" si="5"/>
        <v>SITE5W49AV                                           0         0         1                                     0         0</v>
      </c>
    </row>
    <row r="328" spans="1:9">
      <c r="A328" t="s">
        <v>6724</v>
      </c>
      <c r="B328" s="15" t="s">
        <v>7760</v>
      </c>
      <c r="C328" t="s">
        <v>7609</v>
      </c>
      <c r="H328" t="e">
        <f>VLOOKUP(A:A,HPE!A:H,8,0)</f>
        <v>#N/A</v>
      </c>
      <c r="I328" t="str">
        <f t="shared" si="5"/>
        <v>SITE6B67A                                           0         0         2                                     0         0</v>
      </c>
    </row>
    <row r="329" spans="1:9">
      <c r="A329" t="s">
        <v>6725</v>
      </c>
      <c r="B329" s="15" t="s">
        <v>7760</v>
      </c>
      <c r="C329" t="s">
        <v>7608</v>
      </c>
      <c r="H329" t="e">
        <f>VLOOKUP(A:A,HPE!A:H,8,0)</f>
        <v>#N/A</v>
      </c>
      <c r="I329" t="str">
        <f t="shared" si="5"/>
        <v>SITE6B68A                                           0         0         1                                     0         0</v>
      </c>
    </row>
    <row r="330" spans="1:9">
      <c r="A330" t="s">
        <v>6726</v>
      </c>
      <c r="B330" s="15" t="s">
        <v>7760</v>
      </c>
      <c r="C330" t="s">
        <v>7608</v>
      </c>
      <c r="H330" t="e">
        <f>VLOOKUP(A:A,HPE!A:H,8,0)</f>
        <v>#N/A</v>
      </c>
      <c r="I330" t="str">
        <f t="shared" si="5"/>
        <v>SITE6B70A                                           0         0         1                                     0         0</v>
      </c>
    </row>
    <row r="331" spans="1:9">
      <c r="A331" t="s">
        <v>6727</v>
      </c>
      <c r="B331" s="15" t="s">
        <v>7760</v>
      </c>
      <c r="C331" t="s">
        <v>7608</v>
      </c>
      <c r="H331" t="e">
        <f>VLOOKUP(A:A,HPE!A:H,8,0)</f>
        <v>#N/A</v>
      </c>
      <c r="I331" t="str">
        <f t="shared" si="5"/>
        <v>SITE6B72A                                           0         0         1                                     0         0</v>
      </c>
    </row>
    <row r="332" spans="1:9">
      <c r="A332" t="s">
        <v>6728</v>
      </c>
      <c r="B332" s="15" t="s">
        <v>7760</v>
      </c>
      <c r="C332" t="s">
        <v>7608</v>
      </c>
      <c r="H332" t="e">
        <f>VLOOKUP(A:A,HPE!A:H,8,0)</f>
        <v>#N/A</v>
      </c>
      <c r="I332" t="str">
        <f t="shared" si="5"/>
        <v>SITE6U97AV                                           0         0         1                                     0         0</v>
      </c>
    </row>
    <row r="333" spans="1:9">
      <c r="A333" t="s">
        <v>6730</v>
      </c>
      <c r="B333" s="15" t="s">
        <v>7760</v>
      </c>
      <c r="C333" t="s">
        <v>7609</v>
      </c>
      <c r="H333" t="e">
        <f>VLOOKUP(A:A,HPE!A:H,8,0)</f>
        <v>#N/A</v>
      </c>
      <c r="I333" t="str">
        <f t="shared" si="5"/>
        <v>SITF0G82AV                                           0         0         2                                     0         0</v>
      </c>
    </row>
    <row r="334" spans="1:9">
      <c r="A334" t="s">
        <v>6731</v>
      </c>
      <c r="B334" s="15" t="s">
        <v>7760</v>
      </c>
      <c r="C334" t="s">
        <v>7621</v>
      </c>
      <c r="H334" t="e">
        <f>VLOOKUP(A:A,HPE!A:H,8,0)</f>
        <v>#N/A</v>
      </c>
      <c r="I334" t="str">
        <f t="shared" si="5"/>
        <v>SITF0U92EA                                           0         0         4                                     0         0</v>
      </c>
    </row>
    <row r="335" spans="1:9">
      <c r="A335" t="s">
        <v>6732</v>
      </c>
      <c r="B335" s="15" t="s">
        <v>7760</v>
      </c>
      <c r="C335" t="s">
        <v>7609</v>
      </c>
      <c r="H335" t="e">
        <f>VLOOKUP(A:A,HPE!A:H,8,0)</f>
        <v>#N/A</v>
      </c>
      <c r="I335" t="str">
        <f t="shared" si="5"/>
        <v>SITF1H90AV                                           0         0         2                                     0         0</v>
      </c>
    </row>
    <row r="336" spans="1:9">
      <c r="A336" t="s">
        <v>6733</v>
      </c>
      <c r="B336" s="15" t="s">
        <v>7760</v>
      </c>
      <c r="C336" t="s">
        <v>7608</v>
      </c>
      <c r="H336" t="e">
        <f>VLOOKUP(A:A,HPE!A:H,8,0)</f>
        <v>#N/A</v>
      </c>
      <c r="I336" t="str">
        <f t="shared" si="5"/>
        <v>SITF1H95AV                                           0         0         1                                     0         0</v>
      </c>
    </row>
    <row r="337" spans="1:9">
      <c r="A337" t="s">
        <v>6734</v>
      </c>
      <c r="B337" s="15" t="s">
        <v>7760</v>
      </c>
      <c r="C337" t="s">
        <v>7609</v>
      </c>
      <c r="H337" t="e">
        <f>VLOOKUP(A:A,HPE!A:H,8,0)</f>
        <v>#N/A</v>
      </c>
      <c r="I337" t="str">
        <f t="shared" si="5"/>
        <v>SITF2D96AV                                           0         0         2                                     0         0</v>
      </c>
    </row>
    <row r="338" spans="1:9">
      <c r="A338" t="s">
        <v>6735</v>
      </c>
      <c r="B338" s="15" t="s">
        <v>7760</v>
      </c>
      <c r="C338" t="s">
        <v>7614</v>
      </c>
      <c r="H338" t="e">
        <f>VLOOKUP(A:A,HPE!A:H,8,0)</f>
        <v>#N/A</v>
      </c>
      <c r="I338" t="str">
        <f t="shared" si="5"/>
        <v>SITF5S29C                                           0         0        10                                     0         0</v>
      </c>
    </row>
    <row r="339" spans="1:9">
      <c r="A339" t="s">
        <v>6736</v>
      </c>
      <c r="B339" s="15" t="s">
        <v>7760</v>
      </c>
      <c r="C339" t="s">
        <v>7608</v>
      </c>
      <c r="H339" t="e">
        <f>VLOOKUP(A:A,HPE!A:H,8,0)</f>
        <v>#N/A</v>
      </c>
      <c r="I339" t="str">
        <f t="shared" si="5"/>
        <v>SITF6N15AV                                           0         0         1                                     0         0</v>
      </c>
    </row>
    <row r="340" spans="1:9">
      <c r="A340" t="s">
        <v>6737</v>
      </c>
      <c r="B340" s="15" t="s">
        <v>7760</v>
      </c>
      <c r="C340" t="s">
        <v>7608</v>
      </c>
      <c r="H340" t="e">
        <f>VLOOKUP(A:A,HPE!A:H,8,0)</f>
        <v>#N/A</v>
      </c>
      <c r="I340" t="str">
        <f t="shared" si="5"/>
        <v>SITF6N18AV                                           0         0         1                                     0         0</v>
      </c>
    </row>
    <row r="341" spans="1:9">
      <c r="A341" t="s">
        <v>6738</v>
      </c>
      <c r="B341" s="15" t="s">
        <v>7760</v>
      </c>
      <c r="C341" t="s">
        <v>7627</v>
      </c>
      <c r="H341" t="e">
        <f>VLOOKUP(A:A,HPE!A:H,8,0)</f>
        <v>#N/A</v>
      </c>
      <c r="I341" t="str">
        <f t="shared" si="5"/>
        <v>SITF6U65AE                                           0         0        60                                     0         0</v>
      </c>
    </row>
    <row r="342" spans="1:9">
      <c r="A342" t="s">
        <v>6739</v>
      </c>
      <c r="B342" s="15" t="s">
        <v>7760</v>
      </c>
      <c r="C342" t="s">
        <v>7627</v>
      </c>
      <c r="H342" t="e">
        <f>VLOOKUP(A:A,HPE!A:H,8,0)</f>
        <v>#N/A</v>
      </c>
      <c r="I342" t="str">
        <f t="shared" si="5"/>
        <v>SITF6U66AE                                           0         0        60                                     0         0</v>
      </c>
    </row>
    <row r="343" spans="1:9">
      <c r="A343" t="s">
        <v>6740</v>
      </c>
      <c r="B343" s="15" t="s">
        <v>7760</v>
      </c>
      <c r="C343" t="s">
        <v>7707</v>
      </c>
      <c r="H343" t="e">
        <f>VLOOKUP(A:A,HPE!A:H,8,0)</f>
        <v>#N/A</v>
      </c>
      <c r="I343" t="str">
        <f t="shared" si="5"/>
        <v>SITF6V24AE                                           0         0       120                                     0         0</v>
      </c>
    </row>
    <row r="344" spans="1:9">
      <c r="A344" t="s">
        <v>6741</v>
      </c>
      <c r="B344" s="15" t="s">
        <v>7760</v>
      </c>
      <c r="C344" t="s">
        <v>7707</v>
      </c>
      <c r="H344" t="e">
        <f>VLOOKUP(A:A,HPE!A:H,8,0)</f>
        <v>#N/A</v>
      </c>
      <c r="I344" t="str">
        <f t="shared" si="5"/>
        <v>SITF6V25AE                                           0         0       120                                     0         0</v>
      </c>
    </row>
    <row r="345" spans="1:9">
      <c r="A345" t="s">
        <v>6742</v>
      </c>
      <c r="B345" s="15" t="s">
        <v>7760</v>
      </c>
      <c r="C345" t="s">
        <v>7649</v>
      </c>
      <c r="H345" t="e">
        <f>VLOOKUP(A:A,HPE!A:H,8,0)</f>
        <v>#N/A</v>
      </c>
      <c r="I345" t="str">
        <f t="shared" si="5"/>
        <v>SITF6W13A                                           0         0         5                                     0         0</v>
      </c>
    </row>
    <row r="346" spans="1:9">
      <c r="A346" t="s">
        <v>6743</v>
      </c>
      <c r="B346" s="15" t="s">
        <v>7760</v>
      </c>
      <c r="C346" t="s">
        <v>7608</v>
      </c>
      <c r="H346" t="e">
        <f>VLOOKUP(A:A,HPE!A:H,8,0)</f>
        <v>#N/A</v>
      </c>
      <c r="I346" t="str">
        <f t="shared" si="5"/>
        <v>SITF6W15A                                           0         0         1                                     0         0</v>
      </c>
    </row>
    <row r="347" spans="1:9">
      <c r="A347" t="s">
        <v>6745</v>
      </c>
      <c r="B347" s="15" t="s">
        <v>7760</v>
      </c>
      <c r="C347" t="s">
        <v>7608</v>
      </c>
      <c r="H347" t="e">
        <f>VLOOKUP(A:A,HPE!A:H,8,0)</f>
        <v>#N/A</v>
      </c>
      <c r="I347" t="str">
        <f t="shared" si="5"/>
        <v>SITF9M44AV                                           0         0         1                                     0         0</v>
      </c>
    </row>
    <row r="348" spans="1:9">
      <c r="A348" t="s">
        <v>6747</v>
      </c>
      <c r="B348" s="15" t="s">
        <v>7760</v>
      </c>
      <c r="C348" t="s">
        <v>7608</v>
      </c>
      <c r="H348" t="e">
        <f>VLOOKUP(A:A,HPE!A:H,8,0)</f>
        <v>#N/A</v>
      </c>
      <c r="I348" t="str">
        <f t="shared" si="5"/>
        <v>SITF9M49AV                                           0         0         1                                     0         0</v>
      </c>
    </row>
    <row r="349" spans="1:9">
      <c r="A349" t="s">
        <v>6750</v>
      </c>
      <c r="B349" s="15" t="s">
        <v>7760</v>
      </c>
      <c r="C349" t="s">
        <v>7608</v>
      </c>
      <c r="H349" t="e">
        <f>VLOOKUP(A:A,HPE!A:H,8,0)</f>
        <v>#N/A</v>
      </c>
      <c r="I349" t="str">
        <f t="shared" si="5"/>
        <v>SITF9M67AV                                           0         0         1                                     0         0</v>
      </c>
    </row>
    <row r="350" spans="1:9">
      <c r="A350" t="s">
        <v>6754</v>
      </c>
      <c r="B350" s="15" t="s">
        <v>7760</v>
      </c>
      <c r="C350" t="s">
        <v>7608</v>
      </c>
      <c r="H350" t="e">
        <f>VLOOKUP(A:A,HPE!A:H,8,0)</f>
        <v>#N/A</v>
      </c>
      <c r="I350" t="str">
        <f t="shared" si="5"/>
        <v>SITG0N72AV                                           0         0         1                                     0         0</v>
      </c>
    </row>
    <row r="351" spans="1:9">
      <c r="A351" t="s">
        <v>6755</v>
      </c>
      <c r="B351" s="15" t="s">
        <v>7760</v>
      </c>
      <c r="C351" t="s">
        <v>7608</v>
      </c>
      <c r="H351" t="e">
        <f>VLOOKUP(A:A,HPE!A:H,8,0)</f>
        <v>#N/A</v>
      </c>
      <c r="I351" t="str">
        <f t="shared" si="5"/>
        <v>SITG1K98AV                                           0         0         1                                     0         0</v>
      </c>
    </row>
    <row r="352" spans="1:9">
      <c r="A352" t="s">
        <v>6756</v>
      </c>
      <c r="B352" s="15" t="s">
        <v>7760</v>
      </c>
      <c r="C352" t="s">
        <v>7608</v>
      </c>
      <c r="H352" t="e">
        <f>VLOOKUP(A:A,HPE!A:H,8,0)</f>
        <v>#N/A</v>
      </c>
      <c r="I352" t="str">
        <f t="shared" si="5"/>
        <v>SITG1L01AV                                           0         0         1                                     0         0</v>
      </c>
    </row>
    <row r="353" spans="1:9">
      <c r="A353" t="s">
        <v>6757</v>
      </c>
      <c r="B353" s="15" t="s">
        <v>7760</v>
      </c>
      <c r="C353" t="s">
        <v>7608</v>
      </c>
      <c r="H353" t="e">
        <f>VLOOKUP(A:A,HPE!A:H,8,0)</f>
        <v>#N/A</v>
      </c>
      <c r="I353" t="str">
        <f t="shared" si="5"/>
        <v>SITG1L05AV                                           0         0         1                                     0         0</v>
      </c>
    </row>
    <row r="354" spans="1:9">
      <c r="A354" t="s">
        <v>6758</v>
      </c>
      <c r="B354" s="15" t="s">
        <v>7760</v>
      </c>
      <c r="C354" t="s">
        <v>7608</v>
      </c>
      <c r="H354" t="e">
        <f>VLOOKUP(A:A,HPE!A:H,8,0)</f>
        <v>#N/A</v>
      </c>
      <c r="I354" t="str">
        <f t="shared" si="5"/>
        <v>SITG1L16AV                                           0         0         1                                     0         0</v>
      </c>
    </row>
    <row r="355" spans="1:9">
      <c r="A355" t="s">
        <v>6759</v>
      </c>
      <c r="B355" s="15" t="s">
        <v>7760</v>
      </c>
      <c r="C355" t="s">
        <v>7608</v>
      </c>
      <c r="H355" t="e">
        <f>VLOOKUP(A:A,HPE!A:H,8,0)</f>
        <v>#N/A</v>
      </c>
      <c r="I355" t="str">
        <f t="shared" si="5"/>
        <v>SITG1P83AV                                           0         0         1                                     0         0</v>
      </c>
    </row>
    <row r="356" spans="1:9">
      <c r="A356" t="s">
        <v>6760</v>
      </c>
      <c r="B356" s="15" t="s">
        <v>7760</v>
      </c>
      <c r="C356" t="s">
        <v>7608</v>
      </c>
      <c r="H356" t="e">
        <f>VLOOKUP(A:A,HPE!A:H,8,0)</f>
        <v>#N/A</v>
      </c>
      <c r="I356" t="str">
        <f t="shared" si="5"/>
        <v>SITG1P86AV                                           0         0         1                                     0         0</v>
      </c>
    </row>
    <row r="357" spans="1:9">
      <c r="A357" t="s">
        <v>6761</v>
      </c>
      <c r="B357" s="15" t="s">
        <v>7760</v>
      </c>
      <c r="C357" t="s">
        <v>7608</v>
      </c>
      <c r="H357" t="e">
        <f>VLOOKUP(A:A,HPE!A:H,8,0)</f>
        <v>#N/A</v>
      </c>
      <c r="I357" t="str">
        <f t="shared" si="5"/>
        <v>SITG1P90AV                                           0         0         1                                     0         0</v>
      </c>
    </row>
    <row r="358" spans="1:9">
      <c r="A358" t="s">
        <v>6762</v>
      </c>
      <c r="B358" s="15" t="s">
        <v>7760</v>
      </c>
      <c r="C358" t="s">
        <v>7608</v>
      </c>
      <c r="H358" t="e">
        <f>VLOOKUP(A:A,HPE!A:H,8,0)</f>
        <v>#N/A</v>
      </c>
      <c r="I358" t="str">
        <f t="shared" si="5"/>
        <v>SITG1P96AV                                           0         0         1                                     0         0</v>
      </c>
    </row>
    <row r="359" spans="1:9">
      <c r="A359" t="s">
        <v>6763</v>
      </c>
      <c r="B359" s="15" t="s">
        <v>7760</v>
      </c>
      <c r="C359" t="s">
        <v>7608</v>
      </c>
      <c r="H359" t="e">
        <f>VLOOKUP(A:A,HPE!A:H,8,0)</f>
        <v>#N/A</v>
      </c>
      <c r="I359" t="str">
        <f t="shared" si="5"/>
        <v>SITG1Q04AV                                           0         0         1                                     0         0</v>
      </c>
    </row>
    <row r="360" spans="1:9">
      <c r="A360" t="s">
        <v>6764</v>
      </c>
      <c r="B360" s="15" t="s">
        <v>7760</v>
      </c>
      <c r="C360" t="s">
        <v>7608</v>
      </c>
      <c r="H360" t="e">
        <f>VLOOKUP(A:A,HPE!A:H,8,0)</f>
        <v>#N/A</v>
      </c>
      <c r="I360" t="str">
        <f t="shared" si="5"/>
        <v>SITG1Q11AV                                           0         0         1                                     0         0</v>
      </c>
    </row>
    <row r="361" spans="1:9">
      <c r="A361" t="s">
        <v>6765</v>
      </c>
      <c r="B361" s="15" t="s">
        <v>7760</v>
      </c>
      <c r="C361" t="s">
        <v>7608</v>
      </c>
      <c r="H361" t="e">
        <f>VLOOKUP(A:A,HPE!A:H,8,0)</f>
        <v>#N/A</v>
      </c>
      <c r="I361" t="str">
        <f t="shared" si="5"/>
        <v>SITG1Q14AV                                           0         0         1                                     0         0</v>
      </c>
    </row>
    <row r="362" spans="1:9">
      <c r="A362" t="s">
        <v>6766</v>
      </c>
      <c r="B362" s="15" t="s">
        <v>7760</v>
      </c>
      <c r="C362" t="s">
        <v>7608</v>
      </c>
      <c r="H362" t="e">
        <f>VLOOKUP(A:A,HPE!A:H,8,0)</f>
        <v>#N/A</v>
      </c>
      <c r="I362" t="str">
        <f t="shared" si="5"/>
        <v>SITG1Q19AV                                           0         0         1                                     0         0</v>
      </c>
    </row>
    <row r="363" spans="1:9">
      <c r="A363" t="s">
        <v>6767</v>
      </c>
      <c r="B363" s="15" t="s">
        <v>7760</v>
      </c>
      <c r="C363" t="s">
        <v>7608</v>
      </c>
      <c r="H363" t="e">
        <f>VLOOKUP(A:A,HPE!A:H,8,0)</f>
        <v>#N/A</v>
      </c>
      <c r="I363" t="str">
        <f t="shared" si="5"/>
        <v>SITG1Q20AV                                           0         0         1                                     0         0</v>
      </c>
    </row>
    <row r="364" spans="1:9">
      <c r="A364" t="s">
        <v>6768</v>
      </c>
      <c r="B364" s="15" t="s">
        <v>7760</v>
      </c>
      <c r="C364" t="s">
        <v>7608</v>
      </c>
      <c r="H364" t="e">
        <f>VLOOKUP(A:A,HPE!A:H,8,0)</f>
        <v>#N/A</v>
      </c>
      <c r="I364" t="str">
        <f t="shared" si="5"/>
        <v>SITG1R25AV                                           0         0         1                                     0         0</v>
      </c>
    </row>
    <row r="365" spans="1:9">
      <c r="A365" t="s">
        <v>6769</v>
      </c>
      <c r="B365" s="15" t="s">
        <v>7760</v>
      </c>
      <c r="C365" t="s">
        <v>7608</v>
      </c>
      <c r="H365" t="e">
        <f>VLOOKUP(A:A,HPE!A:H,8,0)</f>
        <v>#N/A</v>
      </c>
      <c r="I365" t="str">
        <f t="shared" si="5"/>
        <v>SITG1V22AV                                           0         0         1                                     0         0</v>
      </c>
    </row>
    <row r="366" spans="1:9">
      <c r="A366" t="s">
        <v>6770</v>
      </c>
      <c r="B366" s="15" t="s">
        <v>7760</v>
      </c>
      <c r="C366" t="s">
        <v>7621</v>
      </c>
      <c r="H366" t="e">
        <f>VLOOKUP(A:A,HPE!A:H,8,0)</f>
        <v>#N/A</v>
      </c>
      <c r="I366" t="str">
        <f t="shared" si="5"/>
        <v>SITG1X85A                                           0         0         4                                     0         0</v>
      </c>
    </row>
    <row r="367" spans="1:9">
      <c r="A367" t="s">
        <v>6771</v>
      </c>
      <c r="B367" s="15" t="s">
        <v>7760</v>
      </c>
      <c r="C367" t="s">
        <v>7608</v>
      </c>
      <c r="H367" t="e">
        <f>VLOOKUP(A:A,HPE!A:H,8,0)</f>
        <v>#N/A</v>
      </c>
      <c r="I367" t="str">
        <f t="shared" si="5"/>
        <v>SITG5R80AV                                           0         0         1                                     0         0</v>
      </c>
    </row>
    <row r="368" spans="1:9">
      <c r="A368" t="s">
        <v>6772</v>
      </c>
      <c r="B368" s="15" t="s">
        <v>7760</v>
      </c>
      <c r="C368" t="s">
        <v>7608</v>
      </c>
      <c r="H368" t="e">
        <f>VLOOKUP(A:A,HPE!A:H,8,0)</f>
        <v>#N/A</v>
      </c>
      <c r="I368" t="str">
        <f t="shared" si="5"/>
        <v>SITG7U14AV                                           0         0         1                                     0         0</v>
      </c>
    </row>
    <row r="369" spans="1:9">
      <c r="A369" t="s">
        <v>6773</v>
      </c>
      <c r="B369" s="15" t="s">
        <v>7760</v>
      </c>
      <c r="C369" t="s">
        <v>7631</v>
      </c>
      <c r="H369" t="e">
        <f>VLOOKUP(A:A,HPE!A:H,8,0)</f>
        <v>#N/A</v>
      </c>
      <c r="I369" t="str">
        <f t="shared" si="5"/>
        <v>SITJ3M80AE                                           0         0        20                                     0         0</v>
      </c>
    </row>
    <row r="370" spans="1:9">
      <c r="A370" t="s">
        <v>6774</v>
      </c>
      <c r="B370" s="15" t="s">
        <v>7760</v>
      </c>
      <c r="C370" t="s">
        <v>7708</v>
      </c>
      <c r="H370" t="e">
        <f>VLOOKUP(A:A,HPE!A:H,8,0)</f>
        <v>#N/A</v>
      </c>
      <c r="I370" t="str">
        <f t="shared" si="5"/>
        <v>SITJ3M81AE                                           0         0        81                                     0         0</v>
      </c>
    </row>
    <row r="371" spans="1:9">
      <c r="A371" t="s">
        <v>6775</v>
      </c>
      <c r="B371" s="15" t="s">
        <v>7760</v>
      </c>
      <c r="C371" t="s">
        <v>7608</v>
      </c>
      <c r="H371" t="e">
        <f>VLOOKUP(A:A,HPE!A:H,8,0)</f>
        <v>#N/A</v>
      </c>
      <c r="I371" t="str">
        <f t="shared" si="5"/>
        <v>SITJ3M83AE                                           0         0         1                                     0         0</v>
      </c>
    </row>
    <row r="372" spans="1:9">
      <c r="A372" t="s">
        <v>6776</v>
      </c>
      <c r="B372" s="15" t="s">
        <v>7760</v>
      </c>
      <c r="C372" t="s">
        <v>7608</v>
      </c>
      <c r="H372" t="e">
        <f>VLOOKUP(A:A,HPE!A:H,8,0)</f>
        <v>#N/A</v>
      </c>
      <c r="I372" t="str">
        <f t="shared" si="5"/>
        <v>SITJ7934G                                           0         0         1                                     0         0</v>
      </c>
    </row>
    <row r="373" spans="1:9">
      <c r="A373" t="s">
        <v>6780</v>
      </c>
      <c r="B373" s="15" t="s">
        <v>7760</v>
      </c>
      <c r="C373" t="s">
        <v>7608</v>
      </c>
      <c r="H373" t="e">
        <f>VLOOKUP(A:A,HPE!A:H,8,0)</f>
        <v>#N/A</v>
      </c>
      <c r="I373" t="str">
        <f t="shared" si="5"/>
        <v>SITL1910A                                           0         0         1                                     0         0</v>
      </c>
    </row>
    <row r="374" spans="1:9">
      <c r="A374" t="s">
        <v>6781</v>
      </c>
      <c r="B374" s="15" t="s">
        <v>7760</v>
      </c>
      <c r="C374" t="s">
        <v>7608</v>
      </c>
      <c r="H374" t="e">
        <f>VLOOKUP(A:A,HPE!A:H,8,0)</f>
        <v>#N/A</v>
      </c>
      <c r="I374" t="str">
        <f t="shared" si="5"/>
        <v>SITL1912A                                           0         0         1                                     0         0</v>
      </c>
    </row>
    <row r="375" spans="1:9">
      <c r="A375" t="s">
        <v>6782</v>
      </c>
      <c r="B375" s="15" t="s">
        <v>7760</v>
      </c>
      <c r="C375" t="s">
        <v>7642</v>
      </c>
      <c r="H375" t="e">
        <f>VLOOKUP(A:A,HPE!A:H,8,0)</f>
        <v>#N/A</v>
      </c>
      <c r="I375" t="str">
        <f t="shared" si="5"/>
        <v>SITL2734A                                           0         0        87                                     0         0</v>
      </c>
    </row>
    <row r="376" spans="1:9">
      <c r="A376" t="s">
        <v>6783</v>
      </c>
      <c r="B376" s="15" t="s">
        <v>7760</v>
      </c>
      <c r="C376" t="s">
        <v>7608</v>
      </c>
      <c r="H376" t="e">
        <f>VLOOKUP(A:A,HPE!A:H,8,0)</f>
        <v>#N/A</v>
      </c>
      <c r="I376" t="str">
        <f t="shared" si="5"/>
        <v>SITL2737A                                           0         0         1                                     0         0</v>
      </c>
    </row>
    <row r="377" spans="1:9">
      <c r="A377" t="s">
        <v>6785</v>
      </c>
      <c r="B377" s="15" t="s">
        <v>7760</v>
      </c>
      <c r="C377" t="s">
        <v>7608</v>
      </c>
      <c r="H377" t="e">
        <f>VLOOKUP(A:A,HPE!A:H,8,0)</f>
        <v>#N/A</v>
      </c>
      <c r="I377" t="str">
        <f t="shared" si="5"/>
        <v>SITLD124AV                                           0         0         1                                     0         0</v>
      </c>
    </row>
    <row r="378" spans="1:9">
      <c r="A378" t="s">
        <v>6786</v>
      </c>
      <c r="B378" s="15" t="s">
        <v>7760</v>
      </c>
      <c r="C378" t="s">
        <v>7608</v>
      </c>
      <c r="H378" t="e">
        <f>VLOOKUP(A:A,HPE!A:H,8,0)</f>
        <v>#N/A</v>
      </c>
      <c r="I378" t="str">
        <f t="shared" si="5"/>
        <v>SITLE333AV                                           0         0         1                                     0         0</v>
      </c>
    </row>
    <row r="379" spans="1:9">
      <c r="A379" t="s">
        <v>6787</v>
      </c>
      <c r="B379" s="15" t="s">
        <v>7760</v>
      </c>
      <c r="C379" t="s">
        <v>7609</v>
      </c>
      <c r="H379" t="e">
        <f>VLOOKUP(A:A,HPE!A:H,8,0)</f>
        <v>#N/A</v>
      </c>
      <c r="I379" t="str">
        <f t="shared" si="5"/>
        <v>SITM6D61A                                           0         0         2                                     0         0</v>
      </c>
    </row>
    <row r="380" spans="1:9">
      <c r="A380" t="s">
        <v>6788</v>
      </c>
      <c r="B380" s="15" t="s">
        <v>7760</v>
      </c>
      <c r="C380" t="s">
        <v>7711</v>
      </c>
      <c r="H380" t="e">
        <f>VLOOKUP(A:A,HPE!A:H,8,0)</f>
        <v>#N/A</v>
      </c>
      <c r="I380" t="str">
        <f t="shared" si="5"/>
        <v>SITP5T39ES                                           0         0       500                                     0         0</v>
      </c>
    </row>
    <row r="381" spans="1:9">
      <c r="A381" t="s">
        <v>6789</v>
      </c>
      <c r="B381" s="15" t="s">
        <v>7760</v>
      </c>
      <c r="C381" t="s">
        <v>7609</v>
      </c>
      <c r="H381" t="e">
        <f>VLOOKUP(A:A,HPE!A:H,8,0)</f>
        <v>#N/A</v>
      </c>
      <c r="I381" t="str">
        <f t="shared" si="5"/>
        <v>SITQ1398A                                           0         0         2                                     0         0</v>
      </c>
    </row>
    <row r="382" spans="1:9">
      <c r="A382" t="s">
        <v>6790</v>
      </c>
      <c r="B382" s="15" t="s">
        <v>7760</v>
      </c>
      <c r="C382" t="s">
        <v>7623</v>
      </c>
      <c r="H382" t="e">
        <f>VLOOKUP(A:A,HPE!A:H,8,0)</f>
        <v>#N/A</v>
      </c>
      <c r="I382" t="str">
        <f t="shared" si="5"/>
        <v>SITQ1426A                                           0         0         9                                     0         0</v>
      </c>
    </row>
    <row r="383" spans="1:9">
      <c r="A383" t="s">
        <v>6791</v>
      </c>
      <c r="B383" s="15" t="s">
        <v>7760</v>
      </c>
      <c r="C383" t="s">
        <v>7615</v>
      </c>
      <c r="H383" t="e">
        <f>VLOOKUP(A:A,HPE!A:H,8,0)</f>
        <v>#N/A</v>
      </c>
      <c r="I383" t="str">
        <f t="shared" si="5"/>
        <v>SITQ1445A                                           0         0         3                                     0         0</v>
      </c>
    </row>
    <row r="384" spans="1:9">
      <c r="A384" t="s">
        <v>6792</v>
      </c>
      <c r="B384" s="15" t="s">
        <v>7760</v>
      </c>
      <c r="C384" t="s">
        <v>7613</v>
      </c>
      <c r="H384" t="e">
        <f>VLOOKUP(A:A,HPE!A:H,8,0)</f>
        <v>#N/A</v>
      </c>
      <c r="I384" t="str">
        <f t="shared" si="5"/>
        <v>SITQ1786A                                           0         0         6                                     0         0</v>
      </c>
    </row>
    <row r="385" spans="1:9">
      <c r="A385" t="s">
        <v>6793</v>
      </c>
      <c r="B385" s="15" t="s">
        <v>7760</v>
      </c>
      <c r="C385" t="s">
        <v>7614</v>
      </c>
      <c r="H385" t="e">
        <f>VLOOKUP(A:A,HPE!A:H,8,0)</f>
        <v>#N/A</v>
      </c>
      <c r="I385" t="str">
        <f t="shared" si="5"/>
        <v>SITQ1991A                                           0         0        10                                     0         0</v>
      </c>
    </row>
    <row r="386" spans="1:9">
      <c r="A386" t="s">
        <v>6796</v>
      </c>
      <c r="B386" s="15" t="s">
        <v>7760</v>
      </c>
      <c r="C386" t="s">
        <v>7608</v>
      </c>
      <c r="H386" t="e">
        <f>VLOOKUP(A:A,HPE!A:H,8,0)</f>
        <v>#N/A</v>
      </c>
      <c r="I386" t="str">
        <f t="shared" si="5"/>
        <v>SITQ2503A                                           0         0         1                                     0         0</v>
      </c>
    </row>
    <row r="387" spans="1:9">
      <c r="A387" t="s">
        <v>6797</v>
      </c>
      <c r="B387" s="15" t="s">
        <v>7760</v>
      </c>
      <c r="C387" t="s">
        <v>7712</v>
      </c>
      <c r="H387" t="e">
        <f>VLOOKUP(A:A,HPE!A:H,8,0)</f>
        <v>#N/A</v>
      </c>
      <c r="I387" t="str">
        <f t="shared" ref="I387:I431" si="6">A387&amp;B387&amp;C387</f>
        <v>SITQ2510A                                           0         0        76                                     0         0</v>
      </c>
    </row>
    <row r="388" spans="1:9">
      <c r="A388" t="s">
        <v>6798</v>
      </c>
      <c r="B388" s="15" t="s">
        <v>7760</v>
      </c>
      <c r="C388" t="s">
        <v>7608</v>
      </c>
      <c r="H388" t="e">
        <f>VLOOKUP(A:A,HPE!A:H,8,0)</f>
        <v>#N/A</v>
      </c>
      <c r="I388" t="str">
        <f t="shared" si="6"/>
        <v>SITQ2519A                                           0         0         1                                     0         0</v>
      </c>
    </row>
    <row r="389" spans="1:9">
      <c r="A389" t="s">
        <v>6799</v>
      </c>
      <c r="B389" s="15" t="s">
        <v>7760</v>
      </c>
      <c r="C389" t="s">
        <v>7608</v>
      </c>
      <c r="H389" t="e">
        <f>VLOOKUP(A:A,HPE!A:H,8,0)</f>
        <v>#N/A</v>
      </c>
      <c r="I389" t="str">
        <f t="shared" si="6"/>
        <v>SITQ3934A                                           0         0         1                                     0         0</v>
      </c>
    </row>
    <row r="390" spans="1:9">
      <c r="A390" t="s">
        <v>6800</v>
      </c>
      <c r="B390" s="15" t="s">
        <v>7760</v>
      </c>
      <c r="C390" t="s">
        <v>7609</v>
      </c>
      <c r="H390" t="e">
        <f>VLOOKUP(A:A,HPE!A:H,8,0)</f>
        <v>#N/A</v>
      </c>
      <c r="I390" t="str">
        <f t="shared" si="6"/>
        <v>SITQ5441A                                           0         0         2                                     0         0</v>
      </c>
    </row>
    <row r="391" spans="1:9">
      <c r="A391" t="s">
        <v>6801</v>
      </c>
      <c r="B391" s="15" t="s">
        <v>7760</v>
      </c>
      <c r="C391" t="s">
        <v>7613</v>
      </c>
      <c r="H391" t="e">
        <f>VLOOKUP(A:A,HPE!A:H,8,0)</f>
        <v>#N/A</v>
      </c>
      <c r="I391" t="str">
        <f t="shared" si="6"/>
        <v>SITQ5456A                                           0         0         6                                     0         0</v>
      </c>
    </row>
    <row r="392" spans="1:9">
      <c r="A392" t="s">
        <v>6802</v>
      </c>
      <c r="B392" s="15" t="s">
        <v>7760</v>
      </c>
      <c r="C392" t="s">
        <v>7614</v>
      </c>
      <c r="H392" t="e">
        <f>VLOOKUP(A:A,HPE!A:H,8,0)</f>
        <v>#N/A</v>
      </c>
      <c r="I392" t="str">
        <f t="shared" si="6"/>
        <v>SITQ5462A                                           0         0        10                                     0         0</v>
      </c>
    </row>
    <row r="393" spans="1:9">
      <c r="A393" t="s">
        <v>6803</v>
      </c>
      <c r="B393" s="15" t="s">
        <v>7760</v>
      </c>
      <c r="C393" t="s">
        <v>7640</v>
      </c>
      <c r="H393" t="e">
        <f>VLOOKUP(A:A,HPE!A:H,8,0)</f>
        <v>#N/A</v>
      </c>
      <c r="I393" t="str">
        <f t="shared" si="6"/>
        <v>SITQ5942XC                                           0         0        14                                     0         0</v>
      </c>
    </row>
    <row r="394" spans="1:9">
      <c r="A394" t="s">
        <v>6804</v>
      </c>
      <c r="B394" s="15" t="s">
        <v>7760</v>
      </c>
      <c r="C394" t="s">
        <v>7613</v>
      </c>
      <c r="H394" t="e">
        <f>VLOOKUP(A:A,HPE!A:H,8,0)</f>
        <v>#N/A</v>
      </c>
      <c r="I394" t="str">
        <f t="shared" si="6"/>
        <v>SITQ5945YC                                           0         0         6                                     0         0</v>
      </c>
    </row>
    <row r="395" spans="1:9">
      <c r="A395" t="s">
        <v>6805</v>
      </c>
      <c r="B395" s="15" t="s">
        <v>7760</v>
      </c>
      <c r="C395" t="s">
        <v>7649</v>
      </c>
      <c r="H395" t="e">
        <f>VLOOKUP(A:A,HPE!A:H,8,0)</f>
        <v>#N/A</v>
      </c>
      <c r="I395" t="str">
        <f t="shared" si="6"/>
        <v>SITQ5949XC                                           0         0         5                                     0         0</v>
      </c>
    </row>
    <row r="396" spans="1:9">
      <c r="A396" t="s">
        <v>6806</v>
      </c>
      <c r="B396" s="15" t="s">
        <v>7760</v>
      </c>
      <c r="C396" t="s">
        <v>7610</v>
      </c>
      <c r="H396" t="e">
        <f>VLOOKUP(A:A,HPE!A:H,8,0)</f>
        <v>#N/A</v>
      </c>
      <c r="I396" t="str">
        <f t="shared" si="6"/>
        <v>SITQ6511X                                           0         0        11                                     0         0</v>
      </c>
    </row>
    <row r="397" spans="1:9">
      <c r="A397" t="s">
        <v>6807</v>
      </c>
      <c r="B397" s="15" t="s">
        <v>7760</v>
      </c>
      <c r="C397" t="s">
        <v>7608</v>
      </c>
      <c r="H397" t="e">
        <f>VLOOKUP(A:A,HPE!A:H,8,0)</f>
        <v>#N/A</v>
      </c>
      <c r="I397" t="str">
        <f t="shared" si="6"/>
        <v>SITQ6544A                                           0         0         1                                     0         0</v>
      </c>
    </row>
    <row r="398" spans="1:9">
      <c r="A398" t="s">
        <v>6808</v>
      </c>
      <c r="B398" s="15" t="s">
        <v>7760</v>
      </c>
      <c r="C398" t="s">
        <v>7608</v>
      </c>
      <c r="H398" t="e">
        <f>VLOOKUP(A:A,HPE!A:H,8,0)</f>
        <v>#N/A</v>
      </c>
      <c r="I398" t="str">
        <f t="shared" si="6"/>
        <v>SITQ6547A                                           0         0         1                                     0         0</v>
      </c>
    </row>
    <row r="399" spans="1:9">
      <c r="A399" t="s">
        <v>6809</v>
      </c>
      <c r="B399" s="15" t="s">
        <v>7760</v>
      </c>
      <c r="C399" t="s">
        <v>7632</v>
      </c>
      <c r="H399" t="e">
        <f>VLOOKUP(A:A,HPE!A:H,8,0)</f>
        <v>#N/A</v>
      </c>
      <c r="I399" t="str">
        <f t="shared" si="6"/>
        <v>SITQ6572A                                           0         0         7                                     0         0</v>
      </c>
    </row>
    <row r="400" spans="1:9">
      <c r="A400" t="s">
        <v>6810</v>
      </c>
      <c r="B400" s="15" t="s">
        <v>7760</v>
      </c>
      <c r="C400" t="s">
        <v>7615</v>
      </c>
      <c r="H400" t="e">
        <f>VLOOKUP(A:A,HPE!A:H,8,0)</f>
        <v>#N/A</v>
      </c>
      <c r="I400" t="str">
        <f t="shared" si="6"/>
        <v>SITQ6592A                                           0         0         3                                     0         0</v>
      </c>
    </row>
    <row r="401" spans="1:9">
      <c r="A401" t="s">
        <v>6811</v>
      </c>
      <c r="B401" s="15" t="s">
        <v>7760</v>
      </c>
      <c r="C401" t="s">
        <v>7609</v>
      </c>
      <c r="H401" t="e">
        <f>VLOOKUP(A:A,HPE!A:H,8,0)</f>
        <v>#N/A</v>
      </c>
      <c r="I401" t="str">
        <f t="shared" si="6"/>
        <v>SITQ6593A                                           0         0         2                                     0         0</v>
      </c>
    </row>
    <row r="402" spans="1:9">
      <c r="A402" t="s">
        <v>6812</v>
      </c>
      <c r="B402" s="15" t="s">
        <v>7760</v>
      </c>
      <c r="C402" t="s">
        <v>7608</v>
      </c>
      <c r="H402" t="e">
        <f>VLOOKUP(A:A,HPE!A:H,8,0)</f>
        <v>#N/A</v>
      </c>
      <c r="I402" t="str">
        <f t="shared" si="6"/>
        <v>SITQ7504A                                           0         0         1                                     0         0</v>
      </c>
    </row>
    <row r="403" spans="1:9">
      <c r="A403" t="s">
        <v>6813</v>
      </c>
      <c r="B403" s="15" t="s">
        <v>7760</v>
      </c>
      <c r="C403" t="s">
        <v>7623</v>
      </c>
      <c r="H403" t="e">
        <f>VLOOKUP(A:A,HPE!A:H,8,0)</f>
        <v>#N/A</v>
      </c>
      <c r="I403" t="str">
        <f t="shared" si="6"/>
        <v>SITQ7516AC                                           0         0         9                                     0         0</v>
      </c>
    </row>
    <row r="404" spans="1:9">
      <c r="A404" t="s">
        <v>6814</v>
      </c>
      <c r="B404" s="15" t="s">
        <v>7760</v>
      </c>
      <c r="C404" t="s">
        <v>7608</v>
      </c>
      <c r="H404" t="e">
        <f>VLOOKUP(A:A,HPE!A:H,8,0)</f>
        <v>#N/A</v>
      </c>
      <c r="I404" t="str">
        <f t="shared" si="6"/>
        <v>SITQ7551XC                                           0         0         1                                     0         0</v>
      </c>
    </row>
    <row r="405" spans="1:9">
      <c r="A405" t="s">
        <v>6815</v>
      </c>
      <c r="B405" s="15" t="s">
        <v>7760</v>
      </c>
      <c r="C405" t="s">
        <v>7639</v>
      </c>
      <c r="H405" t="e">
        <f>VLOOKUP(A:A,HPE!A:H,8,0)</f>
        <v>#N/A</v>
      </c>
      <c r="I405" t="str">
        <f t="shared" si="6"/>
        <v>SITQ7553XC                                           0         0        12                                     0         0</v>
      </c>
    </row>
    <row r="406" spans="1:9">
      <c r="A406" t="s">
        <v>6816</v>
      </c>
      <c r="B406" s="15" t="s">
        <v>7760</v>
      </c>
      <c r="C406" t="s">
        <v>7631</v>
      </c>
      <c r="H406" t="e">
        <f>VLOOKUP(A:A,HPE!A:H,8,0)</f>
        <v>#N/A</v>
      </c>
      <c r="I406" t="str">
        <f t="shared" si="6"/>
        <v>SITQ7966EE                                           0         0        20                                     0         0</v>
      </c>
    </row>
    <row r="407" spans="1:9">
      <c r="A407" t="s">
        <v>6817</v>
      </c>
      <c r="B407" s="15" t="s">
        <v>7760</v>
      </c>
      <c r="C407" t="s">
        <v>7713</v>
      </c>
      <c r="H407" t="e">
        <f>VLOOKUP(A:A,HPE!A:H,8,0)</f>
        <v>#N/A</v>
      </c>
      <c r="I407" t="str">
        <f t="shared" si="6"/>
        <v>SITQ8005A                                           0         0        31                                     0         0</v>
      </c>
    </row>
    <row r="408" spans="1:9">
      <c r="A408" t="s">
        <v>6818</v>
      </c>
      <c r="B408" s="15" t="s">
        <v>7760</v>
      </c>
      <c r="C408" t="s">
        <v>7617</v>
      </c>
      <c r="H408" t="e">
        <f>VLOOKUP(A:A,HPE!A:H,8,0)</f>
        <v>#N/A</v>
      </c>
      <c r="I408" t="str">
        <f t="shared" si="6"/>
        <v>SITQ8027A                                           0         0         8                                     0         0</v>
      </c>
    </row>
    <row r="409" spans="1:9">
      <c r="A409" t="s">
        <v>6819</v>
      </c>
      <c r="B409" s="15" t="s">
        <v>7760</v>
      </c>
      <c r="C409" t="s">
        <v>7617</v>
      </c>
      <c r="H409" t="e">
        <f>VLOOKUP(A:A,HPE!A:H,8,0)</f>
        <v>#N/A</v>
      </c>
      <c r="I409" t="str">
        <f t="shared" si="6"/>
        <v>SITQ8029A                                           0         0         8                                     0         0</v>
      </c>
    </row>
    <row r="410" spans="1:9">
      <c r="A410" t="s">
        <v>6820</v>
      </c>
      <c r="B410" s="15" t="s">
        <v>7760</v>
      </c>
      <c r="C410" t="s">
        <v>7632</v>
      </c>
      <c r="H410" t="e">
        <f>VLOOKUP(A:A,HPE!A:H,8,0)</f>
        <v>#N/A</v>
      </c>
      <c r="I410" t="str">
        <f t="shared" si="6"/>
        <v>SITQ8031A                                           0         0         7                                     0         0</v>
      </c>
    </row>
    <row r="411" spans="1:9">
      <c r="A411" t="s">
        <v>6821</v>
      </c>
      <c r="B411" s="15" t="s">
        <v>7760</v>
      </c>
      <c r="C411" t="s">
        <v>7608</v>
      </c>
      <c r="H411" t="e">
        <f>VLOOKUP(A:A,HPE!A:H,8,0)</f>
        <v>#N/A</v>
      </c>
      <c r="I411" t="str">
        <f t="shared" si="6"/>
        <v>SITQ8047A                                           0         0         1                                     0         0</v>
      </c>
    </row>
    <row r="412" spans="1:9">
      <c r="A412" t="s">
        <v>6822</v>
      </c>
      <c r="B412" s="15" t="s">
        <v>7760</v>
      </c>
      <c r="C412" t="s">
        <v>7614</v>
      </c>
      <c r="H412" t="e">
        <f>VLOOKUP(A:A,HPE!A:H,8,0)</f>
        <v>#N/A</v>
      </c>
      <c r="I412" t="str">
        <f t="shared" si="6"/>
        <v>SITQ8691A                                           0         0        10                                     0         0</v>
      </c>
    </row>
    <row r="413" spans="1:9">
      <c r="A413" t="s">
        <v>6823</v>
      </c>
      <c r="B413" s="15" t="s">
        <v>7760</v>
      </c>
      <c r="C413" t="s">
        <v>7632</v>
      </c>
      <c r="H413" t="e">
        <f>VLOOKUP(A:A,HPE!A:H,8,0)</f>
        <v>#N/A</v>
      </c>
      <c r="I413" t="str">
        <f t="shared" si="6"/>
        <v>SITQ8692A                                           0         0         7                                     0         0</v>
      </c>
    </row>
    <row r="414" spans="1:9">
      <c r="A414" t="s">
        <v>6824</v>
      </c>
      <c r="B414" s="15" t="s">
        <v>7760</v>
      </c>
      <c r="C414" t="s">
        <v>7608</v>
      </c>
      <c r="H414" t="e">
        <f>VLOOKUP(A:A,HPE!A:H,8,0)</f>
        <v>#N/A</v>
      </c>
      <c r="I414" t="str">
        <f t="shared" si="6"/>
        <v>SITQ8696A                                           0         0         1                                     0         0</v>
      </c>
    </row>
    <row r="415" spans="1:9">
      <c r="A415" t="s">
        <v>6825</v>
      </c>
      <c r="B415" s="15" t="s">
        <v>7760</v>
      </c>
      <c r="C415" t="s">
        <v>7617</v>
      </c>
      <c r="H415" t="e">
        <f>VLOOKUP(A:A,HPE!A:H,8,0)</f>
        <v>#N/A</v>
      </c>
      <c r="I415" t="str">
        <f t="shared" si="6"/>
        <v>SITQ8704A                                           0         0         8                                     0         0</v>
      </c>
    </row>
    <row r="416" spans="1:9">
      <c r="A416" t="s">
        <v>6826</v>
      </c>
      <c r="B416" s="15" t="s">
        <v>7760</v>
      </c>
      <c r="C416" t="s">
        <v>7609</v>
      </c>
      <c r="H416" t="e">
        <f>VLOOKUP(A:A,HPE!A:H,8,0)</f>
        <v>#N/A</v>
      </c>
      <c r="I416" t="str">
        <f t="shared" si="6"/>
        <v>SITQ8922A                                           0         0         2                                     0         0</v>
      </c>
    </row>
    <row r="417" spans="1:9">
      <c r="A417" t="s">
        <v>6836</v>
      </c>
      <c r="B417" s="15" t="s">
        <v>7760</v>
      </c>
      <c r="C417" t="s">
        <v>7621</v>
      </c>
      <c r="H417" t="e">
        <f>VLOOKUP(A:A,HPE!A:H,8,0)</f>
        <v>#N/A</v>
      </c>
      <c r="I417" t="str">
        <f t="shared" si="6"/>
        <v>SITSA042A                                           0         0         4                                     0         0</v>
      </c>
    </row>
    <row r="418" spans="1:9">
      <c r="A418" t="s">
        <v>6837</v>
      </c>
      <c r="B418" s="15" t="s">
        <v>7760</v>
      </c>
      <c r="C418" t="s">
        <v>7615</v>
      </c>
      <c r="H418" t="e">
        <f>VLOOKUP(A:A,HPE!A:H,8,0)</f>
        <v>#N/A</v>
      </c>
      <c r="I418" t="str">
        <f t="shared" si="6"/>
        <v>SITSA087A                                           0         0         3                                     0         0</v>
      </c>
    </row>
    <row r="419" spans="1:9">
      <c r="A419" t="s">
        <v>6838</v>
      </c>
      <c r="B419" s="15" t="s">
        <v>7760</v>
      </c>
      <c r="C419" t="s">
        <v>7608</v>
      </c>
      <c r="H419" t="e">
        <f>VLOOKUP(A:A,HPE!A:H,8,0)</f>
        <v>#N/A</v>
      </c>
      <c r="I419" t="str">
        <f t="shared" si="6"/>
        <v>SITSD412EE                                           0         0         1                                     0         0</v>
      </c>
    </row>
    <row r="420" spans="1:9">
      <c r="A420" t="s">
        <v>6839</v>
      </c>
      <c r="B420" s="15" t="s">
        <v>7760</v>
      </c>
      <c r="C420" t="s">
        <v>7615</v>
      </c>
      <c r="H420" t="e">
        <f>VLOOKUP(A:A,HPE!A:H,8,0)</f>
        <v>#N/A</v>
      </c>
      <c r="I420" t="str">
        <f t="shared" si="6"/>
        <v>SITU1H64E                                           0         0         3                                     0         0</v>
      </c>
    </row>
    <row r="421" spans="1:9">
      <c r="A421" t="s">
        <v>6840</v>
      </c>
      <c r="B421" s="15" t="s">
        <v>7760</v>
      </c>
      <c r="C421" t="s">
        <v>7609</v>
      </c>
      <c r="H421" t="e">
        <f>VLOOKUP(A:A,HPE!A:H,8,0)</f>
        <v>#N/A</v>
      </c>
      <c r="I421" t="str">
        <f t="shared" si="6"/>
        <v>SITU1H90E                                           0         0         2                                     0         0</v>
      </c>
    </row>
    <row r="422" spans="1:9">
      <c r="A422" t="s">
        <v>6841</v>
      </c>
      <c r="B422" s="15" t="s">
        <v>7760</v>
      </c>
      <c r="C422" t="s">
        <v>7649</v>
      </c>
      <c r="H422" t="e">
        <f>VLOOKUP(A:A,HPE!A:H,8,0)</f>
        <v>#N/A</v>
      </c>
      <c r="I422" t="str">
        <f t="shared" si="6"/>
        <v>SITU1V94E                                           0         0         5                                     0         0</v>
      </c>
    </row>
    <row r="423" spans="1:9">
      <c r="A423" t="s">
        <v>6842</v>
      </c>
      <c r="B423" s="15" t="s">
        <v>7760</v>
      </c>
      <c r="C423" t="s">
        <v>7615</v>
      </c>
      <c r="H423" t="e">
        <f>VLOOKUP(A:A,HPE!A:H,8,0)</f>
        <v>#N/A</v>
      </c>
      <c r="I423" t="str">
        <f t="shared" si="6"/>
        <v>SITU1V95E                                           0         0         3                                     0         0</v>
      </c>
    </row>
    <row r="424" spans="1:9">
      <c r="A424" t="s">
        <v>6843</v>
      </c>
      <c r="B424" s="15" t="s">
        <v>7760</v>
      </c>
      <c r="C424" t="s">
        <v>7609</v>
      </c>
      <c r="H424" t="e">
        <f>VLOOKUP(A:A,HPE!A:H,8,0)</f>
        <v>#N/A</v>
      </c>
      <c r="I424" t="str">
        <f t="shared" si="6"/>
        <v>SITU1W23E                                           0         0         2                                     0         0</v>
      </c>
    </row>
    <row r="425" spans="1:9">
      <c r="A425" t="s">
        <v>6844</v>
      </c>
      <c r="B425" s="15" t="s">
        <v>7760</v>
      </c>
      <c r="C425" t="s">
        <v>7609</v>
      </c>
      <c r="H425" t="e">
        <f>VLOOKUP(A:A,HPE!A:H,8,0)</f>
        <v>#N/A</v>
      </c>
      <c r="I425" t="str">
        <f t="shared" si="6"/>
        <v>SITU4415E                                           0         0         2                                     0         0</v>
      </c>
    </row>
    <row r="426" spans="1:9">
      <c r="A426" t="s">
        <v>6846</v>
      </c>
      <c r="B426" s="15" t="s">
        <v>7760</v>
      </c>
      <c r="C426" t="s">
        <v>7621</v>
      </c>
      <c r="H426" t="e">
        <f>VLOOKUP(A:A,HPE!A:H,8,0)</f>
        <v>#N/A</v>
      </c>
      <c r="I426" t="str">
        <f t="shared" si="6"/>
        <v>SITU5X82E                                           0         0         4                                     0         0</v>
      </c>
    </row>
    <row r="427" spans="1:9">
      <c r="A427" t="s">
        <v>6847</v>
      </c>
      <c r="B427" s="15" t="s">
        <v>7760</v>
      </c>
      <c r="C427" t="s">
        <v>7608</v>
      </c>
      <c r="H427" t="e">
        <f>VLOOKUP(A:A,HPE!A:H,8,0)</f>
        <v>#N/A</v>
      </c>
      <c r="I427" t="str">
        <f t="shared" si="6"/>
        <v>SITU5Z50E                                           0         0         1                                     0         0</v>
      </c>
    </row>
    <row r="428" spans="1:9">
      <c r="A428" t="s">
        <v>6848</v>
      </c>
      <c r="B428" s="15" t="s">
        <v>7760</v>
      </c>
      <c r="C428" t="s">
        <v>7649</v>
      </c>
      <c r="H428" t="e">
        <f>VLOOKUP(A:A,HPE!A:H,8,0)</f>
        <v>#N/A</v>
      </c>
      <c r="I428" t="str">
        <f t="shared" si="6"/>
        <v>SITUK932E                                           0         0         5                                     0         0</v>
      </c>
    </row>
    <row r="429" spans="1:9">
      <c r="A429" t="s">
        <v>6849</v>
      </c>
      <c r="B429" s="15" t="s">
        <v>7760</v>
      </c>
      <c r="C429" t="s">
        <v>7609</v>
      </c>
      <c r="H429" t="e">
        <f>VLOOKUP(A:A,HPE!A:H,8,0)</f>
        <v>#N/A</v>
      </c>
      <c r="I429" t="str">
        <f t="shared" si="6"/>
        <v>SITUM137E                                           0         0         2                                     0         0</v>
      </c>
    </row>
    <row r="430" spans="1:9">
      <c r="A430" t="s">
        <v>6850</v>
      </c>
      <c r="B430" s="15" t="s">
        <v>7760</v>
      </c>
      <c r="C430" t="s">
        <v>7608</v>
      </c>
      <c r="H430" t="e">
        <f>VLOOKUP(A:A,HPE!A:H,8,0)</f>
        <v>#N/A</v>
      </c>
      <c r="I430" t="str">
        <f t="shared" si="6"/>
        <v>SITUM209AV                                           0         0         1                                     0         0</v>
      </c>
    </row>
    <row r="431" spans="1:9">
      <c r="A431" t="s">
        <v>6851</v>
      </c>
      <c r="B431" s="15" t="s">
        <v>7760</v>
      </c>
      <c r="C431" t="s">
        <v>7613</v>
      </c>
      <c r="H431" t="e">
        <f>VLOOKUP(A:A,HPE!A:H,8,0)</f>
        <v>#N/A</v>
      </c>
      <c r="I431" t="str">
        <f t="shared" si="6"/>
        <v>SITUP872E                                           0         0         6                                     0         0</v>
      </c>
    </row>
  </sheetData>
  <autoFilter ref="A1:H43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I436"/>
  <sheetViews>
    <sheetView topLeftCell="A395" workbookViewId="0">
      <selection activeCell="I2" sqref="I2:I436"/>
    </sheetView>
  </sheetViews>
  <sheetFormatPr defaultRowHeight="12.75"/>
  <sheetData>
    <row r="2" spans="1:9">
      <c r="A2" t="s">
        <v>6312</v>
      </c>
      <c r="B2" s="15" t="s">
        <v>7715</v>
      </c>
      <c r="C2" t="s">
        <v>7610</v>
      </c>
      <c r="H2" t="e">
        <f>VLOOKUP(A:A,HPE!A:H,8,0)</f>
        <v>#N/A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5" t="s">
        <v>7715</v>
      </c>
      <c r="C3" t="s">
        <v>7609</v>
      </c>
      <c r="H3" t="e">
        <f>VLOOKUP(A:A,HPE!A:H,8,0)</f>
        <v>#N/A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5" t="s">
        <v>7715</v>
      </c>
      <c r="C4" t="s">
        <v>7609</v>
      </c>
      <c r="H4" t="e">
        <f>VLOOKUP(A:A,HPE!A:H,8,0)</f>
        <v>#N/A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5" t="s">
        <v>7715</v>
      </c>
      <c r="C5" t="s">
        <v>7611</v>
      </c>
      <c r="H5" t="e">
        <f>VLOOKUP(A:A,HPE!A:H,8,0)</f>
        <v>#N/A</v>
      </c>
      <c r="I5" t="str">
        <f t="shared" si="0"/>
        <v>SIT51645AE                                          0         0       124                                     0         0</v>
      </c>
    </row>
    <row r="6" spans="1:9">
      <c r="A6" t="s">
        <v>6316</v>
      </c>
      <c r="B6" s="15" t="s">
        <v>7715</v>
      </c>
      <c r="C6" t="s">
        <v>7612</v>
      </c>
      <c r="H6" t="e">
        <f>VLOOKUP(A:A,HPE!A:H,8,0)</f>
        <v>#N/A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6339</v>
      </c>
      <c r="B7" s="15" t="s">
        <v>7715</v>
      </c>
      <c r="C7" t="s">
        <v>7619</v>
      </c>
      <c r="H7" t="e">
        <f>VLOOKUP(A:A,HPE!A:H,8,0)</f>
        <v>#N/A</v>
      </c>
      <c r="I7" t="str">
        <f t="shared" si="0"/>
        <v>SITA7F64A                                          0         0        36                                     0         0</v>
      </c>
    </row>
    <row r="8" spans="1:9">
      <c r="A8" t="s">
        <v>6340</v>
      </c>
      <c r="B8" s="15" t="s">
        <v>7715</v>
      </c>
      <c r="C8" t="s">
        <v>7620</v>
      </c>
      <c r="H8" t="e">
        <f>VLOOKUP(A:A,HPE!A:H,8,0)</f>
        <v>#N/A</v>
      </c>
      <c r="I8" t="str">
        <f t="shared" si="0"/>
        <v>SITA7F65A                                          0         0        23                                     0         0</v>
      </c>
    </row>
    <row r="9" spans="1:9">
      <c r="A9" t="s">
        <v>6341</v>
      </c>
      <c r="B9" s="15" t="s">
        <v>7715</v>
      </c>
      <c r="C9" t="s">
        <v>7615</v>
      </c>
      <c r="H9" t="e">
        <f>VLOOKUP(A:A,HPE!A:H,8,0)</f>
        <v>#N/A</v>
      </c>
      <c r="I9" t="str">
        <f t="shared" si="0"/>
        <v>SITA8P79A                                          0         0         3                                     0         0</v>
      </c>
    </row>
    <row r="10" spans="1:9">
      <c r="A10" t="s">
        <v>6347</v>
      </c>
      <c r="B10" s="15" t="s">
        <v>7715</v>
      </c>
      <c r="C10" t="s">
        <v>7609</v>
      </c>
      <c r="H10" t="e">
        <f>VLOOKUP(A:A,HPE!A:H,8,0)</f>
        <v>#N/A</v>
      </c>
      <c r="I10" t="str">
        <f t="shared" si="0"/>
        <v>SITB2L56B                                          0         0         2                                     0         0</v>
      </c>
    </row>
    <row r="11" spans="1:9">
      <c r="A11" t="s">
        <v>6348</v>
      </c>
      <c r="B11" s="15" t="s">
        <v>7715</v>
      </c>
      <c r="C11" t="s">
        <v>7622</v>
      </c>
      <c r="H11" t="e">
        <f>VLOOKUP(A:A,HPE!A:H,8,0)</f>
        <v>#N/A</v>
      </c>
      <c r="I11" t="str">
        <f t="shared" si="0"/>
        <v>SITB2L57C                                          0         0        61                                     0         0</v>
      </c>
    </row>
    <row r="12" spans="1:9">
      <c r="A12" t="s">
        <v>6350</v>
      </c>
      <c r="B12" s="15" t="s">
        <v>7715</v>
      </c>
      <c r="C12" t="s">
        <v>7615</v>
      </c>
      <c r="H12" t="e">
        <f>VLOOKUP(A:A,HPE!A:H,8,0)</f>
        <v>#N/A</v>
      </c>
      <c r="I12" t="str">
        <f t="shared" si="0"/>
        <v>SITB3P17A                                          0         0         3                                     0         0</v>
      </c>
    </row>
    <row r="13" spans="1:9">
      <c r="A13" t="s">
        <v>6351</v>
      </c>
      <c r="B13" s="15" t="s">
        <v>7715</v>
      </c>
      <c r="C13" t="s">
        <v>7608</v>
      </c>
      <c r="H13" t="e">
        <f>VLOOKUP(A:A,HPE!A:H,8,0)</f>
        <v>#N/A</v>
      </c>
      <c r="I13" t="str">
        <f t="shared" si="0"/>
        <v>SITB3P18A                                          0         0         1                                     0         0</v>
      </c>
    </row>
    <row r="14" spans="1:9">
      <c r="A14" t="s">
        <v>6352</v>
      </c>
      <c r="B14" s="15" t="s">
        <v>7715</v>
      </c>
      <c r="C14" t="s">
        <v>7616</v>
      </c>
      <c r="H14" t="e">
        <f>VLOOKUP(A:A,HPE!A:H,8,0)</f>
        <v>#N/A</v>
      </c>
      <c r="I14" t="str">
        <f t="shared" si="0"/>
        <v>SITB3P19A                                          0         0        15                                     0         0</v>
      </c>
    </row>
    <row r="15" spans="1:9">
      <c r="A15" t="s">
        <v>6353</v>
      </c>
      <c r="B15" s="15" t="s">
        <v>7715</v>
      </c>
      <c r="C15" t="s">
        <v>7614</v>
      </c>
      <c r="H15" t="e">
        <f>VLOOKUP(A:A,HPE!A:H,8,0)</f>
        <v>#N/A</v>
      </c>
      <c r="I15" t="str">
        <f t="shared" si="0"/>
        <v>SITB3P20A                                          0         0        10                                     0         0</v>
      </c>
    </row>
    <row r="16" spans="1:9">
      <c r="A16" t="s">
        <v>6354</v>
      </c>
      <c r="B16" s="15" t="s">
        <v>7715</v>
      </c>
      <c r="C16" t="s">
        <v>7623</v>
      </c>
      <c r="H16" t="e">
        <f>VLOOKUP(A:A,HPE!A:H,8,0)</f>
        <v>#N/A</v>
      </c>
      <c r="I16" t="str">
        <f t="shared" si="0"/>
        <v>SITB3P21A                                          0         0         9                                     0         0</v>
      </c>
    </row>
    <row r="17" spans="1:9">
      <c r="A17" t="s">
        <v>6355</v>
      </c>
      <c r="B17" s="15" t="s">
        <v>7715</v>
      </c>
      <c r="C17" t="s">
        <v>7624</v>
      </c>
      <c r="H17" t="e">
        <f>VLOOKUP(A:A,HPE!A:H,8,0)</f>
        <v>#N/A</v>
      </c>
      <c r="I17" t="str">
        <f t="shared" si="0"/>
        <v>SITB3P22A                                          0         0        16                                     0         0</v>
      </c>
    </row>
    <row r="18" spans="1:9">
      <c r="A18" t="s">
        <v>6356</v>
      </c>
      <c r="B18" s="15" t="s">
        <v>7715</v>
      </c>
      <c r="C18" t="s">
        <v>7621</v>
      </c>
      <c r="H18" t="e">
        <f>VLOOKUP(A:A,HPE!A:H,8,0)</f>
        <v>#N/A</v>
      </c>
      <c r="I18" t="str">
        <f t="shared" si="0"/>
        <v>SITB3P23A                                          0         0         4                                     0         0</v>
      </c>
    </row>
    <row r="19" spans="1:9">
      <c r="A19" t="s">
        <v>6357</v>
      </c>
      <c r="B19" s="15" t="s">
        <v>7715</v>
      </c>
      <c r="C19" t="s">
        <v>7613</v>
      </c>
      <c r="H19" t="e">
        <f>VLOOKUP(A:A,HPE!A:H,8,0)</f>
        <v>#N/A</v>
      </c>
      <c r="I19" t="str">
        <f t="shared" si="0"/>
        <v>SITB3P24A                                          0         0         6                                     0         0</v>
      </c>
    </row>
    <row r="20" spans="1:9">
      <c r="A20" t="s">
        <v>6358</v>
      </c>
      <c r="B20" s="15" t="s">
        <v>7715</v>
      </c>
      <c r="C20" t="s">
        <v>7625</v>
      </c>
      <c r="H20" t="e">
        <f>VLOOKUP(A:A,HPE!A:H,8,0)</f>
        <v>#N/A</v>
      </c>
      <c r="I20" t="str">
        <f t="shared" si="0"/>
        <v>SITB3Q10A                                          0         0        13                                     0         0</v>
      </c>
    </row>
    <row r="21" spans="1:9">
      <c r="A21" t="s">
        <v>6359</v>
      </c>
      <c r="B21" s="15" t="s">
        <v>7715</v>
      </c>
      <c r="C21" t="s">
        <v>7609</v>
      </c>
      <c r="H21" t="e">
        <f>VLOOKUP(A:A,HPE!A:H,8,0)</f>
        <v>#N/A</v>
      </c>
      <c r="I21" t="str">
        <f t="shared" si="0"/>
        <v>SITB3Q11A                                          0         0         2                                     0         0</v>
      </c>
    </row>
    <row r="22" spans="1:9">
      <c r="A22" t="s">
        <v>6360</v>
      </c>
      <c r="B22" s="15" t="s">
        <v>7715</v>
      </c>
      <c r="C22" t="s">
        <v>7621</v>
      </c>
      <c r="H22" t="e">
        <f>VLOOKUP(A:A,HPE!A:H,8,0)</f>
        <v>#N/A</v>
      </c>
      <c r="I22" t="str">
        <f t="shared" si="0"/>
        <v>SITB4A21A                                          0         0         4                                     0         0</v>
      </c>
    </row>
    <row r="23" spans="1:9">
      <c r="A23" t="s">
        <v>6361</v>
      </c>
      <c r="B23" s="15" t="s">
        <v>7715</v>
      </c>
      <c r="C23" t="s">
        <v>7608</v>
      </c>
      <c r="H23" t="e">
        <f>VLOOKUP(A:A,HPE!A:H,8,0)</f>
        <v>#N/A</v>
      </c>
      <c r="I23" t="str">
        <f t="shared" si="0"/>
        <v>SITB4A22A                                          0         0         1                                     0         0</v>
      </c>
    </row>
    <row r="24" spans="1:9">
      <c r="A24" t="s">
        <v>6362</v>
      </c>
      <c r="B24" s="15" t="s">
        <v>7715</v>
      </c>
      <c r="C24" t="s">
        <v>7608</v>
      </c>
      <c r="H24" t="e">
        <f>VLOOKUP(A:A,HPE!A:H,8,0)</f>
        <v>#N/A</v>
      </c>
      <c r="I24" t="str">
        <f t="shared" si="0"/>
        <v>SITB4L10C                                          0         0         1                                     0         0</v>
      </c>
    </row>
    <row r="25" spans="1:9">
      <c r="A25" t="s">
        <v>6363</v>
      </c>
      <c r="B25" s="15" t="s">
        <v>7715</v>
      </c>
      <c r="C25" t="s">
        <v>7617</v>
      </c>
      <c r="H25" t="e">
        <f>VLOOKUP(A:A,HPE!A:H,8,0)</f>
        <v>#N/A</v>
      </c>
      <c r="I25" t="str">
        <f t="shared" si="0"/>
        <v>SITB5L23A                                          0         0         8                                     0         0</v>
      </c>
    </row>
    <row r="26" spans="1:9">
      <c r="A26" t="s">
        <v>6364</v>
      </c>
      <c r="B26" s="15" t="s">
        <v>7715</v>
      </c>
      <c r="C26" t="s">
        <v>7608</v>
      </c>
      <c r="H26" t="e">
        <f>VLOOKUP(A:A,HPE!A:H,8,0)</f>
        <v>#N/A</v>
      </c>
      <c r="I26" t="str">
        <f t="shared" si="0"/>
        <v>SITB5L24A                                          0         0         1                                     0         0</v>
      </c>
    </row>
    <row r="27" spans="1:9">
      <c r="A27" t="s">
        <v>6365</v>
      </c>
      <c r="B27" s="15" t="s">
        <v>7715</v>
      </c>
      <c r="C27" t="s">
        <v>7609</v>
      </c>
      <c r="H27" t="e">
        <f>VLOOKUP(A:A,HPE!A:H,8,0)</f>
        <v>#N/A</v>
      </c>
      <c r="I27" t="str">
        <f t="shared" si="0"/>
        <v>SITB5L25A                                          0         0         2                                     0         0</v>
      </c>
    </row>
    <row r="28" spans="1:9">
      <c r="A28" t="s">
        <v>6366</v>
      </c>
      <c r="B28" s="15" t="s">
        <v>7715</v>
      </c>
      <c r="C28" t="s">
        <v>7608</v>
      </c>
      <c r="H28" t="e">
        <f>VLOOKUP(A:A,HPE!A:H,8,0)</f>
        <v>#N/A</v>
      </c>
      <c r="I28" t="str">
        <f t="shared" si="0"/>
        <v>SITB6Y07A                                          0         0         1                                     0         0</v>
      </c>
    </row>
    <row r="29" spans="1:9">
      <c r="A29" t="s">
        <v>6367</v>
      </c>
      <c r="B29" s="15" t="s">
        <v>7715</v>
      </c>
      <c r="C29" t="s">
        <v>7608</v>
      </c>
      <c r="H29" t="e">
        <f>VLOOKUP(A:A,HPE!A:H,8,0)</f>
        <v>#N/A</v>
      </c>
      <c r="I29" t="str">
        <f t="shared" si="0"/>
        <v>SITB6Y08A                                          0         0         1                                     0         0</v>
      </c>
    </row>
    <row r="30" spans="1:9">
      <c r="A30" t="s">
        <v>6368</v>
      </c>
      <c r="B30" s="15" t="s">
        <v>7715</v>
      </c>
      <c r="C30" t="s">
        <v>7608</v>
      </c>
      <c r="H30" t="e">
        <f>VLOOKUP(A:A,HPE!A:H,8,0)</f>
        <v>#N/A</v>
      </c>
      <c r="I30" t="str">
        <f t="shared" si="0"/>
        <v>SITB6Y09A                                          0         0         1                                     0         0</v>
      </c>
    </row>
    <row r="31" spans="1:9">
      <c r="A31" t="s">
        <v>6369</v>
      </c>
      <c r="B31" s="15" t="s">
        <v>7715</v>
      </c>
      <c r="C31" t="s">
        <v>7608</v>
      </c>
      <c r="H31" t="e">
        <f>VLOOKUP(A:A,HPE!A:H,8,0)</f>
        <v>#N/A</v>
      </c>
      <c r="I31" t="str">
        <f t="shared" si="0"/>
        <v>SITB6Y10A                                          0         0         1                                     0         0</v>
      </c>
    </row>
    <row r="32" spans="1:9">
      <c r="A32" t="s">
        <v>6370</v>
      </c>
      <c r="B32" s="15" t="s">
        <v>7715</v>
      </c>
      <c r="C32" t="s">
        <v>7608</v>
      </c>
      <c r="H32" t="e">
        <f>VLOOKUP(A:A,HPE!A:H,8,0)</f>
        <v>#N/A</v>
      </c>
      <c r="I32" t="str">
        <f t="shared" si="0"/>
        <v>SITB6Y11A                                          0         0         1                                     0         0</v>
      </c>
    </row>
    <row r="33" spans="1:9">
      <c r="A33" t="s">
        <v>6371</v>
      </c>
      <c r="B33" s="15" t="s">
        <v>7715</v>
      </c>
      <c r="C33" t="s">
        <v>7608</v>
      </c>
      <c r="H33" t="e">
        <f>VLOOKUP(A:A,HPE!A:H,8,0)</f>
        <v>#N/A</v>
      </c>
      <c r="I33" t="str">
        <f t="shared" si="0"/>
        <v>SITB6Y12A                                          0         0         1                                     0         0</v>
      </c>
    </row>
    <row r="34" spans="1:9">
      <c r="A34" t="s">
        <v>6372</v>
      </c>
      <c r="B34" s="15" t="s">
        <v>7715</v>
      </c>
      <c r="C34" t="s">
        <v>7608</v>
      </c>
      <c r="H34" t="e">
        <f>VLOOKUP(A:A,HPE!A:H,8,0)</f>
        <v>#N/A</v>
      </c>
      <c r="I34" t="str">
        <f t="shared" si="0"/>
        <v>SITB6Y13A                                          0         0         1                                     0         0</v>
      </c>
    </row>
    <row r="35" spans="1:9">
      <c r="A35" t="s">
        <v>6373</v>
      </c>
      <c r="B35" s="15" t="s">
        <v>7715</v>
      </c>
      <c r="C35" t="s">
        <v>7608</v>
      </c>
      <c r="H35" t="e">
        <f>VLOOKUP(A:A,HPE!A:H,8,0)</f>
        <v>#N/A</v>
      </c>
      <c r="I35" t="str">
        <f t="shared" si="0"/>
        <v>SITB6Y14A                                          0         0         1                                     0         0</v>
      </c>
    </row>
    <row r="36" spans="1:9">
      <c r="A36" t="s">
        <v>6374</v>
      </c>
      <c r="B36" s="15" t="s">
        <v>7715</v>
      </c>
      <c r="C36" t="s">
        <v>7609</v>
      </c>
      <c r="H36" t="e">
        <f>VLOOKUP(A:A,HPE!A:H,8,0)</f>
        <v>#N/A</v>
      </c>
      <c r="I36" t="str">
        <f t="shared" si="0"/>
        <v>SITC1823GE                                          0         0         2                                     0         0</v>
      </c>
    </row>
    <row r="37" spans="1:9">
      <c r="A37" t="s">
        <v>6375</v>
      </c>
      <c r="B37" s="15" t="s">
        <v>7715</v>
      </c>
      <c r="C37" t="s">
        <v>7608</v>
      </c>
      <c r="H37" t="e">
        <f>VLOOKUP(A:A,HPE!A:H,8,0)</f>
        <v>#N/A</v>
      </c>
      <c r="I37" t="str">
        <f t="shared" si="0"/>
        <v>SITC1P70A                                          0         0         1                                     0         0</v>
      </c>
    </row>
    <row r="38" spans="1:9">
      <c r="A38" t="s">
        <v>6376</v>
      </c>
      <c r="B38" s="15" t="s">
        <v>7715</v>
      </c>
      <c r="C38" t="s">
        <v>7608</v>
      </c>
      <c r="H38" t="e">
        <f>VLOOKUP(A:A,HPE!A:H,8,0)</f>
        <v>#N/A</v>
      </c>
      <c r="I38" t="str">
        <f t="shared" si="0"/>
        <v>SITC1Q11A                                          0         0         1                                     0         0</v>
      </c>
    </row>
    <row r="39" spans="1:9">
      <c r="A39" t="s">
        <v>6377</v>
      </c>
      <c r="B39" s="15" t="s">
        <v>7715</v>
      </c>
      <c r="C39" t="s">
        <v>7608</v>
      </c>
      <c r="H39" t="e">
        <f>VLOOKUP(A:A,HPE!A:H,8,0)</f>
        <v>#N/A</v>
      </c>
      <c r="I39" t="str">
        <f t="shared" si="0"/>
        <v>SITC1Q12A                                          0         0         1                                     0         0</v>
      </c>
    </row>
    <row r="40" spans="1:9">
      <c r="A40" t="s">
        <v>6379</v>
      </c>
      <c r="B40" s="15" t="s">
        <v>7715</v>
      </c>
      <c r="C40" t="s">
        <v>7626</v>
      </c>
      <c r="H40" t="e">
        <f>VLOOKUP(A:A,HPE!A:H,8,0)</f>
        <v>#N/A</v>
      </c>
      <c r="I40" t="str">
        <f t="shared" si="0"/>
        <v>SITC2N93AE                                          0         0        56                                     0         0</v>
      </c>
    </row>
    <row r="41" spans="1:9">
      <c r="A41" t="s">
        <v>6380</v>
      </c>
      <c r="B41" s="15" t="s">
        <v>7715</v>
      </c>
      <c r="C41" t="s">
        <v>7627</v>
      </c>
      <c r="H41" t="e">
        <f>VLOOKUP(A:A,HPE!A:H,8,0)</f>
        <v>#N/A</v>
      </c>
      <c r="I41" t="str">
        <f t="shared" si="0"/>
        <v>SITC2P10AE                                          0         0        60                                     0         0</v>
      </c>
    </row>
    <row r="42" spans="1:9">
      <c r="A42" t="s">
        <v>6381</v>
      </c>
      <c r="B42" s="15" t="s">
        <v>7715</v>
      </c>
      <c r="C42" t="s">
        <v>7627</v>
      </c>
      <c r="H42" t="e">
        <f>VLOOKUP(A:A,HPE!A:H,8,0)</f>
        <v>#N/A</v>
      </c>
      <c r="I42" t="str">
        <f t="shared" si="0"/>
        <v>SITC2P11AE                                          0         0        60                                     0         0</v>
      </c>
    </row>
    <row r="43" spans="1:9">
      <c r="A43" t="s">
        <v>6382</v>
      </c>
      <c r="B43" s="15" t="s">
        <v>7715</v>
      </c>
      <c r="C43" t="s">
        <v>7628</v>
      </c>
      <c r="H43" t="e">
        <f>VLOOKUP(A:A,HPE!A:H,8,0)</f>
        <v>#N/A</v>
      </c>
      <c r="I43" t="str">
        <f t="shared" si="0"/>
        <v>SITC2P19AE                                          0         0       116                                     0         0</v>
      </c>
    </row>
    <row r="44" spans="1:9">
      <c r="A44" t="s">
        <v>6383</v>
      </c>
      <c r="B44" s="15" t="s">
        <v>7715</v>
      </c>
      <c r="C44" t="s">
        <v>7629</v>
      </c>
      <c r="H44" t="e">
        <f>VLOOKUP(A:A,HPE!A:H,8,0)</f>
        <v>#N/A</v>
      </c>
      <c r="I44" t="str">
        <f t="shared" si="0"/>
        <v>SITC2P20AE                                          0         0       114                                     0         0</v>
      </c>
    </row>
    <row r="45" spans="1:9">
      <c r="A45" t="s">
        <v>6384</v>
      </c>
      <c r="B45" s="15" t="s">
        <v>7715</v>
      </c>
      <c r="C45" t="s">
        <v>7629</v>
      </c>
      <c r="H45" t="e">
        <f>VLOOKUP(A:A,HPE!A:H,8,0)</f>
        <v>#N/A</v>
      </c>
      <c r="I45" t="str">
        <f t="shared" si="0"/>
        <v>SITC2P21AE                                          0         0       114                                     0         0</v>
      </c>
    </row>
    <row r="46" spans="1:9">
      <c r="A46" t="s">
        <v>6385</v>
      </c>
      <c r="B46" s="15" t="s">
        <v>7715</v>
      </c>
      <c r="C46" t="s">
        <v>7630</v>
      </c>
      <c r="H46" t="e">
        <f>VLOOKUP(A:A,HPE!A:H,8,0)</f>
        <v>#N/A</v>
      </c>
      <c r="I46" t="str">
        <f t="shared" si="0"/>
        <v>SITC2P22AE                                          0         0       106                                     0         0</v>
      </c>
    </row>
    <row r="47" spans="1:9">
      <c r="A47" t="s">
        <v>6386</v>
      </c>
      <c r="B47" s="15" t="s">
        <v>7715</v>
      </c>
      <c r="C47" t="s">
        <v>7631</v>
      </c>
      <c r="H47" t="e">
        <f>VLOOKUP(A:A,HPE!A:H,8,0)</f>
        <v>#N/A</v>
      </c>
      <c r="I47" t="str">
        <f t="shared" si="0"/>
        <v>SITC2P24AE                                          0         0        20                                     0         0</v>
      </c>
    </row>
    <row r="48" spans="1:9">
      <c r="A48" t="s">
        <v>6387</v>
      </c>
      <c r="B48" s="15" t="s">
        <v>7715</v>
      </c>
      <c r="C48" t="s">
        <v>7632</v>
      </c>
      <c r="H48" t="e">
        <f>VLOOKUP(A:A,HPE!A:H,8,0)</f>
        <v>#N/A</v>
      </c>
      <c r="I48" t="str">
        <f t="shared" si="0"/>
        <v>SITC2P25AE                                          0         0         7                                     0         0</v>
      </c>
    </row>
    <row r="49" spans="1:9">
      <c r="A49" t="s">
        <v>6388</v>
      </c>
      <c r="B49" s="15" t="s">
        <v>7715</v>
      </c>
      <c r="C49" t="s">
        <v>7633</v>
      </c>
      <c r="H49" t="e">
        <f>VLOOKUP(A:A,HPE!A:H,8,0)</f>
        <v>#N/A</v>
      </c>
      <c r="I49" t="str">
        <f t="shared" si="0"/>
        <v>SITC2P26AE                                          0         0        17                                     0         0</v>
      </c>
    </row>
    <row r="50" spans="1:9">
      <c r="A50" t="s">
        <v>6389</v>
      </c>
      <c r="B50" s="15" t="s">
        <v>7715</v>
      </c>
      <c r="C50" t="s">
        <v>7623</v>
      </c>
      <c r="H50" t="e">
        <f>VLOOKUP(A:A,HPE!A:H,8,0)</f>
        <v>#N/A</v>
      </c>
      <c r="I50" t="str">
        <f t="shared" si="0"/>
        <v>SITC3837A                                          0         0         9                                     0         0</v>
      </c>
    </row>
    <row r="51" spans="1:9">
      <c r="A51" t="s">
        <v>6390</v>
      </c>
      <c r="B51" s="15" t="s">
        <v>7715</v>
      </c>
      <c r="C51" t="s">
        <v>7608</v>
      </c>
      <c r="H51" t="e">
        <f>VLOOKUP(A:A,HPE!A:H,8,0)</f>
        <v>#N/A</v>
      </c>
      <c r="I51" t="str">
        <f t="shared" si="0"/>
        <v>SITC4154A                                          0         0         1                                     0         0</v>
      </c>
    </row>
    <row r="52" spans="1:9">
      <c r="A52" t="s">
        <v>6391</v>
      </c>
      <c r="B52" s="15" t="s">
        <v>7715</v>
      </c>
      <c r="C52" t="s">
        <v>7608</v>
      </c>
      <c r="H52" t="e">
        <f>VLOOKUP(A:A,HPE!A:H,8,0)</f>
        <v>#N/A</v>
      </c>
      <c r="I52" t="str">
        <f t="shared" si="0"/>
        <v>SITC4802A                                          0         0         1                                     0         0</v>
      </c>
    </row>
    <row r="53" spans="1:9">
      <c r="A53" t="s">
        <v>6392</v>
      </c>
      <c r="B53" s="15" t="s">
        <v>7715</v>
      </c>
      <c r="C53" t="s">
        <v>7610</v>
      </c>
      <c r="H53" t="e">
        <f>VLOOKUP(A:A,HPE!A:H,8,0)</f>
        <v>#N/A</v>
      </c>
      <c r="I53" t="str">
        <f t="shared" si="0"/>
        <v>SITC4812A                                          0         0        11                                     0         0</v>
      </c>
    </row>
    <row r="54" spans="1:9">
      <c r="A54" t="s">
        <v>6393</v>
      </c>
      <c r="B54" s="15" t="s">
        <v>7715</v>
      </c>
      <c r="C54" t="s">
        <v>7615</v>
      </c>
      <c r="H54" t="e">
        <f>VLOOKUP(A:A,HPE!A:H,8,0)</f>
        <v>#N/A</v>
      </c>
      <c r="I54" t="str">
        <f t="shared" si="0"/>
        <v>SITC4814A                                          0         0         3                                     0         0</v>
      </c>
    </row>
    <row r="55" spans="1:9">
      <c r="A55" t="s">
        <v>6394</v>
      </c>
      <c r="B55" s="15" t="s">
        <v>7715</v>
      </c>
      <c r="C55" t="s">
        <v>7634</v>
      </c>
      <c r="H55" t="e">
        <f>VLOOKUP(A:A,HPE!A:H,8,0)</f>
        <v>#N/A</v>
      </c>
      <c r="I55" t="str">
        <f t="shared" si="0"/>
        <v>SITC4815A                                          0         0        27                                     0         0</v>
      </c>
    </row>
    <row r="56" spans="1:9">
      <c r="A56" t="s">
        <v>6395</v>
      </c>
      <c r="B56" s="15" t="s">
        <v>7715</v>
      </c>
      <c r="C56" t="s">
        <v>7635</v>
      </c>
      <c r="H56" t="e">
        <f>VLOOKUP(A:A,HPE!A:H,8,0)</f>
        <v>#N/A</v>
      </c>
      <c r="I56" t="str">
        <f t="shared" si="0"/>
        <v>SITC4816A                                          0         0        25                                     0         0</v>
      </c>
    </row>
    <row r="57" spans="1:9">
      <c r="A57" t="s">
        <v>6396</v>
      </c>
      <c r="B57" s="15" t="s">
        <v>7715</v>
      </c>
      <c r="C57" t="s">
        <v>7617</v>
      </c>
      <c r="H57" t="e">
        <f>VLOOKUP(A:A,HPE!A:H,8,0)</f>
        <v>#N/A</v>
      </c>
      <c r="I57" t="str">
        <f t="shared" si="0"/>
        <v>SITC4817A                                          0         0         8                                     0         0</v>
      </c>
    </row>
    <row r="58" spans="1:9">
      <c r="A58" t="s">
        <v>6397</v>
      </c>
      <c r="B58" s="15" t="s">
        <v>7715</v>
      </c>
      <c r="C58" t="s">
        <v>7608</v>
      </c>
      <c r="H58" t="e">
        <f>VLOOKUP(A:A,HPE!A:H,8,0)</f>
        <v>#N/A</v>
      </c>
      <c r="I58" t="str">
        <f t="shared" si="0"/>
        <v>SITC4820A                                          0         0         1                                     0         0</v>
      </c>
    </row>
    <row r="59" spans="1:9">
      <c r="A59" t="s">
        <v>6398</v>
      </c>
      <c r="B59" s="15" t="s">
        <v>7715</v>
      </c>
      <c r="C59" t="s">
        <v>7620</v>
      </c>
      <c r="H59" t="e">
        <f>VLOOKUP(A:A,HPE!A:H,8,0)</f>
        <v>#N/A</v>
      </c>
      <c r="I59" t="str">
        <f t="shared" si="0"/>
        <v>SITC4844A                                          0         0        23                                     0         0</v>
      </c>
    </row>
    <row r="60" spans="1:9">
      <c r="A60" t="s">
        <v>6399</v>
      </c>
      <c r="B60" s="15" t="s">
        <v>7715</v>
      </c>
      <c r="C60" t="s">
        <v>7615</v>
      </c>
      <c r="H60" t="e">
        <f>VLOOKUP(A:A,HPE!A:H,8,0)</f>
        <v>#N/A</v>
      </c>
      <c r="I60" t="str">
        <f t="shared" si="0"/>
        <v>SITC4844AE                                          0         0         3                                     0         0</v>
      </c>
    </row>
    <row r="61" spans="1:9">
      <c r="A61" t="s">
        <v>6400</v>
      </c>
      <c r="B61" s="15" t="s">
        <v>7715</v>
      </c>
      <c r="C61" t="s">
        <v>7615</v>
      </c>
      <c r="H61" t="e">
        <f>VLOOKUP(A:A,HPE!A:H,8,0)</f>
        <v>#N/A</v>
      </c>
      <c r="I61" t="str">
        <f t="shared" si="0"/>
        <v>SITC4900A                                          0         0         3                                     0         0</v>
      </c>
    </row>
    <row r="62" spans="1:9">
      <c r="A62" t="s">
        <v>6401</v>
      </c>
      <c r="B62" s="15" t="s">
        <v>7715</v>
      </c>
      <c r="C62" t="s">
        <v>7615</v>
      </c>
      <c r="H62" t="e">
        <f>VLOOKUP(A:A,HPE!A:H,8,0)</f>
        <v>#N/A</v>
      </c>
      <c r="I62" t="str">
        <f t="shared" si="0"/>
        <v>SITC4901A                                          0         0         3                                     0         0</v>
      </c>
    </row>
    <row r="63" spans="1:9">
      <c r="A63" t="s">
        <v>6402</v>
      </c>
      <c r="B63" s="15" t="s">
        <v>7715</v>
      </c>
      <c r="C63" t="s">
        <v>7608</v>
      </c>
      <c r="H63" t="e">
        <f>VLOOKUP(A:A,HPE!A:H,8,0)</f>
        <v>#N/A</v>
      </c>
      <c r="I63" t="str">
        <f t="shared" si="0"/>
        <v>SITC4902AE                                          0         0         1                                     0         0</v>
      </c>
    </row>
    <row r="64" spans="1:9">
      <c r="A64" t="s">
        <v>6403</v>
      </c>
      <c r="B64" s="15" t="s">
        <v>7715</v>
      </c>
      <c r="C64" t="s">
        <v>7631</v>
      </c>
      <c r="H64" t="e">
        <f>VLOOKUP(A:A,HPE!A:H,8,0)</f>
        <v>#N/A</v>
      </c>
      <c r="I64" t="str">
        <f t="shared" si="0"/>
        <v>SITC4906AE                                          0         0        20                                     0         0</v>
      </c>
    </row>
    <row r="65" spans="1:9">
      <c r="A65" t="s">
        <v>6404</v>
      </c>
      <c r="B65" s="15" t="s">
        <v>7715</v>
      </c>
      <c r="C65" t="s">
        <v>7622</v>
      </c>
      <c r="H65" t="e">
        <f>VLOOKUP(A:A,HPE!A:H,8,0)</f>
        <v>#N/A</v>
      </c>
      <c r="I65" t="str">
        <f t="shared" si="0"/>
        <v>SITC4907AE                                          0         0        61                                     0         0</v>
      </c>
    </row>
    <row r="66" spans="1:9">
      <c r="A66" t="s">
        <v>6405</v>
      </c>
      <c r="B66" s="15" t="s">
        <v>7715</v>
      </c>
      <c r="C66" t="s">
        <v>7829</v>
      </c>
      <c r="H66" t="e">
        <f>VLOOKUP(A:A,HPE!A:H,8,0)</f>
        <v>#N/A</v>
      </c>
      <c r="I66" t="str">
        <f t="shared" si="0"/>
        <v>SITC4908AE                                          0         0        51                                   150         0</v>
      </c>
    </row>
    <row r="67" spans="1:9">
      <c r="A67" t="s">
        <v>6406</v>
      </c>
      <c r="B67" s="15" t="s">
        <v>7715</v>
      </c>
      <c r="C67" t="s">
        <v>7830</v>
      </c>
      <c r="H67" t="e">
        <f>VLOOKUP(A:A,HPE!A:H,8,0)</f>
        <v>#N/A</v>
      </c>
      <c r="I67" t="str">
        <f t="shared" ref="I67:I130" si="1">A67&amp;B67&amp;C67</f>
        <v>SITC4909AE                                          0         0        68                                     0         0</v>
      </c>
    </row>
    <row r="68" spans="1:9">
      <c r="A68" t="s">
        <v>6407</v>
      </c>
      <c r="B68" s="15" t="s">
        <v>7715</v>
      </c>
      <c r="C68" t="s">
        <v>7617</v>
      </c>
      <c r="H68" t="e">
        <f>VLOOKUP(A:A,HPE!A:H,8,0)</f>
        <v>#N/A</v>
      </c>
      <c r="I68" t="str">
        <f t="shared" si="1"/>
        <v>SITC4911A                                          0         0         8                                     0         0</v>
      </c>
    </row>
    <row r="69" spans="1:9">
      <c r="A69" t="s">
        <v>6408</v>
      </c>
      <c r="B69" s="15" t="s">
        <v>7715</v>
      </c>
      <c r="C69" t="s">
        <v>7639</v>
      </c>
      <c r="H69" t="e">
        <f>VLOOKUP(A:A,HPE!A:H,8,0)</f>
        <v>#N/A</v>
      </c>
      <c r="I69" t="str">
        <f t="shared" si="1"/>
        <v>SITC4912A                                          0         0        12                                     0         0</v>
      </c>
    </row>
    <row r="70" spans="1:9">
      <c r="A70" t="s">
        <v>6409</v>
      </c>
      <c r="B70" s="15" t="s">
        <v>7715</v>
      </c>
      <c r="C70" t="s">
        <v>7625</v>
      </c>
      <c r="H70" t="e">
        <f>VLOOKUP(A:A,HPE!A:H,8,0)</f>
        <v>#N/A</v>
      </c>
      <c r="I70" t="str">
        <f t="shared" si="1"/>
        <v>SITC4913A                                          0         0        13                                     0         0</v>
      </c>
    </row>
    <row r="71" spans="1:9">
      <c r="A71" t="s">
        <v>6410</v>
      </c>
      <c r="B71" s="15" t="s">
        <v>7715</v>
      </c>
      <c r="C71" t="s">
        <v>7608</v>
      </c>
      <c r="H71" t="e">
        <f>VLOOKUP(A:A,HPE!A:H,8,0)</f>
        <v>#N/A</v>
      </c>
      <c r="I71" t="str">
        <f t="shared" si="1"/>
        <v>SITC4921AE                                          0         0         1                                     0         0</v>
      </c>
    </row>
    <row r="72" spans="1:9">
      <c r="A72" t="s">
        <v>6411</v>
      </c>
      <c r="B72" s="15" t="s">
        <v>7715</v>
      </c>
      <c r="C72" t="s">
        <v>7608</v>
      </c>
      <c r="H72" t="e">
        <f>VLOOKUP(A:A,HPE!A:H,8,0)</f>
        <v>#N/A</v>
      </c>
      <c r="I72" t="str">
        <f t="shared" si="1"/>
        <v>SITC4950A                                          0         0         1                                     0         0</v>
      </c>
    </row>
    <row r="73" spans="1:9">
      <c r="A73" t="s">
        <v>6412</v>
      </c>
      <c r="B73" s="15" t="s">
        <v>7715</v>
      </c>
      <c r="C73" t="s">
        <v>7608</v>
      </c>
      <c r="H73" t="e">
        <f>VLOOKUP(A:A,HPE!A:H,8,0)</f>
        <v>#N/A</v>
      </c>
      <c r="I73" t="str">
        <f t="shared" si="1"/>
        <v>SITC4952A                                          0         0         1                                     0         0</v>
      </c>
    </row>
    <row r="74" spans="1:9">
      <c r="A74" t="s">
        <v>6413</v>
      </c>
      <c r="B74" s="15" t="s">
        <v>7715</v>
      </c>
      <c r="C74" t="s">
        <v>7608</v>
      </c>
      <c r="H74" t="e">
        <f>VLOOKUP(A:A,HPE!A:H,8,0)</f>
        <v>#N/A</v>
      </c>
      <c r="I74" t="str">
        <f t="shared" si="1"/>
        <v>SITC4954A                                          0         0         1                                     0         0</v>
      </c>
    </row>
    <row r="75" spans="1:9">
      <c r="A75" t="s">
        <v>6414</v>
      </c>
      <c r="B75" s="15" t="s">
        <v>7715</v>
      </c>
      <c r="C75" t="s">
        <v>7608</v>
      </c>
      <c r="H75" t="e">
        <f>VLOOKUP(A:A,HPE!A:H,8,0)</f>
        <v>#N/A</v>
      </c>
      <c r="I75" t="str">
        <f t="shared" si="1"/>
        <v>SITC4955A                                          0         0         1                                     0         0</v>
      </c>
    </row>
    <row r="76" spans="1:9">
      <c r="A76" t="s">
        <v>6415</v>
      </c>
      <c r="B76" s="15" t="s">
        <v>7715</v>
      </c>
      <c r="C76" t="s">
        <v>7609</v>
      </c>
      <c r="H76" t="e">
        <f>VLOOKUP(A:A,HPE!A:H,8,0)</f>
        <v>#N/A</v>
      </c>
      <c r="I76" t="str">
        <f t="shared" si="1"/>
        <v>SITC5016A                                          0         0         2                                     0         0</v>
      </c>
    </row>
    <row r="77" spans="1:9">
      <c r="A77" t="s">
        <v>6416</v>
      </c>
      <c r="B77" s="15" t="s">
        <v>7715</v>
      </c>
      <c r="C77" t="s">
        <v>7608</v>
      </c>
      <c r="H77" t="e">
        <f>VLOOKUP(A:A,HPE!A:H,8,0)</f>
        <v>#N/A</v>
      </c>
      <c r="I77" t="str">
        <f t="shared" si="1"/>
        <v>SITC5023A                                          0         0         1                                     0         0</v>
      </c>
    </row>
    <row r="78" spans="1:9">
      <c r="A78" t="s">
        <v>6417</v>
      </c>
      <c r="B78" s="15" t="s">
        <v>7715</v>
      </c>
      <c r="C78" t="s">
        <v>7608</v>
      </c>
      <c r="H78" t="e">
        <f>VLOOKUP(A:A,HPE!A:H,8,0)</f>
        <v>#N/A</v>
      </c>
      <c r="I78" t="str">
        <f t="shared" si="1"/>
        <v>SITC5024A                                          0         0         1                                     0         0</v>
      </c>
    </row>
    <row r="79" spans="1:9">
      <c r="A79" t="s">
        <v>6418</v>
      </c>
      <c r="B79" s="15" t="s">
        <v>7715</v>
      </c>
      <c r="C79" t="s">
        <v>7609</v>
      </c>
      <c r="H79" t="e">
        <f>VLOOKUP(A:A,HPE!A:H,8,0)</f>
        <v>#N/A</v>
      </c>
      <c r="I79" t="str">
        <f t="shared" si="1"/>
        <v>SITC5025A                                          0         0         2                                     0         0</v>
      </c>
    </row>
    <row r="80" spans="1:9">
      <c r="A80" t="s">
        <v>6423</v>
      </c>
      <c r="B80" s="15" t="s">
        <v>7715</v>
      </c>
      <c r="C80" t="s">
        <v>7621</v>
      </c>
      <c r="H80" t="e">
        <f>VLOOKUP(A:A,HPE!A:H,8,0)</f>
        <v>#N/A</v>
      </c>
      <c r="I80" t="str">
        <f t="shared" si="1"/>
        <v>SITC5F94A                                          0         0         4                                     0         0</v>
      </c>
    </row>
    <row r="81" spans="1:9">
      <c r="A81" t="s">
        <v>6424</v>
      </c>
      <c r="B81" s="15" t="s">
        <v>7715</v>
      </c>
      <c r="C81" t="s">
        <v>7617</v>
      </c>
      <c r="H81" t="e">
        <f>VLOOKUP(A:A,HPE!A:H,8,0)</f>
        <v>#N/A</v>
      </c>
      <c r="I81" t="str">
        <f t="shared" si="1"/>
        <v>SITC6050A                                          0         0         8                                     0         0</v>
      </c>
    </row>
    <row r="82" spans="1:9">
      <c r="A82" t="s">
        <v>6425</v>
      </c>
      <c r="B82" s="15" t="s">
        <v>7715</v>
      </c>
      <c r="C82" t="s">
        <v>7617</v>
      </c>
      <c r="H82" t="e">
        <f>VLOOKUP(A:A,HPE!A:H,8,0)</f>
        <v>#N/A</v>
      </c>
      <c r="I82" t="str">
        <f t="shared" si="1"/>
        <v>SITC6578A                                          0         0         8                                     0         0</v>
      </c>
    </row>
    <row r="83" spans="1:9">
      <c r="A83" t="s">
        <v>6426</v>
      </c>
      <c r="B83" s="15" t="s">
        <v>7715</v>
      </c>
      <c r="C83" t="s">
        <v>7621</v>
      </c>
      <c r="H83" t="e">
        <f>VLOOKUP(A:A,HPE!A:H,8,0)</f>
        <v>#N/A</v>
      </c>
      <c r="I83" t="str">
        <f t="shared" si="1"/>
        <v>SITC6615DE                                          0         0         4                                     0         0</v>
      </c>
    </row>
    <row r="84" spans="1:9">
      <c r="A84" t="s">
        <v>6427</v>
      </c>
      <c r="B84" s="15" t="s">
        <v>7715</v>
      </c>
      <c r="C84" t="s">
        <v>7614</v>
      </c>
      <c r="H84" t="e">
        <f>VLOOKUP(A:A,HPE!A:H,8,0)</f>
        <v>#N/A</v>
      </c>
      <c r="I84" t="str">
        <f t="shared" si="1"/>
        <v>SITC6615NE                                          0         0        10                                     0         0</v>
      </c>
    </row>
    <row r="85" spans="1:9">
      <c r="A85" t="s">
        <v>6428</v>
      </c>
      <c r="B85" s="15" t="s">
        <v>7715</v>
      </c>
      <c r="C85" t="s">
        <v>7640</v>
      </c>
      <c r="H85" t="e">
        <f>VLOOKUP(A:A,HPE!A:H,8,0)</f>
        <v>#N/A</v>
      </c>
      <c r="I85" t="str">
        <f t="shared" si="1"/>
        <v>SITC6656AE                                          0         0        14                                     0         0</v>
      </c>
    </row>
    <row r="86" spans="1:9">
      <c r="A86" t="s">
        <v>6429</v>
      </c>
      <c r="B86" s="15" t="s">
        <v>7715</v>
      </c>
      <c r="C86" t="s">
        <v>7617</v>
      </c>
      <c r="H86" t="e">
        <f>VLOOKUP(A:A,HPE!A:H,8,0)</f>
        <v>#N/A</v>
      </c>
      <c r="I86" t="str">
        <f t="shared" si="1"/>
        <v>SITC6656GE                                          0         0         8                                     0         0</v>
      </c>
    </row>
    <row r="87" spans="1:9">
      <c r="A87" t="s">
        <v>6430</v>
      </c>
      <c r="B87" s="15" t="s">
        <v>7715</v>
      </c>
      <c r="C87" t="s">
        <v>7634</v>
      </c>
      <c r="H87" t="e">
        <f>VLOOKUP(A:A,HPE!A:H,8,0)</f>
        <v>#N/A</v>
      </c>
      <c r="I87" t="str">
        <f t="shared" si="1"/>
        <v>SITC6657AE                                          0         0        27                                     0         0</v>
      </c>
    </row>
    <row r="88" spans="1:9">
      <c r="A88" t="s">
        <v>6431</v>
      </c>
      <c r="B88" s="15" t="s">
        <v>7715</v>
      </c>
      <c r="C88" t="s">
        <v>7641</v>
      </c>
      <c r="H88" t="e">
        <f>VLOOKUP(A:A,HPE!A:H,8,0)</f>
        <v>#N/A</v>
      </c>
      <c r="I88" t="str">
        <f t="shared" si="1"/>
        <v>SITC6657GE                                          0         0        24                                     0         0</v>
      </c>
    </row>
    <row r="89" spans="1:9">
      <c r="A89" t="s">
        <v>6432</v>
      </c>
      <c r="B89" s="15" t="s">
        <v>7715</v>
      </c>
      <c r="C89" t="s">
        <v>7619</v>
      </c>
      <c r="H89" t="e">
        <f>VLOOKUP(A:A,HPE!A:H,8,0)</f>
        <v>#N/A</v>
      </c>
      <c r="I89" t="str">
        <f t="shared" si="1"/>
        <v>SITC6818A                                          0         0        36                                     0         0</v>
      </c>
    </row>
    <row r="90" spans="1:9">
      <c r="A90" t="s">
        <v>6433</v>
      </c>
      <c r="B90" s="15" t="s">
        <v>7715</v>
      </c>
      <c r="C90" t="s">
        <v>7608</v>
      </c>
      <c r="H90" t="e">
        <f>VLOOKUP(A:A,HPE!A:H,8,0)</f>
        <v>#N/A</v>
      </c>
      <c r="I90" t="str">
        <f t="shared" si="1"/>
        <v>SITC6832A                                          0         0         1                                     0         0</v>
      </c>
    </row>
    <row r="91" spans="1:9">
      <c r="A91" t="s">
        <v>6439</v>
      </c>
      <c r="B91" s="15" t="s">
        <v>7715</v>
      </c>
      <c r="C91" t="s">
        <v>7608</v>
      </c>
      <c r="H91" t="e">
        <f>VLOOKUP(A:A,HPE!A:H,8,0)</f>
        <v>#N/A</v>
      </c>
      <c r="I91" t="str">
        <f t="shared" si="1"/>
        <v>SITC7F95AV                                          0         0         1                                     0         0</v>
      </c>
    </row>
    <row r="92" spans="1:9">
      <c r="A92" t="s">
        <v>6441</v>
      </c>
      <c r="B92" s="15" t="s">
        <v>7715</v>
      </c>
      <c r="C92" t="s">
        <v>7621</v>
      </c>
      <c r="H92" t="e">
        <f>VLOOKUP(A:A,HPE!A:H,8,0)</f>
        <v>#N/A</v>
      </c>
      <c r="I92" t="str">
        <f t="shared" si="1"/>
        <v>SITC8091A                                          0         0         4                                     0         0</v>
      </c>
    </row>
    <row r="93" spans="1:9">
      <c r="A93" t="s">
        <v>6442</v>
      </c>
      <c r="B93" s="15" t="s">
        <v>7715</v>
      </c>
      <c r="C93" t="s">
        <v>7609</v>
      </c>
      <c r="H93" t="e">
        <f>VLOOKUP(A:A,HPE!A:H,8,0)</f>
        <v>#N/A</v>
      </c>
      <c r="I93" t="str">
        <f t="shared" si="1"/>
        <v>SITC8543YC                                          0         0         2                                     0         0</v>
      </c>
    </row>
    <row r="94" spans="1:9">
      <c r="A94" t="s">
        <v>6443</v>
      </c>
      <c r="B94" s="15" t="s">
        <v>7715</v>
      </c>
      <c r="C94" t="s">
        <v>7608</v>
      </c>
      <c r="H94" t="e">
        <f>VLOOKUP(A:A,HPE!A:H,8,0)</f>
        <v>#N/A</v>
      </c>
      <c r="I94" t="str">
        <f t="shared" si="1"/>
        <v>SITC8553A                                          0         0         1                                     0         0</v>
      </c>
    </row>
    <row r="95" spans="1:9">
      <c r="A95" t="s">
        <v>6444</v>
      </c>
      <c r="B95" s="15" t="s">
        <v>7715</v>
      </c>
      <c r="C95" t="s">
        <v>7608</v>
      </c>
      <c r="H95" t="e">
        <f>VLOOKUP(A:A,HPE!A:H,8,0)</f>
        <v>#N/A</v>
      </c>
      <c r="I95" t="str">
        <f t="shared" si="1"/>
        <v>SITC8555A                                          0         0         1                                     0         0</v>
      </c>
    </row>
    <row r="96" spans="1:9">
      <c r="A96" t="s">
        <v>6445</v>
      </c>
      <c r="B96" s="15" t="s">
        <v>7715</v>
      </c>
      <c r="C96" t="s">
        <v>7643</v>
      </c>
      <c r="H96" t="e">
        <f>VLOOKUP(A:A,HPE!A:H,8,0)</f>
        <v>#N/A</v>
      </c>
      <c r="I96" t="str">
        <f t="shared" si="1"/>
        <v>SITC8719EE                                          0         0        26                                     0         0</v>
      </c>
    </row>
    <row r="97" spans="1:9">
      <c r="A97" t="s">
        <v>6446</v>
      </c>
      <c r="B97" s="15" t="s">
        <v>7715</v>
      </c>
      <c r="C97" t="s">
        <v>7639</v>
      </c>
      <c r="H97" t="e">
        <f>VLOOKUP(A:A,HPE!A:H,8,0)</f>
        <v>#N/A</v>
      </c>
      <c r="I97" t="str">
        <f t="shared" si="1"/>
        <v>SITC8721EE                                          0         0        12                                     0         0</v>
      </c>
    </row>
    <row r="98" spans="1:9">
      <c r="A98" t="s">
        <v>6447</v>
      </c>
      <c r="B98" s="15" t="s">
        <v>7715</v>
      </c>
      <c r="C98" t="s">
        <v>7644</v>
      </c>
      <c r="H98" t="e">
        <f>VLOOKUP(A:A,HPE!A:H,8,0)</f>
        <v>#N/A</v>
      </c>
      <c r="I98" t="str">
        <f t="shared" si="1"/>
        <v>SITC8727AE                                          0         0       293                                     0         0</v>
      </c>
    </row>
    <row r="99" spans="1:9">
      <c r="A99" t="s">
        <v>6448</v>
      </c>
      <c r="B99" s="15" t="s">
        <v>7715</v>
      </c>
      <c r="C99" t="s">
        <v>7645</v>
      </c>
      <c r="H99" t="e">
        <f>VLOOKUP(A:A,HPE!A:H,8,0)</f>
        <v>#N/A</v>
      </c>
      <c r="I99" t="str">
        <f t="shared" si="1"/>
        <v>SITC8728AE                                          0         0        44                                     0         0</v>
      </c>
    </row>
    <row r="100" spans="1:9">
      <c r="A100" t="s">
        <v>6449</v>
      </c>
      <c r="B100" s="15" t="s">
        <v>7715</v>
      </c>
      <c r="C100" t="s">
        <v>7646</v>
      </c>
      <c r="H100" t="e">
        <f>VLOOKUP(A:A,HPE!A:H,8,0)</f>
        <v>#N/A</v>
      </c>
      <c r="I100" t="str">
        <f t="shared" si="1"/>
        <v>SITC8766EE                                          0         0       207                                     0         0</v>
      </c>
    </row>
    <row r="101" spans="1:9">
      <c r="A101" t="s">
        <v>6450</v>
      </c>
      <c r="B101" s="15" t="s">
        <v>7715</v>
      </c>
      <c r="C101" t="s">
        <v>7621</v>
      </c>
      <c r="H101" t="e">
        <f>VLOOKUP(A:A,HPE!A:H,8,0)</f>
        <v>#N/A</v>
      </c>
      <c r="I101" t="str">
        <f t="shared" si="1"/>
        <v>SITC8767EE                                          0         0         4                                     0         0</v>
      </c>
    </row>
    <row r="102" spans="1:9">
      <c r="A102" t="s">
        <v>6451</v>
      </c>
      <c r="B102" s="15" t="s">
        <v>7715</v>
      </c>
      <c r="C102" t="s">
        <v>7648</v>
      </c>
      <c r="H102" t="e">
        <f>VLOOKUP(A:A,HPE!A:H,8,0)</f>
        <v>#N/A</v>
      </c>
      <c r="I102" t="str">
        <f t="shared" si="1"/>
        <v>SITC8771EE                                          0         0        42                                     0         0</v>
      </c>
    </row>
    <row r="103" spans="1:9">
      <c r="A103" t="s">
        <v>6452</v>
      </c>
      <c r="B103" s="15" t="s">
        <v>7715</v>
      </c>
      <c r="C103" t="s">
        <v>7649</v>
      </c>
      <c r="H103" t="e">
        <f>VLOOKUP(A:A,HPE!A:H,8,0)</f>
        <v>#N/A</v>
      </c>
      <c r="I103" t="str">
        <f t="shared" si="1"/>
        <v>SITC8772EE                                          0         0         5                                     0         0</v>
      </c>
    </row>
    <row r="104" spans="1:9">
      <c r="A104" t="s">
        <v>6453</v>
      </c>
      <c r="B104" s="15" t="s">
        <v>7715</v>
      </c>
      <c r="C104" t="s">
        <v>7650</v>
      </c>
      <c r="H104" t="e">
        <f>VLOOKUP(A:A,HPE!A:H,8,0)</f>
        <v>#N/A</v>
      </c>
      <c r="I104" t="str">
        <f t="shared" si="1"/>
        <v>SITC8773EE                                          0         0        41                                     0         0</v>
      </c>
    </row>
    <row r="105" spans="1:9">
      <c r="A105" t="s">
        <v>6454</v>
      </c>
      <c r="B105" s="15" t="s">
        <v>7715</v>
      </c>
      <c r="C105" t="s">
        <v>7634</v>
      </c>
      <c r="H105" t="e">
        <f>VLOOKUP(A:A,HPE!A:H,8,0)</f>
        <v>#N/A</v>
      </c>
      <c r="I105" t="str">
        <f t="shared" si="1"/>
        <v>SITC8774EE                                          0         0        27                                     0         0</v>
      </c>
    </row>
    <row r="106" spans="1:9">
      <c r="A106" t="s">
        <v>6455</v>
      </c>
      <c r="B106" s="15" t="s">
        <v>7715</v>
      </c>
      <c r="C106" t="s">
        <v>7831</v>
      </c>
      <c r="H106" t="e">
        <f>VLOOKUP(A:A,HPE!A:H,8,0)</f>
        <v>#N/A</v>
      </c>
      <c r="I106" t="str">
        <f t="shared" si="1"/>
        <v>SITC9351AE                                          0         0       214                                   150         0</v>
      </c>
    </row>
    <row r="107" spans="1:9">
      <c r="A107" t="s">
        <v>6456</v>
      </c>
      <c r="B107" s="15" t="s">
        <v>7715</v>
      </c>
      <c r="C107" t="s">
        <v>7652</v>
      </c>
      <c r="H107" t="e">
        <f>VLOOKUP(A:A,HPE!A:H,8,0)</f>
        <v>#N/A</v>
      </c>
      <c r="I107" t="str">
        <f t="shared" si="1"/>
        <v>SITC9351CE                                          0         0        52                                     0         0</v>
      </c>
    </row>
    <row r="108" spans="1:9">
      <c r="A108" t="s">
        <v>6457</v>
      </c>
      <c r="B108" s="15" t="s">
        <v>7715</v>
      </c>
      <c r="C108" t="s">
        <v>7653</v>
      </c>
      <c r="H108" t="e">
        <f>VLOOKUP(A:A,HPE!A:H,8,0)</f>
        <v>#N/A</v>
      </c>
      <c r="I108" t="str">
        <f t="shared" si="1"/>
        <v>SITC9352AE                                          0         0       155                                     0         0</v>
      </c>
    </row>
    <row r="109" spans="1:9">
      <c r="A109" t="s">
        <v>6458</v>
      </c>
      <c r="B109" s="15" t="s">
        <v>7715</v>
      </c>
      <c r="C109" t="s">
        <v>7654</v>
      </c>
      <c r="H109" t="e">
        <f>VLOOKUP(A:A,HPE!A:H,8,0)</f>
        <v>#N/A</v>
      </c>
      <c r="I109" t="str">
        <f t="shared" si="1"/>
        <v>SITC9352CE                                          0         0       386                                     0         0</v>
      </c>
    </row>
    <row r="110" spans="1:9">
      <c r="A110" t="s">
        <v>6459</v>
      </c>
      <c r="B110" s="15" t="s">
        <v>7715</v>
      </c>
      <c r="C110" t="s">
        <v>7640</v>
      </c>
      <c r="H110" t="e">
        <f>VLOOKUP(A:A,HPE!A:H,8,0)</f>
        <v>#N/A</v>
      </c>
      <c r="I110" t="str">
        <f t="shared" si="1"/>
        <v>SITC9361EE                                          0         0        14                                     0         0</v>
      </c>
    </row>
    <row r="111" spans="1:9">
      <c r="A111" t="s">
        <v>6460</v>
      </c>
      <c r="B111" s="15" t="s">
        <v>7715</v>
      </c>
      <c r="C111" t="s">
        <v>7629</v>
      </c>
      <c r="H111" t="e">
        <f>VLOOKUP(A:A,HPE!A:H,8,0)</f>
        <v>#N/A</v>
      </c>
      <c r="I111" t="str">
        <f t="shared" si="1"/>
        <v>SITC9362EE                                          0         0       114                                     0         0</v>
      </c>
    </row>
    <row r="112" spans="1:9">
      <c r="A112" t="s">
        <v>6461</v>
      </c>
      <c r="B112" s="15" t="s">
        <v>7715</v>
      </c>
      <c r="C112" t="s">
        <v>7656</v>
      </c>
      <c r="H112" t="e">
        <f>VLOOKUP(A:A,HPE!A:H,8,0)</f>
        <v>#N/A</v>
      </c>
      <c r="I112" t="str">
        <f t="shared" si="1"/>
        <v>SITC9364EE                                          0         0       134                                     0         0</v>
      </c>
    </row>
    <row r="113" spans="1:9">
      <c r="A113" t="s">
        <v>6462</v>
      </c>
      <c r="B113" s="15" t="s">
        <v>7715</v>
      </c>
      <c r="C113" t="s">
        <v>7613</v>
      </c>
      <c r="H113" t="e">
        <f>VLOOKUP(A:A,HPE!A:H,8,0)</f>
        <v>#N/A</v>
      </c>
      <c r="I113" t="str">
        <f t="shared" si="1"/>
        <v>SITC9369EE                                          0         0         6                                     0         0</v>
      </c>
    </row>
    <row r="114" spans="1:9">
      <c r="A114" t="s">
        <v>6463</v>
      </c>
      <c r="B114" s="15" t="s">
        <v>7715</v>
      </c>
      <c r="C114" t="s">
        <v>7640</v>
      </c>
      <c r="H114" t="e">
        <f>VLOOKUP(A:A,HPE!A:H,8,0)</f>
        <v>#N/A</v>
      </c>
      <c r="I114" t="str">
        <f t="shared" si="1"/>
        <v>SITC9370A                                          0         0        14                                     0         0</v>
      </c>
    </row>
    <row r="115" spans="1:9">
      <c r="A115" t="s">
        <v>6464</v>
      </c>
      <c r="B115" s="15" t="s">
        <v>7715</v>
      </c>
      <c r="C115" t="s">
        <v>7631</v>
      </c>
      <c r="H115" t="e">
        <f>VLOOKUP(A:A,HPE!A:H,8,0)</f>
        <v>#N/A</v>
      </c>
      <c r="I115" t="str">
        <f t="shared" si="1"/>
        <v>SITC9371A                                          0         0        20                                     0         0</v>
      </c>
    </row>
    <row r="116" spans="1:9">
      <c r="A116" t="s">
        <v>6465</v>
      </c>
      <c r="B116" s="15" t="s">
        <v>7715</v>
      </c>
      <c r="C116" t="s">
        <v>7832</v>
      </c>
      <c r="H116" t="e">
        <f>VLOOKUP(A:A,HPE!A:H,8,0)</f>
        <v>#N/A</v>
      </c>
      <c r="I116" t="str">
        <f t="shared" si="1"/>
        <v>SITC9372A                                          0         0        22                                     0         0</v>
      </c>
    </row>
    <row r="117" spans="1:9">
      <c r="A117" t="s">
        <v>6466</v>
      </c>
      <c r="B117" s="15" t="s">
        <v>7715</v>
      </c>
      <c r="C117" t="s">
        <v>7639</v>
      </c>
      <c r="H117" t="e">
        <f>VLOOKUP(A:A,HPE!A:H,8,0)</f>
        <v>#N/A</v>
      </c>
      <c r="I117" t="str">
        <f t="shared" si="1"/>
        <v>SITC9373A                                          0         0        12                                     0         0</v>
      </c>
    </row>
    <row r="118" spans="1:9">
      <c r="A118" t="s">
        <v>6467</v>
      </c>
      <c r="B118" s="15" t="s">
        <v>7715</v>
      </c>
      <c r="C118" t="s">
        <v>7609</v>
      </c>
      <c r="H118" t="e">
        <f>VLOOKUP(A:A,HPE!A:H,8,0)</f>
        <v>#N/A</v>
      </c>
      <c r="I118" t="str">
        <f t="shared" si="1"/>
        <v>SITC9383A                                          0         0         2                                     0         0</v>
      </c>
    </row>
    <row r="119" spans="1:9">
      <c r="A119" t="s">
        <v>6468</v>
      </c>
      <c r="B119" s="15" t="s">
        <v>7715</v>
      </c>
      <c r="C119" t="s">
        <v>7614</v>
      </c>
      <c r="H119" t="e">
        <f>VLOOKUP(A:A,HPE!A:H,8,0)</f>
        <v>#N/A</v>
      </c>
      <c r="I119" t="str">
        <f t="shared" si="1"/>
        <v>SITC9385AE                                          0         0        10                                     0         0</v>
      </c>
    </row>
    <row r="120" spans="1:9">
      <c r="A120" t="s">
        <v>6469</v>
      </c>
      <c r="B120" s="15" t="s">
        <v>7715</v>
      </c>
      <c r="C120" t="s">
        <v>7619</v>
      </c>
      <c r="H120" t="e">
        <f>VLOOKUP(A:A,HPE!A:H,8,0)</f>
        <v>#N/A</v>
      </c>
      <c r="I120" t="str">
        <f t="shared" si="1"/>
        <v>SITC9386AE                                          0         0        36                                     0         0</v>
      </c>
    </row>
    <row r="121" spans="1:9">
      <c r="A121" t="s">
        <v>6470</v>
      </c>
      <c r="B121" s="15" t="s">
        <v>7715</v>
      </c>
      <c r="C121" t="s">
        <v>7648</v>
      </c>
      <c r="H121" t="e">
        <f>VLOOKUP(A:A,HPE!A:H,8,0)</f>
        <v>#N/A</v>
      </c>
      <c r="I121" t="str">
        <f t="shared" si="1"/>
        <v>SITC9387AE                                          0         0        42                                     0         0</v>
      </c>
    </row>
    <row r="122" spans="1:9">
      <c r="A122" t="s">
        <v>6471</v>
      </c>
      <c r="B122" s="15" t="s">
        <v>7715</v>
      </c>
      <c r="C122" t="s">
        <v>7658</v>
      </c>
      <c r="H122" t="e">
        <f>VLOOKUP(A:A,HPE!A:H,8,0)</f>
        <v>#N/A</v>
      </c>
      <c r="I122" t="str">
        <f t="shared" si="1"/>
        <v>SITC9388AE                                          0         0        89                                     0         0</v>
      </c>
    </row>
    <row r="123" spans="1:9">
      <c r="A123" t="s">
        <v>6472</v>
      </c>
      <c r="B123" s="15" t="s">
        <v>7715</v>
      </c>
      <c r="C123" t="s">
        <v>7608</v>
      </c>
      <c r="H123" t="e">
        <f>VLOOKUP(A:A,HPE!A:H,8,0)</f>
        <v>#N/A</v>
      </c>
      <c r="I123" t="str">
        <f t="shared" si="1"/>
        <v>SITC9390A                                          0         0         1                                     0         0</v>
      </c>
    </row>
    <row r="124" spans="1:9">
      <c r="A124" t="s">
        <v>6473</v>
      </c>
      <c r="B124" s="15" t="s">
        <v>7715</v>
      </c>
      <c r="C124" t="s">
        <v>7610</v>
      </c>
      <c r="H124" t="e">
        <f>VLOOKUP(A:A,HPE!A:H,8,0)</f>
        <v>#N/A</v>
      </c>
      <c r="I124" t="str">
        <f t="shared" si="1"/>
        <v>SITC9391AE                                          0         0        11                                     0         0</v>
      </c>
    </row>
    <row r="125" spans="1:9">
      <c r="A125" t="s">
        <v>6474</v>
      </c>
      <c r="B125" s="15" t="s">
        <v>7715</v>
      </c>
      <c r="C125" t="s">
        <v>7632</v>
      </c>
      <c r="H125" t="e">
        <f>VLOOKUP(A:A,HPE!A:H,8,0)</f>
        <v>#N/A</v>
      </c>
      <c r="I125" t="str">
        <f t="shared" si="1"/>
        <v>SITC9392AE                                          0         0         7                                     0         0</v>
      </c>
    </row>
    <row r="126" spans="1:9">
      <c r="A126" t="s">
        <v>6475</v>
      </c>
      <c r="B126" s="15" t="s">
        <v>7715</v>
      </c>
      <c r="C126" t="s">
        <v>7659</v>
      </c>
      <c r="H126" t="e">
        <f>VLOOKUP(A:A,HPE!A:H,8,0)</f>
        <v>#N/A</v>
      </c>
      <c r="I126" t="str">
        <f t="shared" si="1"/>
        <v>SITC9393AE                                          0         0        45                                     0         0</v>
      </c>
    </row>
    <row r="127" spans="1:9">
      <c r="A127" t="s">
        <v>6476</v>
      </c>
      <c r="B127" s="15" t="s">
        <v>7715</v>
      </c>
      <c r="C127" t="s">
        <v>7609</v>
      </c>
      <c r="H127" t="e">
        <f>VLOOKUP(A:A,HPE!A:H,8,0)</f>
        <v>#N/A</v>
      </c>
      <c r="I127" t="str">
        <f t="shared" si="1"/>
        <v>SITC9398A                                          0         0         2                                     0         0</v>
      </c>
    </row>
    <row r="128" spans="1:9">
      <c r="A128" t="s">
        <v>6477</v>
      </c>
      <c r="B128" s="15" t="s">
        <v>7715</v>
      </c>
      <c r="C128" t="s">
        <v>7609</v>
      </c>
      <c r="H128" t="e">
        <f>VLOOKUP(A:A,HPE!A:H,8,0)</f>
        <v>#N/A</v>
      </c>
      <c r="I128" t="str">
        <f t="shared" si="1"/>
        <v>SITC9400A                                          0         0         2                                     0         0</v>
      </c>
    </row>
    <row r="129" spans="1:9">
      <c r="A129" t="s">
        <v>6478</v>
      </c>
      <c r="B129" s="15" t="s">
        <v>7715</v>
      </c>
      <c r="C129" t="s">
        <v>7649</v>
      </c>
      <c r="H129" t="e">
        <f>VLOOKUP(A:A,HPE!A:H,8,0)</f>
        <v>#N/A</v>
      </c>
      <c r="I129" t="str">
        <f t="shared" si="1"/>
        <v>SITC9403A                                          0         0         5                                     0         0</v>
      </c>
    </row>
    <row r="130" spans="1:9">
      <c r="A130" t="s">
        <v>6479</v>
      </c>
      <c r="B130" s="15" t="s">
        <v>7715</v>
      </c>
      <c r="C130" t="s">
        <v>7608</v>
      </c>
      <c r="H130" t="e">
        <f>VLOOKUP(A:A,HPE!A:H,8,0)</f>
        <v>#N/A</v>
      </c>
      <c r="I130" t="str">
        <f t="shared" si="1"/>
        <v>SITC9409A                                          0         0         1                                     0         0</v>
      </c>
    </row>
    <row r="131" spans="1:9">
      <c r="A131" t="s">
        <v>6480</v>
      </c>
      <c r="B131" s="15" t="s">
        <v>7715</v>
      </c>
      <c r="C131" t="s">
        <v>7608</v>
      </c>
      <c r="H131" t="e">
        <f>VLOOKUP(A:A,HPE!A:H,8,0)</f>
        <v>#N/A</v>
      </c>
      <c r="I131" t="str">
        <f t="shared" ref="I131:I194" si="2">A131&amp;B131&amp;C131</f>
        <v>SITC9410A                                          0         0         1                                     0         0</v>
      </c>
    </row>
    <row r="132" spans="1:9">
      <c r="A132" t="s">
        <v>6481</v>
      </c>
      <c r="B132" s="15" t="s">
        <v>7715</v>
      </c>
      <c r="C132" t="s">
        <v>7609</v>
      </c>
      <c r="H132" t="e">
        <f>VLOOKUP(A:A,HPE!A:H,8,0)</f>
        <v>#N/A</v>
      </c>
      <c r="I132" t="str">
        <f t="shared" si="2"/>
        <v>SITC9414A                                          0         0         2                                     0         0</v>
      </c>
    </row>
    <row r="133" spans="1:9">
      <c r="A133" t="s">
        <v>6482</v>
      </c>
      <c r="B133" s="15" t="s">
        <v>7715</v>
      </c>
      <c r="C133" t="s">
        <v>7615</v>
      </c>
      <c r="H133" t="e">
        <f>VLOOKUP(A:A,HPE!A:H,8,0)</f>
        <v>#N/A</v>
      </c>
      <c r="I133" t="str">
        <f t="shared" si="2"/>
        <v>SITC9425A                                          0         0         3                                     0         0</v>
      </c>
    </row>
    <row r="134" spans="1:9">
      <c r="A134" t="s">
        <v>6483</v>
      </c>
      <c r="B134" s="15" t="s">
        <v>7715</v>
      </c>
      <c r="C134" t="s">
        <v>7609</v>
      </c>
      <c r="H134" t="e">
        <f>VLOOKUP(A:A,HPE!A:H,8,0)</f>
        <v>#N/A</v>
      </c>
      <c r="I134" t="str">
        <f t="shared" si="2"/>
        <v>SITC9428A                                          0         0         2                                     0         0</v>
      </c>
    </row>
    <row r="135" spans="1:9">
      <c r="A135" t="s">
        <v>6484</v>
      </c>
      <c r="B135" s="15" t="s">
        <v>7715</v>
      </c>
      <c r="C135" t="s">
        <v>7623</v>
      </c>
      <c r="H135" t="e">
        <f>VLOOKUP(A:A,HPE!A:H,8,0)</f>
        <v>#N/A</v>
      </c>
      <c r="I135" t="str">
        <f t="shared" si="2"/>
        <v>SITC9429A                                          0         0         9                                     0         0</v>
      </c>
    </row>
    <row r="136" spans="1:9">
      <c r="A136" t="s">
        <v>6485</v>
      </c>
      <c r="B136" s="15" t="s">
        <v>7715</v>
      </c>
      <c r="C136" t="s">
        <v>7608</v>
      </c>
      <c r="H136" t="e">
        <f>VLOOKUP(A:A,HPE!A:H,8,0)</f>
        <v>#N/A</v>
      </c>
      <c r="I136" t="str">
        <f t="shared" si="2"/>
        <v>SITC9448A                                          0         0         1                                     0         0</v>
      </c>
    </row>
    <row r="137" spans="1:9">
      <c r="A137" t="s">
        <v>6486</v>
      </c>
      <c r="B137" s="15" t="s">
        <v>7715</v>
      </c>
      <c r="C137" t="s">
        <v>7608</v>
      </c>
      <c r="H137" t="e">
        <f>VLOOKUP(A:A,HPE!A:H,8,0)</f>
        <v>#N/A</v>
      </c>
      <c r="I137" t="str">
        <f t="shared" si="2"/>
        <v>SITC9449A                                          0         0         1                                     0         0</v>
      </c>
    </row>
    <row r="138" spans="1:9">
      <c r="A138" t="s">
        <v>6487</v>
      </c>
      <c r="B138" s="15" t="s">
        <v>7715</v>
      </c>
      <c r="C138" t="s">
        <v>7608</v>
      </c>
      <c r="H138" t="e">
        <f>VLOOKUP(A:A,HPE!A:H,8,0)</f>
        <v>#N/A</v>
      </c>
      <c r="I138" t="str">
        <f t="shared" si="2"/>
        <v>SITC9454A                                          0         0         1                                     0         0</v>
      </c>
    </row>
    <row r="139" spans="1:9">
      <c r="A139" t="s">
        <v>6488</v>
      </c>
      <c r="B139" s="15" t="s">
        <v>7715</v>
      </c>
      <c r="C139" t="s">
        <v>7649</v>
      </c>
      <c r="H139" t="e">
        <f>VLOOKUP(A:A,HPE!A:H,8,0)</f>
        <v>#N/A</v>
      </c>
      <c r="I139" t="str">
        <f t="shared" si="2"/>
        <v>SITC9460A                                          0         0         5                                     0         0</v>
      </c>
    </row>
    <row r="140" spans="1:9">
      <c r="A140" t="s">
        <v>6489</v>
      </c>
      <c r="B140" s="15" t="s">
        <v>7715</v>
      </c>
      <c r="C140" t="s">
        <v>7608</v>
      </c>
      <c r="H140" t="e">
        <f>VLOOKUP(A:A,HPE!A:H,8,0)</f>
        <v>#N/A</v>
      </c>
      <c r="I140" t="str">
        <f t="shared" si="2"/>
        <v>SITC9461A                                          0         0         1                                     0         0</v>
      </c>
    </row>
    <row r="141" spans="1:9">
      <c r="A141" t="s">
        <v>6490</v>
      </c>
      <c r="B141" s="15" t="s">
        <v>7715</v>
      </c>
      <c r="C141" t="s">
        <v>7608</v>
      </c>
      <c r="H141" t="e">
        <f>VLOOKUP(A:A,HPE!A:H,8,0)</f>
        <v>#N/A</v>
      </c>
      <c r="I141" t="str">
        <f t="shared" si="2"/>
        <v>SITC9467A                                          0         0         1                                     0         0</v>
      </c>
    </row>
    <row r="142" spans="1:9">
      <c r="A142" t="s">
        <v>6491</v>
      </c>
      <c r="B142" s="15" t="s">
        <v>7715</v>
      </c>
      <c r="C142" t="s">
        <v>7608</v>
      </c>
      <c r="H142" t="e">
        <f>VLOOKUP(A:A,HPE!A:H,8,0)</f>
        <v>#N/A</v>
      </c>
      <c r="I142" t="str">
        <f t="shared" si="2"/>
        <v>SITC9471A                                          0         0         1                                     0         0</v>
      </c>
    </row>
    <row r="143" spans="1:9">
      <c r="A143" t="s">
        <v>6492</v>
      </c>
      <c r="B143" s="15" t="s">
        <v>7715</v>
      </c>
      <c r="C143" t="s">
        <v>7609</v>
      </c>
      <c r="H143" t="e">
        <f>VLOOKUP(A:A,HPE!A:H,8,0)</f>
        <v>#N/A</v>
      </c>
      <c r="I143" t="str">
        <f t="shared" si="2"/>
        <v>SITC9483A                                          0         0         2                                     0         0</v>
      </c>
    </row>
    <row r="144" spans="1:9">
      <c r="A144" t="s">
        <v>6493</v>
      </c>
      <c r="B144" s="15" t="s">
        <v>7715</v>
      </c>
      <c r="C144" t="s">
        <v>7608</v>
      </c>
      <c r="H144" t="e">
        <f>VLOOKUP(A:A,HPE!A:H,8,0)</f>
        <v>#N/A</v>
      </c>
      <c r="I144" t="str">
        <f t="shared" si="2"/>
        <v>SITC9484A                                          0         0         1                                     0         0</v>
      </c>
    </row>
    <row r="145" spans="1:9">
      <c r="A145" t="s">
        <v>6494</v>
      </c>
      <c r="B145" s="15" t="s">
        <v>7715</v>
      </c>
      <c r="C145" t="s">
        <v>7621</v>
      </c>
      <c r="H145" t="e">
        <f>VLOOKUP(A:A,HPE!A:H,8,0)</f>
        <v>#N/A</v>
      </c>
      <c r="I145" t="str">
        <f t="shared" si="2"/>
        <v>SITC9503AE                                          0         0         4                                     0         0</v>
      </c>
    </row>
    <row r="146" spans="1:9">
      <c r="A146" t="s">
        <v>6495</v>
      </c>
      <c r="B146" s="15" t="s">
        <v>7715</v>
      </c>
      <c r="C146" t="s">
        <v>7609</v>
      </c>
      <c r="H146" t="e">
        <f>VLOOKUP(A:A,HPE!A:H,8,0)</f>
        <v>#N/A</v>
      </c>
      <c r="I146" t="str">
        <f t="shared" si="2"/>
        <v>SITC9504EE                                          0         0         2                                     0         0</v>
      </c>
    </row>
    <row r="147" spans="1:9">
      <c r="A147" t="s">
        <v>6496</v>
      </c>
      <c r="B147" s="15" t="s">
        <v>7715</v>
      </c>
      <c r="C147" t="s">
        <v>7614</v>
      </c>
      <c r="H147" t="e">
        <f>VLOOKUP(A:A,HPE!A:H,8,0)</f>
        <v>#N/A</v>
      </c>
      <c r="I147" t="str">
        <f t="shared" si="2"/>
        <v>SITC9518A                                          0         0        10                                     0         0</v>
      </c>
    </row>
    <row r="148" spans="1:9">
      <c r="A148" t="s">
        <v>6497</v>
      </c>
      <c r="B148" s="15" t="s">
        <v>7715</v>
      </c>
      <c r="C148" t="s">
        <v>7608</v>
      </c>
      <c r="H148" t="e">
        <f>VLOOKUP(A:A,HPE!A:H,8,0)</f>
        <v>#N/A</v>
      </c>
      <c r="I148" t="str">
        <f t="shared" si="2"/>
        <v>SITC9731AC                                          0         0         1                                     0         0</v>
      </c>
    </row>
    <row r="149" spans="1:9">
      <c r="A149" t="s">
        <v>6498</v>
      </c>
      <c r="B149" s="15" t="s">
        <v>7715</v>
      </c>
      <c r="C149" t="s">
        <v>7660</v>
      </c>
      <c r="H149" t="e">
        <f>VLOOKUP(A:A,HPE!A:H,8,0)</f>
        <v>#N/A</v>
      </c>
      <c r="I149" t="str">
        <f t="shared" si="2"/>
        <v>SITCB304AE                                          0         0        30                                     0         0</v>
      </c>
    </row>
    <row r="150" spans="1:9">
      <c r="A150" t="s">
        <v>6499</v>
      </c>
      <c r="B150" s="15" t="s">
        <v>7715</v>
      </c>
      <c r="C150" t="s">
        <v>7661</v>
      </c>
      <c r="H150" t="e">
        <f>VLOOKUP(A:A,HPE!A:H,8,0)</f>
        <v>#N/A</v>
      </c>
      <c r="I150" t="str">
        <f t="shared" si="2"/>
        <v>SITCB316EE                                          0         0       178                                     0         0</v>
      </c>
    </row>
    <row r="151" spans="1:9">
      <c r="A151" t="s">
        <v>6500</v>
      </c>
      <c r="B151" s="15" t="s">
        <v>7715</v>
      </c>
      <c r="C151" t="s">
        <v>7662</v>
      </c>
      <c r="H151" t="e">
        <f>VLOOKUP(A:A,HPE!A:H,8,0)</f>
        <v>#N/A</v>
      </c>
      <c r="I151" t="str">
        <f t="shared" si="2"/>
        <v>SITCB317EE                                          0         0        50                                     0         0</v>
      </c>
    </row>
    <row r="152" spans="1:9">
      <c r="A152" t="s">
        <v>6501</v>
      </c>
      <c r="B152" s="15" t="s">
        <v>7715</v>
      </c>
      <c r="C152" t="s">
        <v>7750</v>
      </c>
      <c r="H152" t="e">
        <f>VLOOKUP(A:A,HPE!A:H,8,0)</f>
        <v>#N/A</v>
      </c>
      <c r="I152" t="str">
        <f t="shared" si="2"/>
        <v>SITCB318EE                                          0         0       135                                     0         0</v>
      </c>
    </row>
    <row r="153" spans="1:9">
      <c r="A153" t="s">
        <v>6502</v>
      </c>
      <c r="B153" s="15" t="s">
        <v>7715</v>
      </c>
      <c r="C153" t="s">
        <v>7833</v>
      </c>
      <c r="H153" t="e">
        <f>VLOOKUP(A:A,HPE!A:H,8,0)</f>
        <v>#N/A</v>
      </c>
      <c r="I153" t="str">
        <f t="shared" si="2"/>
        <v>SITCB319EE                                          0         0       185                                   260         0</v>
      </c>
    </row>
    <row r="154" spans="1:9">
      <c r="A154" t="s">
        <v>6503</v>
      </c>
      <c r="B154" s="15" t="s">
        <v>7715</v>
      </c>
      <c r="C154" t="s">
        <v>7834</v>
      </c>
      <c r="H154" t="e">
        <f>VLOOKUP(A:A,HPE!A:H,8,0)</f>
        <v>#N/A</v>
      </c>
      <c r="I154" t="str">
        <f t="shared" si="2"/>
        <v>SITCB320EE                                          0         0       228                                     0         0</v>
      </c>
    </row>
    <row r="155" spans="1:9">
      <c r="A155" t="s">
        <v>6504</v>
      </c>
      <c r="B155" s="15" t="s">
        <v>7715</v>
      </c>
      <c r="C155" t="s">
        <v>7616</v>
      </c>
      <c r="H155" t="e">
        <f>VLOOKUP(A:A,HPE!A:H,8,0)</f>
        <v>#N/A</v>
      </c>
      <c r="I155" t="str">
        <f t="shared" si="2"/>
        <v>SITCB322EE                                          0         0        15                                     0         0</v>
      </c>
    </row>
    <row r="156" spans="1:9">
      <c r="A156" t="s">
        <v>6505</v>
      </c>
      <c r="B156" s="15" t="s">
        <v>7715</v>
      </c>
      <c r="C156" t="s">
        <v>7666</v>
      </c>
      <c r="H156" t="e">
        <f>VLOOKUP(A:A,HPE!A:H,8,0)</f>
        <v>#N/A</v>
      </c>
      <c r="I156" t="str">
        <f t="shared" si="2"/>
        <v>SITCB323EE                                          0         0       115                                     0         0</v>
      </c>
    </row>
    <row r="157" spans="1:9">
      <c r="A157" t="s">
        <v>6506</v>
      </c>
      <c r="B157" s="15" t="s">
        <v>7715</v>
      </c>
      <c r="C157" t="s">
        <v>7704</v>
      </c>
      <c r="H157" t="e">
        <f>VLOOKUP(A:A,HPE!A:H,8,0)</f>
        <v>#N/A</v>
      </c>
      <c r="I157" t="str">
        <f t="shared" si="2"/>
        <v>SITCB324EE                                          0         0       123                                     0         0</v>
      </c>
    </row>
    <row r="158" spans="1:9">
      <c r="A158" t="s">
        <v>6507</v>
      </c>
      <c r="B158" s="15" t="s">
        <v>7715</v>
      </c>
      <c r="C158" t="s">
        <v>7679</v>
      </c>
      <c r="H158" t="e">
        <f>VLOOKUP(A:A,HPE!A:H,8,0)</f>
        <v>#N/A</v>
      </c>
      <c r="I158" t="str">
        <f t="shared" si="2"/>
        <v>SITCB325EE                                          0         0        93                                     0         0</v>
      </c>
    </row>
    <row r="159" spans="1:9">
      <c r="A159" t="s">
        <v>6508</v>
      </c>
      <c r="B159" s="15" t="s">
        <v>7715</v>
      </c>
      <c r="C159" t="s">
        <v>7621</v>
      </c>
      <c r="H159" t="e">
        <f>VLOOKUP(A:A,HPE!A:H,8,0)</f>
        <v>#N/A</v>
      </c>
      <c r="I159" t="str">
        <f t="shared" si="2"/>
        <v>SITCB333EE                                          0         0         4                                     0         0</v>
      </c>
    </row>
    <row r="160" spans="1:9">
      <c r="A160" t="s">
        <v>6509</v>
      </c>
      <c r="B160" s="15" t="s">
        <v>7715</v>
      </c>
      <c r="C160" t="s">
        <v>7669</v>
      </c>
      <c r="H160" t="e">
        <f>VLOOKUP(A:A,HPE!A:H,8,0)</f>
        <v>#N/A</v>
      </c>
      <c r="I160" t="str">
        <f t="shared" si="2"/>
        <v>SITCB335EE                                          0         0        39                                     0         0</v>
      </c>
    </row>
    <row r="161" spans="1:9">
      <c r="A161" t="s">
        <v>6510</v>
      </c>
      <c r="B161" s="15" t="s">
        <v>7715</v>
      </c>
      <c r="C161" t="s">
        <v>7670</v>
      </c>
      <c r="H161" t="e">
        <f>VLOOKUP(A:A,HPE!A:H,8,0)</f>
        <v>#N/A</v>
      </c>
      <c r="I161" t="str">
        <f t="shared" si="2"/>
        <v>SITCB337EE                                          0         0       132                                     0         0</v>
      </c>
    </row>
    <row r="162" spans="1:9">
      <c r="A162" t="s">
        <v>6511</v>
      </c>
      <c r="B162" s="15" t="s">
        <v>7715</v>
      </c>
      <c r="C162" t="s">
        <v>7671</v>
      </c>
      <c r="H162" t="e">
        <f>VLOOKUP(A:A,HPE!A:H,8,0)</f>
        <v>#N/A</v>
      </c>
      <c r="I162" t="str">
        <f t="shared" si="2"/>
        <v>SITCB338EE                                          0         0        51                                     0         0</v>
      </c>
    </row>
    <row r="163" spans="1:9">
      <c r="A163" t="s">
        <v>6512</v>
      </c>
      <c r="B163" s="15" t="s">
        <v>7715</v>
      </c>
      <c r="C163" t="s">
        <v>7641</v>
      </c>
      <c r="H163" t="e">
        <f>VLOOKUP(A:A,HPE!A:H,8,0)</f>
        <v>#N/A</v>
      </c>
      <c r="I163" t="str">
        <f t="shared" si="2"/>
        <v>SITCB381YC                                          0         0        24                                     0         0</v>
      </c>
    </row>
    <row r="164" spans="1:9">
      <c r="A164" t="s">
        <v>6513</v>
      </c>
      <c r="B164" s="15" t="s">
        <v>7715</v>
      </c>
      <c r="C164" t="s">
        <v>7613</v>
      </c>
      <c r="H164" t="e">
        <f>VLOOKUP(A:A,HPE!A:H,8,0)</f>
        <v>#N/A</v>
      </c>
      <c r="I164" t="str">
        <f t="shared" si="2"/>
        <v>SITCB382YC                                          0         0         6                                     0         0</v>
      </c>
    </row>
    <row r="165" spans="1:9">
      <c r="A165" t="s">
        <v>6514</v>
      </c>
      <c r="B165" s="15" t="s">
        <v>7715</v>
      </c>
      <c r="C165" t="s">
        <v>7610</v>
      </c>
      <c r="H165" t="e">
        <f>VLOOKUP(A:A,HPE!A:H,8,0)</f>
        <v>#N/A</v>
      </c>
      <c r="I165" t="str">
        <f t="shared" si="2"/>
        <v>SITCB383YC                                          0         0        11                                     0         0</v>
      </c>
    </row>
    <row r="166" spans="1:9">
      <c r="A166" t="s">
        <v>6515</v>
      </c>
      <c r="B166" s="15" t="s">
        <v>7715</v>
      </c>
      <c r="C166" t="s">
        <v>7615</v>
      </c>
      <c r="H166" t="e">
        <f>VLOOKUP(A:A,HPE!A:H,8,0)</f>
        <v>#N/A</v>
      </c>
      <c r="I166" t="str">
        <f t="shared" si="2"/>
        <v>SITCB389A                                          0         0         3                                     0         0</v>
      </c>
    </row>
    <row r="167" spans="1:9">
      <c r="A167" t="s">
        <v>6516</v>
      </c>
      <c r="B167" s="15" t="s">
        <v>7715</v>
      </c>
      <c r="C167" t="s">
        <v>7632</v>
      </c>
      <c r="H167" t="e">
        <f>VLOOKUP(A:A,HPE!A:H,8,0)</f>
        <v>#N/A</v>
      </c>
      <c r="I167" t="str">
        <f t="shared" si="2"/>
        <v>SITCB390YC                                          0         0         7                                     0         0</v>
      </c>
    </row>
    <row r="168" spans="1:9">
      <c r="A168" t="s">
        <v>6517</v>
      </c>
      <c r="B168" s="15" t="s">
        <v>7715</v>
      </c>
      <c r="C168" t="s">
        <v>7617</v>
      </c>
      <c r="H168" t="e">
        <f>VLOOKUP(A:A,HPE!A:H,8,0)</f>
        <v>#N/A</v>
      </c>
      <c r="I168" t="str">
        <f t="shared" si="2"/>
        <v>SITCB459A                                          0         0         8                                     0         0</v>
      </c>
    </row>
    <row r="169" spans="1:9">
      <c r="A169" t="s">
        <v>6518</v>
      </c>
      <c r="B169" s="15" t="s">
        <v>7715</v>
      </c>
      <c r="C169" t="s">
        <v>7609</v>
      </c>
      <c r="H169" t="e">
        <f>VLOOKUP(A:A,HPE!A:H,8,0)</f>
        <v>#N/A</v>
      </c>
      <c r="I169" t="str">
        <f t="shared" si="2"/>
        <v>SITCB463A                                          0         0         2                                     0         0</v>
      </c>
    </row>
    <row r="170" spans="1:9">
      <c r="A170" t="s">
        <v>6519</v>
      </c>
      <c r="B170" s="15" t="s">
        <v>7715</v>
      </c>
      <c r="C170" t="s">
        <v>7608</v>
      </c>
      <c r="H170" t="e">
        <f>VLOOKUP(A:A,HPE!A:H,8,0)</f>
        <v>#N/A</v>
      </c>
      <c r="I170" t="str">
        <f t="shared" si="2"/>
        <v>SITCB473A                                          0         0         1                                     0         0</v>
      </c>
    </row>
    <row r="171" spans="1:9">
      <c r="A171" t="s">
        <v>6520</v>
      </c>
      <c r="B171" s="15" t="s">
        <v>7715</v>
      </c>
      <c r="C171" t="s">
        <v>7672</v>
      </c>
      <c r="H171" t="e">
        <f>VLOOKUP(A:A,HPE!A:H,8,0)</f>
        <v>#N/A</v>
      </c>
      <c r="I171" t="str">
        <f t="shared" si="2"/>
        <v>SITCC364XC                                          0         0        33                                     0         0</v>
      </c>
    </row>
    <row r="172" spans="1:9">
      <c r="A172" t="s">
        <v>6521</v>
      </c>
      <c r="B172" s="15" t="s">
        <v>7715</v>
      </c>
      <c r="C172" t="s">
        <v>7621</v>
      </c>
      <c r="H172" t="e">
        <f>VLOOKUP(A:A,HPE!A:H,8,0)</f>
        <v>#N/A</v>
      </c>
      <c r="I172" t="str">
        <f t="shared" si="2"/>
        <v>SITCC530AC                                          0         0         4                                     0         0</v>
      </c>
    </row>
    <row r="173" spans="1:9">
      <c r="A173" t="s">
        <v>6522</v>
      </c>
      <c r="B173" s="15" t="s">
        <v>7715</v>
      </c>
      <c r="C173" t="s">
        <v>7649</v>
      </c>
      <c r="H173" t="e">
        <f>VLOOKUP(A:A,HPE!A:H,8,0)</f>
        <v>#N/A</v>
      </c>
      <c r="I173" t="str">
        <f t="shared" si="2"/>
        <v>SITCC531AC                                          0         0         5                                     0         0</v>
      </c>
    </row>
    <row r="174" spans="1:9">
      <c r="A174" t="s">
        <v>6523</v>
      </c>
      <c r="B174" s="15" t="s">
        <v>7715</v>
      </c>
      <c r="C174" t="s">
        <v>7621</v>
      </c>
      <c r="H174" t="e">
        <f>VLOOKUP(A:A,HPE!A:H,8,0)</f>
        <v>#N/A</v>
      </c>
      <c r="I174" t="str">
        <f t="shared" si="2"/>
        <v>SITCC532AC                                          0         0         4                                     0         0</v>
      </c>
    </row>
    <row r="175" spans="1:9">
      <c r="A175" t="s">
        <v>6524</v>
      </c>
      <c r="B175" s="15" t="s">
        <v>7715</v>
      </c>
      <c r="C175" t="s">
        <v>7621</v>
      </c>
      <c r="H175" t="e">
        <f>VLOOKUP(A:A,HPE!A:H,8,0)</f>
        <v>#N/A</v>
      </c>
      <c r="I175" t="str">
        <f t="shared" si="2"/>
        <v>SITCC533AC                                          0         0         4                                     0         0</v>
      </c>
    </row>
    <row r="176" spans="1:9">
      <c r="A176" t="s">
        <v>6525</v>
      </c>
      <c r="B176" s="15" t="s">
        <v>7715</v>
      </c>
      <c r="C176" t="s">
        <v>7673</v>
      </c>
      <c r="H176" t="e">
        <f>VLOOKUP(A:A,HPE!A:H,8,0)</f>
        <v>#N/A</v>
      </c>
      <c r="I176" t="str">
        <f t="shared" si="2"/>
        <v>SITCC640EE                                          0         0       127                                     0         0</v>
      </c>
    </row>
    <row r="177" spans="1:9">
      <c r="A177" t="s">
        <v>6526</v>
      </c>
      <c r="B177" s="15" t="s">
        <v>7715</v>
      </c>
      <c r="C177" t="s">
        <v>7835</v>
      </c>
      <c r="H177" t="e">
        <f>VLOOKUP(A:A,HPE!A:H,8,0)</f>
        <v>#N/A</v>
      </c>
      <c r="I177" t="str">
        <f t="shared" si="2"/>
        <v>SITCC641EE                                          0         0        43                                     0         0</v>
      </c>
    </row>
    <row r="178" spans="1:9">
      <c r="A178" t="s">
        <v>6527</v>
      </c>
      <c r="B178" s="15" t="s">
        <v>7715</v>
      </c>
      <c r="C178" t="s">
        <v>7675</v>
      </c>
      <c r="H178" t="e">
        <f>VLOOKUP(A:A,HPE!A:H,8,0)</f>
        <v>#N/A</v>
      </c>
      <c r="I178" t="str">
        <f t="shared" si="2"/>
        <v>SITCC644EE                                          0         0       191                                     0         0</v>
      </c>
    </row>
    <row r="179" spans="1:9">
      <c r="A179" t="s">
        <v>6528</v>
      </c>
      <c r="B179" s="15" t="s">
        <v>7715</v>
      </c>
      <c r="C179" t="s">
        <v>7836</v>
      </c>
      <c r="H179" t="e">
        <f>VLOOKUP(A:A,HPE!A:H,8,0)</f>
        <v>#N/A</v>
      </c>
      <c r="I179" t="str">
        <f t="shared" si="2"/>
        <v>SITCC653AE                                          0         0       347                                     0         0</v>
      </c>
    </row>
    <row r="180" spans="1:9">
      <c r="A180" t="s">
        <v>6529</v>
      </c>
      <c r="B180" s="15" t="s">
        <v>7715</v>
      </c>
      <c r="C180" t="s">
        <v>7608</v>
      </c>
      <c r="H180" t="e">
        <f>VLOOKUP(A:A,HPE!A:H,8,0)</f>
        <v>#N/A</v>
      </c>
      <c r="I180" t="str">
        <f t="shared" si="2"/>
        <v>SITCD644A                                          0         0         1                                     0         0</v>
      </c>
    </row>
    <row r="181" spans="1:9">
      <c r="A181" t="s">
        <v>6530</v>
      </c>
      <c r="B181" s="15" t="s">
        <v>7715</v>
      </c>
      <c r="C181" t="s">
        <v>7677</v>
      </c>
      <c r="H181" t="e">
        <f>VLOOKUP(A:A,HPE!A:H,8,0)</f>
        <v>#N/A</v>
      </c>
      <c r="I181" t="str">
        <f t="shared" si="2"/>
        <v>SITCD971AE                                          0         0       173                                     0         0</v>
      </c>
    </row>
    <row r="182" spans="1:9">
      <c r="A182" t="s">
        <v>6531</v>
      </c>
      <c r="B182" s="15" t="s">
        <v>7715</v>
      </c>
      <c r="C182" t="s">
        <v>7837</v>
      </c>
      <c r="H182" t="e">
        <f>VLOOKUP(A:A,HPE!A:H,8,0)</f>
        <v>#N/A</v>
      </c>
      <c r="I182" t="str">
        <f t="shared" si="2"/>
        <v>SITCD972AE                                          0         0       156                                   250         0</v>
      </c>
    </row>
    <row r="183" spans="1:9">
      <c r="A183" t="s">
        <v>6532</v>
      </c>
      <c r="B183" s="15" t="s">
        <v>7715</v>
      </c>
      <c r="C183" t="s">
        <v>7679</v>
      </c>
      <c r="H183" t="e">
        <f>VLOOKUP(A:A,HPE!A:H,8,0)</f>
        <v>#N/A</v>
      </c>
      <c r="I183" t="str">
        <f t="shared" si="2"/>
        <v>SITCD973AE                                          0         0        93                                     0         0</v>
      </c>
    </row>
    <row r="184" spans="1:9">
      <c r="A184" t="s">
        <v>6533</v>
      </c>
      <c r="B184" s="15" t="s">
        <v>7715</v>
      </c>
      <c r="C184" t="s">
        <v>7838</v>
      </c>
      <c r="H184" t="e">
        <f>VLOOKUP(A:A,HPE!A:H,8,0)</f>
        <v>#N/A</v>
      </c>
      <c r="I184" t="str">
        <f t="shared" si="2"/>
        <v>SITCD974AE                                          0         0       292                                     0         0</v>
      </c>
    </row>
    <row r="185" spans="1:9">
      <c r="A185" t="s">
        <v>6534</v>
      </c>
      <c r="B185" s="15" t="s">
        <v>7715</v>
      </c>
      <c r="C185" t="s">
        <v>7681</v>
      </c>
      <c r="H185" t="e">
        <f>VLOOKUP(A:A,HPE!A:H,8,0)</f>
        <v>#N/A</v>
      </c>
      <c r="I185" t="str">
        <f t="shared" si="2"/>
        <v>SITCD975AE                                          0         0        28                                     0         0</v>
      </c>
    </row>
    <row r="186" spans="1:9">
      <c r="A186" t="s">
        <v>6535</v>
      </c>
      <c r="B186" s="15" t="s">
        <v>7715</v>
      </c>
      <c r="C186" t="s">
        <v>7608</v>
      </c>
      <c r="H186" t="e">
        <f>VLOOKUP(A:A,HPE!A:H,8,0)</f>
        <v>#N/A</v>
      </c>
      <c r="I186" t="str">
        <f t="shared" si="2"/>
        <v>SITCE247A                                          0         0         1                                     0         0</v>
      </c>
    </row>
    <row r="187" spans="1:9">
      <c r="A187" t="s">
        <v>6536</v>
      </c>
      <c r="B187" s="15" t="s">
        <v>7715</v>
      </c>
      <c r="C187" t="s">
        <v>7609</v>
      </c>
      <c r="H187" t="e">
        <f>VLOOKUP(A:A,HPE!A:H,8,0)</f>
        <v>#N/A</v>
      </c>
      <c r="I187" t="str">
        <f t="shared" si="2"/>
        <v>SITCE255XC                                          0         0         2                                     0         0</v>
      </c>
    </row>
    <row r="188" spans="1:9">
      <c r="A188" t="s">
        <v>6537</v>
      </c>
      <c r="B188" s="15" t="s">
        <v>7715</v>
      </c>
      <c r="C188" t="s">
        <v>7608</v>
      </c>
      <c r="H188" t="e">
        <f>VLOOKUP(A:A,HPE!A:H,8,0)</f>
        <v>#N/A</v>
      </c>
      <c r="I188" t="str">
        <f t="shared" si="2"/>
        <v>SITCE261AC                                          0         0         1                                     0         0</v>
      </c>
    </row>
    <row r="189" spans="1:9">
      <c r="A189" t="s">
        <v>6538</v>
      </c>
      <c r="B189" s="15" t="s">
        <v>7715</v>
      </c>
      <c r="C189" t="s">
        <v>7608</v>
      </c>
      <c r="H189" t="e">
        <f>VLOOKUP(A:A,HPE!A:H,8,0)</f>
        <v>#N/A</v>
      </c>
      <c r="I189" t="str">
        <f t="shared" si="2"/>
        <v>SITCE262AC                                          0         0         1                                     0         0</v>
      </c>
    </row>
    <row r="190" spans="1:9">
      <c r="A190" t="s">
        <v>6539</v>
      </c>
      <c r="B190" s="15" t="s">
        <v>7715</v>
      </c>
      <c r="C190" t="s">
        <v>7608</v>
      </c>
      <c r="H190" t="e">
        <f>VLOOKUP(A:A,HPE!A:H,8,0)</f>
        <v>#N/A</v>
      </c>
      <c r="I190" t="str">
        <f t="shared" si="2"/>
        <v>SITCE263AC                                          0         0         1                                     0         0</v>
      </c>
    </row>
    <row r="191" spans="1:9">
      <c r="A191" t="s">
        <v>6540</v>
      </c>
      <c r="B191" s="15" t="s">
        <v>7715</v>
      </c>
      <c r="C191" t="s">
        <v>7617</v>
      </c>
      <c r="H191" t="e">
        <f>VLOOKUP(A:A,HPE!A:H,8,0)</f>
        <v>#N/A</v>
      </c>
      <c r="I191" t="str">
        <f t="shared" si="2"/>
        <v>SITCE278AC                                          0         0         8                                     0         0</v>
      </c>
    </row>
    <row r="192" spans="1:9">
      <c r="A192" t="s">
        <v>6541</v>
      </c>
      <c r="B192" s="15" t="s">
        <v>7715</v>
      </c>
      <c r="C192" t="s">
        <v>7640</v>
      </c>
      <c r="H192" t="e">
        <f>VLOOKUP(A:A,HPE!A:H,8,0)</f>
        <v>#N/A</v>
      </c>
      <c r="I192" t="str">
        <f t="shared" si="2"/>
        <v>SITCE390XC                                          0         0        14                                     0         0</v>
      </c>
    </row>
    <row r="193" spans="1:9">
      <c r="A193" t="s">
        <v>6542</v>
      </c>
      <c r="B193" s="15" t="s">
        <v>7715</v>
      </c>
      <c r="C193" t="s">
        <v>7613</v>
      </c>
      <c r="H193" t="e">
        <f>VLOOKUP(A:A,HPE!A:H,8,0)</f>
        <v>#N/A</v>
      </c>
      <c r="I193" t="str">
        <f t="shared" si="2"/>
        <v>SITCE400YC                                          0         0         6                                     0         0</v>
      </c>
    </row>
    <row r="194" spans="1:9">
      <c r="A194" t="s">
        <v>6543</v>
      </c>
      <c r="B194" s="15" t="s">
        <v>7715</v>
      </c>
      <c r="C194" t="s">
        <v>7640</v>
      </c>
      <c r="H194" t="e">
        <f>VLOOKUP(A:A,HPE!A:H,8,0)</f>
        <v>#N/A</v>
      </c>
      <c r="I194" t="str">
        <f t="shared" si="2"/>
        <v>SITCE401YC                                          0         0        14                                     0         0</v>
      </c>
    </row>
    <row r="195" spans="1:9">
      <c r="A195" t="s">
        <v>6544</v>
      </c>
      <c r="B195" s="15" t="s">
        <v>7715</v>
      </c>
      <c r="C195" t="s">
        <v>7623</v>
      </c>
      <c r="H195" t="e">
        <f>VLOOKUP(A:A,HPE!A:H,8,0)</f>
        <v>#N/A</v>
      </c>
      <c r="I195" t="str">
        <f t="shared" ref="I195:I258" si="3">A195&amp;B195&amp;C195</f>
        <v>SITCE402YC                                          0         0         9                                     0         0</v>
      </c>
    </row>
    <row r="196" spans="1:9">
      <c r="A196" t="s">
        <v>6545</v>
      </c>
      <c r="B196" s="15" t="s">
        <v>7715</v>
      </c>
      <c r="C196" t="s">
        <v>7614</v>
      </c>
      <c r="H196" t="e">
        <f>VLOOKUP(A:A,HPE!A:H,8,0)</f>
        <v>#N/A</v>
      </c>
      <c r="I196" t="str">
        <f t="shared" si="3"/>
        <v>SITCE403YC                                          0         0        10                                     0         0</v>
      </c>
    </row>
    <row r="197" spans="1:9">
      <c r="A197" t="s">
        <v>6546</v>
      </c>
      <c r="B197" s="15" t="s">
        <v>7715</v>
      </c>
      <c r="C197" t="s">
        <v>7631</v>
      </c>
      <c r="H197" t="e">
        <f>VLOOKUP(A:A,HPE!A:H,8,0)</f>
        <v>#N/A</v>
      </c>
      <c r="I197" t="str">
        <f t="shared" si="3"/>
        <v>SITCE410XC                                          0         0        20                                     0         0</v>
      </c>
    </row>
    <row r="198" spans="1:9">
      <c r="A198" t="s">
        <v>6547</v>
      </c>
      <c r="B198" s="15" t="s">
        <v>7715</v>
      </c>
      <c r="C198" t="s">
        <v>7682</v>
      </c>
      <c r="H198" t="e">
        <f>VLOOKUP(A:A,HPE!A:H,8,0)</f>
        <v>#N/A</v>
      </c>
      <c r="I198" t="str">
        <f t="shared" si="3"/>
        <v>SITCE411AC                                          0         0        18                                     0         0</v>
      </c>
    </row>
    <row r="199" spans="1:9">
      <c r="A199" t="s">
        <v>6548</v>
      </c>
      <c r="B199" s="15" t="s">
        <v>7715</v>
      </c>
      <c r="C199" t="s">
        <v>7610</v>
      </c>
      <c r="H199" t="e">
        <f>VLOOKUP(A:A,HPE!A:H,8,0)</f>
        <v>#N/A</v>
      </c>
      <c r="I199" t="str">
        <f t="shared" si="3"/>
        <v>SITCE461A                                          0         0        11                                     0         0</v>
      </c>
    </row>
    <row r="200" spans="1:9">
      <c r="A200" t="s">
        <v>6549</v>
      </c>
      <c r="B200" s="15" t="s">
        <v>7715</v>
      </c>
      <c r="C200" t="s">
        <v>7632</v>
      </c>
      <c r="H200" t="e">
        <f>VLOOKUP(A:A,HPE!A:H,8,0)</f>
        <v>#N/A</v>
      </c>
      <c r="I200" t="str">
        <f t="shared" si="3"/>
        <v>SITCE505XC                                          0         0         7                                     0         0</v>
      </c>
    </row>
    <row r="201" spans="1:9">
      <c r="A201" t="s">
        <v>6550</v>
      </c>
      <c r="B201" s="15" t="s">
        <v>7715</v>
      </c>
      <c r="C201" t="s">
        <v>7609</v>
      </c>
      <c r="H201" t="e">
        <f>VLOOKUP(A:A,HPE!A:H,8,0)</f>
        <v>#N/A</v>
      </c>
      <c r="I201" t="str">
        <f t="shared" si="3"/>
        <v>SITCE526A                                          0         0         2                                     0         0</v>
      </c>
    </row>
    <row r="202" spans="1:9">
      <c r="A202" t="s">
        <v>6551</v>
      </c>
      <c r="B202" s="15" t="s">
        <v>7715</v>
      </c>
      <c r="C202" t="s">
        <v>7621</v>
      </c>
      <c r="H202" t="e">
        <f>VLOOKUP(A:A,HPE!A:H,8,0)</f>
        <v>#N/A</v>
      </c>
      <c r="I202" t="str">
        <f t="shared" si="3"/>
        <v>SITCE528A                                          0         0         4                                     0         0</v>
      </c>
    </row>
    <row r="203" spans="1:9">
      <c r="A203" t="s">
        <v>6552</v>
      </c>
      <c r="B203" s="15" t="s">
        <v>7715</v>
      </c>
      <c r="C203" t="s">
        <v>7609</v>
      </c>
      <c r="H203" t="e">
        <f>VLOOKUP(A:A,HPE!A:H,8,0)</f>
        <v>#N/A</v>
      </c>
      <c r="I203" t="str">
        <f t="shared" si="3"/>
        <v>SITCE529A                                          0         0         2                                     0         0</v>
      </c>
    </row>
    <row r="204" spans="1:9">
      <c r="A204" t="s">
        <v>6553</v>
      </c>
      <c r="B204" s="15" t="s">
        <v>7715</v>
      </c>
      <c r="C204" t="s">
        <v>7839</v>
      </c>
      <c r="H204" t="e">
        <f>VLOOKUP(A:A,HPE!A:H,8,0)</f>
        <v>#N/A</v>
      </c>
      <c r="I204" t="str">
        <f t="shared" si="3"/>
        <v>SITCE651A                                          0         0        75                                     0         0</v>
      </c>
    </row>
    <row r="205" spans="1:9">
      <c r="A205" t="s">
        <v>6554</v>
      </c>
      <c r="B205" s="15" t="s">
        <v>7715</v>
      </c>
      <c r="C205" t="s">
        <v>7614</v>
      </c>
      <c r="H205" t="e">
        <f>VLOOKUP(A:A,HPE!A:H,8,0)</f>
        <v>#N/A</v>
      </c>
      <c r="I205" t="str">
        <f t="shared" si="3"/>
        <v>SITCE652A                                          0         0        10                                     0         0</v>
      </c>
    </row>
    <row r="206" spans="1:9">
      <c r="A206" t="s">
        <v>6555</v>
      </c>
      <c r="B206" s="15" t="s">
        <v>7715</v>
      </c>
      <c r="C206" t="s">
        <v>7840</v>
      </c>
      <c r="H206" t="e">
        <f>VLOOKUP(A:A,HPE!A:H,8,0)</f>
        <v>#N/A</v>
      </c>
      <c r="I206" t="str">
        <f t="shared" si="3"/>
        <v>SITCE658A                                          0         0        67                                     0         0</v>
      </c>
    </row>
    <row r="207" spans="1:9">
      <c r="A207" t="s">
        <v>6556</v>
      </c>
      <c r="B207" s="15" t="s">
        <v>7715</v>
      </c>
      <c r="C207" t="s">
        <v>7609</v>
      </c>
      <c r="H207" t="e">
        <f>VLOOKUP(A:A,HPE!A:H,8,0)</f>
        <v>#N/A</v>
      </c>
      <c r="I207" t="str">
        <f t="shared" si="3"/>
        <v>SITCE710A                                          0         0         2                                     0         0</v>
      </c>
    </row>
    <row r="208" spans="1:9">
      <c r="A208" t="s">
        <v>6557</v>
      </c>
      <c r="B208" s="15" t="s">
        <v>7715</v>
      </c>
      <c r="C208" t="s">
        <v>7608</v>
      </c>
      <c r="H208" t="e">
        <f>VLOOKUP(A:A,HPE!A:H,8,0)</f>
        <v>#N/A</v>
      </c>
      <c r="I208" t="str">
        <f t="shared" si="3"/>
        <v>SITCE711A                                          0         0         1                                     0         0</v>
      </c>
    </row>
    <row r="209" spans="1:9">
      <c r="A209" t="s">
        <v>6558</v>
      </c>
      <c r="B209" s="15" t="s">
        <v>7715</v>
      </c>
      <c r="C209" t="s">
        <v>7608</v>
      </c>
      <c r="H209" t="e">
        <f>VLOOKUP(A:A,HPE!A:H,8,0)</f>
        <v>#N/A</v>
      </c>
      <c r="I209" t="str">
        <f t="shared" si="3"/>
        <v>SITCE712A                                          0         0         1                                     0         0</v>
      </c>
    </row>
    <row r="210" spans="1:9">
      <c r="A210" t="s">
        <v>6559</v>
      </c>
      <c r="B210" s="15" t="s">
        <v>7715</v>
      </c>
      <c r="C210" t="s">
        <v>7649</v>
      </c>
      <c r="H210" t="e">
        <f>VLOOKUP(A:A,HPE!A:H,8,0)</f>
        <v>#N/A</v>
      </c>
      <c r="I210" t="str">
        <f t="shared" si="3"/>
        <v>SITCE918A                                          0         0         5                                     0         0</v>
      </c>
    </row>
    <row r="211" spans="1:9">
      <c r="A211" t="s">
        <v>6560</v>
      </c>
      <c r="B211" s="15" t="s">
        <v>7715</v>
      </c>
      <c r="C211" t="s">
        <v>7608</v>
      </c>
      <c r="H211" t="e">
        <f>VLOOKUP(A:A,HPE!A:H,8,0)</f>
        <v>#N/A</v>
      </c>
      <c r="I211" t="str">
        <f t="shared" si="3"/>
        <v>SITCE993A                                          0         0         1                                     0         0</v>
      </c>
    </row>
    <row r="212" spans="1:9">
      <c r="A212" t="s">
        <v>6561</v>
      </c>
      <c r="B212" s="15" t="s">
        <v>7715</v>
      </c>
      <c r="C212" t="s">
        <v>7608</v>
      </c>
      <c r="H212" t="e">
        <f>VLOOKUP(A:A,HPE!A:H,8,0)</f>
        <v>#N/A</v>
      </c>
      <c r="I212" t="str">
        <f t="shared" si="3"/>
        <v>SITCF066A                                          0         0         1                                     0         0</v>
      </c>
    </row>
    <row r="213" spans="1:9">
      <c r="A213" t="s">
        <v>6562</v>
      </c>
      <c r="B213" s="15" t="s">
        <v>7715</v>
      </c>
      <c r="C213" t="s">
        <v>7608</v>
      </c>
      <c r="H213" t="e">
        <f>VLOOKUP(A:A,HPE!A:H,8,0)</f>
        <v>#N/A</v>
      </c>
      <c r="I213" t="str">
        <f t="shared" si="3"/>
        <v>SITCF083A                                          0         0         1                                     0         0</v>
      </c>
    </row>
    <row r="214" spans="1:9">
      <c r="A214" t="s">
        <v>6563</v>
      </c>
      <c r="B214" s="15" t="s">
        <v>7715</v>
      </c>
      <c r="C214" t="s">
        <v>7608</v>
      </c>
      <c r="H214" t="e">
        <f>VLOOKUP(A:A,HPE!A:H,8,0)</f>
        <v>#N/A</v>
      </c>
      <c r="I214" t="str">
        <f t="shared" si="3"/>
        <v>SITCF116A                                          0         0         1                                     0         0</v>
      </c>
    </row>
    <row r="215" spans="1:9">
      <c r="A215" t="s">
        <v>6564</v>
      </c>
      <c r="B215" s="15" t="s">
        <v>7715</v>
      </c>
      <c r="C215" t="s">
        <v>7682</v>
      </c>
      <c r="H215" t="e">
        <f>VLOOKUP(A:A,HPE!A:H,8,0)</f>
        <v>#N/A</v>
      </c>
      <c r="I215" t="str">
        <f t="shared" si="3"/>
        <v>SITCF214X                                          0         0        18                                     0         0</v>
      </c>
    </row>
    <row r="216" spans="1:9">
      <c r="A216" t="s">
        <v>6565</v>
      </c>
      <c r="B216" s="15" t="s">
        <v>7715</v>
      </c>
      <c r="C216" t="s">
        <v>7613</v>
      </c>
      <c r="H216" t="e">
        <f>VLOOKUP(A:A,HPE!A:H,8,0)</f>
        <v>#N/A</v>
      </c>
      <c r="I216" t="str">
        <f t="shared" si="3"/>
        <v>SITCF243A                                          0         0         6                                     0         0</v>
      </c>
    </row>
    <row r="217" spans="1:9">
      <c r="A217" t="s">
        <v>6566</v>
      </c>
      <c r="B217" s="15" t="s">
        <v>7715</v>
      </c>
      <c r="C217" t="s">
        <v>7609</v>
      </c>
      <c r="H217" t="e">
        <f>VLOOKUP(A:A,HPE!A:H,8,0)</f>
        <v>#N/A</v>
      </c>
      <c r="I217" t="str">
        <f t="shared" si="3"/>
        <v>SITCF270A                                          0         0         2                                     0         0</v>
      </c>
    </row>
    <row r="218" spans="1:9">
      <c r="A218" t="s">
        <v>6567</v>
      </c>
      <c r="B218" s="15" t="s">
        <v>7715</v>
      </c>
      <c r="C218" t="s">
        <v>7615</v>
      </c>
      <c r="H218" t="e">
        <f>VLOOKUP(A:A,HPE!A:H,8,0)</f>
        <v>#N/A</v>
      </c>
      <c r="I218" t="str">
        <f t="shared" si="3"/>
        <v>SITCF274A                                          0         0         3                                     0         0</v>
      </c>
    </row>
    <row r="219" spans="1:9">
      <c r="A219" t="s">
        <v>6568</v>
      </c>
      <c r="B219" s="15" t="s">
        <v>7715</v>
      </c>
      <c r="C219" t="s">
        <v>7609</v>
      </c>
      <c r="H219" t="e">
        <f>VLOOKUP(A:A,HPE!A:H,8,0)</f>
        <v>#N/A</v>
      </c>
      <c r="I219" t="str">
        <f t="shared" si="3"/>
        <v>SITCF278A                                          0         0         2                                     0         0</v>
      </c>
    </row>
    <row r="220" spans="1:9">
      <c r="A220" t="s">
        <v>6569</v>
      </c>
      <c r="B220" s="15" t="s">
        <v>7715</v>
      </c>
      <c r="C220" t="s">
        <v>7671</v>
      </c>
      <c r="H220" t="e">
        <f>VLOOKUP(A:A,HPE!A:H,8,0)</f>
        <v>#N/A</v>
      </c>
      <c r="I220" t="str">
        <f t="shared" si="3"/>
        <v>SITCF280XC                                          0         0        51                                     0         0</v>
      </c>
    </row>
    <row r="221" spans="1:9">
      <c r="A221" t="s">
        <v>6570</v>
      </c>
      <c r="B221" s="15" t="s">
        <v>7715</v>
      </c>
      <c r="C221" t="s">
        <v>7639</v>
      </c>
      <c r="H221" t="e">
        <f>VLOOKUP(A:A,HPE!A:H,8,0)</f>
        <v>#N/A</v>
      </c>
      <c r="I221" t="str">
        <f t="shared" si="3"/>
        <v>SITCF281XC                                          0         0        12                                     0         0</v>
      </c>
    </row>
    <row r="222" spans="1:9">
      <c r="A222" t="s">
        <v>6571</v>
      </c>
      <c r="B222" s="15" t="s">
        <v>7715</v>
      </c>
      <c r="C222" t="s">
        <v>7632</v>
      </c>
      <c r="H222" t="e">
        <f>VLOOKUP(A:A,HPE!A:H,8,0)</f>
        <v>#N/A</v>
      </c>
      <c r="I222" t="str">
        <f t="shared" si="3"/>
        <v>SITCF300AC                                          0         0         7                                     0         0</v>
      </c>
    </row>
    <row r="223" spans="1:9">
      <c r="A223" t="s">
        <v>6572</v>
      </c>
      <c r="B223" s="15" t="s">
        <v>7715</v>
      </c>
      <c r="C223" t="s">
        <v>7615</v>
      </c>
      <c r="H223" t="e">
        <f>VLOOKUP(A:A,HPE!A:H,8,0)</f>
        <v>#N/A</v>
      </c>
      <c r="I223" t="str">
        <f t="shared" si="3"/>
        <v>SITCF301AC                                          0         0         3                                     0         0</v>
      </c>
    </row>
    <row r="224" spans="1:9">
      <c r="A224" t="s">
        <v>6573</v>
      </c>
      <c r="B224" s="15" t="s">
        <v>7715</v>
      </c>
      <c r="C224" t="s">
        <v>7608</v>
      </c>
      <c r="H224" t="e">
        <f>VLOOKUP(A:A,HPE!A:H,8,0)</f>
        <v>#N/A</v>
      </c>
      <c r="I224" t="str">
        <f t="shared" si="3"/>
        <v>SITCF302AC                                          0         0         1                                     0         0</v>
      </c>
    </row>
    <row r="225" spans="1:9">
      <c r="A225" t="s">
        <v>6574</v>
      </c>
      <c r="B225" s="15" t="s">
        <v>7715</v>
      </c>
      <c r="C225" t="s">
        <v>7609</v>
      </c>
      <c r="H225" t="e">
        <f>VLOOKUP(A:A,HPE!A:H,8,0)</f>
        <v>#N/A</v>
      </c>
      <c r="I225" t="str">
        <f t="shared" si="3"/>
        <v>SITCF303AC                                          0         0         2                                     0         0</v>
      </c>
    </row>
    <row r="226" spans="1:9">
      <c r="A226" t="s">
        <v>6575</v>
      </c>
      <c r="B226" s="15" t="s">
        <v>7715</v>
      </c>
      <c r="C226" t="s">
        <v>7615</v>
      </c>
      <c r="H226" t="e">
        <f>VLOOKUP(A:A,HPE!A:H,8,0)</f>
        <v>#N/A</v>
      </c>
      <c r="I226" t="str">
        <f t="shared" si="3"/>
        <v>SITCF333A                                          0         0         3                                     0         0</v>
      </c>
    </row>
    <row r="227" spans="1:9">
      <c r="A227" t="s">
        <v>6576</v>
      </c>
      <c r="B227" s="15" t="s">
        <v>7715</v>
      </c>
      <c r="C227" t="s">
        <v>7608</v>
      </c>
      <c r="H227" t="e">
        <f>VLOOKUP(A:A,HPE!A:H,8,0)</f>
        <v>#N/A</v>
      </c>
      <c r="I227" t="str">
        <f t="shared" si="3"/>
        <v>SITCF338A                                          0         0         1                                     0         0</v>
      </c>
    </row>
    <row r="228" spans="1:9">
      <c r="A228" t="s">
        <v>6577</v>
      </c>
      <c r="B228" s="15" t="s">
        <v>7715</v>
      </c>
      <c r="C228" t="s">
        <v>7610</v>
      </c>
      <c r="H228" t="e">
        <f>VLOOKUP(A:A,HPE!A:H,8,0)</f>
        <v>#N/A</v>
      </c>
      <c r="I228" t="str">
        <f t="shared" si="3"/>
        <v>SITCF346A                                          0         0        11                                     0         0</v>
      </c>
    </row>
    <row r="229" spans="1:9">
      <c r="A229" t="s">
        <v>6578</v>
      </c>
      <c r="B229" s="15" t="s">
        <v>7715</v>
      </c>
      <c r="C229" t="s">
        <v>7609</v>
      </c>
      <c r="H229" t="e">
        <f>VLOOKUP(A:A,HPE!A:H,8,0)</f>
        <v>#N/A</v>
      </c>
      <c r="I229" t="str">
        <f t="shared" si="3"/>
        <v>SITCF377A                                          0         0         2                                     0         0</v>
      </c>
    </row>
    <row r="230" spans="1:9">
      <c r="A230" t="s">
        <v>6579</v>
      </c>
      <c r="B230" s="15" t="s">
        <v>7715</v>
      </c>
      <c r="C230" t="s">
        <v>7621</v>
      </c>
      <c r="H230" t="e">
        <f>VLOOKUP(A:A,HPE!A:H,8,0)</f>
        <v>#N/A</v>
      </c>
      <c r="I230" t="str">
        <f t="shared" si="3"/>
        <v>SITCF387A                                          0         0         4                                     0         0</v>
      </c>
    </row>
    <row r="231" spans="1:9">
      <c r="A231" t="s">
        <v>6580</v>
      </c>
      <c r="B231" s="15" t="s">
        <v>7715</v>
      </c>
      <c r="C231" t="s">
        <v>7631</v>
      </c>
      <c r="H231" t="e">
        <f>VLOOKUP(A:A,HPE!A:H,8,0)</f>
        <v>#N/A</v>
      </c>
      <c r="I231" t="str">
        <f t="shared" si="3"/>
        <v>SITCF399A                                          0         0        20                                     0         0</v>
      </c>
    </row>
    <row r="232" spans="1:9">
      <c r="A232" t="s">
        <v>6581</v>
      </c>
      <c r="B232" s="15" t="s">
        <v>7715</v>
      </c>
      <c r="C232" t="s">
        <v>7615</v>
      </c>
      <c r="H232" t="e">
        <f>VLOOKUP(A:A,HPE!A:H,8,0)</f>
        <v>#N/A</v>
      </c>
      <c r="I232" t="str">
        <f t="shared" si="3"/>
        <v>SITCF455A                                          0         0         3                                     0         0</v>
      </c>
    </row>
    <row r="233" spans="1:9">
      <c r="A233" t="s">
        <v>6582</v>
      </c>
      <c r="B233" s="15" t="s">
        <v>7715</v>
      </c>
      <c r="C233" t="s">
        <v>7669</v>
      </c>
      <c r="H233" t="e">
        <f>VLOOKUP(A:A,HPE!A:H,8,0)</f>
        <v>#N/A</v>
      </c>
      <c r="I233" t="str">
        <f t="shared" si="3"/>
        <v>SITCF484A                                          0         0        39                                     0         0</v>
      </c>
    </row>
    <row r="234" spans="1:9">
      <c r="A234" t="s">
        <v>6583</v>
      </c>
      <c r="B234" s="15" t="s">
        <v>7715</v>
      </c>
      <c r="C234" t="s">
        <v>7660</v>
      </c>
      <c r="H234" t="e">
        <f>VLOOKUP(A:A,HPE!A:H,8,0)</f>
        <v>#N/A</v>
      </c>
      <c r="I234" t="str">
        <f t="shared" si="3"/>
        <v>SITCF485A                                          0         0        30                                     0         0</v>
      </c>
    </row>
    <row r="235" spans="1:9">
      <c r="A235" t="s">
        <v>6584</v>
      </c>
      <c r="B235" s="15" t="s">
        <v>7715</v>
      </c>
      <c r="C235" t="s">
        <v>7609</v>
      </c>
      <c r="H235" t="e">
        <f>VLOOKUP(A:A,HPE!A:H,8,0)</f>
        <v>#N/A</v>
      </c>
      <c r="I235" t="str">
        <f t="shared" si="3"/>
        <v>SITCG826A                                          0         0         2                                     0         0</v>
      </c>
    </row>
    <row r="236" spans="1:9">
      <c r="A236" t="s">
        <v>6585</v>
      </c>
      <c r="B236" s="15" t="s">
        <v>7715</v>
      </c>
      <c r="C236" t="s">
        <v>7608</v>
      </c>
      <c r="H236" t="e">
        <f>VLOOKUP(A:A,HPE!A:H,8,0)</f>
        <v>#N/A</v>
      </c>
      <c r="I236" t="str">
        <f t="shared" si="3"/>
        <v>SITCG965A                                          0         0         1                                     0         0</v>
      </c>
    </row>
    <row r="237" spans="1:9">
      <c r="A237" t="s">
        <v>6586</v>
      </c>
      <c r="B237" s="15" t="s">
        <v>7715</v>
      </c>
      <c r="C237" t="s">
        <v>7686</v>
      </c>
      <c r="H237" t="e">
        <f>VLOOKUP(A:A,HPE!A:H,8,0)</f>
        <v>#N/A</v>
      </c>
      <c r="I237" t="str">
        <f t="shared" si="3"/>
        <v>SITCG966A                                          0         0        19                                     0         0</v>
      </c>
    </row>
    <row r="238" spans="1:9">
      <c r="A238" t="s">
        <v>6587</v>
      </c>
      <c r="B238" s="15" t="s">
        <v>7715</v>
      </c>
      <c r="C238" t="s">
        <v>7615</v>
      </c>
      <c r="H238" t="e">
        <f>VLOOKUP(A:A,HPE!A:H,8,0)</f>
        <v>#N/A</v>
      </c>
      <c r="I238" t="str">
        <f t="shared" si="3"/>
        <v>SITCG969A                                          0         0         3                                     0         0</v>
      </c>
    </row>
    <row r="239" spans="1:9">
      <c r="A239" t="s">
        <v>6588</v>
      </c>
      <c r="B239" s="15" t="s">
        <v>7715</v>
      </c>
      <c r="C239" t="s">
        <v>7649</v>
      </c>
      <c r="H239" t="e">
        <f>VLOOKUP(A:A,HPE!A:H,8,0)</f>
        <v>#N/A</v>
      </c>
      <c r="I239" t="str">
        <f t="shared" si="3"/>
        <v>SITCG970A                                          0         0         5                                     0         0</v>
      </c>
    </row>
    <row r="240" spans="1:9">
      <c r="A240" t="s">
        <v>6589</v>
      </c>
      <c r="B240" s="15" t="s">
        <v>7715</v>
      </c>
      <c r="C240" t="s">
        <v>7632</v>
      </c>
      <c r="H240" t="e">
        <f>VLOOKUP(A:A,HPE!A:H,8,0)</f>
        <v>#N/A</v>
      </c>
      <c r="I240" t="str">
        <f t="shared" si="3"/>
        <v>SITCH081AE                                          0         0         7                                     0         0</v>
      </c>
    </row>
    <row r="241" spans="1:9">
      <c r="A241" t="s">
        <v>6590</v>
      </c>
      <c r="B241" s="15" t="s">
        <v>7715</v>
      </c>
      <c r="C241" t="s">
        <v>7750</v>
      </c>
      <c r="H241" t="e">
        <f>VLOOKUP(A:A,HPE!A:H,8,0)</f>
        <v>#N/A</v>
      </c>
      <c r="I241" t="str">
        <f t="shared" si="3"/>
        <v>SITCH561EE                                          0         0       135                                     0         0</v>
      </c>
    </row>
    <row r="242" spans="1:9">
      <c r="A242" t="s">
        <v>6591</v>
      </c>
      <c r="B242" s="15" t="s">
        <v>7715</v>
      </c>
      <c r="C242" t="s">
        <v>7841</v>
      </c>
      <c r="H242" t="e">
        <f>VLOOKUP(A:A,HPE!A:H,8,0)</f>
        <v>#N/A</v>
      </c>
      <c r="I242" t="str">
        <f t="shared" si="3"/>
        <v>SITCH562EE                                          0         0       292                                   150         0</v>
      </c>
    </row>
    <row r="243" spans="1:9">
      <c r="A243" t="s">
        <v>6592</v>
      </c>
      <c r="B243" s="15" t="s">
        <v>7715</v>
      </c>
      <c r="C243" t="s">
        <v>7624</v>
      </c>
      <c r="H243" t="e">
        <f>VLOOKUP(A:A,HPE!A:H,8,0)</f>
        <v>#N/A</v>
      </c>
      <c r="I243" t="str">
        <f t="shared" si="3"/>
        <v>SITCH563EE                                          0         0        16                                     0         0</v>
      </c>
    </row>
    <row r="244" spans="1:9">
      <c r="A244" t="s">
        <v>6593</v>
      </c>
      <c r="B244" s="15" t="s">
        <v>7715</v>
      </c>
      <c r="C244" t="s">
        <v>7689</v>
      </c>
      <c r="H244" t="e">
        <f>VLOOKUP(A:A,HPE!A:H,8,0)</f>
        <v>#N/A</v>
      </c>
      <c r="I244" t="str">
        <f t="shared" si="3"/>
        <v>SITCH564EE                                          0         0       117                                     0         0</v>
      </c>
    </row>
    <row r="245" spans="1:9">
      <c r="A245" t="s">
        <v>6594</v>
      </c>
      <c r="B245" s="15" t="s">
        <v>7715</v>
      </c>
      <c r="C245" t="s">
        <v>7690</v>
      </c>
      <c r="H245" t="e">
        <f>VLOOKUP(A:A,HPE!A:H,8,0)</f>
        <v>#N/A</v>
      </c>
      <c r="I245" t="str">
        <f t="shared" si="3"/>
        <v>SITCH565A                                          0         0        34                                     0         0</v>
      </c>
    </row>
    <row r="246" spans="1:9">
      <c r="A246" t="s">
        <v>6595</v>
      </c>
      <c r="B246" s="15" t="s">
        <v>7715</v>
      </c>
      <c r="C246" t="s">
        <v>7609</v>
      </c>
      <c r="H246" t="e">
        <f>VLOOKUP(A:A,HPE!A:H,8,0)</f>
        <v>#N/A</v>
      </c>
      <c r="I246" t="str">
        <f t="shared" si="3"/>
        <v>SITCH575A                                          0         0         2                                     0         0</v>
      </c>
    </row>
    <row r="247" spans="1:9">
      <c r="A247" t="s">
        <v>6596</v>
      </c>
      <c r="B247" s="15" t="s">
        <v>7715</v>
      </c>
      <c r="C247" t="s">
        <v>7621</v>
      </c>
      <c r="H247" t="e">
        <f>VLOOKUP(A:A,HPE!A:H,8,0)</f>
        <v>#N/A</v>
      </c>
      <c r="I247" t="str">
        <f t="shared" si="3"/>
        <v>SITCH644A                                          0         0         4                                     0         0</v>
      </c>
    </row>
    <row r="248" spans="1:9">
      <c r="A248" t="s">
        <v>6597</v>
      </c>
      <c r="B248" s="15" t="s">
        <v>7715</v>
      </c>
      <c r="C248" t="s">
        <v>7613</v>
      </c>
      <c r="H248" t="e">
        <f>VLOOKUP(A:A,HPE!A:H,8,0)</f>
        <v>#N/A</v>
      </c>
      <c r="I248" t="str">
        <f t="shared" si="3"/>
        <v>SITCH645A                                          0         0         6                                     0         0</v>
      </c>
    </row>
    <row r="249" spans="1:9">
      <c r="A249" t="s">
        <v>6598</v>
      </c>
      <c r="B249" s="15" t="s">
        <v>7715</v>
      </c>
      <c r="C249" t="s">
        <v>7608</v>
      </c>
      <c r="H249" t="e">
        <f>VLOOKUP(A:A,HPE!A:H,8,0)</f>
        <v>#N/A</v>
      </c>
      <c r="I249" t="str">
        <f t="shared" si="3"/>
        <v>SITCH648A                                          0         0         1                                     0         0</v>
      </c>
    </row>
    <row r="250" spans="1:9">
      <c r="A250" t="s">
        <v>6599</v>
      </c>
      <c r="B250" s="15" t="s">
        <v>7715</v>
      </c>
      <c r="C250" t="s">
        <v>7609</v>
      </c>
      <c r="H250" t="e">
        <f>VLOOKUP(A:A,HPE!A:H,8,0)</f>
        <v>#N/A</v>
      </c>
      <c r="I250" t="str">
        <f t="shared" si="3"/>
        <v>SITCH649A                                          0         0         2                                     0         0</v>
      </c>
    </row>
    <row r="251" spans="1:9">
      <c r="A251" t="s">
        <v>6600</v>
      </c>
      <c r="B251" s="15" t="s">
        <v>7715</v>
      </c>
      <c r="C251" t="s">
        <v>7608</v>
      </c>
      <c r="H251" t="e">
        <f>VLOOKUP(A:A,HPE!A:H,8,0)</f>
        <v>#N/A</v>
      </c>
      <c r="I251" t="str">
        <f t="shared" si="3"/>
        <v>SITCM994A                                          0         0         1                                     0         0</v>
      </c>
    </row>
    <row r="252" spans="1:9">
      <c r="A252" t="s">
        <v>6601</v>
      </c>
      <c r="B252" s="15" t="s">
        <v>7715</v>
      </c>
      <c r="C252" t="s">
        <v>7615</v>
      </c>
      <c r="H252" t="e">
        <f>VLOOKUP(A:A,HPE!A:H,8,0)</f>
        <v>#N/A</v>
      </c>
      <c r="I252" t="str">
        <f t="shared" si="3"/>
        <v>SITCM996A                                          0         0         3                                     0         0</v>
      </c>
    </row>
    <row r="253" spans="1:9">
      <c r="A253" t="s">
        <v>6602</v>
      </c>
      <c r="B253" s="15" t="s">
        <v>7715</v>
      </c>
      <c r="C253" t="s">
        <v>7608</v>
      </c>
      <c r="H253" t="e">
        <f>VLOOKUP(A:A,HPE!A:H,8,0)</f>
        <v>#N/A</v>
      </c>
      <c r="I253" t="str">
        <f t="shared" si="3"/>
        <v>SITCM997A                                          0         0         1                                     0         0</v>
      </c>
    </row>
    <row r="254" spans="1:9">
      <c r="A254" t="s">
        <v>6603</v>
      </c>
      <c r="B254" s="15" t="s">
        <v>7715</v>
      </c>
      <c r="C254" t="s">
        <v>7842</v>
      </c>
      <c r="H254" t="e">
        <f>VLOOKUP(A:A,HPE!A:H,8,0)</f>
        <v>#N/A</v>
      </c>
      <c r="I254" t="str">
        <f t="shared" si="3"/>
        <v>SITCN045AE                                          0         0       251                                     0         0</v>
      </c>
    </row>
    <row r="255" spans="1:9">
      <c r="A255" t="s">
        <v>6604</v>
      </c>
      <c r="B255" s="15" t="s">
        <v>7715</v>
      </c>
      <c r="C255" t="s">
        <v>7752</v>
      </c>
      <c r="H255" t="e">
        <f>VLOOKUP(A:A,HPE!A:H,8,0)</f>
        <v>#N/A</v>
      </c>
      <c r="I255" t="str">
        <f t="shared" si="3"/>
        <v>SITCN046AE                                          0         0        95                                     0         0</v>
      </c>
    </row>
    <row r="256" spans="1:9">
      <c r="A256" t="s">
        <v>6605</v>
      </c>
      <c r="B256" s="15" t="s">
        <v>7715</v>
      </c>
      <c r="C256" t="s">
        <v>7695</v>
      </c>
      <c r="H256" t="e">
        <f>VLOOKUP(A:A,HPE!A:H,8,0)</f>
        <v>#N/A</v>
      </c>
      <c r="I256" t="str">
        <f t="shared" si="3"/>
        <v>SITCN047AE                                          0         0       262                                     0         0</v>
      </c>
    </row>
    <row r="257" spans="1:9">
      <c r="A257" t="s">
        <v>6606</v>
      </c>
      <c r="B257" s="15" t="s">
        <v>7715</v>
      </c>
      <c r="C257" t="s">
        <v>7694</v>
      </c>
      <c r="H257" t="e">
        <f>VLOOKUP(A:A,HPE!A:H,8,0)</f>
        <v>#N/A</v>
      </c>
      <c r="I257" t="str">
        <f t="shared" si="3"/>
        <v>SITCN048AE                                          0         0       198                                     0         0</v>
      </c>
    </row>
    <row r="258" spans="1:9">
      <c r="A258" t="s">
        <v>6607</v>
      </c>
      <c r="B258" s="15" t="s">
        <v>7715</v>
      </c>
      <c r="C258" t="s">
        <v>7652</v>
      </c>
      <c r="H258" t="e">
        <f>VLOOKUP(A:A,HPE!A:H,8,0)</f>
        <v>#N/A</v>
      </c>
      <c r="I258" t="str">
        <f t="shared" si="3"/>
        <v>SITCN049AE                                          0         0        52                                     0         0</v>
      </c>
    </row>
    <row r="259" spans="1:9">
      <c r="A259" t="s">
        <v>6608</v>
      </c>
      <c r="B259" s="15" t="s">
        <v>7715</v>
      </c>
      <c r="C259" t="s">
        <v>7695</v>
      </c>
      <c r="H259" t="e">
        <f>VLOOKUP(A:A,HPE!A:H,8,0)</f>
        <v>#N/A</v>
      </c>
      <c r="I259" t="str">
        <f t="shared" ref="I259:I322" si="4">A259&amp;B259&amp;C259</f>
        <v>SITCN053AE                                          0         0       262                                     0         0</v>
      </c>
    </row>
    <row r="260" spans="1:9">
      <c r="A260" t="s">
        <v>6609</v>
      </c>
      <c r="B260" s="15" t="s">
        <v>7715</v>
      </c>
      <c r="C260" t="s">
        <v>7843</v>
      </c>
      <c r="H260" t="e">
        <f>VLOOKUP(A:A,HPE!A:H,8,0)</f>
        <v>#N/A</v>
      </c>
      <c r="I260" t="str">
        <f t="shared" si="4"/>
        <v>SITCN054AE                                          0         0       235                                     0         0</v>
      </c>
    </row>
    <row r="261" spans="1:9">
      <c r="A261" t="s">
        <v>6610</v>
      </c>
      <c r="B261" s="15" t="s">
        <v>7715</v>
      </c>
      <c r="C261" t="s">
        <v>7697</v>
      </c>
      <c r="H261" t="e">
        <f>VLOOKUP(A:A,HPE!A:H,8,0)</f>
        <v>#N/A</v>
      </c>
      <c r="I261" t="str">
        <f t="shared" si="4"/>
        <v>SITCN055AE                                          0         0       252                                     0         0</v>
      </c>
    </row>
    <row r="262" spans="1:9">
      <c r="A262" t="s">
        <v>6611</v>
      </c>
      <c r="B262" s="15" t="s">
        <v>7715</v>
      </c>
      <c r="C262" t="s">
        <v>7698</v>
      </c>
      <c r="H262" t="e">
        <f>VLOOKUP(A:A,HPE!A:H,8,0)</f>
        <v>#N/A</v>
      </c>
      <c r="I262" t="str">
        <f t="shared" si="4"/>
        <v>SITCN056AE                                          0         0       294                                     0         0</v>
      </c>
    </row>
    <row r="263" spans="1:9">
      <c r="A263" t="s">
        <v>6612</v>
      </c>
      <c r="B263" s="15" t="s">
        <v>7715</v>
      </c>
      <c r="C263" t="s">
        <v>7615</v>
      </c>
      <c r="H263" t="e">
        <f>VLOOKUP(A:A,HPE!A:H,8,0)</f>
        <v>#N/A</v>
      </c>
      <c r="I263" t="str">
        <f t="shared" si="4"/>
        <v>SITCN057AE                                          0         0         3                                     0         0</v>
      </c>
    </row>
    <row r="264" spans="1:9">
      <c r="A264" t="s">
        <v>6613</v>
      </c>
      <c r="B264" s="15" t="s">
        <v>7715</v>
      </c>
      <c r="C264" t="s">
        <v>7608</v>
      </c>
      <c r="H264" t="e">
        <f>VLOOKUP(A:A,HPE!A:H,8,0)</f>
        <v>#N/A</v>
      </c>
      <c r="I264" t="str">
        <f t="shared" si="4"/>
        <v>SITCN461A                                          0         0         1                                     0         0</v>
      </c>
    </row>
    <row r="265" spans="1:9">
      <c r="A265" t="s">
        <v>6614</v>
      </c>
      <c r="B265" s="15" t="s">
        <v>7715</v>
      </c>
      <c r="C265" t="s">
        <v>7649</v>
      </c>
      <c r="H265" t="e">
        <f>VLOOKUP(A:A,HPE!A:H,8,0)</f>
        <v>#N/A</v>
      </c>
      <c r="I265" t="str">
        <f t="shared" si="4"/>
        <v>SITCN550A                                          0         0         5                                     0         0</v>
      </c>
    </row>
    <row r="266" spans="1:9">
      <c r="A266" t="s">
        <v>6615</v>
      </c>
      <c r="B266" s="15" t="s">
        <v>7715</v>
      </c>
      <c r="C266" t="s">
        <v>7649</v>
      </c>
      <c r="H266" t="e">
        <f>VLOOKUP(A:A,HPE!A:H,8,0)</f>
        <v>#N/A</v>
      </c>
      <c r="I266" t="str">
        <f t="shared" si="4"/>
        <v>SITCN551A                                          0         0         5                                     0         0</v>
      </c>
    </row>
    <row r="267" spans="1:9">
      <c r="A267" t="s">
        <v>6616</v>
      </c>
      <c r="B267" s="15" t="s">
        <v>7715</v>
      </c>
      <c r="C267" t="s">
        <v>7609</v>
      </c>
      <c r="H267" t="e">
        <f>VLOOKUP(A:A,HPE!A:H,8,0)</f>
        <v>#N/A</v>
      </c>
      <c r="I267" t="str">
        <f t="shared" si="4"/>
        <v>SITCN598A                                          0         0         2                                     0         0</v>
      </c>
    </row>
    <row r="268" spans="1:9">
      <c r="A268" t="s">
        <v>6617</v>
      </c>
      <c r="B268" s="15" t="s">
        <v>7715</v>
      </c>
      <c r="C268" t="s">
        <v>7608</v>
      </c>
      <c r="H268" t="e">
        <f>VLOOKUP(A:A,HPE!A:H,8,0)</f>
        <v>#N/A</v>
      </c>
      <c r="I268" t="str">
        <f t="shared" si="4"/>
        <v>SITCN621AE                                          0         0         1                                     0         0</v>
      </c>
    </row>
    <row r="269" spans="1:9">
      <c r="A269" t="s">
        <v>6618</v>
      </c>
      <c r="B269" s="15" t="s">
        <v>7715</v>
      </c>
      <c r="C269" t="s">
        <v>7609</v>
      </c>
      <c r="H269" t="e">
        <f>VLOOKUP(A:A,HPE!A:H,8,0)</f>
        <v>#N/A</v>
      </c>
      <c r="I269" t="str">
        <f t="shared" si="4"/>
        <v>SITCN622AE                                          0         0         2                                     0         0</v>
      </c>
    </row>
    <row r="270" spans="1:9">
      <c r="A270" t="s">
        <v>6619</v>
      </c>
      <c r="B270" s="15" t="s">
        <v>7715</v>
      </c>
      <c r="C270" t="s">
        <v>7609</v>
      </c>
      <c r="H270" t="e">
        <f>VLOOKUP(A:A,HPE!A:H,8,0)</f>
        <v>#N/A</v>
      </c>
      <c r="I270" t="str">
        <f t="shared" si="4"/>
        <v>SITCN623AE                                          0         0         2                                     0         0</v>
      </c>
    </row>
    <row r="271" spans="1:9">
      <c r="A271" t="s">
        <v>6620</v>
      </c>
      <c r="B271" s="15" t="s">
        <v>7715</v>
      </c>
      <c r="C271" t="s">
        <v>7609</v>
      </c>
      <c r="H271" t="e">
        <f>VLOOKUP(A:A,HPE!A:H,8,0)</f>
        <v>#N/A</v>
      </c>
      <c r="I271" t="str">
        <f t="shared" si="4"/>
        <v>SITCN624AE                                          0         0         2                                     0         0</v>
      </c>
    </row>
    <row r="272" spans="1:9">
      <c r="A272" t="s">
        <v>6621</v>
      </c>
      <c r="B272" s="15" t="s">
        <v>7715</v>
      </c>
      <c r="C272" t="s">
        <v>7621</v>
      </c>
      <c r="H272" t="e">
        <f>VLOOKUP(A:A,HPE!A:H,8,0)</f>
        <v>#N/A</v>
      </c>
      <c r="I272" t="str">
        <f t="shared" si="4"/>
        <v>SITCN626AE                                          0         0         4                                     0         0</v>
      </c>
    </row>
    <row r="273" spans="1:9">
      <c r="A273" t="s">
        <v>6622</v>
      </c>
      <c r="B273" s="15" t="s">
        <v>7715</v>
      </c>
      <c r="C273" t="s">
        <v>7621</v>
      </c>
      <c r="H273" t="e">
        <f>VLOOKUP(A:A,HPE!A:H,8,0)</f>
        <v>#N/A</v>
      </c>
      <c r="I273" t="str">
        <f t="shared" si="4"/>
        <v>SITCN627AE                                          0         0         4                                     0         0</v>
      </c>
    </row>
    <row r="274" spans="1:9">
      <c r="A274" t="s">
        <v>6623</v>
      </c>
      <c r="B274" s="15" t="s">
        <v>7715</v>
      </c>
      <c r="C274" t="s">
        <v>7639</v>
      </c>
      <c r="H274" t="e">
        <f>VLOOKUP(A:A,HPE!A:H,8,0)</f>
        <v>#N/A</v>
      </c>
      <c r="I274" t="str">
        <f t="shared" si="4"/>
        <v>SITCN628AE                                          0         0        12                                     0         0</v>
      </c>
    </row>
    <row r="275" spans="1:9">
      <c r="A275" t="s">
        <v>6624</v>
      </c>
      <c r="B275" s="15" t="s">
        <v>7715</v>
      </c>
      <c r="C275" t="s">
        <v>7617</v>
      </c>
      <c r="H275" t="e">
        <f>VLOOKUP(A:A,HPE!A:H,8,0)</f>
        <v>#N/A</v>
      </c>
      <c r="I275" t="str">
        <f t="shared" si="4"/>
        <v>SITCN637EE                                          0         0         8                                     0         0</v>
      </c>
    </row>
    <row r="276" spans="1:9">
      <c r="A276" t="s">
        <v>6625</v>
      </c>
      <c r="B276" s="15" t="s">
        <v>7715</v>
      </c>
      <c r="C276" t="s">
        <v>7844</v>
      </c>
      <c r="H276" t="e">
        <f>VLOOKUP(A:A,HPE!A:H,8,0)</f>
        <v>#N/A</v>
      </c>
      <c r="I276" t="str">
        <f t="shared" si="4"/>
        <v>SITCN684EE                                          0         0        61                                   375         0</v>
      </c>
    </row>
    <row r="277" spans="1:9">
      <c r="A277" t="s">
        <v>6626</v>
      </c>
      <c r="B277" s="15" t="s">
        <v>7715</v>
      </c>
      <c r="C277" t="s">
        <v>7608</v>
      </c>
      <c r="H277" t="e">
        <f>VLOOKUP(A:A,HPE!A:H,8,0)</f>
        <v>#N/A</v>
      </c>
      <c r="I277" t="str">
        <f t="shared" si="4"/>
        <v>SITCQ775A                                          0         0         1                                     0         0</v>
      </c>
    </row>
    <row r="278" spans="1:9">
      <c r="A278" t="s">
        <v>6627</v>
      </c>
      <c r="B278" s="15" t="s">
        <v>7715</v>
      </c>
      <c r="C278" t="s">
        <v>7621</v>
      </c>
      <c r="H278" t="e">
        <f>VLOOKUP(A:A,HPE!A:H,8,0)</f>
        <v>#N/A</v>
      </c>
      <c r="I278" t="str">
        <f t="shared" si="4"/>
        <v>SITCQ891A                                          0         0         4                                     0         0</v>
      </c>
    </row>
    <row r="279" spans="1:9">
      <c r="A279" t="s">
        <v>6628</v>
      </c>
      <c r="B279" s="15" t="s">
        <v>7715</v>
      </c>
      <c r="C279" t="s">
        <v>7608</v>
      </c>
      <c r="H279" t="e">
        <f>VLOOKUP(A:A,HPE!A:H,8,0)</f>
        <v>#N/A</v>
      </c>
      <c r="I279" t="str">
        <f t="shared" si="4"/>
        <v>SITCQ893A                                          0         0         1                                     0         0</v>
      </c>
    </row>
    <row r="280" spans="1:9">
      <c r="A280" t="s">
        <v>6629</v>
      </c>
      <c r="B280" s="15" t="s">
        <v>7715</v>
      </c>
      <c r="C280" t="s">
        <v>7845</v>
      </c>
      <c r="H280" t="e">
        <f>VLOOKUP(A:A,HPE!A:H,8,0)</f>
        <v>#N/A</v>
      </c>
      <c r="I280" t="str">
        <f t="shared" si="4"/>
        <v>SITCR757A                                          0         0       211                                     0         0</v>
      </c>
    </row>
    <row r="281" spans="1:9">
      <c r="A281" t="s">
        <v>6630</v>
      </c>
      <c r="B281" s="15" t="s">
        <v>7715</v>
      </c>
      <c r="C281" t="s">
        <v>7649</v>
      </c>
      <c r="H281" t="e">
        <f>VLOOKUP(A:A,HPE!A:H,8,0)</f>
        <v>#N/A</v>
      </c>
      <c r="I281" t="str">
        <f t="shared" si="4"/>
        <v>SITCR768A                                          0         0         5                                     0         0</v>
      </c>
    </row>
    <row r="282" spans="1:9">
      <c r="A282" t="s">
        <v>6631</v>
      </c>
      <c r="B282" s="15" t="s">
        <v>7715</v>
      </c>
      <c r="C282" t="s">
        <v>7613</v>
      </c>
      <c r="H282" t="e">
        <f>VLOOKUP(A:A,HPE!A:H,8,0)</f>
        <v>#N/A</v>
      </c>
      <c r="I282" t="str">
        <f t="shared" si="4"/>
        <v>SITCV037A                                          0         0         6                                     0         0</v>
      </c>
    </row>
    <row r="283" spans="1:9">
      <c r="A283" t="s">
        <v>6632</v>
      </c>
      <c r="B283" s="15" t="s">
        <v>7715</v>
      </c>
      <c r="C283" t="s">
        <v>7632</v>
      </c>
      <c r="H283" t="e">
        <f>VLOOKUP(A:A,HPE!A:H,8,0)</f>
        <v>#N/A</v>
      </c>
      <c r="I283" t="str">
        <f t="shared" si="4"/>
        <v>SITCV136A                                          0         0         7                                     0         0</v>
      </c>
    </row>
    <row r="284" spans="1:9">
      <c r="A284" t="s">
        <v>6633</v>
      </c>
      <c r="B284" s="15" t="s">
        <v>7715</v>
      </c>
      <c r="C284" t="s">
        <v>7846</v>
      </c>
      <c r="H284" t="e">
        <f>VLOOKUP(A:A,HPE!A:H,8,0)</f>
        <v>#N/A</v>
      </c>
      <c r="I284" t="str">
        <f t="shared" si="4"/>
        <v>SITCZ101AE                                          0         0      1190                                     0         0</v>
      </c>
    </row>
    <row r="285" spans="1:9">
      <c r="A285" t="s">
        <v>6634</v>
      </c>
      <c r="B285" s="15" t="s">
        <v>7715</v>
      </c>
      <c r="C285" t="s">
        <v>7702</v>
      </c>
      <c r="H285" t="e">
        <f>VLOOKUP(A:A,HPE!A:H,8,0)</f>
        <v>#N/A</v>
      </c>
      <c r="I285" t="str">
        <f t="shared" si="4"/>
        <v>SITCZ102AE                                          0         0       306                                     0         0</v>
      </c>
    </row>
    <row r="286" spans="1:9">
      <c r="A286" t="s">
        <v>6635</v>
      </c>
      <c r="B286" s="15" t="s">
        <v>7715</v>
      </c>
      <c r="C286" t="s">
        <v>7847</v>
      </c>
      <c r="H286" t="e">
        <f>VLOOKUP(A:A,HPE!A:H,8,0)</f>
        <v>#N/A</v>
      </c>
      <c r="I286" t="str">
        <f t="shared" si="4"/>
        <v>SITCZ109AE                                          0         0       219                                     0         0</v>
      </c>
    </row>
    <row r="287" spans="1:9">
      <c r="A287" t="s">
        <v>6636</v>
      </c>
      <c r="B287" s="15" t="s">
        <v>7715</v>
      </c>
      <c r="C287" t="s">
        <v>7612</v>
      </c>
      <c r="H287" t="e">
        <f>VLOOKUP(A:A,HPE!A:H,8,0)</f>
        <v>#N/A</v>
      </c>
      <c r="I287" t="str">
        <f t="shared" si="4"/>
        <v>SITCZ110AE                                          0         0       118                                     0         0</v>
      </c>
    </row>
    <row r="288" spans="1:9">
      <c r="A288" t="s">
        <v>6637</v>
      </c>
      <c r="B288" s="15" t="s">
        <v>7715</v>
      </c>
      <c r="C288" t="s">
        <v>7704</v>
      </c>
      <c r="H288" t="e">
        <f>VLOOKUP(A:A,HPE!A:H,8,0)</f>
        <v>#N/A</v>
      </c>
      <c r="I288" t="str">
        <f t="shared" si="4"/>
        <v>SITCZ111AE                                          0         0       123                                     0         0</v>
      </c>
    </row>
    <row r="289" spans="1:9">
      <c r="A289" t="s">
        <v>6638</v>
      </c>
      <c r="B289" s="15" t="s">
        <v>7715</v>
      </c>
      <c r="C289" t="s">
        <v>7704</v>
      </c>
      <c r="H289" t="e">
        <f>VLOOKUP(A:A,HPE!A:H,8,0)</f>
        <v>#N/A</v>
      </c>
      <c r="I289" t="str">
        <f t="shared" si="4"/>
        <v>SITCZ112AE                                          0         0       123                                     0         0</v>
      </c>
    </row>
    <row r="290" spans="1:9">
      <c r="A290" t="s">
        <v>6639</v>
      </c>
      <c r="B290" s="15" t="s">
        <v>7715</v>
      </c>
      <c r="C290" t="s">
        <v>7631</v>
      </c>
      <c r="H290" t="e">
        <f>VLOOKUP(A:A,HPE!A:H,8,0)</f>
        <v>#N/A</v>
      </c>
      <c r="I290" t="str">
        <f t="shared" si="4"/>
        <v>SITCZ129A                                          0         0        20                                     0         0</v>
      </c>
    </row>
    <row r="291" spans="1:9">
      <c r="A291" t="s">
        <v>6640</v>
      </c>
      <c r="B291" s="15" t="s">
        <v>7715</v>
      </c>
      <c r="C291" t="s">
        <v>7623</v>
      </c>
      <c r="H291" t="e">
        <f>VLOOKUP(A:A,HPE!A:H,8,0)</f>
        <v>#N/A</v>
      </c>
      <c r="I291" t="str">
        <f t="shared" si="4"/>
        <v>SITCZ130A                                          0         0         9                                     0         0</v>
      </c>
    </row>
    <row r="292" spans="1:9">
      <c r="A292" t="s">
        <v>6641</v>
      </c>
      <c r="B292" s="15" t="s">
        <v>7715</v>
      </c>
      <c r="C292" t="s">
        <v>7617</v>
      </c>
      <c r="H292" t="e">
        <f>VLOOKUP(A:A,HPE!A:H,8,0)</f>
        <v>#N/A</v>
      </c>
      <c r="I292" t="str">
        <f t="shared" si="4"/>
        <v>SITCZ131A                                          0         0         8                                     0         0</v>
      </c>
    </row>
    <row r="293" spans="1:9">
      <c r="A293" t="s">
        <v>6642</v>
      </c>
      <c r="B293" s="15" t="s">
        <v>7715</v>
      </c>
      <c r="C293" t="s">
        <v>7609</v>
      </c>
      <c r="H293" t="e">
        <f>VLOOKUP(A:A,HPE!A:H,8,0)</f>
        <v>#N/A</v>
      </c>
      <c r="I293" t="str">
        <f t="shared" si="4"/>
        <v>SITCZ132A                                          0         0         2                                     0         0</v>
      </c>
    </row>
    <row r="294" spans="1:9">
      <c r="A294" t="s">
        <v>6643</v>
      </c>
      <c r="B294" s="15" t="s">
        <v>7715</v>
      </c>
      <c r="C294" t="s">
        <v>7669</v>
      </c>
      <c r="H294" t="e">
        <f>VLOOKUP(A:A,HPE!A:H,8,0)</f>
        <v>#N/A</v>
      </c>
      <c r="I294" t="str">
        <f t="shared" si="4"/>
        <v>SITCZ133A                                          0         0        39                                     0         0</v>
      </c>
    </row>
    <row r="295" spans="1:9">
      <c r="A295" t="s">
        <v>7754</v>
      </c>
      <c r="B295" s="15" t="s">
        <v>7715</v>
      </c>
      <c r="C295" t="s">
        <v>7697</v>
      </c>
      <c r="H295" t="e">
        <f>VLOOKUP(A:A,HPE!A:H,8,0)</f>
        <v>#N/A</v>
      </c>
      <c r="I295" t="str">
        <f t="shared" si="4"/>
        <v>SITCZ172A                                          0         0       252                                     0         0</v>
      </c>
    </row>
    <row r="296" spans="1:9">
      <c r="A296" t="s">
        <v>7756</v>
      </c>
      <c r="B296" s="15" t="s">
        <v>7715</v>
      </c>
      <c r="C296" t="s">
        <v>7848</v>
      </c>
      <c r="H296" t="e">
        <f>VLOOKUP(A:A,HPE!A:H,8,0)</f>
        <v>#N/A</v>
      </c>
      <c r="I296" t="str">
        <f t="shared" si="4"/>
        <v>SITCZ173A                                          0         0       126                                     0         0</v>
      </c>
    </row>
    <row r="297" spans="1:9">
      <c r="A297" t="s">
        <v>6644</v>
      </c>
      <c r="B297" s="15" t="s">
        <v>7715</v>
      </c>
      <c r="C297" t="s">
        <v>7658</v>
      </c>
      <c r="H297" t="e">
        <f>VLOOKUP(A:A,HPE!A:H,8,0)</f>
        <v>#N/A</v>
      </c>
      <c r="I297" t="str">
        <f t="shared" si="4"/>
        <v>SITCZ181A                                          0         0        89                                     0         0</v>
      </c>
    </row>
    <row r="298" spans="1:9">
      <c r="A298" t="s">
        <v>6645</v>
      </c>
      <c r="B298" s="15" t="s">
        <v>7715</v>
      </c>
      <c r="C298" t="s">
        <v>7849</v>
      </c>
      <c r="H298" t="e">
        <f>VLOOKUP(A:A,HPE!A:H,8,0)</f>
        <v>#N/A</v>
      </c>
      <c r="I298" t="str">
        <f t="shared" si="4"/>
        <v>SITCZ183A                                          0         0        73                                     0         0</v>
      </c>
    </row>
    <row r="299" spans="1:9">
      <c r="A299" t="s">
        <v>6646</v>
      </c>
      <c r="B299" s="15" t="s">
        <v>7715</v>
      </c>
      <c r="C299" t="s">
        <v>7608</v>
      </c>
      <c r="H299" t="e">
        <f>VLOOKUP(A:A,HPE!A:H,8,0)</f>
        <v>#N/A</v>
      </c>
      <c r="I299" t="str">
        <f t="shared" si="4"/>
        <v>SITCZ256A                                          0         0         1                                     0         0</v>
      </c>
    </row>
    <row r="300" spans="1:9">
      <c r="A300" t="s">
        <v>6647</v>
      </c>
      <c r="B300" s="15" t="s">
        <v>7715</v>
      </c>
      <c r="C300" t="s">
        <v>7608</v>
      </c>
      <c r="H300" t="e">
        <f>VLOOKUP(A:A,HPE!A:H,8,0)</f>
        <v>#N/A</v>
      </c>
      <c r="I300" t="str">
        <f t="shared" si="4"/>
        <v>SITCZ262A                                          0         0         1                                     0         0</v>
      </c>
    </row>
    <row r="301" spans="1:9">
      <c r="A301" t="s">
        <v>6648</v>
      </c>
      <c r="B301" s="15" t="s">
        <v>7715</v>
      </c>
      <c r="C301" t="s">
        <v>7608</v>
      </c>
      <c r="H301" t="e">
        <f>VLOOKUP(A:A,HPE!A:H,8,0)</f>
        <v>#N/A</v>
      </c>
      <c r="I301" t="str">
        <f t="shared" si="4"/>
        <v>SITCZ271A                                          0         0         1                                     0         0</v>
      </c>
    </row>
    <row r="302" spans="1:9">
      <c r="A302" t="s">
        <v>6652</v>
      </c>
      <c r="B302" s="15" t="s">
        <v>7715</v>
      </c>
      <c r="C302" t="s">
        <v>7609</v>
      </c>
      <c r="H302" t="e">
        <f>VLOOKUP(A:A,HPE!A:H,8,0)</f>
        <v>#N/A</v>
      </c>
      <c r="I302" t="str">
        <f t="shared" si="4"/>
        <v>SITD1F58AV                                          0         0         2                                     0         0</v>
      </c>
    </row>
    <row r="303" spans="1:9">
      <c r="A303" t="s">
        <v>6654</v>
      </c>
      <c r="B303" s="15" t="s">
        <v>7715</v>
      </c>
      <c r="C303" t="s">
        <v>7608</v>
      </c>
      <c r="H303" t="e">
        <f>VLOOKUP(A:A,HPE!A:H,8,0)</f>
        <v>#N/A</v>
      </c>
      <c r="I303" t="str">
        <f t="shared" si="4"/>
        <v>SITD1F67AV                                          0         0         1                                     0         0</v>
      </c>
    </row>
    <row r="304" spans="1:9">
      <c r="A304" t="s">
        <v>6657</v>
      </c>
      <c r="B304" s="15" t="s">
        <v>7715</v>
      </c>
      <c r="C304" t="s">
        <v>7608</v>
      </c>
      <c r="H304" t="e">
        <f>VLOOKUP(A:A,HPE!A:H,8,0)</f>
        <v>#N/A</v>
      </c>
      <c r="I304" t="str">
        <f t="shared" si="4"/>
        <v>SITD5U72AV                                          0         0         1                                     0         0</v>
      </c>
    </row>
    <row r="305" spans="1:9">
      <c r="A305" t="s">
        <v>6664</v>
      </c>
      <c r="B305" s="15" t="s">
        <v>7715</v>
      </c>
      <c r="C305" t="s">
        <v>7608</v>
      </c>
      <c r="H305" t="e">
        <f>VLOOKUP(A:A,HPE!A:H,8,0)</f>
        <v>#N/A</v>
      </c>
      <c r="I305" t="str">
        <f t="shared" si="4"/>
        <v>SITD8H29AV                                          0         0         1                                     0         0</v>
      </c>
    </row>
    <row r="306" spans="1:9">
      <c r="A306" t="s">
        <v>6666</v>
      </c>
      <c r="B306" s="15" t="s">
        <v>7715</v>
      </c>
      <c r="C306" t="s">
        <v>7609</v>
      </c>
      <c r="H306" t="e">
        <f>VLOOKUP(A:A,HPE!A:H,8,0)</f>
        <v>#N/A</v>
      </c>
      <c r="I306" t="str">
        <f t="shared" si="4"/>
        <v>SITD8J07A                                          0         0         2                                     0         0</v>
      </c>
    </row>
    <row r="307" spans="1:9">
      <c r="A307" t="s">
        <v>6667</v>
      </c>
      <c r="B307" s="15" t="s">
        <v>7715</v>
      </c>
      <c r="C307" t="s">
        <v>7609</v>
      </c>
      <c r="H307" t="e">
        <f>VLOOKUP(A:A,HPE!A:H,8,0)</f>
        <v>#N/A</v>
      </c>
      <c r="I307" t="str">
        <f t="shared" si="4"/>
        <v>SITD8J08A                                          0         0         2                                     0         0</v>
      </c>
    </row>
    <row r="308" spans="1:9">
      <c r="A308" t="s">
        <v>6668</v>
      </c>
      <c r="B308" s="15" t="s">
        <v>7715</v>
      </c>
      <c r="C308" t="s">
        <v>7609</v>
      </c>
      <c r="H308" t="e">
        <f>VLOOKUP(A:A,HPE!A:H,8,0)</f>
        <v>#N/A</v>
      </c>
      <c r="I308" t="str">
        <f t="shared" si="4"/>
        <v>SITD8J09A                                          0         0         2                                     0         0</v>
      </c>
    </row>
    <row r="309" spans="1:9">
      <c r="A309" t="s">
        <v>6669</v>
      </c>
      <c r="B309" s="15" t="s">
        <v>7715</v>
      </c>
      <c r="C309" t="s">
        <v>7609</v>
      </c>
      <c r="H309" t="e">
        <f>VLOOKUP(A:A,HPE!A:H,8,0)</f>
        <v>#N/A</v>
      </c>
      <c r="I309" t="str">
        <f t="shared" si="4"/>
        <v>SITD8J10A                                          0         0         2                                     0         0</v>
      </c>
    </row>
    <row r="310" spans="1:9">
      <c r="A310" t="s">
        <v>6670</v>
      </c>
      <c r="B310" s="15" t="s">
        <v>7715</v>
      </c>
      <c r="C310" t="s">
        <v>7609</v>
      </c>
      <c r="H310" t="e">
        <f>VLOOKUP(A:A,HPE!A:H,8,0)</f>
        <v>#N/A</v>
      </c>
      <c r="I310" t="str">
        <f t="shared" si="4"/>
        <v>SITD8R82AV                                          0         0         2                                     0         0</v>
      </c>
    </row>
    <row r="311" spans="1:9">
      <c r="A311" t="s">
        <v>6678</v>
      </c>
      <c r="B311" s="15" t="s">
        <v>7715</v>
      </c>
      <c r="C311" t="s">
        <v>7609</v>
      </c>
      <c r="H311" t="e">
        <f>VLOOKUP(A:A,HPE!A:H,8,0)</f>
        <v>#N/A</v>
      </c>
      <c r="I311" t="str">
        <f t="shared" si="4"/>
        <v>SITD8T58AV                                          0         0         2                                     0         0</v>
      </c>
    </row>
    <row r="312" spans="1:9">
      <c r="A312" t="s">
        <v>6679</v>
      </c>
      <c r="B312" s="15" t="s">
        <v>7715</v>
      </c>
      <c r="C312" t="s">
        <v>7609</v>
      </c>
      <c r="H312" t="e">
        <f>VLOOKUP(A:A,HPE!A:H,8,0)</f>
        <v>#N/A</v>
      </c>
      <c r="I312" t="str">
        <f t="shared" si="4"/>
        <v>SITD8T60AV                                          0         0         2                                     0         0</v>
      </c>
    </row>
    <row r="313" spans="1:9">
      <c r="A313" t="s">
        <v>6681</v>
      </c>
      <c r="B313" s="15" t="s">
        <v>7715</v>
      </c>
      <c r="C313" t="s">
        <v>7608</v>
      </c>
      <c r="H313" t="e">
        <f>VLOOKUP(A:A,HPE!A:H,8,0)</f>
        <v>#N/A</v>
      </c>
      <c r="I313" t="str">
        <f t="shared" si="4"/>
        <v>SITD8T87AV                                          0         0         1                                     0         0</v>
      </c>
    </row>
    <row r="314" spans="1:9">
      <c r="A314" t="s">
        <v>6682</v>
      </c>
      <c r="B314" s="15" t="s">
        <v>7715</v>
      </c>
      <c r="C314" t="s">
        <v>7608</v>
      </c>
      <c r="H314" t="e">
        <f>VLOOKUP(A:A,HPE!A:H,8,0)</f>
        <v>#N/A</v>
      </c>
      <c r="I314" t="str">
        <f t="shared" si="4"/>
        <v>SITD8T91AV                                          0         0         1                                     0         0</v>
      </c>
    </row>
    <row r="315" spans="1:9">
      <c r="A315" t="s">
        <v>6694</v>
      </c>
      <c r="B315" s="15" t="s">
        <v>7715</v>
      </c>
      <c r="C315" t="s">
        <v>7706</v>
      </c>
      <c r="H315" t="e">
        <f>VLOOKUP(A:A,HPE!A:H,8,0)</f>
        <v>#N/A</v>
      </c>
      <c r="I315" t="str">
        <f t="shared" si="4"/>
        <v>SITDL139A                                          0         0       100                                     0         0</v>
      </c>
    </row>
    <row r="316" spans="1:9">
      <c r="A316" t="s">
        <v>6701</v>
      </c>
      <c r="B316" s="15" t="s">
        <v>7715</v>
      </c>
      <c r="C316" t="s">
        <v>7608</v>
      </c>
      <c r="H316" t="e">
        <f>VLOOKUP(A:A,HPE!A:H,8,0)</f>
        <v>#N/A</v>
      </c>
      <c r="I316" t="str">
        <f t="shared" si="4"/>
        <v>SITE3E02A                                          0         0         1                                     0         0</v>
      </c>
    </row>
    <row r="317" spans="1:9">
      <c r="A317" t="s">
        <v>6703</v>
      </c>
      <c r="B317" s="15" t="s">
        <v>7715</v>
      </c>
      <c r="C317" t="s">
        <v>7609</v>
      </c>
      <c r="H317" t="e">
        <f>VLOOKUP(A:A,HPE!A:H,8,0)</f>
        <v>#N/A</v>
      </c>
      <c r="I317" t="str">
        <f t="shared" si="4"/>
        <v>SITE4A82AV                                          0         0         2                                     0         0</v>
      </c>
    </row>
    <row r="318" spans="1:9">
      <c r="A318" t="s">
        <v>6705</v>
      </c>
      <c r="B318" s="15" t="s">
        <v>7715</v>
      </c>
      <c r="C318" t="s">
        <v>7608</v>
      </c>
      <c r="H318" t="e">
        <f>VLOOKUP(A:A,HPE!A:H,8,0)</f>
        <v>#N/A</v>
      </c>
      <c r="I318" t="str">
        <f t="shared" si="4"/>
        <v>SITE4A88AV                                          0         0         1                                     0         0</v>
      </c>
    </row>
    <row r="319" spans="1:9">
      <c r="A319" t="s">
        <v>6706</v>
      </c>
      <c r="B319" s="15" t="s">
        <v>7715</v>
      </c>
      <c r="C319" t="s">
        <v>7608</v>
      </c>
      <c r="H319" t="e">
        <f>VLOOKUP(A:A,HPE!A:H,8,0)</f>
        <v>#N/A</v>
      </c>
      <c r="I319" t="str">
        <f t="shared" si="4"/>
        <v>SITE4A90AV                                          0         0         1                                     0         0</v>
      </c>
    </row>
    <row r="320" spans="1:9">
      <c r="A320" t="s">
        <v>6709</v>
      </c>
      <c r="B320" s="15" t="s">
        <v>7715</v>
      </c>
      <c r="C320" t="s">
        <v>7609</v>
      </c>
      <c r="H320" t="e">
        <f>VLOOKUP(A:A,HPE!A:H,8,0)</f>
        <v>#N/A</v>
      </c>
      <c r="I320" t="str">
        <f t="shared" si="4"/>
        <v>SITE4W60AV                                          0         0         2                                     0         0</v>
      </c>
    </row>
    <row r="321" spans="1:9">
      <c r="A321" t="s">
        <v>6714</v>
      </c>
      <c r="B321" s="15" t="s">
        <v>7715</v>
      </c>
      <c r="C321" t="s">
        <v>7608</v>
      </c>
      <c r="H321" t="e">
        <f>VLOOKUP(A:A,HPE!A:H,8,0)</f>
        <v>#N/A</v>
      </c>
      <c r="I321" t="str">
        <f t="shared" si="4"/>
        <v>SITE5B66AV                                          0         0         1                                     0         0</v>
      </c>
    </row>
    <row r="322" spans="1:9">
      <c r="A322" t="s">
        <v>6717</v>
      </c>
      <c r="B322" s="15" t="s">
        <v>7715</v>
      </c>
      <c r="C322" t="s">
        <v>7609</v>
      </c>
      <c r="H322" t="e">
        <f>VLOOKUP(A:A,HPE!A:H,8,0)</f>
        <v>#N/A</v>
      </c>
      <c r="I322" t="str">
        <f t="shared" si="4"/>
        <v>SITE5W25AV                                          0         0         2                                     0         0</v>
      </c>
    </row>
    <row r="323" spans="1:9">
      <c r="A323" t="s">
        <v>6718</v>
      </c>
      <c r="B323" s="15" t="s">
        <v>7715</v>
      </c>
      <c r="C323" t="s">
        <v>7608</v>
      </c>
      <c r="H323" t="e">
        <f>VLOOKUP(A:A,HPE!A:H,8,0)</f>
        <v>#N/A</v>
      </c>
      <c r="I323" t="str">
        <f t="shared" ref="I323:I386" si="5">A323&amp;B323&amp;C323</f>
        <v>SITE5W33AV                                          0         0         1                                     0         0</v>
      </c>
    </row>
    <row r="324" spans="1:9">
      <c r="A324" t="s">
        <v>6719</v>
      </c>
      <c r="B324" s="15" t="s">
        <v>7715</v>
      </c>
      <c r="C324" t="s">
        <v>7609</v>
      </c>
      <c r="H324" t="e">
        <f>VLOOKUP(A:A,HPE!A:H,8,0)</f>
        <v>#N/A</v>
      </c>
      <c r="I324" t="str">
        <f t="shared" si="5"/>
        <v>SITE5W39AV                                          0         0         2                                     0         0</v>
      </c>
    </row>
    <row r="325" spans="1:9">
      <c r="A325" t="s">
        <v>6720</v>
      </c>
      <c r="B325" s="15" t="s">
        <v>7715</v>
      </c>
      <c r="C325" t="s">
        <v>7609</v>
      </c>
      <c r="H325" t="e">
        <f>VLOOKUP(A:A,HPE!A:H,8,0)</f>
        <v>#N/A</v>
      </c>
      <c r="I325" t="str">
        <f t="shared" si="5"/>
        <v>SITE5W45AV                                          0         0         2                                     0         0</v>
      </c>
    </row>
    <row r="326" spans="1:9">
      <c r="A326" t="s">
        <v>6721</v>
      </c>
      <c r="B326" s="15" t="s">
        <v>7715</v>
      </c>
      <c r="C326" t="s">
        <v>7609</v>
      </c>
      <c r="H326" t="e">
        <f>VLOOKUP(A:A,HPE!A:H,8,0)</f>
        <v>#N/A</v>
      </c>
      <c r="I326" t="str">
        <f t="shared" si="5"/>
        <v>SITE5W48AV                                          0         0         2                                     0         0</v>
      </c>
    </row>
    <row r="327" spans="1:9">
      <c r="A327" t="s">
        <v>6722</v>
      </c>
      <c r="B327" s="15" t="s">
        <v>7715</v>
      </c>
      <c r="C327" t="s">
        <v>7608</v>
      </c>
      <c r="H327" t="e">
        <f>VLOOKUP(A:A,HPE!A:H,8,0)</f>
        <v>#N/A</v>
      </c>
      <c r="I327" t="str">
        <f t="shared" si="5"/>
        <v>SITE5W49AV                                          0         0         1                                     0         0</v>
      </c>
    </row>
    <row r="328" spans="1:9">
      <c r="A328" t="s">
        <v>6724</v>
      </c>
      <c r="B328" s="15" t="s">
        <v>7715</v>
      </c>
      <c r="C328" t="s">
        <v>7609</v>
      </c>
      <c r="H328" t="e">
        <f>VLOOKUP(A:A,HPE!A:H,8,0)</f>
        <v>#N/A</v>
      </c>
      <c r="I328" t="str">
        <f t="shared" si="5"/>
        <v>SITE6B67A                                          0         0         2                                     0         0</v>
      </c>
    </row>
    <row r="329" spans="1:9">
      <c r="A329" t="s">
        <v>6725</v>
      </c>
      <c r="B329" s="15" t="s">
        <v>7715</v>
      </c>
      <c r="C329" t="s">
        <v>7608</v>
      </c>
      <c r="H329" t="e">
        <f>VLOOKUP(A:A,HPE!A:H,8,0)</f>
        <v>#N/A</v>
      </c>
      <c r="I329" t="str">
        <f t="shared" si="5"/>
        <v>SITE6B68A                                          0         0         1                                     0         0</v>
      </c>
    </row>
    <row r="330" spans="1:9">
      <c r="A330" t="s">
        <v>6726</v>
      </c>
      <c r="B330" s="15" t="s">
        <v>7715</v>
      </c>
      <c r="C330" t="s">
        <v>7608</v>
      </c>
      <c r="H330" t="e">
        <f>VLOOKUP(A:A,HPE!A:H,8,0)</f>
        <v>#N/A</v>
      </c>
      <c r="I330" t="str">
        <f t="shared" si="5"/>
        <v>SITE6B70A                                          0         0         1                                     0         0</v>
      </c>
    </row>
    <row r="331" spans="1:9">
      <c r="A331" t="s">
        <v>6727</v>
      </c>
      <c r="B331" s="15" t="s">
        <v>7715</v>
      </c>
      <c r="C331" t="s">
        <v>7608</v>
      </c>
      <c r="H331" t="e">
        <f>VLOOKUP(A:A,HPE!A:H,8,0)</f>
        <v>#N/A</v>
      </c>
      <c r="I331" t="str">
        <f t="shared" si="5"/>
        <v>SITE6B72A                                          0         0         1                                     0         0</v>
      </c>
    </row>
    <row r="332" spans="1:9">
      <c r="A332" t="s">
        <v>6728</v>
      </c>
      <c r="B332" s="15" t="s">
        <v>7715</v>
      </c>
      <c r="C332" t="s">
        <v>7608</v>
      </c>
      <c r="H332" t="e">
        <f>VLOOKUP(A:A,HPE!A:H,8,0)</f>
        <v>#N/A</v>
      </c>
      <c r="I332" t="str">
        <f t="shared" si="5"/>
        <v>SITE6U97AV                                          0         0         1                                     0         0</v>
      </c>
    </row>
    <row r="333" spans="1:9">
      <c r="A333" t="s">
        <v>6730</v>
      </c>
      <c r="B333" s="15" t="s">
        <v>7715</v>
      </c>
      <c r="C333" t="s">
        <v>7609</v>
      </c>
      <c r="H333" t="e">
        <f>VLOOKUP(A:A,HPE!A:H,8,0)</f>
        <v>#N/A</v>
      </c>
      <c r="I333" t="str">
        <f t="shared" si="5"/>
        <v>SITF0G82AV                                          0         0         2                                     0         0</v>
      </c>
    </row>
    <row r="334" spans="1:9">
      <c r="A334" t="s">
        <v>6731</v>
      </c>
      <c r="B334" s="15" t="s">
        <v>7715</v>
      </c>
      <c r="C334" t="s">
        <v>7621</v>
      </c>
      <c r="H334" t="e">
        <f>VLOOKUP(A:A,HPE!A:H,8,0)</f>
        <v>#N/A</v>
      </c>
      <c r="I334" t="str">
        <f t="shared" si="5"/>
        <v>SITF0U92EA                                          0         0         4                                     0         0</v>
      </c>
    </row>
    <row r="335" spans="1:9">
      <c r="A335" t="s">
        <v>6732</v>
      </c>
      <c r="B335" s="15" t="s">
        <v>7715</v>
      </c>
      <c r="C335" t="s">
        <v>7609</v>
      </c>
      <c r="H335" t="e">
        <f>VLOOKUP(A:A,HPE!A:H,8,0)</f>
        <v>#N/A</v>
      </c>
      <c r="I335" t="str">
        <f t="shared" si="5"/>
        <v>SITF1H90AV                                          0         0         2                                     0         0</v>
      </c>
    </row>
    <row r="336" spans="1:9">
      <c r="A336" t="s">
        <v>6733</v>
      </c>
      <c r="B336" s="15" t="s">
        <v>7715</v>
      </c>
      <c r="C336" t="s">
        <v>7608</v>
      </c>
      <c r="H336" t="e">
        <f>VLOOKUP(A:A,HPE!A:H,8,0)</f>
        <v>#N/A</v>
      </c>
      <c r="I336" t="str">
        <f t="shared" si="5"/>
        <v>SITF1H95AV                                          0         0         1                                     0         0</v>
      </c>
    </row>
    <row r="337" spans="1:9">
      <c r="A337" t="s">
        <v>6734</v>
      </c>
      <c r="B337" s="15" t="s">
        <v>7715</v>
      </c>
      <c r="C337" t="s">
        <v>7609</v>
      </c>
      <c r="H337" t="e">
        <f>VLOOKUP(A:A,HPE!A:H,8,0)</f>
        <v>#N/A</v>
      </c>
      <c r="I337" t="str">
        <f t="shared" si="5"/>
        <v>SITF2D96AV                                          0         0         2                                     0         0</v>
      </c>
    </row>
    <row r="338" spans="1:9">
      <c r="A338" t="s">
        <v>6735</v>
      </c>
      <c r="B338" s="15" t="s">
        <v>7715</v>
      </c>
      <c r="C338" t="s">
        <v>7614</v>
      </c>
      <c r="H338" t="e">
        <f>VLOOKUP(A:A,HPE!A:H,8,0)</f>
        <v>#N/A</v>
      </c>
      <c r="I338" t="str">
        <f t="shared" si="5"/>
        <v>SITF5S29C                                          0         0        10                                     0         0</v>
      </c>
    </row>
    <row r="339" spans="1:9">
      <c r="A339" t="s">
        <v>6736</v>
      </c>
      <c r="B339" s="15" t="s">
        <v>7715</v>
      </c>
      <c r="C339" t="s">
        <v>7608</v>
      </c>
      <c r="H339" t="e">
        <f>VLOOKUP(A:A,HPE!A:H,8,0)</f>
        <v>#N/A</v>
      </c>
      <c r="I339" t="str">
        <f t="shared" si="5"/>
        <v>SITF6N15AV                                          0         0         1                                     0         0</v>
      </c>
    </row>
    <row r="340" spans="1:9">
      <c r="A340" t="s">
        <v>6737</v>
      </c>
      <c r="B340" s="15" t="s">
        <v>7715</v>
      </c>
      <c r="C340" t="s">
        <v>7608</v>
      </c>
      <c r="H340" t="e">
        <f>VLOOKUP(A:A,HPE!A:H,8,0)</f>
        <v>#N/A</v>
      </c>
      <c r="I340" t="str">
        <f t="shared" si="5"/>
        <v>SITF6N18AV                                          0         0         1                                     0         0</v>
      </c>
    </row>
    <row r="341" spans="1:9">
      <c r="A341" t="s">
        <v>6738</v>
      </c>
      <c r="B341" s="15" t="s">
        <v>7715</v>
      </c>
      <c r="C341" t="s">
        <v>7627</v>
      </c>
      <c r="H341" t="e">
        <f>VLOOKUP(A:A,HPE!A:H,8,0)</f>
        <v>#N/A</v>
      </c>
      <c r="I341" t="str">
        <f t="shared" si="5"/>
        <v>SITF6U65AE                                          0         0        60                                     0         0</v>
      </c>
    </row>
    <row r="342" spans="1:9">
      <c r="A342" t="s">
        <v>6739</v>
      </c>
      <c r="B342" s="15" t="s">
        <v>7715</v>
      </c>
      <c r="C342" t="s">
        <v>7627</v>
      </c>
      <c r="H342" t="e">
        <f>VLOOKUP(A:A,HPE!A:H,8,0)</f>
        <v>#N/A</v>
      </c>
      <c r="I342" t="str">
        <f t="shared" si="5"/>
        <v>SITF6U66AE                                          0         0        60                                     0         0</v>
      </c>
    </row>
    <row r="343" spans="1:9">
      <c r="A343" t="s">
        <v>6740</v>
      </c>
      <c r="B343" s="15" t="s">
        <v>7715</v>
      </c>
      <c r="C343" t="s">
        <v>7707</v>
      </c>
      <c r="H343" t="e">
        <f>VLOOKUP(A:A,HPE!A:H,8,0)</f>
        <v>#N/A</v>
      </c>
      <c r="I343" t="str">
        <f t="shared" si="5"/>
        <v>SITF6V24AE                                          0         0       120                                     0         0</v>
      </c>
    </row>
    <row r="344" spans="1:9">
      <c r="A344" t="s">
        <v>6741</v>
      </c>
      <c r="B344" s="15" t="s">
        <v>7715</v>
      </c>
      <c r="C344" t="s">
        <v>7707</v>
      </c>
      <c r="H344" t="e">
        <f>VLOOKUP(A:A,HPE!A:H,8,0)</f>
        <v>#N/A</v>
      </c>
      <c r="I344" t="str">
        <f t="shared" si="5"/>
        <v>SITF6V25AE                                          0         0       120                                     0         0</v>
      </c>
    </row>
    <row r="345" spans="1:9">
      <c r="A345" t="s">
        <v>6742</v>
      </c>
      <c r="B345" s="15" t="s">
        <v>7715</v>
      </c>
      <c r="C345" t="s">
        <v>7649</v>
      </c>
      <c r="H345" t="e">
        <f>VLOOKUP(A:A,HPE!A:H,8,0)</f>
        <v>#N/A</v>
      </c>
      <c r="I345" t="str">
        <f t="shared" si="5"/>
        <v>SITF6W13A                                          0         0         5                                     0         0</v>
      </c>
    </row>
    <row r="346" spans="1:9">
      <c r="A346" t="s">
        <v>6743</v>
      </c>
      <c r="B346" s="15" t="s">
        <v>7715</v>
      </c>
      <c r="C346" t="s">
        <v>7608</v>
      </c>
      <c r="H346" t="e">
        <f>VLOOKUP(A:A,HPE!A:H,8,0)</f>
        <v>#N/A</v>
      </c>
      <c r="I346" t="str">
        <f t="shared" si="5"/>
        <v>SITF6W15A                                          0         0         1                                     0         0</v>
      </c>
    </row>
    <row r="347" spans="1:9">
      <c r="A347" t="s">
        <v>6745</v>
      </c>
      <c r="B347" s="15" t="s">
        <v>7715</v>
      </c>
      <c r="C347" t="s">
        <v>7608</v>
      </c>
      <c r="H347" t="e">
        <f>VLOOKUP(A:A,HPE!A:H,8,0)</f>
        <v>#N/A</v>
      </c>
      <c r="I347" t="str">
        <f t="shared" si="5"/>
        <v>SITF9M44AV                                          0         0         1                                     0         0</v>
      </c>
    </row>
    <row r="348" spans="1:9">
      <c r="A348" t="s">
        <v>6747</v>
      </c>
      <c r="B348" s="15" t="s">
        <v>7715</v>
      </c>
      <c r="C348" t="s">
        <v>7608</v>
      </c>
      <c r="H348" t="e">
        <f>VLOOKUP(A:A,HPE!A:H,8,0)</f>
        <v>#N/A</v>
      </c>
      <c r="I348" t="str">
        <f t="shared" si="5"/>
        <v>SITF9M49AV                                          0         0         1                                     0         0</v>
      </c>
    </row>
    <row r="349" spans="1:9">
      <c r="A349" t="s">
        <v>6750</v>
      </c>
      <c r="B349" s="15" t="s">
        <v>7715</v>
      </c>
      <c r="C349" t="s">
        <v>7608</v>
      </c>
      <c r="H349" t="e">
        <f>VLOOKUP(A:A,HPE!A:H,8,0)</f>
        <v>#N/A</v>
      </c>
      <c r="I349" t="str">
        <f t="shared" si="5"/>
        <v>SITF9M67AV                                          0         0         1                                     0         0</v>
      </c>
    </row>
    <row r="350" spans="1:9">
      <c r="A350" t="s">
        <v>6754</v>
      </c>
      <c r="B350" s="15" t="s">
        <v>7715</v>
      </c>
      <c r="C350" t="s">
        <v>7608</v>
      </c>
      <c r="H350" t="e">
        <f>VLOOKUP(A:A,HPE!A:H,8,0)</f>
        <v>#N/A</v>
      </c>
      <c r="I350" t="str">
        <f t="shared" si="5"/>
        <v>SITG0N72AV                                          0         0         1                                     0         0</v>
      </c>
    </row>
    <row r="351" spans="1:9">
      <c r="A351" t="s">
        <v>6755</v>
      </c>
      <c r="B351" s="15" t="s">
        <v>7715</v>
      </c>
      <c r="C351" t="s">
        <v>7608</v>
      </c>
      <c r="H351" t="e">
        <f>VLOOKUP(A:A,HPE!A:H,8,0)</f>
        <v>#N/A</v>
      </c>
      <c r="I351" t="str">
        <f t="shared" si="5"/>
        <v>SITG1K98AV                                          0         0         1                                     0         0</v>
      </c>
    </row>
    <row r="352" spans="1:9">
      <c r="A352" t="s">
        <v>6756</v>
      </c>
      <c r="B352" s="15" t="s">
        <v>7715</v>
      </c>
      <c r="C352" t="s">
        <v>7608</v>
      </c>
      <c r="H352" t="e">
        <f>VLOOKUP(A:A,HPE!A:H,8,0)</f>
        <v>#N/A</v>
      </c>
      <c r="I352" t="str">
        <f t="shared" si="5"/>
        <v>SITG1L01AV                                          0         0         1                                     0         0</v>
      </c>
    </row>
    <row r="353" spans="1:9">
      <c r="A353" t="s">
        <v>6757</v>
      </c>
      <c r="B353" s="15" t="s">
        <v>7715</v>
      </c>
      <c r="C353" t="s">
        <v>7608</v>
      </c>
      <c r="H353" t="e">
        <f>VLOOKUP(A:A,HPE!A:H,8,0)</f>
        <v>#N/A</v>
      </c>
      <c r="I353" t="str">
        <f t="shared" si="5"/>
        <v>SITG1L05AV                                          0         0         1                                     0         0</v>
      </c>
    </row>
    <row r="354" spans="1:9">
      <c r="A354" t="s">
        <v>6758</v>
      </c>
      <c r="B354" s="15" t="s">
        <v>7715</v>
      </c>
      <c r="C354" t="s">
        <v>7608</v>
      </c>
      <c r="H354" t="e">
        <f>VLOOKUP(A:A,HPE!A:H,8,0)</f>
        <v>#N/A</v>
      </c>
      <c r="I354" t="str">
        <f t="shared" si="5"/>
        <v>SITG1L16AV                                          0         0         1                                     0         0</v>
      </c>
    </row>
    <row r="355" spans="1:9">
      <c r="A355" t="s">
        <v>6759</v>
      </c>
      <c r="B355" s="15" t="s">
        <v>7715</v>
      </c>
      <c r="C355" t="s">
        <v>7608</v>
      </c>
      <c r="H355" t="e">
        <f>VLOOKUP(A:A,HPE!A:H,8,0)</f>
        <v>#N/A</v>
      </c>
      <c r="I355" t="str">
        <f t="shared" si="5"/>
        <v>SITG1P83AV                                          0         0         1                                     0         0</v>
      </c>
    </row>
    <row r="356" spans="1:9">
      <c r="A356" t="s">
        <v>6760</v>
      </c>
      <c r="B356" s="15" t="s">
        <v>7715</v>
      </c>
      <c r="C356" t="s">
        <v>7608</v>
      </c>
      <c r="H356" t="e">
        <f>VLOOKUP(A:A,HPE!A:H,8,0)</f>
        <v>#N/A</v>
      </c>
      <c r="I356" t="str">
        <f t="shared" si="5"/>
        <v>SITG1P86AV                                          0         0         1                                     0         0</v>
      </c>
    </row>
    <row r="357" spans="1:9">
      <c r="A357" t="s">
        <v>6761</v>
      </c>
      <c r="B357" s="15" t="s">
        <v>7715</v>
      </c>
      <c r="C357" t="s">
        <v>7608</v>
      </c>
      <c r="H357" t="e">
        <f>VLOOKUP(A:A,HPE!A:H,8,0)</f>
        <v>#N/A</v>
      </c>
      <c r="I357" t="str">
        <f t="shared" si="5"/>
        <v>SITG1P90AV                                          0         0         1                                     0         0</v>
      </c>
    </row>
    <row r="358" spans="1:9">
      <c r="A358" t="s">
        <v>6762</v>
      </c>
      <c r="B358" s="15" t="s">
        <v>7715</v>
      </c>
      <c r="C358" t="s">
        <v>7608</v>
      </c>
      <c r="H358" t="e">
        <f>VLOOKUP(A:A,HPE!A:H,8,0)</f>
        <v>#N/A</v>
      </c>
      <c r="I358" t="str">
        <f t="shared" si="5"/>
        <v>SITG1P96AV                                          0         0         1                                     0         0</v>
      </c>
    </row>
    <row r="359" spans="1:9">
      <c r="A359" t="s">
        <v>6763</v>
      </c>
      <c r="B359" s="15" t="s">
        <v>7715</v>
      </c>
      <c r="C359" t="s">
        <v>7608</v>
      </c>
      <c r="H359" t="e">
        <f>VLOOKUP(A:A,HPE!A:H,8,0)</f>
        <v>#N/A</v>
      </c>
      <c r="I359" t="str">
        <f t="shared" si="5"/>
        <v>SITG1Q04AV                                          0         0         1                                     0         0</v>
      </c>
    </row>
    <row r="360" spans="1:9">
      <c r="A360" t="s">
        <v>6764</v>
      </c>
      <c r="B360" s="15" t="s">
        <v>7715</v>
      </c>
      <c r="C360" t="s">
        <v>7608</v>
      </c>
      <c r="H360" t="e">
        <f>VLOOKUP(A:A,HPE!A:H,8,0)</f>
        <v>#N/A</v>
      </c>
      <c r="I360" t="str">
        <f t="shared" si="5"/>
        <v>SITG1Q11AV                                          0         0         1                                     0         0</v>
      </c>
    </row>
    <row r="361" spans="1:9">
      <c r="A361" t="s">
        <v>6765</v>
      </c>
      <c r="B361" s="15" t="s">
        <v>7715</v>
      </c>
      <c r="C361" t="s">
        <v>7608</v>
      </c>
      <c r="H361" t="e">
        <f>VLOOKUP(A:A,HPE!A:H,8,0)</f>
        <v>#N/A</v>
      </c>
      <c r="I361" t="str">
        <f t="shared" si="5"/>
        <v>SITG1Q14AV                                          0         0         1                                     0         0</v>
      </c>
    </row>
    <row r="362" spans="1:9">
      <c r="A362" t="s">
        <v>6766</v>
      </c>
      <c r="B362" s="15" t="s">
        <v>7715</v>
      </c>
      <c r="C362" t="s">
        <v>7608</v>
      </c>
      <c r="H362" t="e">
        <f>VLOOKUP(A:A,HPE!A:H,8,0)</f>
        <v>#N/A</v>
      </c>
      <c r="I362" t="str">
        <f t="shared" si="5"/>
        <v>SITG1Q19AV                                          0         0         1                                     0         0</v>
      </c>
    </row>
    <row r="363" spans="1:9">
      <c r="A363" t="s">
        <v>6767</v>
      </c>
      <c r="B363" s="15" t="s">
        <v>7715</v>
      </c>
      <c r="C363" t="s">
        <v>7608</v>
      </c>
      <c r="H363" t="e">
        <f>VLOOKUP(A:A,HPE!A:H,8,0)</f>
        <v>#N/A</v>
      </c>
      <c r="I363" t="str">
        <f t="shared" si="5"/>
        <v>SITG1Q20AV                                          0         0         1                                     0         0</v>
      </c>
    </row>
    <row r="364" spans="1:9">
      <c r="A364" t="s">
        <v>6768</v>
      </c>
      <c r="B364" s="15" t="s">
        <v>7715</v>
      </c>
      <c r="C364" t="s">
        <v>7608</v>
      </c>
      <c r="H364" t="e">
        <f>VLOOKUP(A:A,HPE!A:H,8,0)</f>
        <v>#N/A</v>
      </c>
      <c r="I364" t="str">
        <f t="shared" si="5"/>
        <v>SITG1R25AV                                          0         0         1                                     0         0</v>
      </c>
    </row>
    <row r="365" spans="1:9">
      <c r="A365" t="s">
        <v>6769</v>
      </c>
      <c r="B365" s="15" t="s">
        <v>7715</v>
      </c>
      <c r="C365" t="s">
        <v>7608</v>
      </c>
      <c r="H365" t="e">
        <f>VLOOKUP(A:A,HPE!A:H,8,0)</f>
        <v>#N/A</v>
      </c>
      <c r="I365" t="str">
        <f t="shared" si="5"/>
        <v>SITG1V22AV                                          0         0         1                                     0         0</v>
      </c>
    </row>
    <row r="366" spans="1:9">
      <c r="A366" t="s">
        <v>6770</v>
      </c>
      <c r="B366" s="15" t="s">
        <v>7715</v>
      </c>
      <c r="C366" t="s">
        <v>7621</v>
      </c>
      <c r="H366" t="e">
        <f>VLOOKUP(A:A,HPE!A:H,8,0)</f>
        <v>#N/A</v>
      </c>
      <c r="I366" t="str">
        <f t="shared" si="5"/>
        <v>SITG1X85A                                          0         0         4                                     0         0</v>
      </c>
    </row>
    <row r="367" spans="1:9">
      <c r="A367" t="s">
        <v>6771</v>
      </c>
      <c r="B367" s="15" t="s">
        <v>7715</v>
      </c>
      <c r="C367" t="s">
        <v>7608</v>
      </c>
      <c r="H367" t="e">
        <f>VLOOKUP(A:A,HPE!A:H,8,0)</f>
        <v>#N/A</v>
      </c>
      <c r="I367" t="str">
        <f t="shared" si="5"/>
        <v>SITG5R80AV                                          0         0         1                                     0         0</v>
      </c>
    </row>
    <row r="368" spans="1:9">
      <c r="A368" t="s">
        <v>6772</v>
      </c>
      <c r="B368" s="15" t="s">
        <v>7715</v>
      </c>
      <c r="C368" t="s">
        <v>7608</v>
      </c>
      <c r="H368" t="e">
        <f>VLOOKUP(A:A,HPE!A:H,8,0)</f>
        <v>#N/A</v>
      </c>
      <c r="I368" t="str">
        <f t="shared" si="5"/>
        <v>SITG7U14AV                                          0         0         1                                     0         0</v>
      </c>
    </row>
    <row r="369" spans="1:9">
      <c r="A369" t="s">
        <v>6773</v>
      </c>
      <c r="B369" s="15" t="s">
        <v>7715</v>
      </c>
      <c r="C369" t="s">
        <v>7631</v>
      </c>
      <c r="H369" t="e">
        <f>VLOOKUP(A:A,HPE!A:H,8,0)</f>
        <v>#N/A</v>
      </c>
      <c r="I369" t="str">
        <f t="shared" si="5"/>
        <v>SITJ3M80AE                                          0         0        20                                     0         0</v>
      </c>
    </row>
    <row r="370" spans="1:9">
      <c r="A370" t="s">
        <v>6774</v>
      </c>
      <c r="B370" s="15" t="s">
        <v>7715</v>
      </c>
      <c r="C370" t="s">
        <v>7708</v>
      </c>
      <c r="H370" t="e">
        <f>VLOOKUP(A:A,HPE!A:H,8,0)</f>
        <v>#N/A</v>
      </c>
      <c r="I370" t="str">
        <f t="shared" si="5"/>
        <v>SITJ3M81AE                                          0         0        81                                     0         0</v>
      </c>
    </row>
    <row r="371" spans="1:9">
      <c r="A371" t="s">
        <v>6775</v>
      </c>
      <c r="B371" s="15" t="s">
        <v>7715</v>
      </c>
      <c r="C371" t="s">
        <v>7608</v>
      </c>
      <c r="H371" t="e">
        <f>VLOOKUP(A:A,HPE!A:H,8,0)</f>
        <v>#N/A</v>
      </c>
      <c r="I371" t="str">
        <f t="shared" si="5"/>
        <v>SITJ3M83AE                                          0         0         1                                     0         0</v>
      </c>
    </row>
    <row r="372" spans="1:9">
      <c r="A372" t="s">
        <v>6776</v>
      </c>
      <c r="B372" s="15" t="s">
        <v>7715</v>
      </c>
      <c r="C372" t="s">
        <v>7608</v>
      </c>
      <c r="H372" t="e">
        <f>VLOOKUP(A:A,HPE!A:H,8,0)</f>
        <v>#N/A</v>
      </c>
      <c r="I372" t="str">
        <f t="shared" si="5"/>
        <v>SITJ7934G                                          0         0         1                                     0         0</v>
      </c>
    </row>
    <row r="373" spans="1:9">
      <c r="A373" t="s">
        <v>7782</v>
      </c>
      <c r="B373" s="15" t="s">
        <v>7715</v>
      </c>
      <c r="C373" t="s">
        <v>7850</v>
      </c>
      <c r="H373" t="e">
        <f>VLOOKUP(A:A,HPE!A:H,8,0)</f>
        <v>#N/A</v>
      </c>
      <c r="I373" t="str">
        <f t="shared" si="5"/>
        <v>SITK9H87EA                                          0         0       109                                     0         0</v>
      </c>
    </row>
    <row r="374" spans="1:9">
      <c r="A374" t="s">
        <v>7783</v>
      </c>
      <c r="B374" s="15" t="s">
        <v>7715</v>
      </c>
      <c r="C374" t="s">
        <v>7610</v>
      </c>
      <c r="H374" t="e">
        <f>VLOOKUP(A:A,HPE!A:H,8,0)</f>
        <v>#N/A</v>
      </c>
      <c r="I374" t="str">
        <f t="shared" si="5"/>
        <v>SITK9J50EA                                          0         0        11                                     0         0</v>
      </c>
    </row>
    <row r="375" spans="1:9">
      <c r="A375" t="s">
        <v>7784</v>
      </c>
      <c r="B375" s="15" t="s">
        <v>7715</v>
      </c>
      <c r="C375" t="s">
        <v>7639</v>
      </c>
      <c r="H375" t="e">
        <f>VLOOKUP(A:A,HPE!A:H,8,0)</f>
        <v>#N/A</v>
      </c>
      <c r="I375" t="str">
        <f t="shared" si="5"/>
        <v>SITK9K94EA                                          0         0        12                                     0         0</v>
      </c>
    </row>
    <row r="376" spans="1:9">
      <c r="A376" t="s">
        <v>6780</v>
      </c>
      <c r="B376" s="15" t="s">
        <v>7715</v>
      </c>
      <c r="C376" t="s">
        <v>7608</v>
      </c>
      <c r="H376" t="e">
        <f>VLOOKUP(A:A,HPE!A:H,8,0)</f>
        <v>#N/A</v>
      </c>
      <c r="I376" t="str">
        <f t="shared" si="5"/>
        <v>SITL1910A                                          0         0         1                                     0         0</v>
      </c>
    </row>
    <row r="377" spans="1:9">
      <c r="A377" t="s">
        <v>6781</v>
      </c>
      <c r="B377" s="15" t="s">
        <v>7715</v>
      </c>
      <c r="C377" t="s">
        <v>7608</v>
      </c>
      <c r="H377" t="e">
        <f>VLOOKUP(A:A,HPE!A:H,8,0)</f>
        <v>#N/A</v>
      </c>
      <c r="I377" t="str">
        <f t="shared" si="5"/>
        <v>SITL1912A                                          0         0         1                                     0         0</v>
      </c>
    </row>
    <row r="378" spans="1:9">
      <c r="A378" t="s">
        <v>6782</v>
      </c>
      <c r="B378" s="15" t="s">
        <v>7715</v>
      </c>
      <c r="C378" t="s">
        <v>7642</v>
      </c>
      <c r="H378" t="e">
        <f>VLOOKUP(A:A,HPE!A:H,8,0)</f>
        <v>#N/A</v>
      </c>
      <c r="I378" t="str">
        <f t="shared" si="5"/>
        <v>SITL2734A                                          0         0        87                                     0         0</v>
      </c>
    </row>
    <row r="379" spans="1:9">
      <c r="A379" t="s">
        <v>6783</v>
      </c>
      <c r="B379" s="15" t="s">
        <v>7715</v>
      </c>
      <c r="C379" t="s">
        <v>7608</v>
      </c>
      <c r="H379" t="e">
        <f>VLOOKUP(A:A,HPE!A:H,8,0)</f>
        <v>#N/A</v>
      </c>
      <c r="I379" t="str">
        <f t="shared" si="5"/>
        <v>SITL2737A                                          0         0         1                                     0         0</v>
      </c>
    </row>
    <row r="380" spans="1:9">
      <c r="A380" t="s">
        <v>6785</v>
      </c>
      <c r="B380" s="15" t="s">
        <v>7715</v>
      </c>
      <c r="C380" t="s">
        <v>7608</v>
      </c>
      <c r="H380" t="e">
        <f>VLOOKUP(A:A,HPE!A:H,8,0)</f>
        <v>#N/A</v>
      </c>
      <c r="I380" t="str">
        <f t="shared" si="5"/>
        <v>SITLD124AV                                          0         0         1                                     0         0</v>
      </c>
    </row>
    <row r="381" spans="1:9">
      <c r="A381" t="s">
        <v>6786</v>
      </c>
      <c r="B381" s="15" t="s">
        <v>7715</v>
      </c>
      <c r="C381" t="s">
        <v>7608</v>
      </c>
      <c r="H381" t="e">
        <f>VLOOKUP(A:A,HPE!A:H,8,0)</f>
        <v>#N/A</v>
      </c>
      <c r="I381" t="str">
        <f t="shared" si="5"/>
        <v>SITLE333AV                                          0         0         1                                     0         0</v>
      </c>
    </row>
    <row r="382" spans="1:9">
      <c r="A382" t="s">
        <v>6787</v>
      </c>
      <c r="B382" s="15" t="s">
        <v>7715</v>
      </c>
      <c r="C382" t="s">
        <v>7609</v>
      </c>
      <c r="H382" t="e">
        <f>VLOOKUP(A:A,HPE!A:H,8,0)</f>
        <v>#N/A</v>
      </c>
      <c r="I382" t="str">
        <f t="shared" si="5"/>
        <v>SITM6D61A                                          0         0         2                                     0         0</v>
      </c>
    </row>
    <row r="383" spans="1:9">
      <c r="A383" t="s">
        <v>7785</v>
      </c>
      <c r="B383" s="15" t="s">
        <v>7715</v>
      </c>
      <c r="C383" t="s">
        <v>7851</v>
      </c>
      <c r="H383" t="e">
        <f>VLOOKUP(A:A,HPE!A:H,8,0)</f>
        <v>#N/A</v>
      </c>
      <c r="I383" t="str">
        <f t="shared" si="5"/>
        <v>SITM9S62EA                                          0         0       150                                     0         0</v>
      </c>
    </row>
    <row r="384" spans="1:9">
      <c r="A384" t="s">
        <v>7786</v>
      </c>
      <c r="B384" s="15" t="s">
        <v>7715</v>
      </c>
      <c r="C384" t="s">
        <v>7851</v>
      </c>
      <c r="H384" t="e">
        <f>VLOOKUP(A:A,HPE!A:H,8,0)</f>
        <v>#N/A</v>
      </c>
      <c r="I384" t="str">
        <f t="shared" si="5"/>
        <v>SITM9S81EA                                          0         0       150                                     0         0</v>
      </c>
    </row>
    <row r="385" spans="1:9">
      <c r="A385" t="s">
        <v>6788</v>
      </c>
      <c r="B385" s="15" t="s">
        <v>7715</v>
      </c>
      <c r="C385" t="s">
        <v>7711</v>
      </c>
      <c r="H385" t="e">
        <f>VLOOKUP(A:A,HPE!A:H,8,0)</f>
        <v>#N/A</v>
      </c>
      <c r="I385" t="str">
        <f t="shared" si="5"/>
        <v>SITP5T39ES                                          0         0       500                                     0         0</v>
      </c>
    </row>
    <row r="386" spans="1:9">
      <c r="A386" t="s">
        <v>6789</v>
      </c>
      <c r="B386" s="15" t="s">
        <v>7715</v>
      </c>
      <c r="C386" t="s">
        <v>7609</v>
      </c>
      <c r="H386" t="e">
        <f>VLOOKUP(A:A,HPE!A:H,8,0)</f>
        <v>#N/A</v>
      </c>
      <c r="I386" t="str">
        <f t="shared" si="5"/>
        <v>SITQ1398A                                          0         0         2                                     0         0</v>
      </c>
    </row>
    <row r="387" spans="1:9">
      <c r="A387" t="s">
        <v>6790</v>
      </c>
      <c r="B387" s="15" t="s">
        <v>7715</v>
      </c>
      <c r="C387" t="s">
        <v>7623</v>
      </c>
      <c r="H387" t="e">
        <f>VLOOKUP(A:A,HPE!A:H,8,0)</f>
        <v>#N/A</v>
      </c>
      <c r="I387" t="str">
        <f t="shared" ref="I387:I436" si="6">A387&amp;B387&amp;C387</f>
        <v>SITQ1426A                                          0         0         9                                     0         0</v>
      </c>
    </row>
    <row r="388" spans="1:9">
      <c r="A388" t="s">
        <v>6791</v>
      </c>
      <c r="B388" s="15" t="s">
        <v>7715</v>
      </c>
      <c r="C388" t="s">
        <v>7615</v>
      </c>
      <c r="H388" t="e">
        <f>VLOOKUP(A:A,HPE!A:H,8,0)</f>
        <v>#N/A</v>
      </c>
      <c r="I388" t="str">
        <f t="shared" si="6"/>
        <v>SITQ1445A                                          0         0         3                                     0         0</v>
      </c>
    </row>
    <row r="389" spans="1:9">
      <c r="A389" t="s">
        <v>6792</v>
      </c>
      <c r="B389" s="15" t="s">
        <v>7715</v>
      </c>
      <c r="C389" t="s">
        <v>7613</v>
      </c>
      <c r="H389" t="e">
        <f>VLOOKUP(A:A,HPE!A:H,8,0)</f>
        <v>#N/A</v>
      </c>
      <c r="I389" t="str">
        <f t="shared" si="6"/>
        <v>SITQ1786A                                          0         0         6                                     0         0</v>
      </c>
    </row>
    <row r="390" spans="1:9">
      <c r="A390" t="s">
        <v>6793</v>
      </c>
      <c r="B390" s="15" t="s">
        <v>7715</v>
      </c>
      <c r="C390" t="s">
        <v>7614</v>
      </c>
      <c r="H390" t="e">
        <f>VLOOKUP(A:A,HPE!A:H,8,0)</f>
        <v>#N/A</v>
      </c>
      <c r="I390" t="str">
        <f t="shared" si="6"/>
        <v>SITQ1991A                                          0         0        10                                     0         0</v>
      </c>
    </row>
    <row r="391" spans="1:9">
      <c r="A391" t="s">
        <v>6796</v>
      </c>
      <c r="B391" s="15" t="s">
        <v>7715</v>
      </c>
      <c r="C391" t="s">
        <v>7608</v>
      </c>
      <c r="H391" t="e">
        <f>VLOOKUP(A:A,HPE!A:H,8,0)</f>
        <v>#N/A</v>
      </c>
      <c r="I391" t="str">
        <f t="shared" si="6"/>
        <v>SITQ2503A                                          0         0         1                                     0         0</v>
      </c>
    </row>
    <row r="392" spans="1:9">
      <c r="A392" t="s">
        <v>6797</v>
      </c>
      <c r="B392" s="15" t="s">
        <v>7715</v>
      </c>
      <c r="C392" t="s">
        <v>7712</v>
      </c>
      <c r="H392" t="e">
        <f>VLOOKUP(A:A,HPE!A:H,8,0)</f>
        <v>#N/A</v>
      </c>
      <c r="I392" t="str">
        <f t="shared" si="6"/>
        <v>SITQ2510A                                          0         0        76                                     0         0</v>
      </c>
    </row>
    <row r="393" spans="1:9">
      <c r="A393" t="s">
        <v>6798</v>
      </c>
      <c r="B393" s="15" t="s">
        <v>7715</v>
      </c>
      <c r="C393" t="s">
        <v>7608</v>
      </c>
      <c r="H393" t="e">
        <f>VLOOKUP(A:A,HPE!A:H,8,0)</f>
        <v>#N/A</v>
      </c>
      <c r="I393" t="str">
        <f t="shared" si="6"/>
        <v>SITQ2519A                                          0         0         1                                     0         0</v>
      </c>
    </row>
    <row r="394" spans="1:9">
      <c r="A394" t="s">
        <v>6799</v>
      </c>
      <c r="B394" s="15" t="s">
        <v>7715</v>
      </c>
      <c r="C394" t="s">
        <v>7608</v>
      </c>
      <c r="H394" t="e">
        <f>VLOOKUP(A:A,HPE!A:H,8,0)</f>
        <v>#N/A</v>
      </c>
      <c r="I394" t="str">
        <f t="shared" si="6"/>
        <v>SITQ3934A                                          0         0         1                                     0         0</v>
      </c>
    </row>
    <row r="395" spans="1:9">
      <c r="A395" t="s">
        <v>6800</v>
      </c>
      <c r="B395" s="15" t="s">
        <v>7715</v>
      </c>
      <c r="C395" t="s">
        <v>7609</v>
      </c>
      <c r="H395" t="e">
        <f>VLOOKUP(A:A,HPE!A:H,8,0)</f>
        <v>#N/A</v>
      </c>
      <c r="I395" t="str">
        <f t="shared" si="6"/>
        <v>SITQ5441A                                          0         0         2                                     0         0</v>
      </c>
    </row>
    <row r="396" spans="1:9">
      <c r="A396" t="s">
        <v>6801</v>
      </c>
      <c r="B396" s="15" t="s">
        <v>7715</v>
      </c>
      <c r="C396" t="s">
        <v>7613</v>
      </c>
      <c r="H396" t="e">
        <f>VLOOKUP(A:A,HPE!A:H,8,0)</f>
        <v>#N/A</v>
      </c>
      <c r="I396" t="str">
        <f t="shared" si="6"/>
        <v>SITQ5456A                                          0         0         6                                     0         0</v>
      </c>
    </row>
    <row r="397" spans="1:9">
      <c r="A397" t="s">
        <v>6802</v>
      </c>
      <c r="B397" s="15" t="s">
        <v>7715</v>
      </c>
      <c r="C397" t="s">
        <v>7614</v>
      </c>
      <c r="H397" t="e">
        <f>VLOOKUP(A:A,HPE!A:H,8,0)</f>
        <v>#N/A</v>
      </c>
      <c r="I397" t="str">
        <f t="shared" si="6"/>
        <v>SITQ5462A                                          0         0        10                                     0         0</v>
      </c>
    </row>
    <row r="398" spans="1:9">
      <c r="A398" t="s">
        <v>6803</v>
      </c>
      <c r="B398" s="15" t="s">
        <v>7715</v>
      </c>
      <c r="C398" t="s">
        <v>7640</v>
      </c>
      <c r="H398" t="e">
        <f>VLOOKUP(A:A,HPE!A:H,8,0)</f>
        <v>#N/A</v>
      </c>
      <c r="I398" t="str">
        <f t="shared" si="6"/>
        <v>SITQ5942XC                                          0         0        14                                     0         0</v>
      </c>
    </row>
    <row r="399" spans="1:9">
      <c r="A399" t="s">
        <v>6804</v>
      </c>
      <c r="B399" s="15" t="s">
        <v>7715</v>
      </c>
      <c r="C399" t="s">
        <v>7613</v>
      </c>
      <c r="H399" t="e">
        <f>VLOOKUP(A:A,HPE!A:H,8,0)</f>
        <v>#N/A</v>
      </c>
      <c r="I399" t="str">
        <f t="shared" si="6"/>
        <v>SITQ5945YC                                          0         0         6                                     0         0</v>
      </c>
    </row>
    <row r="400" spans="1:9">
      <c r="A400" t="s">
        <v>6805</v>
      </c>
      <c r="B400" s="15" t="s">
        <v>7715</v>
      </c>
      <c r="C400" t="s">
        <v>7649</v>
      </c>
      <c r="H400" t="e">
        <f>VLOOKUP(A:A,HPE!A:H,8,0)</f>
        <v>#N/A</v>
      </c>
      <c r="I400" t="str">
        <f t="shared" si="6"/>
        <v>SITQ5949XC                                          0         0         5                                     0         0</v>
      </c>
    </row>
    <row r="401" spans="1:9">
      <c r="A401" t="s">
        <v>6806</v>
      </c>
      <c r="B401" s="15" t="s">
        <v>7715</v>
      </c>
      <c r="C401" t="s">
        <v>7610</v>
      </c>
      <c r="H401" t="e">
        <f>VLOOKUP(A:A,HPE!A:H,8,0)</f>
        <v>#N/A</v>
      </c>
      <c r="I401" t="str">
        <f t="shared" si="6"/>
        <v>SITQ6511X                                          0         0        11                                     0         0</v>
      </c>
    </row>
    <row r="402" spans="1:9">
      <c r="A402" t="s">
        <v>6807</v>
      </c>
      <c r="B402" s="15" t="s">
        <v>7715</v>
      </c>
      <c r="C402" t="s">
        <v>7608</v>
      </c>
      <c r="H402" t="e">
        <f>VLOOKUP(A:A,HPE!A:H,8,0)</f>
        <v>#N/A</v>
      </c>
      <c r="I402" t="str">
        <f t="shared" si="6"/>
        <v>SITQ6544A                                          0         0         1                                     0         0</v>
      </c>
    </row>
    <row r="403" spans="1:9">
      <c r="A403" t="s">
        <v>6808</v>
      </c>
      <c r="B403" s="15" t="s">
        <v>7715</v>
      </c>
      <c r="C403" t="s">
        <v>7608</v>
      </c>
      <c r="H403" t="e">
        <f>VLOOKUP(A:A,HPE!A:H,8,0)</f>
        <v>#N/A</v>
      </c>
      <c r="I403" t="str">
        <f t="shared" si="6"/>
        <v>SITQ6547A                                          0         0         1                                     0         0</v>
      </c>
    </row>
    <row r="404" spans="1:9">
      <c r="A404" t="s">
        <v>6809</v>
      </c>
      <c r="B404" s="15" t="s">
        <v>7715</v>
      </c>
      <c r="C404" t="s">
        <v>7632</v>
      </c>
      <c r="H404" t="e">
        <f>VLOOKUP(A:A,HPE!A:H,8,0)</f>
        <v>#N/A</v>
      </c>
      <c r="I404" t="str">
        <f t="shared" si="6"/>
        <v>SITQ6572A                                          0         0         7                                     0         0</v>
      </c>
    </row>
    <row r="405" spans="1:9">
      <c r="A405" t="s">
        <v>6810</v>
      </c>
      <c r="B405" s="15" t="s">
        <v>7715</v>
      </c>
      <c r="C405" t="s">
        <v>7615</v>
      </c>
      <c r="H405" t="e">
        <f>VLOOKUP(A:A,HPE!A:H,8,0)</f>
        <v>#N/A</v>
      </c>
      <c r="I405" t="str">
        <f t="shared" si="6"/>
        <v>SITQ6592A                                          0         0         3                                     0         0</v>
      </c>
    </row>
    <row r="406" spans="1:9">
      <c r="A406" t="s">
        <v>6811</v>
      </c>
      <c r="B406" s="15" t="s">
        <v>7715</v>
      </c>
      <c r="C406" t="s">
        <v>7609</v>
      </c>
      <c r="H406" t="e">
        <f>VLOOKUP(A:A,HPE!A:H,8,0)</f>
        <v>#N/A</v>
      </c>
      <c r="I406" t="str">
        <f t="shared" si="6"/>
        <v>SITQ6593A                                          0         0         2                                     0         0</v>
      </c>
    </row>
    <row r="407" spans="1:9">
      <c r="A407" t="s">
        <v>6812</v>
      </c>
      <c r="B407" s="15" t="s">
        <v>7715</v>
      </c>
      <c r="C407" t="s">
        <v>7608</v>
      </c>
      <c r="H407" t="e">
        <f>VLOOKUP(A:A,HPE!A:H,8,0)</f>
        <v>#N/A</v>
      </c>
      <c r="I407" t="str">
        <f t="shared" si="6"/>
        <v>SITQ7504A                                          0         0         1                                     0         0</v>
      </c>
    </row>
    <row r="408" spans="1:9">
      <c r="A408" t="s">
        <v>6813</v>
      </c>
      <c r="B408" s="15" t="s">
        <v>7715</v>
      </c>
      <c r="C408" t="s">
        <v>7623</v>
      </c>
      <c r="H408" t="e">
        <f>VLOOKUP(A:A,HPE!A:H,8,0)</f>
        <v>#N/A</v>
      </c>
      <c r="I408" t="str">
        <f t="shared" si="6"/>
        <v>SITQ7516AC                                          0         0         9                                     0         0</v>
      </c>
    </row>
    <row r="409" spans="1:9">
      <c r="A409" t="s">
        <v>6814</v>
      </c>
      <c r="B409" s="15" t="s">
        <v>7715</v>
      </c>
      <c r="C409" t="s">
        <v>7608</v>
      </c>
      <c r="H409" t="e">
        <f>VLOOKUP(A:A,HPE!A:H,8,0)</f>
        <v>#N/A</v>
      </c>
      <c r="I409" t="str">
        <f t="shared" si="6"/>
        <v>SITQ7551XC                                          0         0         1                                     0         0</v>
      </c>
    </row>
    <row r="410" spans="1:9">
      <c r="A410" t="s">
        <v>6815</v>
      </c>
      <c r="B410" s="15" t="s">
        <v>7715</v>
      </c>
      <c r="C410" t="s">
        <v>7639</v>
      </c>
      <c r="H410" t="e">
        <f>VLOOKUP(A:A,HPE!A:H,8,0)</f>
        <v>#N/A</v>
      </c>
      <c r="I410" t="str">
        <f t="shared" si="6"/>
        <v>SITQ7553XC                                          0         0        12                                     0         0</v>
      </c>
    </row>
    <row r="411" spans="1:9">
      <c r="A411" t="s">
        <v>6816</v>
      </c>
      <c r="B411" s="15" t="s">
        <v>7715</v>
      </c>
      <c r="C411" t="s">
        <v>7631</v>
      </c>
      <c r="H411" t="e">
        <f>VLOOKUP(A:A,HPE!A:H,8,0)</f>
        <v>#N/A</v>
      </c>
      <c r="I411" t="str">
        <f t="shared" si="6"/>
        <v>SITQ7966EE                                          0         0        20                                     0         0</v>
      </c>
    </row>
    <row r="412" spans="1:9">
      <c r="A412" t="s">
        <v>6817</v>
      </c>
      <c r="B412" s="15" t="s">
        <v>7715</v>
      </c>
      <c r="C412" t="s">
        <v>7713</v>
      </c>
      <c r="H412" t="e">
        <f>VLOOKUP(A:A,HPE!A:H,8,0)</f>
        <v>#N/A</v>
      </c>
      <c r="I412" t="str">
        <f t="shared" si="6"/>
        <v>SITQ8005A                                          0         0        31                                     0         0</v>
      </c>
    </row>
    <row r="413" spans="1:9">
      <c r="A413" t="s">
        <v>6818</v>
      </c>
      <c r="B413" s="15" t="s">
        <v>7715</v>
      </c>
      <c r="C413" t="s">
        <v>7617</v>
      </c>
      <c r="H413" t="e">
        <f>VLOOKUP(A:A,HPE!A:H,8,0)</f>
        <v>#N/A</v>
      </c>
      <c r="I413" t="str">
        <f t="shared" si="6"/>
        <v>SITQ8027A                                          0         0         8                                     0         0</v>
      </c>
    </row>
    <row r="414" spans="1:9">
      <c r="A414" t="s">
        <v>6819</v>
      </c>
      <c r="B414" s="15" t="s">
        <v>7715</v>
      </c>
      <c r="C414" t="s">
        <v>7617</v>
      </c>
      <c r="H414" t="e">
        <f>VLOOKUP(A:A,HPE!A:H,8,0)</f>
        <v>#N/A</v>
      </c>
      <c r="I414" t="str">
        <f t="shared" si="6"/>
        <v>SITQ8029A                                          0         0         8                                     0         0</v>
      </c>
    </row>
    <row r="415" spans="1:9">
      <c r="A415" t="s">
        <v>6820</v>
      </c>
      <c r="B415" s="15" t="s">
        <v>7715</v>
      </c>
      <c r="C415" t="s">
        <v>7632</v>
      </c>
      <c r="H415" t="e">
        <f>VLOOKUP(A:A,HPE!A:H,8,0)</f>
        <v>#N/A</v>
      </c>
      <c r="I415" t="str">
        <f t="shared" si="6"/>
        <v>SITQ8031A                                          0         0         7                                     0         0</v>
      </c>
    </row>
    <row r="416" spans="1:9">
      <c r="A416" t="s">
        <v>6821</v>
      </c>
      <c r="B416" s="15" t="s">
        <v>7715</v>
      </c>
      <c r="C416" t="s">
        <v>7608</v>
      </c>
      <c r="H416" t="e">
        <f>VLOOKUP(A:A,HPE!A:H,8,0)</f>
        <v>#N/A</v>
      </c>
      <c r="I416" t="str">
        <f t="shared" si="6"/>
        <v>SITQ8047A                                          0         0         1                                     0         0</v>
      </c>
    </row>
    <row r="417" spans="1:9">
      <c r="A417" t="s">
        <v>6822</v>
      </c>
      <c r="B417" s="15" t="s">
        <v>7715</v>
      </c>
      <c r="C417" t="s">
        <v>7614</v>
      </c>
      <c r="H417" t="e">
        <f>VLOOKUP(A:A,HPE!A:H,8,0)</f>
        <v>#N/A</v>
      </c>
      <c r="I417" t="str">
        <f t="shared" si="6"/>
        <v>SITQ8691A                                          0         0        10                                     0         0</v>
      </c>
    </row>
    <row r="418" spans="1:9">
      <c r="A418" t="s">
        <v>6823</v>
      </c>
      <c r="B418" s="15" t="s">
        <v>7715</v>
      </c>
      <c r="C418" t="s">
        <v>7632</v>
      </c>
      <c r="H418" t="e">
        <f>VLOOKUP(A:A,HPE!A:H,8,0)</f>
        <v>#N/A</v>
      </c>
      <c r="I418" t="str">
        <f t="shared" si="6"/>
        <v>SITQ8692A                                          0         0         7                                     0         0</v>
      </c>
    </row>
    <row r="419" spans="1:9">
      <c r="A419" t="s">
        <v>6824</v>
      </c>
      <c r="B419" s="15" t="s">
        <v>7715</v>
      </c>
      <c r="C419" t="s">
        <v>7608</v>
      </c>
      <c r="H419" t="e">
        <f>VLOOKUP(A:A,HPE!A:H,8,0)</f>
        <v>#N/A</v>
      </c>
      <c r="I419" t="str">
        <f t="shared" si="6"/>
        <v>SITQ8696A                                          0         0         1                                     0         0</v>
      </c>
    </row>
    <row r="420" spans="1:9">
      <c r="A420" t="s">
        <v>6825</v>
      </c>
      <c r="B420" s="15" t="s">
        <v>7715</v>
      </c>
      <c r="C420" t="s">
        <v>7617</v>
      </c>
      <c r="H420" t="e">
        <f>VLOOKUP(A:A,HPE!A:H,8,0)</f>
        <v>#N/A</v>
      </c>
      <c r="I420" t="str">
        <f t="shared" si="6"/>
        <v>SITQ8704A                                          0         0         8                                     0         0</v>
      </c>
    </row>
    <row r="421" spans="1:9">
      <c r="A421" t="s">
        <v>6826</v>
      </c>
      <c r="B421" s="15" t="s">
        <v>7715</v>
      </c>
      <c r="C421" t="s">
        <v>7609</v>
      </c>
      <c r="H421" t="e">
        <f>VLOOKUP(A:A,HPE!A:H,8,0)</f>
        <v>#N/A</v>
      </c>
      <c r="I421" t="str">
        <f t="shared" si="6"/>
        <v>SITQ8922A                                          0         0         2                                     0         0</v>
      </c>
    </row>
    <row r="422" spans="1:9">
      <c r="A422" t="s">
        <v>6836</v>
      </c>
      <c r="B422" s="15" t="s">
        <v>7715</v>
      </c>
      <c r="C422" t="s">
        <v>7621</v>
      </c>
      <c r="H422" t="e">
        <f>VLOOKUP(A:A,HPE!A:H,8,0)</f>
        <v>#N/A</v>
      </c>
      <c r="I422" t="str">
        <f t="shared" si="6"/>
        <v>SITSA042A                                          0         0         4                                     0         0</v>
      </c>
    </row>
    <row r="423" spans="1:9">
      <c r="A423" t="s">
        <v>6837</v>
      </c>
      <c r="B423" s="15" t="s">
        <v>7715</v>
      </c>
      <c r="C423" t="s">
        <v>7615</v>
      </c>
      <c r="H423" t="e">
        <f>VLOOKUP(A:A,HPE!A:H,8,0)</f>
        <v>#N/A</v>
      </c>
      <c r="I423" t="str">
        <f t="shared" si="6"/>
        <v>SITSA087A                                          0         0         3                                     0         0</v>
      </c>
    </row>
    <row r="424" spans="1:9">
      <c r="A424" t="s">
        <v>6838</v>
      </c>
      <c r="B424" s="15" t="s">
        <v>7715</v>
      </c>
      <c r="C424" t="s">
        <v>7608</v>
      </c>
      <c r="H424" t="e">
        <f>VLOOKUP(A:A,HPE!A:H,8,0)</f>
        <v>#N/A</v>
      </c>
      <c r="I424" t="str">
        <f t="shared" si="6"/>
        <v>SITSD412EE                                          0         0         1                                     0         0</v>
      </c>
    </row>
    <row r="425" spans="1:9">
      <c r="A425" t="s">
        <v>6839</v>
      </c>
      <c r="B425" s="15" t="s">
        <v>7715</v>
      </c>
      <c r="C425" t="s">
        <v>7615</v>
      </c>
      <c r="H425" t="e">
        <f>VLOOKUP(A:A,HPE!A:H,8,0)</f>
        <v>#N/A</v>
      </c>
      <c r="I425" t="str">
        <f t="shared" si="6"/>
        <v>SITU1H64E                                          0         0         3                                     0         0</v>
      </c>
    </row>
    <row r="426" spans="1:9">
      <c r="A426" t="s">
        <v>6840</v>
      </c>
      <c r="B426" s="15" t="s">
        <v>7715</v>
      </c>
      <c r="C426" t="s">
        <v>7609</v>
      </c>
      <c r="H426" t="e">
        <f>VLOOKUP(A:A,HPE!A:H,8,0)</f>
        <v>#N/A</v>
      </c>
      <c r="I426" t="str">
        <f t="shared" si="6"/>
        <v>SITU1H90E                                          0         0         2                                     0         0</v>
      </c>
    </row>
    <row r="427" spans="1:9">
      <c r="A427" t="s">
        <v>6841</v>
      </c>
      <c r="B427" s="15" t="s">
        <v>7715</v>
      </c>
      <c r="C427" t="s">
        <v>7649</v>
      </c>
      <c r="H427" t="e">
        <f>VLOOKUP(A:A,HPE!A:H,8,0)</f>
        <v>#N/A</v>
      </c>
      <c r="I427" t="str">
        <f t="shared" si="6"/>
        <v>SITU1V94E                                          0         0         5                                     0         0</v>
      </c>
    </row>
    <row r="428" spans="1:9">
      <c r="A428" t="s">
        <v>6842</v>
      </c>
      <c r="B428" s="15" t="s">
        <v>7715</v>
      </c>
      <c r="C428" t="s">
        <v>7615</v>
      </c>
      <c r="H428" t="e">
        <f>VLOOKUP(A:A,HPE!A:H,8,0)</f>
        <v>#N/A</v>
      </c>
      <c r="I428" t="str">
        <f t="shared" si="6"/>
        <v>SITU1V95E                                          0         0         3                                     0         0</v>
      </c>
    </row>
    <row r="429" spans="1:9">
      <c r="A429" t="s">
        <v>6843</v>
      </c>
      <c r="B429" s="15" t="s">
        <v>7715</v>
      </c>
      <c r="C429" t="s">
        <v>7609</v>
      </c>
      <c r="H429" t="e">
        <f>VLOOKUP(A:A,HPE!A:H,8,0)</f>
        <v>#N/A</v>
      </c>
      <c r="I429" t="str">
        <f t="shared" si="6"/>
        <v>SITU1W23E                                          0         0         2                                     0         0</v>
      </c>
    </row>
    <row r="430" spans="1:9">
      <c r="A430" t="s">
        <v>6844</v>
      </c>
      <c r="B430" s="15" t="s">
        <v>7715</v>
      </c>
      <c r="C430" t="s">
        <v>7609</v>
      </c>
      <c r="H430" t="e">
        <f>VLOOKUP(A:A,HPE!A:H,8,0)</f>
        <v>#N/A</v>
      </c>
      <c r="I430" t="str">
        <f t="shared" si="6"/>
        <v>SITU4415E                                          0         0         2                                     0         0</v>
      </c>
    </row>
    <row r="431" spans="1:9">
      <c r="A431" t="s">
        <v>6846</v>
      </c>
      <c r="B431" s="15" t="s">
        <v>7715</v>
      </c>
      <c r="C431" t="s">
        <v>7621</v>
      </c>
      <c r="H431" t="e">
        <f>VLOOKUP(A:A,HPE!A:H,8,0)</f>
        <v>#N/A</v>
      </c>
      <c r="I431" t="str">
        <f t="shared" si="6"/>
        <v>SITU5X82E                                          0         0         4                                     0         0</v>
      </c>
    </row>
    <row r="432" spans="1:9">
      <c r="A432" t="s">
        <v>6847</v>
      </c>
      <c r="B432" s="15" t="s">
        <v>7715</v>
      </c>
      <c r="C432" t="s">
        <v>7608</v>
      </c>
      <c r="H432" t="e">
        <f>VLOOKUP(A:A,HPE!A:H,8,0)</f>
        <v>#N/A</v>
      </c>
      <c r="I432" t="str">
        <f t="shared" si="6"/>
        <v>SITU5Z50E                                          0         0         1                                     0         0</v>
      </c>
    </row>
    <row r="433" spans="1:9">
      <c r="A433" t="s">
        <v>6848</v>
      </c>
      <c r="B433" s="15" t="s">
        <v>7715</v>
      </c>
      <c r="C433" t="s">
        <v>7649</v>
      </c>
      <c r="H433" t="e">
        <f>VLOOKUP(A:A,HPE!A:H,8,0)</f>
        <v>#N/A</v>
      </c>
      <c r="I433" t="str">
        <f t="shared" si="6"/>
        <v>SITUK932E                                          0         0         5                                     0         0</v>
      </c>
    </row>
    <row r="434" spans="1:9">
      <c r="A434" t="s">
        <v>6849</v>
      </c>
      <c r="B434" s="15" t="s">
        <v>7715</v>
      </c>
      <c r="C434" t="s">
        <v>7609</v>
      </c>
      <c r="H434" t="e">
        <f>VLOOKUP(A:A,HPE!A:H,8,0)</f>
        <v>#N/A</v>
      </c>
      <c r="I434" t="str">
        <f t="shared" si="6"/>
        <v>SITUM137E                                          0         0         2                                     0         0</v>
      </c>
    </row>
    <row r="435" spans="1:9">
      <c r="A435" t="s">
        <v>6850</v>
      </c>
      <c r="B435" s="15" t="s">
        <v>7715</v>
      </c>
      <c r="C435" t="s">
        <v>7608</v>
      </c>
      <c r="H435" t="e">
        <f>VLOOKUP(A:A,HPE!A:H,8,0)</f>
        <v>#N/A</v>
      </c>
      <c r="I435" t="str">
        <f t="shared" si="6"/>
        <v>SITUM209AV                                          0         0         1                                     0         0</v>
      </c>
    </row>
    <row r="436" spans="1:9">
      <c r="A436" t="s">
        <v>6851</v>
      </c>
      <c r="B436" s="15" t="s">
        <v>7715</v>
      </c>
      <c r="C436" t="s">
        <v>7613</v>
      </c>
      <c r="H436" t="e">
        <f>VLOOKUP(A:A,HPE!A:H,8,0)</f>
        <v>#N/A</v>
      </c>
      <c r="I436" t="str">
        <f t="shared" si="6"/>
        <v>SITUP872E                                          0         0         6                                     0         0</v>
      </c>
    </row>
  </sheetData>
  <autoFilter ref="A1:H436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576"/>
  <sheetViews>
    <sheetView topLeftCell="A533" workbookViewId="0">
      <selection sqref="A1:A576"/>
    </sheetView>
  </sheetViews>
  <sheetFormatPr defaultRowHeight="12.75"/>
  <sheetData>
    <row r="1" spans="1:1">
      <c r="A1" t="s">
        <v>7852</v>
      </c>
    </row>
    <row r="2" spans="1:1">
      <c r="A2" t="s">
        <v>7060</v>
      </c>
    </row>
    <row r="3" spans="1:1">
      <c r="A3" t="s">
        <v>7061</v>
      </c>
    </row>
    <row r="4" spans="1:1">
      <c r="A4" t="s">
        <v>7062</v>
      </c>
    </row>
    <row r="5" spans="1:1">
      <c r="A5" t="s">
        <v>7063</v>
      </c>
    </row>
    <row r="6" spans="1:1">
      <c r="A6" t="s">
        <v>7064</v>
      </c>
    </row>
    <row r="7" spans="1:1">
      <c r="A7" t="s">
        <v>7087</v>
      </c>
    </row>
    <row r="8" spans="1:1">
      <c r="A8" t="s">
        <v>7088</v>
      </c>
    </row>
    <row r="9" spans="1:1">
      <c r="A9" t="s">
        <v>7089</v>
      </c>
    </row>
    <row r="10" spans="1:1">
      <c r="A10" t="s">
        <v>7095</v>
      </c>
    </row>
    <row r="11" spans="1:1">
      <c r="A11" t="s">
        <v>7096</v>
      </c>
    </row>
    <row r="12" spans="1:1">
      <c r="A12" t="s">
        <v>7098</v>
      </c>
    </row>
    <row r="13" spans="1:1">
      <c r="A13" t="s">
        <v>7099</v>
      </c>
    </row>
    <row r="14" spans="1:1">
      <c r="A14" t="s">
        <v>7100</v>
      </c>
    </row>
    <row r="15" spans="1:1">
      <c r="A15" t="s">
        <v>7101</v>
      </c>
    </row>
    <row r="16" spans="1:1">
      <c r="A16" t="s">
        <v>7102</v>
      </c>
    </row>
    <row r="17" spans="1:1">
      <c r="A17" t="s">
        <v>7103</v>
      </c>
    </row>
    <row r="18" spans="1:1">
      <c r="A18" t="s">
        <v>7104</v>
      </c>
    </row>
    <row r="19" spans="1:1">
      <c r="A19" t="s">
        <v>7105</v>
      </c>
    </row>
    <row r="20" spans="1:1">
      <c r="A20" t="s">
        <v>7106</v>
      </c>
    </row>
    <row r="21" spans="1:1">
      <c r="A21" t="s">
        <v>7107</v>
      </c>
    </row>
    <row r="22" spans="1:1">
      <c r="A22" t="s">
        <v>7108</v>
      </c>
    </row>
    <row r="23" spans="1:1">
      <c r="A23" t="s">
        <v>7109</v>
      </c>
    </row>
    <row r="24" spans="1:1">
      <c r="A24" t="s">
        <v>7110</v>
      </c>
    </row>
    <row r="25" spans="1:1">
      <c r="A25" t="s">
        <v>7111</v>
      </c>
    </row>
    <row r="26" spans="1:1">
      <c r="A26" t="s">
        <v>7112</v>
      </c>
    </row>
    <row r="27" spans="1:1">
      <c r="A27" t="s">
        <v>7113</v>
      </c>
    </row>
    <row r="28" spans="1:1">
      <c r="A28" t="s">
        <v>7114</v>
      </c>
    </row>
    <row r="29" spans="1:1">
      <c r="A29" t="s">
        <v>7115</v>
      </c>
    </row>
    <row r="30" spans="1:1">
      <c r="A30" t="s">
        <v>7116</v>
      </c>
    </row>
    <row r="31" spans="1:1">
      <c r="A31" t="s">
        <v>7117</v>
      </c>
    </row>
    <row r="32" spans="1:1">
      <c r="A32" t="s">
        <v>7118</v>
      </c>
    </row>
    <row r="33" spans="1:1">
      <c r="A33" t="s">
        <v>7119</v>
      </c>
    </row>
    <row r="34" spans="1:1">
      <c r="A34" t="s">
        <v>7120</v>
      </c>
    </row>
    <row r="35" spans="1:1">
      <c r="A35" t="s">
        <v>7121</v>
      </c>
    </row>
    <row r="36" spans="1:1">
      <c r="A36" t="s">
        <v>7122</v>
      </c>
    </row>
    <row r="37" spans="1:1">
      <c r="A37" t="s">
        <v>7123</v>
      </c>
    </row>
    <row r="38" spans="1:1">
      <c r="A38" t="s">
        <v>7124</v>
      </c>
    </row>
    <row r="39" spans="1:1">
      <c r="A39" t="s">
        <v>7125</v>
      </c>
    </row>
    <row r="40" spans="1:1">
      <c r="A40" t="s">
        <v>7127</v>
      </c>
    </row>
    <row r="41" spans="1:1">
      <c r="A41" t="s">
        <v>7128</v>
      </c>
    </row>
    <row r="42" spans="1:1">
      <c r="A42" t="s">
        <v>7129</v>
      </c>
    </row>
    <row r="43" spans="1:1">
      <c r="A43" t="s">
        <v>7130</v>
      </c>
    </row>
    <row r="44" spans="1:1">
      <c r="A44" t="s">
        <v>7131</v>
      </c>
    </row>
    <row r="45" spans="1:1">
      <c r="A45" t="s">
        <v>7132</v>
      </c>
    </row>
    <row r="46" spans="1:1">
      <c r="A46" t="s">
        <v>7133</v>
      </c>
    </row>
    <row r="47" spans="1:1">
      <c r="A47" t="s">
        <v>7134</v>
      </c>
    </row>
    <row r="48" spans="1:1">
      <c r="A48" t="s">
        <v>7135</v>
      </c>
    </row>
    <row r="49" spans="1:1">
      <c r="A49" t="s">
        <v>7136</v>
      </c>
    </row>
    <row r="50" spans="1:1">
      <c r="A50" t="s">
        <v>7137</v>
      </c>
    </row>
    <row r="51" spans="1:1">
      <c r="A51" t="s">
        <v>7138</v>
      </c>
    </row>
    <row r="52" spans="1:1">
      <c r="A52" t="s">
        <v>7139</v>
      </c>
    </row>
    <row r="53" spans="1:1">
      <c r="A53" t="s">
        <v>7140</v>
      </c>
    </row>
    <row r="54" spans="1:1">
      <c r="A54" t="s">
        <v>7141</v>
      </c>
    </row>
    <row r="55" spans="1:1">
      <c r="A55" t="s">
        <v>7142</v>
      </c>
    </row>
    <row r="56" spans="1:1">
      <c r="A56" t="s">
        <v>7143</v>
      </c>
    </row>
    <row r="57" spans="1:1">
      <c r="A57" t="s">
        <v>7144</v>
      </c>
    </row>
    <row r="58" spans="1:1">
      <c r="A58" t="s">
        <v>7145</v>
      </c>
    </row>
    <row r="59" spans="1:1">
      <c r="A59" t="s">
        <v>7146</v>
      </c>
    </row>
    <row r="60" spans="1:1">
      <c r="A60" t="s">
        <v>7147</v>
      </c>
    </row>
    <row r="61" spans="1:1">
      <c r="A61" t="s">
        <v>7148</v>
      </c>
    </row>
    <row r="62" spans="1:1">
      <c r="A62" t="s">
        <v>7149</v>
      </c>
    </row>
    <row r="63" spans="1:1">
      <c r="A63" t="s">
        <v>7150</v>
      </c>
    </row>
    <row r="64" spans="1:1">
      <c r="A64" t="s">
        <v>7151</v>
      </c>
    </row>
    <row r="65" spans="1:1">
      <c r="A65" t="s">
        <v>7793</v>
      </c>
    </row>
    <row r="66" spans="1:1">
      <c r="A66" t="s">
        <v>7794</v>
      </c>
    </row>
    <row r="67" spans="1:1">
      <c r="A67" t="s">
        <v>7795</v>
      </c>
    </row>
    <row r="68" spans="1:1">
      <c r="A68" t="s">
        <v>7155</v>
      </c>
    </row>
    <row r="69" spans="1:1">
      <c r="A69" t="s">
        <v>7156</v>
      </c>
    </row>
    <row r="70" spans="1:1">
      <c r="A70" t="s">
        <v>7157</v>
      </c>
    </row>
    <row r="71" spans="1:1">
      <c r="A71" t="s">
        <v>7158</v>
      </c>
    </row>
    <row r="72" spans="1:1">
      <c r="A72" t="s">
        <v>7159</v>
      </c>
    </row>
    <row r="73" spans="1:1">
      <c r="A73" t="s">
        <v>7160</v>
      </c>
    </row>
    <row r="74" spans="1:1">
      <c r="A74" t="s">
        <v>7161</v>
      </c>
    </row>
    <row r="75" spans="1:1">
      <c r="A75" t="s">
        <v>7162</v>
      </c>
    </row>
    <row r="76" spans="1:1">
      <c r="A76" t="s">
        <v>7163</v>
      </c>
    </row>
    <row r="77" spans="1:1">
      <c r="A77" t="s">
        <v>7164</v>
      </c>
    </row>
    <row r="78" spans="1:1">
      <c r="A78" t="s">
        <v>7165</v>
      </c>
    </row>
    <row r="79" spans="1:1">
      <c r="A79" t="s">
        <v>7166</v>
      </c>
    </row>
    <row r="80" spans="1:1">
      <c r="A80" t="s">
        <v>7171</v>
      </c>
    </row>
    <row r="81" spans="1:1">
      <c r="A81" t="s">
        <v>7172</v>
      </c>
    </row>
    <row r="82" spans="1:1">
      <c r="A82" t="s">
        <v>7173</v>
      </c>
    </row>
    <row r="83" spans="1:1">
      <c r="A83" t="s">
        <v>7174</v>
      </c>
    </row>
    <row r="84" spans="1:1">
      <c r="A84" t="s">
        <v>7175</v>
      </c>
    </row>
    <row r="85" spans="1:1">
      <c r="A85" t="s">
        <v>7176</v>
      </c>
    </row>
    <row r="86" spans="1:1">
      <c r="A86" t="s">
        <v>7177</v>
      </c>
    </row>
    <row r="87" spans="1:1">
      <c r="A87" t="s">
        <v>7178</v>
      </c>
    </row>
    <row r="88" spans="1:1">
      <c r="A88" t="s">
        <v>7179</v>
      </c>
    </row>
    <row r="89" spans="1:1">
      <c r="A89" t="s">
        <v>7180</v>
      </c>
    </row>
    <row r="90" spans="1:1">
      <c r="A90" t="s">
        <v>7181</v>
      </c>
    </row>
    <row r="91" spans="1:1">
      <c r="A91" t="s">
        <v>7187</v>
      </c>
    </row>
    <row r="92" spans="1:1">
      <c r="A92" t="s">
        <v>7189</v>
      </c>
    </row>
    <row r="93" spans="1:1">
      <c r="A93" t="s">
        <v>7190</v>
      </c>
    </row>
    <row r="94" spans="1:1">
      <c r="A94" t="s">
        <v>7191</v>
      </c>
    </row>
    <row r="95" spans="1:1">
      <c r="A95" t="s">
        <v>7192</v>
      </c>
    </row>
    <row r="96" spans="1:1">
      <c r="A96" t="s">
        <v>7193</v>
      </c>
    </row>
    <row r="97" spans="1:1">
      <c r="A97" t="s">
        <v>7194</v>
      </c>
    </row>
    <row r="98" spans="1:1">
      <c r="A98" t="s">
        <v>7195</v>
      </c>
    </row>
    <row r="99" spans="1:1">
      <c r="A99" t="s">
        <v>7196</v>
      </c>
    </row>
    <row r="100" spans="1:1">
      <c r="A100" t="s">
        <v>7197</v>
      </c>
    </row>
    <row r="101" spans="1:1">
      <c r="A101" t="s">
        <v>7796</v>
      </c>
    </row>
    <row r="102" spans="1:1">
      <c r="A102" t="s">
        <v>7199</v>
      </c>
    </row>
    <row r="103" spans="1:1">
      <c r="A103" t="s">
        <v>7200</v>
      </c>
    </row>
    <row r="104" spans="1:1">
      <c r="A104" t="s">
        <v>7201</v>
      </c>
    </row>
    <row r="105" spans="1:1">
      <c r="A105" t="s">
        <v>7202</v>
      </c>
    </row>
    <row r="106" spans="1:1">
      <c r="A106" t="s">
        <v>7797</v>
      </c>
    </row>
    <row r="107" spans="1:1">
      <c r="A107" t="s">
        <v>7204</v>
      </c>
    </row>
    <row r="108" spans="1:1">
      <c r="A108" t="s">
        <v>7205</v>
      </c>
    </row>
    <row r="109" spans="1:1">
      <c r="A109" t="s">
        <v>7206</v>
      </c>
    </row>
    <row r="110" spans="1:1">
      <c r="A110" t="s">
        <v>7207</v>
      </c>
    </row>
    <row r="111" spans="1:1">
      <c r="A111" t="s">
        <v>7798</v>
      </c>
    </row>
    <row r="112" spans="1:1">
      <c r="A112" t="s">
        <v>7209</v>
      </c>
    </row>
    <row r="113" spans="1:1">
      <c r="A113" t="s">
        <v>7210</v>
      </c>
    </row>
    <row r="114" spans="1:1">
      <c r="A114" t="s">
        <v>7211</v>
      </c>
    </row>
    <row r="115" spans="1:1">
      <c r="A115" t="s">
        <v>7799</v>
      </c>
    </row>
    <row r="116" spans="1:1">
      <c r="A116" t="s">
        <v>7800</v>
      </c>
    </row>
    <row r="117" spans="1:1">
      <c r="A117" t="s">
        <v>7214</v>
      </c>
    </row>
    <row r="118" spans="1:1">
      <c r="A118" t="s">
        <v>7215</v>
      </c>
    </row>
    <row r="119" spans="1:1">
      <c r="A119" t="s">
        <v>7216</v>
      </c>
    </row>
    <row r="120" spans="1:1">
      <c r="A120" t="s">
        <v>7217</v>
      </c>
    </row>
    <row r="121" spans="1:1">
      <c r="A121" t="s">
        <v>7218</v>
      </c>
    </row>
    <row r="122" spans="1:1">
      <c r="A122" t="s">
        <v>7219</v>
      </c>
    </row>
    <row r="123" spans="1:1">
      <c r="A123" t="s">
        <v>7220</v>
      </c>
    </row>
    <row r="124" spans="1:1">
      <c r="A124" t="s">
        <v>7221</v>
      </c>
    </row>
    <row r="125" spans="1:1">
      <c r="A125" t="s">
        <v>7222</v>
      </c>
    </row>
    <row r="126" spans="1:1">
      <c r="A126" t="s">
        <v>7223</v>
      </c>
    </row>
    <row r="127" spans="1:1">
      <c r="A127" t="s">
        <v>7224</v>
      </c>
    </row>
    <row r="128" spans="1:1">
      <c r="A128" t="s">
        <v>7225</v>
      </c>
    </row>
    <row r="129" spans="1:1">
      <c r="A129" t="s">
        <v>7226</v>
      </c>
    </row>
    <row r="130" spans="1:1">
      <c r="A130" t="s">
        <v>7227</v>
      </c>
    </row>
    <row r="131" spans="1:1">
      <c r="A131" t="s">
        <v>7228</v>
      </c>
    </row>
    <row r="132" spans="1:1">
      <c r="A132" t="s">
        <v>7229</v>
      </c>
    </row>
    <row r="133" spans="1:1">
      <c r="A133" t="s">
        <v>7230</v>
      </c>
    </row>
    <row r="134" spans="1:1">
      <c r="A134" t="s">
        <v>7231</v>
      </c>
    </row>
    <row r="135" spans="1:1">
      <c r="A135" t="s">
        <v>7232</v>
      </c>
    </row>
    <row r="136" spans="1:1">
      <c r="A136" t="s">
        <v>7233</v>
      </c>
    </row>
    <row r="137" spans="1:1">
      <c r="A137" t="s">
        <v>7234</v>
      </c>
    </row>
    <row r="138" spans="1:1">
      <c r="A138" t="s">
        <v>7235</v>
      </c>
    </row>
    <row r="139" spans="1:1">
      <c r="A139" t="s">
        <v>7236</v>
      </c>
    </row>
    <row r="140" spans="1:1">
      <c r="A140" t="s">
        <v>7237</v>
      </c>
    </row>
    <row r="141" spans="1:1">
      <c r="A141" t="s">
        <v>7238</v>
      </c>
    </row>
    <row r="142" spans="1:1">
      <c r="A142" t="s">
        <v>7239</v>
      </c>
    </row>
    <row r="143" spans="1:1">
      <c r="A143" t="s">
        <v>7240</v>
      </c>
    </row>
    <row r="144" spans="1:1">
      <c r="A144" t="s">
        <v>7241</v>
      </c>
    </row>
    <row r="145" spans="1:1">
      <c r="A145" t="s">
        <v>7242</v>
      </c>
    </row>
    <row r="146" spans="1:1">
      <c r="A146" t="s">
        <v>7243</v>
      </c>
    </row>
    <row r="147" spans="1:1">
      <c r="A147" t="s">
        <v>7244</v>
      </c>
    </row>
    <row r="148" spans="1:1">
      <c r="A148" t="s">
        <v>7245</v>
      </c>
    </row>
    <row r="149" spans="1:1">
      <c r="A149" t="s">
        <v>7246</v>
      </c>
    </row>
    <row r="150" spans="1:1">
      <c r="A150" t="s">
        <v>7247</v>
      </c>
    </row>
    <row r="151" spans="1:1">
      <c r="A151" t="s">
        <v>7248</v>
      </c>
    </row>
    <row r="152" spans="1:1">
      <c r="A152" t="s">
        <v>7801</v>
      </c>
    </row>
    <row r="153" spans="1:1">
      <c r="A153" t="s">
        <v>7802</v>
      </c>
    </row>
    <row r="154" spans="1:1">
      <c r="A154" t="s">
        <v>7803</v>
      </c>
    </row>
    <row r="155" spans="1:1">
      <c r="A155" t="s">
        <v>7252</v>
      </c>
    </row>
    <row r="156" spans="1:1">
      <c r="A156" t="s">
        <v>7253</v>
      </c>
    </row>
    <row r="157" spans="1:1">
      <c r="A157" t="s">
        <v>7804</v>
      </c>
    </row>
    <row r="158" spans="1:1">
      <c r="A158" t="s">
        <v>7805</v>
      </c>
    </row>
    <row r="159" spans="1:1">
      <c r="A159" t="s">
        <v>7256</v>
      </c>
    </row>
    <row r="160" spans="1:1">
      <c r="A160" t="s">
        <v>7257</v>
      </c>
    </row>
    <row r="161" spans="1:1">
      <c r="A161" t="s">
        <v>7258</v>
      </c>
    </row>
    <row r="162" spans="1:1">
      <c r="A162" t="s">
        <v>7259</v>
      </c>
    </row>
    <row r="163" spans="1:1">
      <c r="A163" t="s">
        <v>7260</v>
      </c>
    </row>
    <row r="164" spans="1:1">
      <c r="A164" t="s">
        <v>7261</v>
      </c>
    </row>
    <row r="165" spans="1:1">
      <c r="A165" t="s">
        <v>7262</v>
      </c>
    </row>
    <row r="166" spans="1:1">
      <c r="A166" t="s">
        <v>7263</v>
      </c>
    </row>
    <row r="167" spans="1:1">
      <c r="A167" t="s">
        <v>7264</v>
      </c>
    </row>
    <row r="168" spans="1:1">
      <c r="A168" t="s">
        <v>7265</v>
      </c>
    </row>
    <row r="169" spans="1:1">
      <c r="A169" t="s">
        <v>7266</v>
      </c>
    </row>
    <row r="170" spans="1:1">
      <c r="A170" t="s">
        <v>7267</v>
      </c>
    </row>
    <row r="171" spans="1:1">
      <c r="A171" t="s">
        <v>7268</v>
      </c>
    </row>
    <row r="172" spans="1:1">
      <c r="A172" t="s">
        <v>7269</v>
      </c>
    </row>
    <row r="173" spans="1:1">
      <c r="A173" t="s">
        <v>7270</v>
      </c>
    </row>
    <row r="174" spans="1:1">
      <c r="A174" t="s">
        <v>7271</v>
      </c>
    </row>
    <row r="175" spans="1:1">
      <c r="A175" t="s">
        <v>7272</v>
      </c>
    </row>
    <row r="176" spans="1:1">
      <c r="A176" t="s">
        <v>7273</v>
      </c>
    </row>
    <row r="177" spans="1:1">
      <c r="A177" t="s">
        <v>7806</v>
      </c>
    </row>
    <row r="178" spans="1:1">
      <c r="A178" t="s">
        <v>7275</v>
      </c>
    </row>
    <row r="179" spans="1:1">
      <c r="A179" t="s">
        <v>7807</v>
      </c>
    </row>
    <row r="180" spans="1:1">
      <c r="A180" t="s">
        <v>7277</v>
      </c>
    </row>
    <row r="181" spans="1:1">
      <c r="A181" t="s">
        <v>7278</v>
      </c>
    </row>
    <row r="182" spans="1:1">
      <c r="A182" t="s">
        <v>7808</v>
      </c>
    </row>
    <row r="183" spans="1:1">
      <c r="A183" t="s">
        <v>7280</v>
      </c>
    </row>
    <row r="184" spans="1:1">
      <c r="A184" t="s">
        <v>7809</v>
      </c>
    </row>
    <row r="185" spans="1:1">
      <c r="A185" t="s">
        <v>7282</v>
      </c>
    </row>
    <row r="186" spans="1:1">
      <c r="A186" t="s">
        <v>7283</v>
      </c>
    </row>
    <row r="187" spans="1:1">
      <c r="A187" t="s">
        <v>7284</v>
      </c>
    </row>
    <row r="188" spans="1:1">
      <c r="A188" t="s">
        <v>7285</v>
      </c>
    </row>
    <row r="189" spans="1:1">
      <c r="A189" t="s">
        <v>7286</v>
      </c>
    </row>
    <row r="190" spans="1:1">
      <c r="A190" t="s">
        <v>7287</v>
      </c>
    </row>
    <row r="191" spans="1:1">
      <c r="A191" t="s">
        <v>7288</v>
      </c>
    </row>
    <row r="192" spans="1:1">
      <c r="A192" t="s">
        <v>7289</v>
      </c>
    </row>
    <row r="193" spans="1:1">
      <c r="A193" t="s">
        <v>7290</v>
      </c>
    </row>
    <row r="194" spans="1:1">
      <c r="A194" t="s">
        <v>7291</v>
      </c>
    </row>
    <row r="195" spans="1:1">
      <c r="A195" t="s">
        <v>7292</v>
      </c>
    </row>
    <row r="196" spans="1:1">
      <c r="A196" t="s">
        <v>7293</v>
      </c>
    </row>
    <row r="197" spans="1:1">
      <c r="A197" t="s">
        <v>7294</v>
      </c>
    </row>
    <row r="198" spans="1:1">
      <c r="A198" t="s">
        <v>7295</v>
      </c>
    </row>
    <row r="199" spans="1:1">
      <c r="A199" t="s">
        <v>7296</v>
      </c>
    </row>
    <row r="200" spans="1:1">
      <c r="A200" t="s">
        <v>7297</v>
      </c>
    </row>
    <row r="201" spans="1:1">
      <c r="A201" t="s">
        <v>7298</v>
      </c>
    </row>
    <row r="202" spans="1:1">
      <c r="A202" t="s">
        <v>7299</v>
      </c>
    </row>
    <row r="203" spans="1:1">
      <c r="A203" t="s">
        <v>7300</v>
      </c>
    </row>
    <row r="204" spans="1:1">
      <c r="A204" t="s">
        <v>7810</v>
      </c>
    </row>
    <row r="205" spans="1:1">
      <c r="A205" t="s">
        <v>7302</v>
      </c>
    </row>
    <row r="206" spans="1:1">
      <c r="A206" t="s">
        <v>7811</v>
      </c>
    </row>
    <row r="207" spans="1:1">
      <c r="A207" t="s">
        <v>7304</v>
      </c>
    </row>
    <row r="208" spans="1:1">
      <c r="A208" t="s">
        <v>7305</v>
      </c>
    </row>
    <row r="209" spans="1:1">
      <c r="A209" t="s">
        <v>7306</v>
      </c>
    </row>
    <row r="210" spans="1:1">
      <c r="A210" t="s">
        <v>7307</v>
      </c>
    </row>
    <row r="211" spans="1:1">
      <c r="A211" t="s">
        <v>7308</v>
      </c>
    </row>
    <row r="212" spans="1:1">
      <c r="A212" t="s">
        <v>7309</v>
      </c>
    </row>
    <row r="213" spans="1:1">
      <c r="A213" t="s">
        <v>7310</v>
      </c>
    </row>
    <row r="214" spans="1:1">
      <c r="A214" t="s">
        <v>7311</v>
      </c>
    </row>
    <row r="215" spans="1:1">
      <c r="A215" t="s">
        <v>7312</v>
      </c>
    </row>
    <row r="216" spans="1:1">
      <c r="A216" t="s">
        <v>7313</v>
      </c>
    </row>
    <row r="217" spans="1:1">
      <c r="A217" t="s">
        <v>7314</v>
      </c>
    </row>
    <row r="218" spans="1:1">
      <c r="A218" t="s">
        <v>7315</v>
      </c>
    </row>
    <row r="219" spans="1:1">
      <c r="A219" t="s">
        <v>7316</v>
      </c>
    </row>
    <row r="220" spans="1:1">
      <c r="A220" t="s">
        <v>7317</v>
      </c>
    </row>
    <row r="221" spans="1:1">
      <c r="A221" t="s">
        <v>7318</v>
      </c>
    </row>
    <row r="222" spans="1:1">
      <c r="A222" t="s">
        <v>7319</v>
      </c>
    </row>
    <row r="223" spans="1:1">
      <c r="A223" t="s">
        <v>7320</v>
      </c>
    </row>
    <row r="224" spans="1:1">
      <c r="A224" t="s">
        <v>7321</v>
      </c>
    </row>
    <row r="225" spans="1:1">
      <c r="A225" t="s">
        <v>7322</v>
      </c>
    </row>
    <row r="226" spans="1:1">
      <c r="A226" t="s">
        <v>7323</v>
      </c>
    </row>
    <row r="227" spans="1:1">
      <c r="A227" t="s">
        <v>7324</v>
      </c>
    </row>
    <row r="228" spans="1:1">
      <c r="A228" t="s">
        <v>7325</v>
      </c>
    </row>
    <row r="229" spans="1:1">
      <c r="A229" t="s">
        <v>7326</v>
      </c>
    </row>
    <row r="230" spans="1:1">
      <c r="A230" t="s">
        <v>7327</v>
      </c>
    </row>
    <row r="231" spans="1:1">
      <c r="A231" t="s">
        <v>7328</v>
      </c>
    </row>
    <row r="232" spans="1:1">
      <c r="A232" t="s">
        <v>7329</v>
      </c>
    </row>
    <row r="233" spans="1:1">
      <c r="A233" t="s">
        <v>7812</v>
      </c>
    </row>
    <row r="234" spans="1:1">
      <c r="A234" t="s">
        <v>7853</v>
      </c>
    </row>
    <row r="235" spans="1:1">
      <c r="A235" t="s">
        <v>7332</v>
      </c>
    </row>
    <row r="236" spans="1:1">
      <c r="A236" t="s">
        <v>7333</v>
      </c>
    </row>
    <row r="237" spans="1:1">
      <c r="A237" t="s">
        <v>7334</v>
      </c>
    </row>
    <row r="238" spans="1:1">
      <c r="A238" t="s">
        <v>7335</v>
      </c>
    </row>
    <row r="239" spans="1:1">
      <c r="A239" t="s">
        <v>7336</v>
      </c>
    </row>
    <row r="240" spans="1:1">
      <c r="A240" t="s">
        <v>7337</v>
      </c>
    </row>
    <row r="241" spans="1:1">
      <c r="A241" t="s">
        <v>7813</v>
      </c>
    </row>
    <row r="242" spans="1:1">
      <c r="A242" t="s">
        <v>7814</v>
      </c>
    </row>
    <row r="243" spans="1:1">
      <c r="A243" t="s">
        <v>7340</v>
      </c>
    </row>
    <row r="244" spans="1:1">
      <c r="A244" t="s">
        <v>7341</v>
      </c>
    </row>
    <row r="245" spans="1:1">
      <c r="A245" t="s">
        <v>7342</v>
      </c>
    </row>
    <row r="246" spans="1:1">
      <c r="A246" t="s">
        <v>7343</v>
      </c>
    </row>
    <row r="247" spans="1:1">
      <c r="A247" t="s">
        <v>7344</v>
      </c>
    </row>
    <row r="248" spans="1:1">
      <c r="A248" t="s">
        <v>7345</v>
      </c>
    </row>
    <row r="249" spans="1:1">
      <c r="A249" t="s">
        <v>7346</v>
      </c>
    </row>
    <row r="250" spans="1:1">
      <c r="A250" t="s">
        <v>7347</v>
      </c>
    </row>
    <row r="251" spans="1:1">
      <c r="A251" t="s">
        <v>7348</v>
      </c>
    </row>
    <row r="252" spans="1:1">
      <c r="A252" t="s">
        <v>7349</v>
      </c>
    </row>
    <row r="253" spans="1:1">
      <c r="A253" t="s">
        <v>7350</v>
      </c>
    </row>
    <row r="254" spans="1:1">
      <c r="A254" t="s">
        <v>7815</v>
      </c>
    </row>
    <row r="255" spans="1:1">
      <c r="A255" t="s">
        <v>7816</v>
      </c>
    </row>
    <row r="256" spans="1:1">
      <c r="A256" t="s">
        <v>7817</v>
      </c>
    </row>
    <row r="257" spans="1:1">
      <c r="A257" t="s">
        <v>7354</v>
      </c>
    </row>
    <row r="258" spans="1:1">
      <c r="A258" t="s">
        <v>7355</v>
      </c>
    </row>
    <row r="259" spans="1:1">
      <c r="A259" t="s">
        <v>7356</v>
      </c>
    </row>
    <row r="260" spans="1:1">
      <c r="A260" t="s">
        <v>7818</v>
      </c>
    </row>
    <row r="261" spans="1:1">
      <c r="A261" t="s">
        <v>7358</v>
      </c>
    </row>
    <row r="262" spans="1:1">
      <c r="A262" t="s">
        <v>7359</v>
      </c>
    </row>
    <row r="263" spans="1:1">
      <c r="A263" t="s">
        <v>7360</v>
      </c>
    </row>
    <row r="264" spans="1:1">
      <c r="A264" t="s">
        <v>7361</v>
      </c>
    </row>
    <row r="265" spans="1:1">
      <c r="A265" t="s">
        <v>7362</v>
      </c>
    </row>
    <row r="266" spans="1:1">
      <c r="A266" t="s">
        <v>7363</v>
      </c>
    </row>
    <row r="267" spans="1:1">
      <c r="A267" t="s">
        <v>7364</v>
      </c>
    </row>
    <row r="268" spans="1:1">
      <c r="A268" t="s">
        <v>7365</v>
      </c>
    </row>
    <row r="269" spans="1:1">
      <c r="A269" t="s">
        <v>7366</v>
      </c>
    </row>
    <row r="270" spans="1:1">
      <c r="A270" t="s">
        <v>7367</v>
      </c>
    </row>
    <row r="271" spans="1:1">
      <c r="A271" t="s">
        <v>7368</v>
      </c>
    </row>
    <row r="272" spans="1:1">
      <c r="A272" t="s">
        <v>7369</v>
      </c>
    </row>
    <row r="273" spans="1:1">
      <c r="A273" t="s">
        <v>7370</v>
      </c>
    </row>
    <row r="274" spans="1:1">
      <c r="A274" t="s">
        <v>7371</v>
      </c>
    </row>
    <row r="275" spans="1:1">
      <c r="A275" t="s">
        <v>7372</v>
      </c>
    </row>
    <row r="276" spans="1:1">
      <c r="A276" t="s">
        <v>7819</v>
      </c>
    </row>
    <row r="277" spans="1:1">
      <c r="A277" t="s">
        <v>7374</v>
      </c>
    </row>
    <row r="278" spans="1:1">
      <c r="A278" t="s">
        <v>7375</v>
      </c>
    </row>
    <row r="279" spans="1:1">
      <c r="A279" t="s">
        <v>7376</v>
      </c>
    </row>
    <row r="280" spans="1:1">
      <c r="A280" t="s">
        <v>7820</v>
      </c>
    </row>
    <row r="281" spans="1:1">
      <c r="A281" t="s">
        <v>7378</v>
      </c>
    </row>
    <row r="282" spans="1:1">
      <c r="A282" t="s">
        <v>7379</v>
      </c>
    </row>
    <row r="283" spans="1:1">
      <c r="A283" t="s">
        <v>7380</v>
      </c>
    </row>
    <row r="284" spans="1:1">
      <c r="A284" t="s">
        <v>7821</v>
      </c>
    </row>
    <row r="285" spans="1:1">
      <c r="A285" t="s">
        <v>7382</v>
      </c>
    </row>
    <row r="286" spans="1:1">
      <c r="A286" t="s">
        <v>7822</v>
      </c>
    </row>
    <row r="287" spans="1:1">
      <c r="A287" t="s">
        <v>7384</v>
      </c>
    </row>
    <row r="288" spans="1:1">
      <c r="A288" t="s">
        <v>7385</v>
      </c>
    </row>
    <row r="289" spans="1:1">
      <c r="A289" t="s">
        <v>7386</v>
      </c>
    </row>
    <row r="290" spans="1:1">
      <c r="A290" t="s">
        <v>7387</v>
      </c>
    </row>
    <row r="291" spans="1:1">
      <c r="A291" t="s">
        <v>7388</v>
      </c>
    </row>
    <row r="292" spans="1:1">
      <c r="A292" t="s">
        <v>7389</v>
      </c>
    </row>
    <row r="293" spans="1:1">
      <c r="A293" t="s">
        <v>7390</v>
      </c>
    </row>
    <row r="294" spans="1:1">
      <c r="A294" t="s">
        <v>7391</v>
      </c>
    </row>
    <row r="295" spans="1:1">
      <c r="A295" t="s">
        <v>7392</v>
      </c>
    </row>
    <row r="296" spans="1:1">
      <c r="A296" t="s">
        <v>7393</v>
      </c>
    </row>
    <row r="297" spans="1:1">
      <c r="A297" t="s">
        <v>7394</v>
      </c>
    </row>
    <row r="298" spans="1:1">
      <c r="A298" t="s">
        <v>7395</v>
      </c>
    </row>
    <row r="299" spans="1:1">
      <c r="A299" t="s">
        <v>7396</v>
      </c>
    </row>
    <row r="300" spans="1:1">
      <c r="A300" t="s">
        <v>7400</v>
      </c>
    </row>
    <row r="301" spans="1:1">
      <c r="A301" t="s">
        <v>7402</v>
      </c>
    </row>
    <row r="302" spans="1:1">
      <c r="A302" t="s">
        <v>7405</v>
      </c>
    </row>
    <row r="303" spans="1:1">
      <c r="A303" t="s">
        <v>7412</v>
      </c>
    </row>
    <row r="304" spans="1:1">
      <c r="A304" t="s">
        <v>7414</v>
      </c>
    </row>
    <row r="305" spans="1:1">
      <c r="A305" t="s">
        <v>7415</v>
      </c>
    </row>
    <row r="306" spans="1:1">
      <c r="A306" t="s">
        <v>7416</v>
      </c>
    </row>
    <row r="307" spans="1:1">
      <c r="A307" t="s">
        <v>7417</v>
      </c>
    </row>
    <row r="308" spans="1:1">
      <c r="A308" t="s">
        <v>7418</v>
      </c>
    </row>
    <row r="309" spans="1:1">
      <c r="A309" t="s">
        <v>7426</v>
      </c>
    </row>
    <row r="310" spans="1:1">
      <c r="A310" t="s">
        <v>7427</v>
      </c>
    </row>
    <row r="311" spans="1:1">
      <c r="A311" t="s">
        <v>7429</v>
      </c>
    </row>
    <row r="312" spans="1:1">
      <c r="A312" t="s">
        <v>7430</v>
      </c>
    </row>
    <row r="313" spans="1:1">
      <c r="A313" t="s">
        <v>7442</v>
      </c>
    </row>
    <row r="314" spans="1:1">
      <c r="A314" t="s">
        <v>7823</v>
      </c>
    </row>
    <row r="315" spans="1:1">
      <c r="A315" t="s">
        <v>7451</v>
      </c>
    </row>
    <row r="316" spans="1:1">
      <c r="A316" t="s">
        <v>7453</v>
      </c>
    </row>
    <row r="317" spans="1:1">
      <c r="A317" t="s">
        <v>7454</v>
      </c>
    </row>
    <row r="318" spans="1:1">
      <c r="A318" t="s">
        <v>7457</v>
      </c>
    </row>
    <row r="319" spans="1:1">
      <c r="A319" t="s">
        <v>7462</v>
      </c>
    </row>
    <row r="320" spans="1:1">
      <c r="A320" t="s">
        <v>7465</v>
      </c>
    </row>
    <row r="321" spans="1:1">
      <c r="A321" t="s">
        <v>7466</v>
      </c>
    </row>
    <row r="322" spans="1:1">
      <c r="A322" t="s">
        <v>7467</v>
      </c>
    </row>
    <row r="323" spans="1:1">
      <c r="A323" t="s">
        <v>7468</v>
      </c>
    </row>
    <row r="324" spans="1:1">
      <c r="A324" t="s">
        <v>7469</v>
      </c>
    </row>
    <row r="325" spans="1:1">
      <c r="A325" t="s">
        <v>7470</v>
      </c>
    </row>
    <row r="326" spans="1:1">
      <c r="A326" t="s">
        <v>7472</v>
      </c>
    </row>
    <row r="327" spans="1:1">
      <c r="A327" t="s">
        <v>7473</v>
      </c>
    </row>
    <row r="328" spans="1:1">
      <c r="A328" t="s">
        <v>7474</v>
      </c>
    </row>
    <row r="329" spans="1:1">
      <c r="A329" t="s">
        <v>7475</v>
      </c>
    </row>
    <row r="330" spans="1:1">
      <c r="A330" t="s">
        <v>7476</v>
      </c>
    </row>
    <row r="331" spans="1:1">
      <c r="A331" t="s">
        <v>7478</v>
      </c>
    </row>
    <row r="332" spans="1:1">
      <c r="A332" t="s">
        <v>7479</v>
      </c>
    </row>
    <row r="333" spans="1:1">
      <c r="A333" t="s">
        <v>7480</v>
      </c>
    </row>
    <row r="334" spans="1:1">
      <c r="A334" t="s">
        <v>7481</v>
      </c>
    </row>
    <row r="335" spans="1:1">
      <c r="A335" t="s">
        <v>7482</v>
      </c>
    </row>
    <row r="336" spans="1:1">
      <c r="A336" t="s">
        <v>7483</v>
      </c>
    </row>
    <row r="337" spans="1:1">
      <c r="A337" t="s">
        <v>7484</v>
      </c>
    </row>
    <row r="338" spans="1:1">
      <c r="A338" t="s">
        <v>7485</v>
      </c>
    </row>
    <row r="339" spans="1:1">
      <c r="A339" t="s">
        <v>7486</v>
      </c>
    </row>
    <row r="340" spans="1:1">
      <c r="A340" t="s">
        <v>7487</v>
      </c>
    </row>
    <row r="341" spans="1:1">
      <c r="A341" t="s">
        <v>7488</v>
      </c>
    </row>
    <row r="342" spans="1:1">
      <c r="A342" t="s">
        <v>7489</v>
      </c>
    </row>
    <row r="343" spans="1:1">
      <c r="A343" t="s">
        <v>7490</v>
      </c>
    </row>
    <row r="344" spans="1:1">
      <c r="A344" t="s">
        <v>7491</v>
      </c>
    </row>
    <row r="345" spans="1:1">
      <c r="A345" t="s">
        <v>7493</v>
      </c>
    </row>
    <row r="346" spans="1:1">
      <c r="A346" t="s">
        <v>7495</v>
      </c>
    </row>
    <row r="347" spans="1:1">
      <c r="A347" t="s">
        <v>7498</v>
      </c>
    </row>
    <row r="348" spans="1:1">
      <c r="A348" t="s">
        <v>7502</v>
      </c>
    </row>
    <row r="349" spans="1:1">
      <c r="A349" t="s">
        <v>7503</v>
      </c>
    </row>
    <row r="350" spans="1:1">
      <c r="A350" t="s">
        <v>7504</v>
      </c>
    </row>
    <row r="351" spans="1:1">
      <c r="A351" t="s">
        <v>7505</v>
      </c>
    </row>
    <row r="352" spans="1:1">
      <c r="A352" t="s">
        <v>7506</v>
      </c>
    </row>
    <row r="353" spans="1:1">
      <c r="A353" t="s">
        <v>7507</v>
      </c>
    </row>
    <row r="354" spans="1:1">
      <c r="A354" t="s">
        <v>7508</v>
      </c>
    </row>
    <row r="355" spans="1:1">
      <c r="A355" t="s">
        <v>7509</v>
      </c>
    </row>
    <row r="356" spans="1:1">
      <c r="A356" t="s">
        <v>7510</v>
      </c>
    </row>
    <row r="357" spans="1:1">
      <c r="A357" t="s">
        <v>7511</v>
      </c>
    </row>
    <row r="358" spans="1:1">
      <c r="A358" t="s">
        <v>7512</v>
      </c>
    </row>
    <row r="359" spans="1:1">
      <c r="A359" t="s">
        <v>7513</v>
      </c>
    </row>
    <row r="360" spans="1:1">
      <c r="A360" t="s">
        <v>7514</v>
      </c>
    </row>
    <row r="361" spans="1:1">
      <c r="A361" t="s">
        <v>7515</v>
      </c>
    </row>
    <row r="362" spans="1:1">
      <c r="A362" t="s">
        <v>7516</v>
      </c>
    </row>
    <row r="363" spans="1:1">
      <c r="A363" t="s">
        <v>7517</v>
      </c>
    </row>
    <row r="364" spans="1:1">
      <c r="A364" t="s">
        <v>7518</v>
      </c>
    </row>
    <row r="365" spans="1:1">
      <c r="A365" t="s">
        <v>7519</v>
      </c>
    </row>
    <row r="366" spans="1:1">
      <c r="A366" t="s">
        <v>7520</v>
      </c>
    </row>
    <row r="367" spans="1:1">
      <c r="A367" t="s">
        <v>7521</v>
      </c>
    </row>
    <row r="368" spans="1:1">
      <c r="A368" t="s">
        <v>7522</v>
      </c>
    </row>
    <row r="369" spans="1:1">
      <c r="A369" t="s">
        <v>7523</v>
      </c>
    </row>
    <row r="370" spans="1:1">
      <c r="A370" t="s">
        <v>7524</v>
      </c>
    </row>
    <row r="371" spans="1:1">
      <c r="A371" t="s">
        <v>7824</v>
      </c>
    </row>
    <row r="372" spans="1:1">
      <c r="A372" t="s">
        <v>7825</v>
      </c>
    </row>
    <row r="373" spans="1:1">
      <c r="A373" t="s">
        <v>7826</v>
      </c>
    </row>
    <row r="374" spans="1:1">
      <c r="A374" t="s">
        <v>7528</v>
      </c>
    </row>
    <row r="375" spans="1:1">
      <c r="A375" t="s">
        <v>7529</v>
      </c>
    </row>
    <row r="376" spans="1:1">
      <c r="A376" t="s">
        <v>7530</v>
      </c>
    </row>
    <row r="377" spans="1:1">
      <c r="A377" t="s">
        <v>7531</v>
      </c>
    </row>
    <row r="378" spans="1:1">
      <c r="A378" t="s">
        <v>7533</v>
      </c>
    </row>
    <row r="379" spans="1:1">
      <c r="A379" t="s">
        <v>7534</v>
      </c>
    </row>
    <row r="380" spans="1:1">
      <c r="A380" t="s">
        <v>7535</v>
      </c>
    </row>
    <row r="381" spans="1:1">
      <c r="A381" t="s">
        <v>7827</v>
      </c>
    </row>
    <row r="382" spans="1:1">
      <c r="A382" t="s">
        <v>7828</v>
      </c>
    </row>
    <row r="383" spans="1:1">
      <c r="A383" t="s">
        <v>7537</v>
      </c>
    </row>
    <row r="384" spans="1:1">
      <c r="A384" t="s">
        <v>7538</v>
      </c>
    </row>
    <row r="385" spans="1:1">
      <c r="A385" t="s">
        <v>7539</v>
      </c>
    </row>
    <row r="386" spans="1:1">
      <c r="A386" t="s">
        <v>7540</v>
      </c>
    </row>
    <row r="387" spans="1:1">
      <c r="A387" t="s">
        <v>7541</v>
      </c>
    </row>
    <row r="388" spans="1:1">
      <c r="A388" t="s">
        <v>7542</v>
      </c>
    </row>
    <row r="389" spans="1:1">
      <c r="A389" t="s">
        <v>7545</v>
      </c>
    </row>
    <row r="390" spans="1:1">
      <c r="A390" t="s">
        <v>7546</v>
      </c>
    </row>
    <row r="391" spans="1:1">
      <c r="A391" t="s">
        <v>7547</v>
      </c>
    </row>
    <row r="392" spans="1:1">
      <c r="A392" t="s">
        <v>7548</v>
      </c>
    </row>
    <row r="393" spans="1:1">
      <c r="A393" t="s">
        <v>7549</v>
      </c>
    </row>
    <row r="394" spans="1:1">
      <c r="A394" t="s">
        <v>7550</v>
      </c>
    </row>
    <row r="395" spans="1:1">
      <c r="A395" t="s">
        <v>7551</v>
      </c>
    </row>
    <row r="396" spans="1:1">
      <c r="A396" t="s">
        <v>7552</v>
      </c>
    </row>
    <row r="397" spans="1:1">
      <c r="A397" t="s">
        <v>7553</v>
      </c>
    </row>
    <row r="398" spans="1:1">
      <c r="A398" t="s">
        <v>7554</v>
      </c>
    </row>
    <row r="399" spans="1:1">
      <c r="A399" t="s">
        <v>7555</v>
      </c>
    </row>
    <row r="400" spans="1:1">
      <c r="A400" t="s">
        <v>7556</v>
      </c>
    </row>
    <row r="401" spans="1:1">
      <c r="A401" t="s">
        <v>7557</v>
      </c>
    </row>
    <row r="402" spans="1:1">
      <c r="A402" t="s">
        <v>7558</v>
      </c>
    </row>
    <row r="403" spans="1:1">
      <c r="A403" t="s">
        <v>7559</v>
      </c>
    </row>
    <row r="404" spans="1:1">
      <c r="A404" t="s">
        <v>7560</v>
      </c>
    </row>
    <row r="405" spans="1:1">
      <c r="A405" t="s">
        <v>7561</v>
      </c>
    </row>
    <row r="406" spans="1:1">
      <c r="A406" t="s">
        <v>7562</v>
      </c>
    </row>
    <row r="407" spans="1:1">
      <c r="A407" t="s">
        <v>7563</v>
      </c>
    </row>
    <row r="408" spans="1:1">
      <c r="A408" t="s">
        <v>7564</v>
      </c>
    </row>
    <row r="409" spans="1:1">
      <c r="A409" t="s">
        <v>7565</v>
      </c>
    </row>
    <row r="410" spans="1:1">
      <c r="A410" t="s">
        <v>7566</v>
      </c>
    </row>
    <row r="411" spans="1:1">
      <c r="A411" t="s">
        <v>7567</v>
      </c>
    </row>
    <row r="412" spans="1:1">
      <c r="A412" t="s">
        <v>7568</v>
      </c>
    </row>
    <row r="413" spans="1:1">
      <c r="A413" t="s">
        <v>7569</v>
      </c>
    </row>
    <row r="414" spans="1:1">
      <c r="A414" t="s">
        <v>7570</v>
      </c>
    </row>
    <row r="415" spans="1:1">
      <c r="A415" t="s">
        <v>7571</v>
      </c>
    </row>
    <row r="416" spans="1:1">
      <c r="A416" t="s">
        <v>7572</v>
      </c>
    </row>
    <row r="417" spans="1:1">
      <c r="A417" t="s">
        <v>7573</v>
      </c>
    </row>
    <row r="418" spans="1:1">
      <c r="A418" t="s">
        <v>7574</v>
      </c>
    </row>
    <row r="419" spans="1:1">
      <c r="A419" t="s">
        <v>7575</v>
      </c>
    </row>
    <row r="420" spans="1:1">
      <c r="A420" t="s">
        <v>7585</v>
      </c>
    </row>
    <row r="421" spans="1:1">
      <c r="A421" t="s">
        <v>7586</v>
      </c>
    </row>
    <row r="422" spans="1:1">
      <c r="A422" t="s">
        <v>7587</v>
      </c>
    </row>
    <row r="423" spans="1:1">
      <c r="A423" t="s">
        <v>7588</v>
      </c>
    </row>
    <row r="424" spans="1:1">
      <c r="A424" t="s">
        <v>7589</v>
      </c>
    </row>
    <row r="425" spans="1:1">
      <c r="A425" t="s">
        <v>7590</v>
      </c>
    </row>
    <row r="426" spans="1:1">
      <c r="A426" t="s">
        <v>7591</v>
      </c>
    </row>
    <row r="427" spans="1:1">
      <c r="A427" t="s">
        <v>7592</v>
      </c>
    </row>
    <row r="428" spans="1:1">
      <c r="A428" t="s">
        <v>7593</v>
      </c>
    </row>
    <row r="429" spans="1:1">
      <c r="A429" t="s">
        <v>7595</v>
      </c>
    </row>
    <row r="430" spans="1:1">
      <c r="A430" t="s">
        <v>7596</v>
      </c>
    </row>
    <row r="431" spans="1:1">
      <c r="A431" t="s">
        <v>7597</v>
      </c>
    </row>
    <row r="432" spans="1:1">
      <c r="A432" t="s">
        <v>7598</v>
      </c>
    </row>
    <row r="433" spans="1:1">
      <c r="A433" t="s">
        <v>7599</v>
      </c>
    </row>
    <row r="434" spans="1:1">
      <c r="A434" t="s">
        <v>7600</v>
      </c>
    </row>
    <row r="435" spans="1:1">
      <c r="A435" t="s">
        <v>7854</v>
      </c>
    </row>
    <row r="436" spans="1:1">
      <c r="A436" t="s">
        <v>7855</v>
      </c>
    </row>
    <row r="437" spans="1:1">
      <c r="A437" t="s">
        <v>7856</v>
      </c>
    </row>
    <row r="438" spans="1:1">
      <c r="A438" t="s">
        <v>7857</v>
      </c>
    </row>
    <row r="439" spans="1:1">
      <c r="A439" t="s">
        <v>7858</v>
      </c>
    </row>
    <row r="440" spans="1:1">
      <c r="A440" t="s">
        <v>7859</v>
      </c>
    </row>
    <row r="441" spans="1:1">
      <c r="A441" t="s">
        <v>7860</v>
      </c>
    </row>
    <row r="442" spans="1:1">
      <c r="A442" t="s">
        <v>7861</v>
      </c>
    </row>
    <row r="443" spans="1:1">
      <c r="A443" t="s">
        <v>7862</v>
      </c>
    </row>
    <row r="444" spans="1:1">
      <c r="A444" t="s">
        <v>7863</v>
      </c>
    </row>
    <row r="445" spans="1:1">
      <c r="A445" t="s">
        <v>7864</v>
      </c>
    </row>
    <row r="446" spans="1:1">
      <c r="A446" t="s">
        <v>7865</v>
      </c>
    </row>
    <row r="447" spans="1:1">
      <c r="A447" t="s">
        <v>7866</v>
      </c>
    </row>
    <row r="448" spans="1:1">
      <c r="A448" t="s">
        <v>7867</v>
      </c>
    </row>
    <row r="449" spans="1:1">
      <c r="A449" t="s">
        <v>7868</v>
      </c>
    </row>
    <row r="450" spans="1:1">
      <c r="A450" t="s">
        <v>7869</v>
      </c>
    </row>
    <row r="451" spans="1:1">
      <c r="A451" t="s">
        <v>7870</v>
      </c>
    </row>
    <row r="452" spans="1:1">
      <c r="A452" t="s">
        <v>7871</v>
      </c>
    </row>
    <row r="453" spans="1:1">
      <c r="A453" t="s">
        <v>7872</v>
      </c>
    </row>
    <row r="454" spans="1:1">
      <c r="A454" t="s">
        <v>7873</v>
      </c>
    </row>
    <row r="455" spans="1:1">
      <c r="A455" t="s">
        <v>7874</v>
      </c>
    </row>
    <row r="456" spans="1:1">
      <c r="A456" t="s">
        <v>7875</v>
      </c>
    </row>
    <row r="457" spans="1:1">
      <c r="A457" t="s">
        <v>7876</v>
      </c>
    </row>
    <row r="458" spans="1:1">
      <c r="A458" t="s">
        <v>7877</v>
      </c>
    </row>
    <row r="459" spans="1:1">
      <c r="A459" t="s">
        <v>7878</v>
      </c>
    </row>
    <row r="460" spans="1:1">
      <c r="A460" t="s">
        <v>7879</v>
      </c>
    </row>
    <row r="461" spans="1:1">
      <c r="A461" t="s">
        <v>7880</v>
      </c>
    </row>
    <row r="462" spans="1:1">
      <c r="A462" t="s">
        <v>7881</v>
      </c>
    </row>
    <row r="463" spans="1:1">
      <c r="A463" t="s">
        <v>7882</v>
      </c>
    </row>
    <row r="464" spans="1:1">
      <c r="A464" t="s">
        <v>7883</v>
      </c>
    </row>
    <row r="465" spans="1:1">
      <c r="A465" t="s">
        <v>7884</v>
      </c>
    </row>
    <row r="466" spans="1:1">
      <c r="A466" t="s">
        <v>7885</v>
      </c>
    </row>
    <row r="467" spans="1:1">
      <c r="A467" t="s">
        <v>7886</v>
      </c>
    </row>
    <row r="468" spans="1:1">
      <c r="A468" t="s">
        <v>7887</v>
      </c>
    </row>
    <row r="469" spans="1:1">
      <c r="A469" t="s">
        <v>7888</v>
      </c>
    </row>
    <row r="470" spans="1:1">
      <c r="A470" t="s">
        <v>7889</v>
      </c>
    </row>
    <row r="471" spans="1:1">
      <c r="A471" t="s">
        <v>7890</v>
      </c>
    </row>
    <row r="472" spans="1:1">
      <c r="A472" t="s">
        <v>7891</v>
      </c>
    </row>
    <row r="473" spans="1:1">
      <c r="A473" t="s">
        <v>7892</v>
      </c>
    </row>
    <row r="474" spans="1:1">
      <c r="A474" t="s">
        <v>7893</v>
      </c>
    </row>
    <row r="475" spans="1:1">
      <c r="A475" t="s">
        <v>7894</v>
      </c>
    </row>
    <row r="476" spans="1:1">
      <c r="A476" t="s">
        <v>7895</v>
      </c>
    </row>
    <row r="477" spans="1:1">
      <c r="A477" t="s">
        <v>7896</v>
      </c>
    </row>
    <row r="478" spans="1:1">
      <c r="A478" t="s">
        <v>7897</v>
      </c>
    </row>
    <row r="479" spans="1:1">
      <c r="A479" t="s">
        <v>7898</v>
      </c>
    </row>
    <row r="480" spans="1:1">
      <c r="A480" t="s">
        <v>7899</v>
      </c>
    </row>
    <row r="481" spans="1:1">
      <c r="A481" t="s">
        <v>7900</v>
      </c>
    </row>
    <row r="482" spans="1:1">
      <c r="A482" t="s">
        <v>7901</v>
      </c>
    </row>
    <row r="483" spans="1:1">
      <c r="A483" t="s">
        <v>7902</v>
      </c>
    </row>
    <row r="484" spans="1:1">
      <c r="A484" t="s">
        <v>7903</v>
      </c>
    </row>
    <row r="485" spans="1:1">
      <c r="A485" t="s">
        <v>7904</v>
      </c>
    </row>
    <row r="486" spans="1:1">
      <c r="A486" t="s">
        <v>7905</v>
      </c>
    </row>
    <row r="487" spans="1:1">
      <c r="A487" t="s">
        <v>7906</v>
      </c>
    </row>
    <row r="488" spans="1:1">
      <c r="A488" t="s">
        <v>7907</v>
      </c>
    </row>
    <row r="489" spans="1:1">
      <c r="A489" t="s">
        <v>7908</v>
      </c>
    </row>
    <row r="490" spans="1:1">
      <c r="A490" t="s">
        <v>7909</v>
      </c>
    </row>
    <row r="491" spans="1:1">
      <c r="A491" t="s">
        <v>7910</v>
      </c>
    </row>
    <row r="492" spans="1:1">
      <c r="A492" t="s">
        <v>7911</v>
      </c>
    </row>
    <row r="493" spans="1:1">
      <c r="A493" t="s">
        <v>7912</v>
      </c>
    </row>
    <row r="494" spans="1:1">
      <c r="A494" t="s">
        <v>7913</v>
      </c>
    </row>
    <row r="495" spans="1:1">
      <c r="A495" t="s">
        <v>7914</v>
      </c>
    </row>
    <row r="496" spans="1:1">
      <c r="A496" t="s">
        <v>7915</v>
      </c>
    </row>
    <row r="497" spans="1:1">
      <c r="A497" t="s">
        <v>7916</v>
      </c>
    </row>
    <row r="498" spans="1:1">
      <c r="A498" t="s">
        <v>7917</v>
      </c>
    </row>
    <row r="499" spans="1:1">
      <c r="A499" t="s">
        <v>7918</v>
      </c>
    </row>
    <row r="500" spans="1:1">
      <c r="A500" t="s">
        <v>7919</v>
      </c>
    </row>
    <row r="501" spans="1:1">
      <c r="A501" t="s">
        <v>7920</v>
      </c>
    </row>
    <row r="502" spans="1:1">
      <c r="A502" t="s">
        <v>7921</v>
      </c>
    </row>
    <row r="503" spans="1:1">
      <c r="A503" t="s">
        <v>7922</v>
      </c>
    </row>
    <row r="504" spans="1:1">
      <c r="A504" t="s">
        <v>7923</v>
      </c>
    </row>
    <row r="505" spans="1:1">
      <c r="A505" t="s">
        <v>7924</v>
      </c>
    </row>
    <row r="506" spans="1:1">
      <c r="A506" t="s">
        <v>7925</v>
      </c>
    </row>
    <row r="507" spans="1:1">
      <c r="A507" t="s">
        <v>7926</v>
      </c>
    </row>
    <row r="508" spans="1:1">
      <c r="A508" t="s">
        <v>7927</v>
      </c>
    </row>
    <row r="509" spans="1:1">
      <c r="A509" t="s">
        <v>7928</v>
      </c>
    </row>
    <row r="510" spans="1:1">
      <c r="A510" t="s">
        <v>7929</v>
      </c>
    </row>
    <row r="511" spans="1:1">
      <c r="A511" t="s">
        <v>7930</v>
      </c>
    </row>
    <row r="512" spans="1:1">
      <c r="A512" t="s">
        <v>7931</v>
      </c>
    </row>
    <row r="513" spans="1:1">
      <c r="A513" t="s">
        <v>7932</v>
      </c>
    </row>
    <row r="514" spans="1:1">
      <c r="A514" t="s">
        <v>7933</v>
      </c>
    </row>
    <row r="515" spans="1:1">
      <c r="A515" t="s">
        <v>7934</v>
      </c>
    </row>
    <row r="516" spans="1:1">
      <c r="A516" t="s">
        <v>7935</v>
      </c>
    </row>
    <row r="517" spans="1:1">
      <c r="A517" t="s">
        <v>7936</v>
      </c>
    </row>
    <row r="518" spans="1:1">
      <c r="A518" t="s">
        <v>7937</v>
      </c>
    </row>
    <row r="519" spans="1:1">
      <c r="A519" t="s">
        <v>7938</v>
      </c>
    </row>
    <row r="520" spans="1:1">
      <c r="A520" t="s">
        <v>7939</v>
      </c>
    </row>
    <row r="521" spans="1:1">
      <c r="A521" t="s">
        <v>7940</v>
      </c>
    </row>
    <row r="522" spans="1:1">
      <c r="A522" t="s">
        <v>7941</v>
      </c>
    </row>
    <row r="523" spans="1:1">
      <c r="A523" t="s">
        <v>7942</v>
      </c>
    </row>
    <row r="524" spans="1:1">
      <c r="A524" t="s">
        <v>7943</v>
      </c>
    </row>
    <row r="525" spans="1:1">
      <c r="A525" t="s">
        <v>7944</v>
      </c>
    </row>
    <row r="526" spans="1:1">
      <c r="A526" t="s">
        <v>7945</v>
      </c>
    </row>
    <row r="527" spans="1:1">
      <c r="A527" t="s">
        <v>7946</v>
      </c>
    </row>
    <row r="528" spans="1:1">
      <c r="A528" t="s">
        <v>7947</v>
      </c>
    </row>
    <row r="529" spans="1:1">
      <c r="A529" t="s">
        <v>7948</v>
      </c>
    </row>
    <row r="530" spans="1:1">
      <c r="A530" t="s">
        <v>7949</v>
      </c>
    </row>
    <row r="531" spans="1:1">
      <c r="A531" t="s">
        <v>7950</v>
      </c>
    </row>
    <row r="532" spans="1:1">
      <c r="A532" t="s">
        <v>7951</v>
      </c>
    </row>
    <row r="533" spans="1:1">
      <c r="A533" t="s">
        <v>7952</v>
      </c>
    </row>
    <row r="534" spans="1:1">
      <c r="A534" t="s">
        <v>7953</v>
      </c>
    </row>
    <row r="535" spans="1:1">
      <c r="A535" t="s">
        <v>7954</v>
      </c>
    </row>
    <row r="536" spans="1:1">
      <c r="A536" t="s">
        <v>7954</v>
      </c>
    </row>
    <row r="537" spans="1:1">
      <c r="A537" t="s">
        <v>7955</v>
      </c>
    </row>
    <row r="538" spans="1:1">
      <c r="A538" t="s">
        <v>7956</v>
      </c>
    </row>
    <row r="539" spans="1:1">
      <c r="A539" t="s">
        <v>7957</v>
      </c>
    </row>
    <row r="540" spans="1:1">
      <c r="A540" t="s">
        <v>7958</v>
      </c>
    </row>
    <row r="541" spans="1:1">
      <c r="A541" t="s">
        <v>7959</v>
      </c>
    </row>
    <row r="542" spans="1:1">
      <c r="A542" t="s">
        <v>7960</v>
      </c>
    </row>
    <row r="543" spans="1:1">
      <c r="A543" t="s">
        <v>7961</v>
      </c>
    </row>
    <row r="544" spans="1:1">
      <c r="A544" t="s">
        <v>7962</v>
      </c>
    </row>
    <row r="545" spans="1:1">
      <c r="A545" t="s">
        <v>7963</v>
      </c>
    </row>
    <row r="546" spans="1:1">
      <c r="A546" t="s">
        <v>7964</v>
      </c>
    </row>
    <row r="547" spans="1:1">
      <c r="A547" t="s">
        <v>7965</v>
      </c>
    </row>
    <row r="548" spans="1:1">
      <c r="A548" t="s">
        <v>7966</v>
      </c>
    </row>
    <row r="549" spans="1:1">
      <c r="A549" t="s">
        <v>7967</v>
      </c>
    </row>
    <row r="550" spans="1:1">
      <c r="A550" t="s">
        <v>7968</v>
      </c>
    </row>
    <row r="551" spans="1:1">
      <c r="A551" t="s">
        <v>7969</v>
      </c>
    </row>
    <row r="552" spans="1:1">
      <c r="A552" t="s">
        <v>7970</v>
      </c>
    </row>
    <row r="553" spans="1:1">
      <c r="A553" t="s">
        <v>7971</v>
      </c>
    </row>
    <row r="554" spans="1:1">
      <c r="A554" t="s">
        <v>7972</v>
      </c>
    </row>
    <row r="555" spans="1:1">
      <c r="A555" t="s">
        <v>7973</v>
      </c>
    </row>
    <row r="556" spans="1:1">
      <c r="A556" t="s">
        <v>7974</v>
      </c>
    </row>
    <row r="557" spans="1:1">
      <c r="A557" t="s">
        <v>7975</v>
      </c>
    </row>
    <row r="558" spans="1:1">
      <c r="A558" t="s">
        <v>7976</v>
      </c>
    </row>
    <row r="559" spans="1:1">
      <c r="A559" t="s">
        <v>7977</v>
      </c>
    </row>
    <row r="560" spans="1:1">
      <c r="A560" t="s">
        <v>7978</v>
      </c>
    </row>
    <row r="561" spans="1:1">
      <c r="A561" t="s">
        <v>7979</v>
      </c>
    </row>
    <row r="562" spans="1:1">
      <c r="A562" t="s">
        <v>7980</v>
      </c>
    </row>
    <row r="563" spans="1:1">
      <c r="A563" t="s">
        <v>7981</v>
      </c>
    </row>
    <row r="564" spans="1:1">
      <c r="A564" t="s">
        <v>7982</v>
      </c>
    </row>
    <row r="565" spans="1:1">
      <c r="A565" t="s">
        <v>7983</v>
      </c>
    </row>
    <row r="566" spans="1:1">
      <c r="A566" t="s">
        <v>7984</v>
      </c>
    </row>
    <row r="567" spans="1:1">
      <c r="A567" t="s">
        <v>7985</v>
      </c>
    </row>
    <row r="568" spans="1:1">
      <c r="A568" t="s">
        <v>7986</v>
      </c>
    </row>
    <row r="569" spans="1:1">
      <c r="A569" t="s">
        <v>7987</v>
      </c>
    </row>
    <row r="570" spans="1:1">
      <c r="A570" t="s">
        <v>7988</v>
      </c>
    </row>
    <row r="571" spans="1:1">
      <c r="A571" t="s">
        <v>7989</v>
      </c>
    </row>
    <row r="572" spans="1:1">
      <c r="A572" t="s">
        <v>7990</v>
      </c>
    </row>
    <row r="573" spans="1:1">
      <c r="A573" t="s">
        <v>7991</v>
      </c>
    </row>
    <row r="574" spans="1:1">
      <c r="A574" t="s">
        <v>7992</v>
      </c>
    </row>
    <row r="575" spans="1:1">
      <c r="A575" t="s">
        <v>7993</v>
      </c>
    </row>
    <row r="576" spans="1:1">
      <c r="A576" t="s">
        <v>7994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I485"/>
  <sheetViews>
    <sheetView topLeftCell="A443" workbookViewId="0">
      <selection activeCell="I2" sqref="I2:I485"/>
    </sheetView>
  </sheetViews>
  <sheetFormatPr defaultRowHeight="12.75"/>
  <sheetData>
    <row r="2" spans="1:9">
      <c r="A2" t="s">
        <v>6312</v>
      </c>
      <c r="B2" s="15" t="s">
        <v>7715</v>
      </c>
      <c r="C2" t="s">
        <v>7610</v>
      </c>
      <c r="H2" t="e">
        <f>VLOOKUP(A:A,HPE!A:H,8,0)</f>
        <v>#N/A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5" t="s">
        <v>7715</v>
      </c>
      <c r="C3" t="s">
        <v>7609</v>
      </c>
      <c r="H3" t="e">
        <f>VLOOKUP(A:A,HPE!A:H,8,0)</f>
        <v>#N/A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5" t="s">
        <v>7715</v>
      </c>
      <c r="C4" t="s">
        <v>7609</v>
      </c>
      <c r="H4" t="e">
        <f>VLOOKUP(A:A,HPE!A:H,8,0)</f>
        <v>#N/A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5" t="s">
        <v>7715</v>
      </c>
      <c r="C5" t="s">
        <v>7612</v>
      </c>
      <c r="H5" t="e">
        <f>VLOOKUP(A:A,HPE!A:H,8,0)</f>
        <v>#N/A</v>
      </c>
      <c r="I5" t="str">
        <f t="shared" si="0"/>
        <v>SIT51645AE                                          0         0       118                                     0         0</v>
      </c>
    </row>
    <row r="6" spans="1:9">
      <c r="A6" t="s">
        <v>6316</v>
      </c>
      <c r="B6" s="15" t="s">
        <v>7715</v>
      </c>
      <c r="C6" t="s">
        <v>7612</v>
      </c>
      <c r="H6" t="e">
        <f>VLOOKUP(A:A,HPE!A:H,8,0)</f>
        <v>#N/A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6339</v>
      </c>
      <c r="B7" s="15" t="s">
        <v>7715</v>
      </c>
      <c r="C7" t="s">
        <v>7619</v>
      </c>
      <c r="H7" t="e">
        <f>VLOOKUP(A:A,HPE!A:H,8,0)</f>
        <v>#N/A</v>
      </c>
      <c r="I7" t="str">
        <f t="shared" si="0"/>
        <v>SITA7F64A                                          0         0        36                                     0         0</v>
      </c>
    </row>
    <row r="8" spans="1:9">
      <c r="A8" t="s">
        <v>6340</v>
      </c>
      <c r="B8" s="15" t="s">
        <v>7715</v>
      </c>
      <c r="C8" t="s">
        <v>7620</v>
      </c>
      <c r="H8" t="e">
        <f>VLOOKUP(A:A,HPE!A:H,8,0)</f>
        <v>#N/A</v>
      </c>
      <c r="I8" t="str">
        <f t="shared" si="0"/>
        <v>SITA7F65A                                          0         0        23                                     0         0</v>
      </c>
    </row>
    <row r="9" spans="1:9">
      <c r="A9" t="s">
        <v>6341</v>
      </c>
      <c r="B9" s="15" t="s">
        <v>7715</v>
      </c>
      <c r="C9" t="s">
        <v>7615</v>
      </c>
      <c r="H9" t="e">
        <f>VLOOKUP(A:A,HPE!A:H,8,0)</f>
        <v>#N/A</v>
      </c>
      <c r="I9" t="str">
        <f t="shared" si="0"/>
        <v>SITA8P79A                                          0         0         3                                     0         0</v>
      </c>
    </row>
    <row r="10" spans="1:9">
      <c r="A10" t="s">
        <v>6347</v>
      </c>
      <c r="B10" s="15" t="s">
        <v>7715</v>
      </c>
      <c r="C10" t="s">
        <v>7609</v>
      </c>
      <c r="H10" t="e">
        <f>VLOOKUP(A:A,HPE!A:H,8,0)</f>
        <v>#N/A</v>
      </c>
      <c r="I10" t="str">
        <f t="shared" si="0"/>
        <v>SITB2L56B                                          0         0         2                                     0         0</v>
      </c>
    </row>
    <row r="11" spans="1:9">
      <c r="A11" t="s">
        <v>6348</v>
      </c>
      <c r="B11" s="15" t="s">
        <v>7715</v>
      </c>
      <c r="C11" t="s">
        <v>7622</v>
      </c>
      <c r="H11" t="e">
        <f>VLOOKUP(A:A,HPE!A:H,8,0)</f>
        <v>#N/A</v>
      </c>
      <c r="I11" t="str">
        <f t="shared" si="0"/>
        <v>SITB2L57C                                          0         0        61                                     0         0</v>
      </c>
    </row>
    <row r="12" spans="1:9">
      <c r="A12" t="s">
        <v>8095</v>
      </c>
      <c r="B12" s="15" t="s">
        <v>7715</v>
      </c>
      <c r="C12" t="s">
        <v>8096</v>
      </c>
      <c r="H12" t="e">
        <f>VLOOKUP(A:A,HPE!A:H,8,0)</f>
        <v>#N/A</v>
      </c>
      <c r="I12" t="str">
        <f t="shared" si="0"/>
        <v>SITB3P06A                                          5         5         5                                     0         0</v>
      </c>
    </row>
    <row r="13" spans="1:9">
      <c r="A13" t="s">
        <v>6350</v>
      </c>
      <c r="B13" s="15" t="s">
        <v>7715</v>
      </c>
      <c r="C13" t="s">
        <v>7615</v>
      </c>
      <c r="H13" t="e">
        <f>VLOOKUP(A:A,HPE!A:H,8,0)</f>
        <v>#N/A</v>
      </c>
      <c r="I13" t="str">
        <f t="shared" si="0"/>
        <v>SITB3P17A                                          0         0         3                                     0         0</v>
      </c>
    </row>
    <row r="14" spans="1:9">
      <c r="A14" t="s">
        <v>6351</v>
      </c>
      <c r="B14" s="15" t="s">
        <v>7715</v>
      </c>
      <c r="C14" t="s">
        <v>7608</v>
      </c>
      <c r="H14" t="e">
        <f>VLOOKUP(A:A,HPE!A:H,8,0)</f>
        <v>#N/A</v>
      </c>
      <c r="I14" t="str">
        <f t="shared" si="0"/>
        <v>SITB3P18A                                          0         0         1                                     0         0</v>
      </c>
    </row>
    <row r="15" spans="1:9">
      <c r="A15" t="s">
        <v>6352</v>
      </c>
      <c r="B15" s="15" t="s">
        <v>7715</v>
      </c>
      <c r="C15" t="s">
        <v>7616</v>
      </c>
      <c r="H15" t="e">
        <f>VLOOKUP(A:A,HPE!A:H,8,0)</f>
        <v>#N/A</v>
      </c>
      <c r="I15" t="str">
        <f t="shared" si="0"/>
        <v>SITB3P19A                                          0         0        15                                     0         0</v>
      </c>
    </row>
    <row r="16" spans="1:9">
      <c r="A16" t="s">
        <v>6353</v>
      </c>
      <c r="B16" s="15" t="s">
        <v>7715</v>
      </c>
      <c r="C16" t="s">
        <v>7614</v>
      </c>
      <c r="H16" t="e">
        <f>VLOOKUP(A:A,HPE!A:H,8,0)</f>
        <v>#N/A</v>
      </c>
      <c r="I16" t="str">
        <f t="shared" si="0"/>
        <v>SITB3P20A                                          0         0        10                                     0         0</v>
      </c>
    </row>
    <row r="17" spans="1:9">
      <c r="A17" t="s">
        <v>6354</v>
      </c>
      <c r="B17" s="15" t="s">
        <v>7715</v>
      </c>
      <c r="C17" t="s">
        <v>7623</v>
      </c>
      <c r="H17" t="e">
        <f>VLOOKUP(A:A,HPE!A:H,8,0)</f>
        <v>#N/A</v>
      </c>
      <c r="I17" t="str">
        <f t="shared" si="0"/>
        <v>SITB3P21A                                          0         0         9                                     0         0</v>
      </c>
    </row>
    <row r="18" spans="1:9">
      <c r="A18" t="s">
        <v>6355</v>
      </c>
      <c r="B18" s="15" t="s">
        <v>7715</v>
      </c>
      <c r="C18" t="s">
        <v>7624</v>
      </c>
      <c r="H18" t="e">
        <f>VLOOKUP(A:A,HPE!A:H,8,0)</f>
        <v>#N/A</v>
      </c>
      <c r="I18" t="str">
        <f t="shared" si="0"/>
        <v>SITB3P22A                                          0         0        16                                     0         0</v>
      </c>
    </row>
    <row r="19" spans="1:9">
      <c r="A19" t="s">
        <v>6356</v>
      </c>
      <c r="B19" s="15" t="s">
        <v>7715</v>
      </c>
      <c r="C19" t="s">
        <v>7621</v>
      </c>
      <c r="H19" t="e">
        <f>VLOOKUP(A:A,HPE!A:H,8,0)</f>
        <v>#N/A</v>
      </c>
      <c r="I19" t="str">
        <f t="shared" si="0"/>
        <v>SITB3P23A                                          0         0         4                                     0         0</v>
      </c>
    </row>
    <row r="20" spans="1:9">
      <c r="A20" t="s">
        <v>6357</v>
      </c>
      <c r="B20" s="15" t="s">
        <v>7715</v>
      </c>
      <c r="C20" t="s">
        <v>7613</v>
      </c>
      <c r="H20" t="e">
        <f>VLOOKUP(A:A,HPE!A:H,8,0)</f>
        <v>#N/A</v>
      </c>
      <c r="I20" t="str">
        <f t="shared" si="0"/>
        <v>SITB3P24A                                          0         0         6                                     0         0</v>
      </c>
    </row>
    <row r="21" spans="1:9">
      <c r="A21" t="s">
        <v>6358</v>
      </c>
      <c r="B21" s="15" t="s">
        <v>7715</v>
      </c>
      <c r="C21" t="s">
        <v>7625</v>
      </c>
      <c r="H21" t="e">
        <f>VLOOKUP(A:A,HPE!A:H,8,0)</f>
        <v>#N/A</v>
      </c>
      <c r="I21" t="str">
        <f t="shared" si="0"/>
        <v>SITB3Q10A                                          0         0        13                                     0         0</v>
      </c>
    </row>
    <row r="22" spans="1:9">
      <c r="A22" t="s">
        <v>6359</v>
      </c>
      <c r="B22" s="15" t="s">
        <v>7715</v>
      </c>
      <c r="C22" t="s">
        <v>7609</v>
      </c>
      <c r="H22" t="e">
        <f>VLOOKUP(A:A,HPE!A:H,8,0)</f>
        <v>#N/A</v>
      </c>
      <c r="I22" t="str">
        <f t="shared" si="0"/>
        <v>SITB3Q11A                                          0         0         2                                     0         0</v>
      </c>
    </row>
    <row r="23" spans="1:9">
      <c r="A23" t="s">
        <v>6360</v>
      </c>
      <c r="B23" s="15" t="s">
        <v>7715</v>
      </c>
      <c r="C23" t="s">
        <v>7621</v>
      </c>
      <c r="H23" t="e">
        <f>VLOOKUP(A:A,HPE!A:H,8,0)</f>
        <v>#N/A</v>
      </c>
      <c r="I23" t="str">
        <f t="shared" si="0"/>
        <v>SITB4A21A                                          0         0         4                                     0         0</v>
      </c>
    </row>
    <row r="24" spans="1:9">
      <c r="A24" t="s">
        <v>6361</v>
      </c>
      <c r="B24" s="15" t="s">
        <v>7715</v>
      </c>
      <c r="C24" t="s">
        <v>7608</v>
      </c>
      <c r="H24" t="e">
        <f>VLOOKUP(A:A,HPE!A:H,8,0)</f>
        <v>#N/A</v>
      </c>
      <c r="I24" t="str">
        <f t="shared" si="0"/>
        <v>SITB4A22A                                          0         0         1                                     0         0</v>
      </c>
    </row>
    <row r="25" spans="1:9">
      <c r="A25" t="s">
        <v>6362</v>
      </c>
      <c r="B25" s="15" t="s">
        <v>7715</v>
      </c>
      <c r="C25" t="s">
        <v>7608</v>
      </c>
      <c r="H25" t="e">
        <f>VLOOKUP(A:A,HPE!A:H,8,0)</f>
        <v>#N/A</v>
      </c>
      <c r="I25" t="str">
        <f t="shared" si="0"/>
        <v>SITB4L10C                                          0         0         1                                     0         0</v>
      </c>
    </row>
    <row r="26" spans="1:9">
      <c r="A26" t="s">
        <v>6363</v>
      </c>
      <c r="B26" s="15" t="s">
        <v>7715</v>
      </c>
      <c r="C26" t="s">
        <v>7617</v>
      </c>
      <c r="H26" t="e">
        <f>VLOOKUP(A:A,HPE!A:H,8,0)</f>
        <v>#N/A</v>
      </c>
      <c r="I26" t="str">
        <f t="shared" si="0"/>
        <v>SITB5L23A                                          0         0         8                                     0         0</v>
      </c>
    </row>
    <row r="27" spans="1:9">
      <c r="A27" t="s">
        <v>6364</v>
      </c>
      <c r="B27" s="15" t="s">
        <v>7715</v>
      </c>
      <c r="C27" t="s">
        <v>7608</v>
      </c>
      <c r="H27" t="e">
        <f>VLOOKUP(A:A,HPE!A:H,8,0)</f>
        <v>#N/A</v>
      </c>
      <c r="I27" t="str">
        <f t="shared" si="0"/>
        <v>SITB5L24A                                          0         0         1                                     0         0</v>
      </c>
    </row>
    <row r="28" spans="1:9">
      <c r="A28" t="s">
        <v>6365</v>
      </c>
      <c r="B28" s="15" t="s">
        <v>7715</v>
      </c>
      <c r="C28" t="s">
        <v>7609</v>
      </c>
      <c r="H28" t="e">
        <f>VLOOKUP(A:A,HPE!A:H,8,0)</f>
        <v>#N/A</v>
      </c>
      <c r="I28" t="str">
        <f t="shared" si="0"/>
        <v>SITB5L25A                                          0         0         2                                     0         0</v>
      </c>
    </row>
    <row r="29" spans="1:9">
      <c r="A29" t="s">
        <v>6366</v>
      </c>
      <c r="B29" s="15" t="s">
        <v>7715</v>
      </c>
      <c r="C29" t="s">
        <v>7608</v>
      </c>
      <c r="H29" t="e">
        <f>VLOOKUP(A:A,HPE!A:H,8,0)</f>
        <v>#N/A</v>
      </c>
      <c r="I29" t="str">
        <f t="shared" si="0"/>
        <v>SITB6Y07A                                          0         0         1                                     0         0</v>
      </c>
    </row>
    <row r="30" spans="1:9">
      <c r="A30" t="s">
        <v>6367</v>
      </c>
      <c r="B30" s="15" t="s">
        <v>7715</v>
      </c>
      <c r="C30" t="s">
        <v>7608</v>
      </c>
      <c r="H30" t="e">
        <f>VLOOKUP(A:A,HPE!A:H,8,0)</f>
        <v>#N/A</v>
      </c>
      <c r="I30" t="str">
        <f t="shared" si="0"/>
        <v>SITB6Y08A                                          0         0         1                                     0         0</v>
      </c>
    </row>
    <row r="31" spans="1:9">
      <c r="A31" t="s">
        <v>6368</v>
      </c>
      <c r="B31" s="15" t="s">
        <v>7715</v>
      </c>
      <c r="C31" t="s">
        <v>7608</v>
      </c>
      <c r="H31" t="e">
        <f>VLOOKUP(A:A,HPE!A:H,8,0)</f>
        <v>#N/A</v>
      </c>
      <c r="I31" t="str">
        <f t="shared" si="0"/>
        <v>SITB6Y09A                                          0         0         1                                     0         0</v>
      </c>
    </row>
    <row r="32" spans="1:9">
      <c r="A32" t="s">
        <v>6369</v>
      </c>
      <c r="B32" s="15" t="s">
        <v>7715</v>
      </c>
      <c r="C32" t="s">
        <v>7608</v>
      </c>
      <c r="H32" t="e">
        <f>VLOOKUP(A:A,HPE!A:H,8,0)</f>
        <v>#N/A</v>
      </c>
      <c r="I32" t="str">
        <f t="shared" si="0"/>
        <v>SITB6Y10A                                          0         0         1                                     0         0</v>
      </c>
    </row>
    <row r="33" spans="1:9">
      <c r="A33" t="s">
        <v>6370</v>
      </c>
      <c r="B33" s="15" t="s">
        <v>7715</v>
      </c>
      <c r="C33" t="s">
        <v>7608</v>
      </c>
      <c r="H33" t="e">
        <f>VLOOKUP(A:A,HPE!A:H,8,0)</f>
        <v>#N/A</v>
      </c>
      <c r="I33" t="str">
        <f t="shared" si="0"/>
        <v>SITB6Y11A                                          0         0         1                                     0         0</v>
      </c>
    </row>
    <row r="34" spans="1:9">
      <c r="A34" t="s">
        <v>6371</v>
      </c>
      <c r="B34" s="15" t="s">
        <v>7715</v>
      </c>
      <c r="C34" t="s">
        <v>7608</v>
      </c>
      <c r="H34" t="e">
        <f>VLOOKUP(A:A,HPE!A:H,8,0)</f>
        <v>#N/A</v>
      </c>
      <c r="I34" t="str">
        <f t="shared" si="0"/>
        <v>SITB6Y12A                                          0         0         1                                     0         0</v>
      </c>
    </row>
    <row r="35" spans="1:9">
      <c r="A35" t="s">
        <v>6372</v>
      </c>
      <c r="B35" s="15" t="s">
        <v>7715</v>
      </c>
      <c r="C35" t="s">
        <v>7608</v>
      </c>
      <c r="H35" t="e">
        <f>VLOOKUP(A:A,HPE!A:H,8,0)</f>
        <v>#N/A</v>
      </c>
      <c r="I35" t="str">
        <f t="shared" si="0"/>
        <v>SITB6Y13A                                          0         0         1                                     0         0</v>
      </c>
    </row>
    <row r="36" spans="1:9">
      <c r="A36" t="s">
        <v>6373</v>
      </c>
      <c r="B36" s="15" t="s">
        <v>7715</v>
      </c>
      <c r="C36" t="s">
        <v>7608</v>
      </c>
      <c r="H36" t="e">
        <f>VLOOKUP(A:A,HPE!A:H,8,0)</f>
        <v>#N/A</v>
      </c>
      <c r="I36" t="str">
        <f t="shared" si="0"/>
        <v>SITB6Y14A                                          0         0         1                                     0         0</v>
      </c>
    </row>
    <row r="37" spans="1:9">
      <c r="A37" t="s">
        <v>6374</v>
      </c>
      <c r="B37" s="15" t="s">
        <v>7715</v>
      </c>
      <c r="C37" t="s">
        <v>7609</v>
      </c>
      <c r="H37" t="e">
        <f>VLOOKUP(A:A,HPE!A:H,8,0)</f>
        <v>#N/A</v>
      </c>
      <c r="I37" t="str">
        <f t="shared" si="0"/>
        <v>SITC1823GE                                          0         0         2                                     0         0</v>
      </c>
    </row>
    <row r="38" spans="1:9">
      <c r="A38" t="s">
        <v>6375</v>
      </c>
      <c r="B38" s="15" t="s">
        <v>7715</v>
      </c>
      <c r="C38" t="s">
        <v>7608</v>
      </c>
      <c r="H38" t="e">
        <f>VLOOKUP(A:A,HPE!A:H,8,0)</f>
        <v>#N/A</v>
      </c>
      <c r="I38" t="str">
        <f t="shared" si="0"/>
        <v>SITC1P70A                                          0         0         1                                     0         0</v>
      </c>
    </row>
    <row r="39" spans="1:9">
      <c r="A39" t="s">
        <v>6376</v>
      </c>
      <c r="B39" s="15" t="s">
        <v>7715</v>
      </c>
      <c r="C39" t="s">
        <v>7608</v>
      </c>
      <c r="H39" t="e">
        <f>VLOOKUP(A:A,HPE!A:H,8,0)</f>
        <v>#N/A</v>
      </c>
      <c r="I39" t="str">
        <f t="shared" si="0"/>
        <v>SITC1Q11A                                          0         0         1                                     0         0</v>
      </c>
    </row>
    <row r="40" spans="1:9">
      <c r="A40" t="s">
        <v>6377</v>
      </c>
      <c r="B40" s="15" t="s">
        <v>7715</v>
      </c>
      <c r="C40" t="s">
        <v>7608</v>
      </c>
      <c r="H40" t="e">
        <f>VLOOKUP(A:A,HPE!A:H,8,0)</f>
        <v>#N/A</v>
      </c>
      <c r="I40" t="str">
        <f t="shared" si="0"/>
        <v>SITC1Q12A                                          0         0         1                                     0         0</v>
      </c>
    </row>
    <row r="41" spans="1:9">
      <c r="A41" t="s">
        <v>6379</v>
      </c>
      <c r="B41" s="15" t="s">
        <v>7715</v>
      </c>
      <c r="C41" t="s">
        <v>7626</v>
      </c>
      <c r="H41" t="e">
        <f>VLOOKUP(A:A,HPE!A:H,8,0)</f>
        <v>#N/A</v>
      </c>
      <c r="I41" t="str">
        <f t="shared" si="0"/>
        <v>SITC2N93AE                                          0         0        56                                     0         0</v>
      </c>
    </row>
    <row r="42" spans="1:9">
      <c r="A42" t="s">
        <v>6380</v>
      </c>
      <c r="B42" s="15" t="s">
        <v>7715</v>
      </c>
      <c r="C42" t="s">
        <v>7627</v>
      </c>
      <c r="H42" t="e">
        <f>VLOOKUP(A:A,HPE!A:H,8,0)</f>
        <v>#N/A</v>
      </c>
      <c r="I42" t="str">
        <f t="shared" si="0"/>
        <v>SITC2P10AE                                          0         0        60                                     0         0</v>
      </c>
    </row>
    <row r="43" spans="1:9">
      <c r="A43" t="s">
        <v>6381</v>
      </c>
      <c r="B43" s="15" t="s">
        <v>7715</v>
      </c>
      <c r="C43" t="s">
        <v>7627</v>
      </c>
      <c r="H43" t="e">
        <f>VLOOKUP(A:A,HPE!A:H,8,0)</f>
        <v>#N/A</v>
      </c>
      <c r="I43" t="str">
        <f t="shared" si="0"/>
        <v>SITC2P11AE                                          0         0        60                                     0         0</v>
      </c>
    </row>
    <row r="44" spans="1:9">
      <c r="A44" t="s">
        <v>6382</v>
      </c>
      <c r="B44" s="15" t="s">
        <v>7715</v>
      </c>
      <c r="C44" t="s">
        <v>7628</v>
      </c>
      <c r="H44" t="e">
        <f>VLOOKUP(A:A,HPE!A:H,8,0)</f>
        <v>#N/A</v>
      </c>
      <c r="I44" t="str">
        <f t="shared" si="0"/>
        <v>SITC2P19AE                                          0         0       116                                     0         0</v>
      </c>
    </row>
    <row r="45" spans="1:9">
      <c r="A45" t="s">
        <v>6383</v>
      </c>
      <c r="B45" s="15" t="s">
        <v>7715</v>
      </c>
      <c r="C45" t="s">
        <v>7629</v>
      </c>
      <c r="H45" t="e">
        <f>VLOOKUP(A:A,HPE!A:H,8,0)</f>
        <v>#N/A</v>
      </c>
      <c r="I45" t="str">
        <f t="shared" si="0"/>
        <v>SITC2P20AE                                          0         0       114                                     0         0</v>
      </c>
    </row>
    <row r="46" spans="1:9">
      <c r="A46" t="s">
        <v>6384</v>
      </c>
      <c r="B46" s="15" t="s">
        <v>7715</v>
      </c>
      <c r="C46" t="s">
        <v>7629</v>
      </c>
      <c r="H46" t="e">
        <f>VLOOKUP(A:A,HPE!A:H,8,0)</f>
        <v>#N/A</v>
      </c>
      <c r="I46" t="str">
        <f t="shared" si="0"/>
        <v>SITC2P21AE                                          0         0       114                                     0         0</v>
      </c>
    </row>
    <row r="47" spans="1:9">
      <c r="A47" t="s">
        <v>6385</v>
      </c>
      <c r="B47" s="15" t="s">
        <v>7715</v>
      </c>
      <c r="C47" t="s">
        <v>7630</v>
      </c>
      <c r="H47" t="e">
        <f>VLOOKUP(A:A,HPE!A:H,8,0)</f>
        <v>#N/A</v>
      </c>
      <c r="I47" t="str">
        <f t="shared" si="0"/>
        <v>SITC2P22AE                                          0         0       106                                     0         0</v>
      </c>
    </row>
    <row r="48" spans="1:9">
      <c r="A48" t="s">
        <v>6386</v>
      </c>
      <c r="B48" s="15" t="s">
        <v>7715</v>
      </c>
      <c r="C48" t="s">
        <v>7631</v>
      </c>
      <c r="H48" t="e">
        <f>VLOOKUP(A:A,HPE!A:H,8,0)</f>
        <v>#N/A</v>
      </c>
      <c r="I48" t="str">
        <f t="shared" si="0"/>
        <v>SITC2P24AE                                          0         0        20                                     0         0</v>
      </c>
    </row>
    <row r="49" spans="1:9">
      <c r="A49" t="s">
        <v>6387</v>
      </c>
      <c r="B49" s="15" t="s">
        <v>7715</v>
      </c>
      <c r="C49" t="s">
        <v>8097</v>
      </c>
      <c r="H49" t="e">
        <f>VLOOKUP(A:A,HPE!A:H,8,0)</f>
        <v>#N/A</v>
      </c>
      <c r="I49" t="str">
        <f t="shared" si="0"/>
        <v>SITC2P25AE                                          0         0         6                                     1         0</v>
      </c>
    </row>
    <row r="50" spans="1:9">
      <c r="A50" t="s">
        <v>6388</v>
      </c>
      <c r="B50" s="15" t="s">
        <v>7715</v>
      </c>
      <c r="C50" t="s">
        <v>7633</v>
      </c>
      <c r="H50" t="e">
        <f>VLOOKUP(A:A,HPE!A:H,8,0)</f>
        <v>#N/A</v>
      </c>
      <c r="I50" t="str">
        <f t="shared" si="0"/>
        <v>SITC2P26AE                                          0         0        17                                     0         0</v>
      </c>
    </row>
    <row r="51" spans="1:9">
      <c r="A51" t="s">
        <v>6389</v>
      </c>
      <c r="B51" s="15" t="s">
        <v>7715</v>
      </c>
      <c r="C51" t="s">
        <v>7623</v>
      </c>
      <c r="H51" t="e">
        <f>VLOOKUP(A:A,HPE!A:H,8,0)</f>
        <v>#N/A</v>
      </c>
      <c r="I51" t="str">
        <f t="shared" si="0"/>
        <v>SITC3837A                                          0         0         9                                     0         0</v>
      </c>
    </row>
    <row r="52" spans="1:9">
      <c r="A52" t="s">
        <v>7995</v>
      </c>
      <c r="B52" s="15" t="s">
        <v>7715</v>
      </c>
      <c r="C52" t="s">
        <v>7649</v>
      </c>
      <c r="H52" t="e">
        <f>VLOOKUP(A:A,HPE!A:H,8,0)</f>
        <v>#N/A</v>
      </c>
      <c r="I52" t="str">
        <f t="shared" si="0"/>
        <v>SITC4092A                                          0         0         5                                     0         0</v>
      </c>
    </row>
    <row r="53" spans="1:9">
      <c r="A53" t="s">
        <v>6955</v>
      </c>
      <c r="B53" s="15" t="s">
        <v>7715</v>
      </c>
      <c r="C53" t="s">
        <v>7609</v>
      </c>
      <c r="H53" t="e">
        <f>VLOOKUP(A:A,HPE!A:H,8,0)</f>
        <v>#N/A</v>
      </c>
      <c r="I53" t="str">
        <f t="shared" si="0"/>
        <v>SITC4096A                                          0         0         2                                     0         0</v>
      </c>
    </row>
    <row r="54" spans="1:9">
      <c r="A54" t="s">
        <v>6924</v>
      </c>
      <c r="B54" s="15" t="s">
        <v>7715</v>
      </c>
      <c r="C54" t="s">
        <v>7609</v>
      </c>
      <c r="H54" t="e">
        <f>VLOOKUP(A:A,HPE!A:H,8,0)</f>
        <v>#N/A</v>
      </c>
      <c r="I54" t="str">
        <f t="shared" si="0"/>
        <v>SITC4127X                                          0         0         2                                     0         0</v>
      </c>
    </row>
    <row r="55" spans="1:9">
      <c r="A55" t="s">
        <v>6390</v>
      </c>
      <c r="B55" s="15" t="s">
        <v>7715</v>
      </c>
      <c r="C55" t="s">
        <v>7608</v>
      </c>
      <c r="H55" t="e">
        <f>VLOOKUP(A:A,HPE!A:H,8,0)</f>
        <v>#N/A</v>
      </c>
      <c r="I55" t="str">
        <f t="shared" si="0"/>
        <v>SITC4154A                                          0         0         1                                     0         0</v>
      </c>
    </row>
    <row r="56" spans="1:9">
      <c r="A56" t="s">
        <v>6391</v>
      </c>
      <c r="B56" s="15" t="s">
        <v>7715</v>
      </c>
      <c r="C56" t="s">
        <v>7608</v>
      </c>
      <c r="H56" t="e">
        <f>VLOOKUP(A:A,HPE!A:H,8,0)</f>
        <v>#N/A</v>
      </c>
      <c r="I56" t="str">
        <f t="shared" si="0"/>
        <v>SITC4802A                                          0         0         1                                     0         0</v>
      </c>
    </row>
    <row r="57" spans="1:9">
      <c r="A57" t="s">
        <v>6392</v>
      </c>
      <c r="B57" s="15" t="s">
        <v>7715</v>
      </c>
      <c r="C57" t="s">
        <v>8098</v>
      </c>
      <c r="H57" t="e">
        <f>VLOOKUP(A:A,HPE!A:H,8,0)</f>
        <v>#N/A</v>
      </c>
      <c r="I57" t="str">
        <f t="shared" si="0"/>
        <v>SITC4812A                                          0         0        10                                     1         0</v>
      </c>
    </row>
    <row r="58" spans="1:9">
      <c r="A58" t="s">
        <v>6393</v>
      </c>
      <c r="B58" s="15" t="s">
        <v>7715</v>
      </c>
      <c r="C58" t="s">
        <v>7615</v>
      </c>
      <c r="H58" t="e">
        <f>VLOOKUP(A:A,HPE!A:H,8,0)</f>
        <v>#N/A</v>
      </c>
      <c r="I58" t="str">
        <f t="shared" si="0"/>
        <v>SITC4814A                                          0         0         3                                     0         0</v>
      </c>
    </row>
    <row r="59" spans="1:9">
      <c r="A59" t="s">
        <v>6394</v>
      </c>
      <c r="B59" s="15" t="s">
        <v>7715</v>
      </c>
      <c r="C59" t="s">
        <v>7634</v>
      </c>
      <c r="H59" t="e">
        <f>VLOOKUP(A:A,HPE!A:H,8,0)</f>
        <v>#N/A</v>
      </c>
      <c r="I59" t="str">
        <f t="shared" si="0"/>
        <v>SITC4815A                                          0         0        27                                     0         0</v>
      </c>
    </row>
    <row r="60" spans="1:9">
      <c r="A60" t="s">
        <v>6395</v>
      </c>
      <c r="B60" s="15" t="s">
        <v>7715</v>
      </c>
      <c r="C60" t="s">
        <v>7635</v>
      </c>
      <c r="H60" t="e">
        <f>VLOOKUP(A:A,HPE!A:H,8,0)</f>
        <v>#N/A</v>
      </c>
      <c r="I60" t="str">
        <f t="shared" si="0"/>
        <v>SITC4816A                                          0         0        25                                     0         0</v>
      </c>
    </row>
    <row r="61" spans="1:9">
      <c r="A61" t="s">
        <v>6396</v>
      </c>
      <c r="B61" s="15" t="s">
        <v>7715</v>
      </c>
      <c r="C61" t="s">
        <v>7617</v>
      </c>
      <c r="H61" t="e">
        <f>VLOOKUP(A:A,HPE!A:H,8,0)</f>
        <v>#N/A</v>
      </c>
      <c r="I61" t="str">
        <f t="shared" si="0"/>
        <v>SITC4817A                                          0         0         8                                     0         0</v>
      </c>
    </row>
    <row r="62" spans="1:9">
      <c r="A62" t="s">
        <v>6397</v>
      </c>
      <c r="B62" s="15" t="s">
        <v>7715</v>
      </c>
      <c r="C62" t="s">
        <v>7608</v>
      </c>
      <c r="H62" t="e">
        <f>VLOOKUP(A:A,HPE!A:H,8,0)</f>
        <v>#N/A</v>
      </c>
      <c r="I62" t="str">
        <f t="shared" si="0"/>
        <v>SITC4820A                                          0         0         1                                     0         0</v>
      </c>
    </row>
    <row r="63" spans="1:9">
      <c r="A63" t="s">
        <v>6398</v>
      </c>
      <c r="B63" s="15" t="s">
        <v>7715</v>
      </c>
      <c r="C63" t="s">
        <v>7620</v>
      </c>
      <c r="H63" t="e">
        <f>VLOOKUP(A:A,HPE!A:H,8,0)</f>
        <v>#N/A</v>
      </c>
      <c r="I63" t="str">
        <f t="shared" si="0"/>
        <v>SITC4844A                                          0         0        23                                     0         0</v>
      </c>
    </row>
    <row r="64" spans="1:9">
      <c r="A64" t="s">
        <v>6399</v>
      </c>
      <c r="B64" s="15" t="s">
        <v>7715</v>
      </c>
      <c r="C64" t="s">
        <v>7615</v>
      </c>
      <c r="H64" t="e">
        <f>VLOOKUP(A:A,HPE!A:H,8,0)</f>
        <v>#N/A</v>
      </c>
      <c r="I64" t="str">
        <f t="shared" si="0"/>
        <v>SITC4844AE                                          0         0         3                                     0         0</v>
      </c>
    </row>
    <row r="65" spans="1:9">
      <c r="A65" t="s">
        <v>6400</v>
      </c>
      <c r="B65" s="15" t="s">
        <v>7715</v>
      </c>
      <c r="C65" t="s">
        <v>7615</v>
      </c>
      <c r="H65" t="e">
        <f>VLOOKUP(A:A,HPE!A:H,8,0)</f>
        <v>#N/A</v>
      </c>
      <c r="I65" t="str">
        <f t="shared" si="0"/>
        <v>SITC4900A                                          0         0         3                                     0         0</v>
      </c>
    </row>
    <row r="66" spans="1:9">
      <c r="A66" t="s">
        <v>6401</v>
      </c>
      <c r="B66" s="15" t="s">
        <v>7715</v>
      </c>
      <c r="C66" t="s">
        <v>7615</v>
      </c>
      <c r="H66" t="e">
        <f>VLOOKUP(A:A,HPE!A:H,8,0)</f>
        <v>#N/A</v>
      </c>
      <c r="I66" t="str">
        <f t="shared" si="0"/>
        <v>SITC4901A                                          0         0         3                                     0         0</v>
      </c>
    </row>
    <row r="67" spans="1:9">
      <c r="A67" t="s">
        <v>6402</v>
      </c>
      <c r="B67" s="15" t="s">
        <v>7715</v>
      </c>
      <c r="C67" t="s">
        <v>7608</v>
      </c>
      <c r="H67" t="e">
        <f>VLOOKUP(A:A,HPE!A:H,8,0)</f>
        <v>#N/A</v>
      </c>
      <c r="I67" t="str">
        <f t="shared" ref="I67:I120" si="1">A67&amp;B67&amp;C67</f>
        <v>SITC4902AE                                          0         0         1                                     0         0</v>
      </c>
    </row>
    <row r="68" spans="1:9">
      <c r="A68" t="s">
        <v>6403</v>
      </c>
      <c r="B68" s="15" t="s">
        <v>7715</v>
      </c>
      <c r="C68" t="s">
        <v>7631</v>
      </c>
      <c r="H68" t="e">
        <f>VLOOKUP(A:A,HPE!A:H,8,0)</f>
        <v>#N/A</v>
      </c>
      <c r="I68" t="str">
        <f t="shared" si="1"/>
        <v>SITC4906AE                                          0         0        20                                     0         0</v>
      </c>
    </row>
    <row r="69" spans="1:9">
      <c r="A69" t="s">
        <v>6404</v>
      </c>
      <c r="B69" s="15" t="s">
        <v>7715</v>
      </c>
      <c r="C69" t="s">
        <v>7622</v>
      </c>
      <c r="H69" t="e">
        <f>VLOOKUP(A:A,HPE!A:H,8,0)</f>
        <v>#N/A</v>
      </c>
      <c r="I69" t="str">
        <f t="shared" si="1"/>
        <v>SITC4907AE                                          0         0        61                                     0         0</v>
      </c>
    </row>
    <row r="70" spans="1:9">
      <c r="A70" t="s">
        <v>6405</v>
      </c>
      <c r="B70" s="15" t="s">
        <v>7715</v>
      </c>
      <c r="C70" t="s">
        <v>7671</v>
      </c>
      <c r="H70" t="e">
        <f>VLOOKUP(A:A,HPE!A:H,8,0)</f>
        <v>#N/A</v>
      </c>
      <c r="I70" t="str">
        <f t="shared" si="1"/>
        <v>SITC4908AE                                          0         0        51                                     0         0</v>
      </c>
    </row>
    <row r="71" spans="1:9">
      <c r="A71" t="s">
        <v>6406</v>
      </c>
      <c r="B71" s="15" t="s">
        <v>7715</v>
      </c>
      <c r="C71" t="s">
        <v>7830</v>
      </c>
      <c r="H71" t="e">
        <f>VLOOKUP(A:A,HPE!A:H,8,0)</f>
        <v>#N/A</v>
      </c>
      <c r="I71" t="str">
        <f t="shared" si="1"/>
        <v>SITC4909AE                                          0         0        68                                     0         0</v>
      </c>
    </row>
    <row r="72" spans="1:9">
      <c r="A72" t="s">
        <v>6407</v>
      </c>
      <c r="B72" s="15" t="s">
        <v>7715</v>
      </c>
      <c r="C72" t="s">
        <v>7617</v>
      </c>
      <c r="H72" t="e">
        <f>VLOOKUP(A:A,HPE!A:H,8,0)</f>
        <v>#N/A</v>
      </c>
      <c r="I72" t="str">
        <f t="shared" si="1"/>
        <v>SITC4911A                                          0         0         8                                     0         0</v>
      </c>
    </row>
    <row r="73" spans="1:9">
      <c r="A73" t="s">
        <v>6408</v>
      </c>
      <c r="B73" s="15" t="s">
        <v>7715</v>
      </c>
      <c r="C73" t="s">
        <v>7639</v>
      </c>
      <c r="H73" t="e">
        <f>VLOOKUP(A:A,HPE!A:H,8,0)</f>
        <v>#N/A</v>
      </c>
      <c r="I73" t="str">
        <f t="shared" si="1"/>
        <v>SITC4912A                                          0         0        12                                     0         0</v>
      </c>
    </row>
    <row r="74" spans="1:9">
      <c r="A74" t="s">
        <v>6409</v>
      </c>
      <c r="B74" s="15" t="s">
        <v>7715</v>
      </c>
      <c r="C74" t="s">
        <v>7625</v>
      </c>
      <c r="H74" t="e">
        <f>VLOOKUP(A:A,HPE!A:H,8,0)</f>
        <v>#N/A</v>
      </c>
      <c r="I74" t="str">
        <f t="shared" si="1"/>
        <v>SITC4913A                                          0         0        13                                     0         0</v>
      </c>
    </row>
    <row r="75" spans="1:9">
      <c r="A75" t="s">
        <v>6410</v>
      </c>
      <c r="B75" s="15" t="s">
        <v>7715</v>
      </c>
      <c r="C75" t="s">
        <v>7608</v>
      </c>
      <c r="H75" t="e">
        <f>VLOOKUP(A:A,HPE!A:H,8,0)</f>
        <v>#N/A</v>
      </c>
      <c r="I75" t="str">
        <f t="shared" si="1"/>
        <v>SITC4921AE                                          0         0         1                                     0         0</v>
      </c>
    </row>
    <row r="76" spans="1:9">
      <c r="A76" t="s">
        <v>6411</v>
      </c>
      <c r="B76" s="15" t="s">
        <v>7715</v>
      </c>
      <c r="C76" t="s">
        <v>7608</v>
      </c>
      <c r="H76" t="e">
        <f>VLOOKUP(A:A,HPE!A:H,8,0)</f>
        <v>#N/A</v>
      </c>
      <c r="I76" t="str">
        <f t="shared" si="1"/>
        <v>SITC4950A                                          0         0         1                                     0         0</v>
      </c>
    </row>
    <row r="77" spans="1:9">
      <c r="A77" t="s">
        <v>6412</v>
      </c>
      <c r="B77" s="15" t="s">
        <v>7715</v>
      </c>
      <c r="C77" t="s">
        <v>7608</v>
      </c>
      <c r="H77" t="e">
        <f>VLOOKUP(A:A,HPE!A:H,8,0)</f>
        <v>#N/A</v>
      </c>
      <c r="I77" t="str">
        <f t="shared" si="1"/>
        <v>SITC4952A                                          0         0         1                                     0         0</v>
      </c>
    </row>
    <row r="78" spans="1:9">
      <c r="A78" t="s">
        <v>6413</v>
      </c>
      <c r="B78" s="15" t="s">
        <v>7715</v>
      </c>
      <c r="C78" t="s">
        <v>7608</v>
      </c>
      <c r="H78" t="e">
        <f>VLOOKUP(A:A,HPE!A:H,8,0)</f>
        <v>#N/A</v>
      </c>
      <c r="I78" t="str">
        <f t="shared" si="1"/>
        <v>SITC4954A                                          0         0         1                                     0         0</v>
      </c>
    </row>
    <row r="79" spans="1:9">
      <c r="A79" t="s">
        <v>6414</v>
      </c>
      <c r="B79" s="15" t="s">
        <v>7715</v>
      </c>
      <c r="C79" t="s">
        <v>7608</v>
      </c>
      <c r="H79" t="e">
        <f>VLOOKUP(A:A,HPE!A:H,8,0)</f>
        <v>#N/A</v>
      </c>
      <c r="I79" t="str">
        <f t="shared" si="1"/>
        <v>SITC4955A                                          0         0         1                                     0         0</v>
      </c>
    </row>
    <row r="80" spans="1:9">
      <c r="A80" t="s">
        <v>6415</v>
      </c>
      <c r="B80" s="15" t="s">
        <v>7715</v>
      </c>
      <c r="C80" t="s">
        <v>7609</v>
      </c>
      <c r="H80" t="e">
        <f>VLOOKUP(A:A,HPE!A:H,8,0)</f>
        <v>#N/A</v>
      </c>
      <c r="I80" t="str">
        <f t="shared" si="1"/>
        <v>SITC5016A                                          0         0         2                                     0         0</v>
      </c>
    </row>
    <row r="81" spans="1:9">
      <c r="A81" t="s">
        <v>6416</v>
      </c>
      <c r="B81" s="15" t="s">
        <v>7715</v>
      </c>
      <c r="C81" t="s">
        <v>7608</v>
      </c>
      <c r="H81" t="e">
        <f>VLOOKUP(A:A,HPE!A:H,8,0)</f>
        <v>#N/A</v>
      </c>
      <c r="I81" t="str">
        <f t="shared" si="1"/>
        <v>SITC5023A                                          0         0         1                                     0         0</v>
      </c>
    </row>
    <row r="82" spans="1:9">
      <c r="A82" t="s">
        <v>6417</v>
      </c>
      <c r="B82" s="15" t="s">
        <v>7715</v>
      </c>
      <c r="C82" t="s">
        <v>7608</v>
      </c>
      <c r="H82" t="e">
        <f>VLOOKUP(A:A,HPE!A:H,8,0)</f>
        <v>#N/A</v>
      </c>
      <c r="I82" t="str">
        <f t="shared" si="1"/>
        <v>SITC5024A                                          0         0         1                                     0         0</v>
      </c>
    </row>
    <row r="83" spans="1:9">
      <c r="A83" t="s">
        <v>6418</v>
      </c>
      <c r="B83" s="15" t="s">
        <v>7715</v>
      </c>
      <c r="C83" t="s">
        <v>7609</v>
      </c>
      <c r="H83" t="e">
        <f>VLOOKUP(A:A,HPE!A:H,8,0)</f>
        <v>#N/A</v>
      </c>
      <c r="I83" t="str">
        <f t="shared" si="1"/>
        <v>SITC5025A                                          0         0         2                                     0         0</v>
      </c>
    </row>
    <row r="84" spans="1:9">
      <c r="A84" t="s">
        <v>6423</v>
      </c>
      <c r="B84" s="15" t="s">
        <v>7715</v>
      </c>
      <c r="C84" t="s">
        <v>7621</v>
      </c>
      <c r="H84" t="e">
        <f>VLOOKUP(A:A,HPE!A:H,8,0)</f>
        <v>#N/A</v>
      </c>
      <c r="I84" t="str">
        <f t="shared" si="1"/>
        <v>SITC5F94A                                          0         0         4                                     0         0</v>
      </c>
    </row>
    <row r="85" spans="1:9">
      <c r="A85" t="s">
        <v>6424</v>
      </c>
      <c r="B85" s="15" t="s">
        <v>7715</v>
      </c>
      <c r="C85" t="s">
        <v>7617</v>
      </c>
      <c r="H85" t="e">
        <f>VLOOKUP(A:A,HPE!A:H,8,0)</f>
        <v>#N/A</v>
      </c>
      <c r="I85" t="str">
        <f t="shared" si="1"/>
        <v>SITC6050A                                          0         0         8                                     0         0</v>
      </c>
    </row>
    <row r="86" spans="1:9">
      <c r="A86" t="s">
        <v>6425</v>
      </c>
      <c r="B86" s="15" t="s">
        <v>7715</v>
      </c>
      <c r="C86" t="s">
        <v>7617</v>
      </c>
      <c r="H86" t="e">
        <f>VLOOKUP(A:A,HPE!A:H,8,0)</f>
        <v>#N/A</v>
      </c>
      <c r="I86" t="str">
        <f t="shared" si="1"/>
        <v>SITC6578A                                          0         0         8                                     0         0</v>
      </c>
    </row>
    <row r="87" spans="1:9">
      <c r="A87" t="s">
        <v>6426</v>
      </c>
      <c r="B87" s="15" t="s">
        <v>7715</v>
      </c>
      <c r="C87" t="s">
        <v>7621</v>
      </c>
      <c r="H87" t="e">
        <f>VLOOKUP(A:A,HPE!A:H,8,0)</f>
        <v>#N/A</v>
      </c>
      <c r="I87" t="str">
        <f t="shared" si="1"/>
        <v>SITC6615DE                                          0         0         4                                     0         0</v>
      </c>
    </row>
    <row r="88" spans="1:9">
      <c r="A88" t="s">
        <v>6427</v>
      </c>
      <c r="B88" s="15" t="s">
        <v>7715</v>
      </c>
      <c r="C88" t="s">
        <v>7614</v>
      </c>
      <c r="H88" t="e">
        <f>VLOOKUP(A:A,HPE!A:H,8,0)</f>
        <v>#N/A</v>
      </c>
      <c r="I88" t="str">
        <f t="shared" si="1"/>
        <v>SITC6615NE                                          0         0        10                                     0         0</v>
      </c>
    </row>
    <row r="89" spans="1:9">
      <c r="A89" t="s">
        <v>6428</v>
      </c>
      <c r="B89" s="15" t="s">
        <v>7715</v>
      </c>
      <c r="C89" t="s">
        <v>7640</v>
      </c>
      <c r="H89" t="e">
        <f>VLOOKUP(A:A,HPE!A:H,8,0)</f>
        <v>#N/A</v>
      </c>
      <c r="I89" t="str">
        <f t="shared" si="1"/>
        <v>SITC6656AE                                          0         0        14                                     0         0</v>
      </c>
    </row>
    <row r="90" spans="1:9">
      <c r="A90" t="s">
        <v>6429</v>
      </c>
      <c r="B90" s="15" t="s">
        <v>7715</v>
      </c>
      <c r="C90" t="s">
        <v>7617</v>
      </c>
      <c r="H90" t="e">
        <f>VLOOKUP(A:A,HPE!A:H,8,0)</f>
        <v>#N/A</v>
      </c>
      <c r="I90" t="str">
        <f t="shared" si="1"/>
        <v>SITC6656GE                                          0         0         8                                     0         0</v>
      </c>
    </row>
    <row r="91" spans="1:9">
      <c r="A91" t="s">
        <v>6430</v>
      </c>
      <c r="B91" s="15" t="s">
        <v>7715</v>
      </c>
      <c r="C91" t="s">
        <v>7634</v>
      </c>
      <c r="H91" t="e">
        <f>VLOOKUP(A:A,HPE!A:H,8,0)</f>
        <v>#N/A</v>
      </c>
      <c r="I91" t="str">
        <f t="shared" si="1"/>
        <v>SITC6657AE                                          0         0        27                                     0         0</v>
      </c>
    </row>
    <row r="92" spans="1:9">
      <c r="A92" t="s">
        <v>6431</v>
      </c>
      <c r="B92" s="15" t="s">
        <v>7715</v>
      </c>
      <c r="C92" t="s">
        <v>7641</v>
      </c>
      <c r="H92" t="e">
        <f>VLOOKUP(A:A,HPE!A:H,8,0)</f>
        <v>#N/A</v>
      </c>
      <c r="I92" t="str">
        <f t="shared" si="1"/>
        <v>SITC6657GE                                          0         0        24                                     0         0</v>
      </c>
    </row>
    <row r="93" spans="1:9">
      <c r="A93" t="s">
        <v>6432</v>
      </c>
      <c r="B93" s="15" t="s">
        <v>7715</v>
      </c>
      <c r="C93" t="s">
        <v>7619</v>
      </c>
      <c r="H93" t="e">
        <f>VLOOKUP(A:A,HPE!A:H,8,0)</f>
        <v>#N/A</v>
      </c>
      <c r="I93" t="str">
        <f t="shared" si="1"/>
        <v>SITC6818A                                          0         0        36                                     0         0</v>
      </c>
    </row>
    <row r="94" spans="1:9">
      <c r="A94" t="s">
        <v>6433</v>
      </c>
      <c r="B94" s="15" t="s">
        <v>7715</v>
      </c>
      <c r="C94" t="s">
        <v>7608</v>
      </c>
      <c r="H94" t="e">
        <f>VLOOKUP(A:A,HPE!A:H,8,0)</f>
        <v>#N/A</v>
      </c>
      <c r="I94" t="str">
        <f t="shared" si="1"/>
        <v>SITC6832A                                          0         0         1                                     0         0</v>
      </c>
    </row>
    <row r="95" spans="1:9">
      <c r="A95" t="s">
        <v>6439</v>
      </c>
      <c r="B95" s="15" t="s">
        <v>7715</v>
      </c>
      <c r="C95" t="s">
        <v>7608</v>
      </c>
      <c r="H95" t="e">
        <f>VLOOKUP(A:A,HPE!A:H,8,0)</f>
        <v>#N/A</v>
      </c>
      <c r="I95" t="str">
        <f t="shared" si="1"/>
        <v>SITC7F95AV                                          0         0         1                                     0         0</v>
      </c>
    </row>
    <row r="96" spans="1:9">
      <c r="A96" t="s">
        <v>6441</v>
      </c>
      <c r="B96" s="15" t="s">
        <v>7715</v>
      </c>
      <c r="C96" t="s">
        <v>7621</v>
      </c>
      <c r="H96" t="e">
        <f>VLOOKUP(A:A,HPE!A:H,8,0)</f>
        <v>#N/A</v>
      </c>
      <c r="I96" t="str">
        <f t="shared" si="1"/>
        <v>SITC8091A                                          0         0         4                                     0         0</v>
      </c>
    </row>
    <row r="97" spans="1:9">
      <c r="A97" t="s">
        <v>6442</v>
      </c>
      <c r="B97" s="15" t="s">
        <v>7715</v>
      </c>
      <c r="C97" t="s">
        <v>8099</v>
      </c>
      <c r="H97" t="e">
        <f>VLOOKUP(A:A,HPE!A:H,8,0)</f>
        <v>#N/A</v>
      </c>
      <c r="I97" t="str">
        <f t="shared" si="1"/>
        <v>SITC8543YC                                          4         4         6                                     0         0</v>
      </c>
    </row>
    <row r="98" spans="1:9">
      <c r="A98" t="s">
        <v>6443</v>
      </c>
      <c r="B98" s="15" t="s">
        <v>7715</v>
      </c>
      <c r="C98" t="s">
        <v>7608</v>
      </c>
      <c r="H98" t="e">
        <f>VLOOKUP(A:A,HPE!A:H,8,0)</f>
        <v>#N/A</v>
      </c>
      <c r="I98" t="str">
        <f t="shared" si="1"/>
        <v>SITC8553A                                          0         0         1                                     0         0</v>
      </c>
    </row>
    <row r="99" spans="1:9">
      <c r="A99" t="s">
        <v>6444</v>
      </c>
      <c r="B99" s="15" t="s">
        <v>7715</v>
      </c>
      <c r="C99" t="s">
        <v>7608</v>
      </c>
      <c r="H99" t="e">
        <f>VLOOKUP(A:A,HPE!A:H,8,0)</f>
        <v>#N/A</v>
      </c>
      <c r="I99" t="str">
        <f t="shared" si="1"/>
        <v>SITC8555A                                          0         0         1                                     0         0</v>
      </c>
    </row>
    <row r="100" spans="1:9">
      <c r="A100" t="s">
        <v>6445</v>
      </c>
      <c r="B100" s="15" t="s">
        <v>7715</v>
      </c>
      <c r="C100" t="s">
        <v>7643</v>
      </c>
      <c r="H100" t="e">
        <f>VLOOKUP(A:A,HPE!A:H,8,0)</f>
        <v>#N/A</v>
      </c>
      <c r="I100" t="str">
        <f t="shared" si="1"/>
        <v>SITC8719EE                                          0         0        26                                     0         0</v>
      </c>
    </row>
    <row r="101" spans="1:9">
      <c r="A101" t="s">
        <v>6446</v>
      </c>
      <c r="B101" s="15" t="s">
        <v>7715</v>
      </c>
      <c r="C101" t="s">
        <v>7639</v>
      </c>
      <c r="H101" t="e">
        <f>VLOOKUP(A:A,HPE!A:H,8,0)</f>
        <v>#N/A</v>
      </c>
      <c r="I101" t="str">
        <f t="shared" si="1"/>
        <v>SITC8721EE                                          0         0        12                                     0         0</v>
      </c>
    </row>
    <row r="102" spans="1:9">
      <c r="A102" t="s">
        <v>6447</v>
      </c>
      <c r="B102" s="15" t="s">
        <v>7715</v>
      </c>
      <c r="C102" t="s">
        <v>7679</v>
      </c>
      <c r="H102" t="e">
        <f>VLOOKUP(A:A,HPE!A:H,8,0)</f>
        <v>#N/A</v>
      </c>
      <c r="I102" t="str">
        <f t="shared" si="1"/>
        <v>SITC8727AE                                          0         0        93                                     0         0</v>
      </c>
    </row>
    <row r="103" spans="1:9">
      <c r="A103" t="s">
        <v>6448</v>
      </c>
      <c r="B103" s="15" t="s">
        <v>7715</v>
      </c>
      <c r="C103" t="s">
        <v>7645</v>
      </c>
      <c r="H103" t="e">
        <f>VLOOKUP(A:A,HPE!A:H,8,0)</f>
        <v>#N/A</v>
      </c>
      <c r="I103" t="str">
        <f t="shared" si="1"/>
        <v>SITC8728AE                                          0         0        44                                     0         0</v>
      </c>
    </row>
    <row r="104" spans="1:9">
      <c r="A104" t="s">
        <v>6449</v>
      </c>
      <c r="B104" s="15" t="s">
        <v>7715</v>
      </c>
      <c r="C104" t="s">
        <v>7648</v>
      </c>
      <c r="H104" t="e">
        <f>VLOOKUP(A:A,HPE!A:H,8,0)</f>
        <v>#N/A</v>
      </c>
      <c r="I104" t="str">
        <f t="shared" si="1"/>
        <v>SITC8766EE                                          0         0        42                                     0         0</v>
      </c>
    </row>
    <row r="105" spans="1:9">
      <c r="A105" t="s">
        <v>6450</v>
      </c>
      <c r="B105" s="15" t="s">
        <v>7715</v>
      </c>
      <c r="C105" t="s">
        <v>7621</v>
      </c>
      <c r="H105" t="e">
        <f>VLOOKUP(A:A,HPE!A:H,8,0)</f>
        <v>#N/A</v>
      </c>
      <c r="I105" t="str">
        <f t="shared" si="1"/>
        <v>SITC8767EE                                          0         0         4                                     0         0</v>
      </c>
    </row>
    <row r="106" spans="1:9">
      <c r="A106" t="s">
        <v>6451</v>
      </c>
      <c r="B106" s="15" t="s">
        <v>7715</v>
      </c>
      <c r="C106" t="s">
        <v>7648</v>
      </c>
      <c r="H106" t="e">
        <f>VLOOKUP(A:A,HPE!A:H,8,0)</f>
        <v>#N/A</v>
      </c>
      <c r="I106" t="str">
        <f t="shared" si="1"/>
        <v>SITC8771EE                                          0         0        42                                     0         0</v>
      </c>
    </row>
    <row r="107" spans="1:9">
      <c r="A107" t="s">
        <v>6452</v>
      </c>
      <c r="B107" s="15" t="s">
        <v>7715</v>
      </c>
      <c r="C107" t="s">
        <v>7649</v>
      </c>
      <c r="H107" t="e">
        <f>VLOOKUP(A:A,HPE!A:H,8,0)</f>
        <v>#N/A</v>
      </c>
      <c r="I107" t="str">
        <f t="shared" si="1"/>
        <v>SITC8772EE                                          0         0         5                                     0         0</v>
      </c>
    </row>
    <row r="108" spans="1:9">
      <c r="A108" t="s">
        <v>6453</v>
      </c>
      <c r="B108" s="15" t="s">
        <v>7715</v>
      </c>
      <c r="C108" t="s">
        <v>7650</v>
      </c>
      <c r="H108" t="e">
        <f>VLOOKUP(A:A,HPE!A:H,8,0)</f>
        <v>#N/A</v>
      </c>
      <c r="I108" t="str">
        <f t="shared" si="1"/>
        <v>SITC8773EE                                          0         0        41                                     0         0</v>
      </c>
    </row>
    <row r="109" spans="1:9">
      <c r="A109" t="s">
        <v>6454</v>
      </c>
      <c r="B109" s="15" t="s">
        <v>7715</v>
      </c>
      <c r="C109" t="s">
        <v>7634</v>
      </c>
      <c r="H109" t="e">
        <f>VLOOKUP(A:A,HPE!A:H,8,0)</f>
        <v>#N/A</v>
      </c>
      <c r="I109" t="str">
        <f t="shared" si="1"/>
        <v>SITC8774EE                                          0         0        27                                     0         0</v>
      </c>
    </row>
    <row r="110" spans="1:9">
      <c r="A110" t="s">
        <v>6455</v>
      </c>
      <c r="B110" s="15" t="s">
        <v>7715</v>
      </c>
      <c r="C110" t="s">
        <v>8100</v>
      </c>
      <c r="H110" t="e">
        <f>VLOOKUP(A:A,HPE!A:H,8,0)</f>
        <v>#N/A</v>
      </c>
      <c r="I110" t="str">
        <f t="shared" si="1"/>
        <v>SITC9351AE                                          0         0       103                                     1         0</v>
      </c>
    </row>
    <row r="111" spans="1:9">
      <c r="A111" t="s">
        <v>6456</v>
      </c>
      <c r="B111" s="15" t="s">
        <v>7715</v>
      </c>
      <c r="C111" t="s">
        <v>8101</v>
      </c>
      <c r="H111" t="e">
        <f>VLOOKUP(A:A,HPE!A:H,8,0)</f>
        <v>#N/A</v>
      </c>
      <c r="I111" t="str">
        <f t="shared" si="1"/>
        <v>SITC9351CE                                          0         0        51                                     1         0</v>
      </c>
    </row>
    <row r="112" spans="1:9">
      <c r="A112" t="s">
        <v>6457</v>
      </c>
      <c r="B112" s="15" t="s">
        <v>7715</v>
      </c>
      <c r="C112" t="s">
        <v>7653</v>
      </c>
      <c r="H112" t="e">
        <f>VLOOKUP(A:A,HPE!A:H,8,0)</f>
        <v>#N/A</v>
      </c>
      <c r="I112" t="str">
        <f t="shared" si="1"/>
        <v>SITC9352AE                                          0         0       155                                     0         0</v>
      </c>
    </row>
    <row r="113" spans="1:9">
      <c r="A113" t="s">
        <v>6458</v>
      </c>
      <c r="B113" s="15" t="s">
        <v>7715</v>
      </c>
      <c r="C113" t="s">
        <v>8102</v>
      </c>
      <c r="H113" t="e">
        <f>VLOOKUP(A:A,HPE!A:H,8,0)</f>
        <v>#N/A</v>
      </c>
      <c r="I113" t="str">
        <f t="shared" si="1"/>
        <v>SITC9352CE                                          0         0       385                                     1         0</v>
      </c>
    </row>
    <row r="114" spans="1:9">
      <c r="A114" t="s">
        <v>6459</v>
      </c>
      <c r="B114" s="15" t="s">
        <v>7715</v>
      </c>
      <c r="C114" t="s">
        <v>7640</v>
      </c>
      <c r="H114" t="e">
        <f>VLOOKUP(A:A,HPE!A:H,8,0)</f>
        <v>#N/A</v>
      </c>
      <c r="I114" t="str">
        <f t="shared" si="1"/>
        <v>SITC9361EE                                          0         0        14                                     0         0</v>
      </c>
    </row>
    <row r="115" spans="1:9">
      <c r="A115" t="s">
        <v>6460</v>
      </c>
      <c r="B115" s="15" t="s">
        <v>7715</v>
      </c>
      <c r="C115" t="s">
        <v>7629</v>
      </c>
      <c r="H115" t="e">
        <f>VLOOKUP(A:A,HPE!A:H,8,0)</f>
        <v>#N/A</v>
      </c>
      <c r="I115" t="str">
        <f t="shared" si="1"/>
        <v>SITC9362EE                                          0         0       114                                     0         0</v>
      </c>
    </row>
    <row r="116" spans="1:9">
      <c r="A116" t="s">
        <v>6461</v>
      </c>
      <c r="B116" s="15" t="s">
        <v>7715</v>
      </c>
      <c r="C116" t="s">
        <v>7656</v>
      </c>
      <c r="H116" t="e">
        <f>VLOOKUP(A:A,HPE!A:H,8,0)</f>
        <v>#N/A</v>
      </c>
      <c r="I116" t="str">
        <f t="shared" si="1"/>
        <v>SITC9364EE                                          0         0       134                                     0         0</v>
      </c>
    </row>
    <row r="117" spans="1:9">
      <c r="A117" t="s">
        <v>6462</v>
      </c>
      <c r="B117" s="15" t="s">
        <v>7715</v>
      </c>
      <c r="C117" t="s">
        <v>7613</v>
      </c>
      <c r="H117" t="e">
        <f>VLOOKUP(A:A,HPE!A:H,8,0)</f>
        <v>#N/A</v>
      </c>
      <c r="I117" t="str">
        <f t="shared" si="1"/>
        <v>SITC9369EE                                          0         0         6                                     0         0</v>
      </c>
    </row>
    <row r="118" spans="1:9">
      <c r="A118" t="s">
        <v>6463</v>
      </c>
      <c r="B118" s="15" t="s">
        <v>7715</v>
      </c>
      <c r="C118" t="s">
        <v>7640</v>
      </c>
      <c r="H118" t="e">
        <f>VLOOKUP(A:A,HPE!A:H,8,0)</f>
        <v>#N/A</v>
      </c>
      <c r="I118" t="str">
        <f t="shared" si="1"/>
        <v>SITC9370A                                          0         0        14                                     0         0</v>
      </c>
    </row>
    <row r="119" spans="1:9">
      <c r="A119" t="s">
        <v>6464</v>
      </c>
      <c r="B119" s="15" t="s">
        <v>7715</v>
      </c>
      <c r="C119" t="s">
        <v>7631</v>
      </c>
      <c r="H119" t="e">
        <f>VLOOKUP(A:A,HPE!A:H,8,0)</f>
        <v>#N/A</v>
      </c>
      <c r="I119" t="str">
        <f t="shared" si="1"/>
        <v>SITC9371A                                          0         0        20                                     0         0</v>
      </c>
    </row>
    <row r="120" spans="1:9">
      <c r="A120" t="s">
        <v>6465</v>
      </c>
      <c r="B120" s="15" t="s">
        <v>7715</v>
      </c>
      <c r="C120" t="s">
        <v>7832</v>
      </c>
      <c r="H120" t="e">
        <f>VLOOKUP(A:A,HPE!A:H,8,0)</f>
        <v>#N/A</v>
      </c>
      <c r="I120" t="str">
        <f t="shared" si="1"/>
        <v>SITC9372A                                          0         0        22                                     0         0</v>
      </c>
    </row>
    <row r="121" spans="1:9">
      <c r="A121" t="s">
        <v>6466</v>
      </c>
      <c r="B121" s="15" t="s">
        <v>7715</v>
      </c>
      <c r="C121" t="s">
        <v>7639</v>
      </c>
      <c r="H121" t="e">
        <f>VLOOKUP(A:A,HPE!A:H,8,0)</f>
        <v>#N/A</v>
      </c>
      <c r="I121" t="str">
        <f t="shared" ref="I121:I184" si="2">A121&amp;B121&amp;C121</f>
        <v>SITC9373A                                          0         0        12                                     0         0</v>
      </c>
    </row>
    <row r="122" spans="1:9">
      <c r="A122" t="s">
        <v>6467</v>
      </c>
      <c r="B122" s="15" t="s">
        <v>7715</v>
      </c>
      <c r="C122" t="s">
        <v>7609</v>
      </c>
      <c r="H122" t="e">
        <f>VLOOKUP(A:A,HPE!A:H,8,0)</f>
        <v>#N/A</v>
      </c>
      <c r="I122" t="str">
        <f t="shared" si="2"/>
        <v>SITC9383A                                          0         0         2                                     0         0</v>
      </c>
    </row>
    <row r="123" spans="1:9">
      <c r="A123" t="s">
        <v>6468</v>
      </c>
      <c r="B123" s="15" t="s">
        <v>7715</v>
      </c>
      <c r="C123" t="s">
        <v>7614</v>
      </c>
      <c r="H123" t="e">
        <f>VLOOKUP(A:A,HPE!A:H,8,0)</f>
        <v>#N/A</v>
      </c>
      <c r="I123" t="str">
        <f t="shared" si="2"/>
        <v>SITC9385AE                                          0         0        10                                     0         0</v>
      </c>
    </row>
    <row r="124" spans="1:9">
      <c r="A124" t="s">
        <v>6469</v>
      </c>
      <c r="B124" s="15" t="s">
        <v>7715</v>
      </c>
      <c r="C124" t="s">
        <v>7619</v>
      </c>
      <c r="H124" t="e">
        <f>VLOOKUP(A:A,HPE!A:H,8,0)</f>
        <v>#N/A</v>
      </c>
      <c r="I124" t="str">
        <f t="shared" si="2"/>
        <v>SITC9386AE                                          0         0        36                                     0         0</v>
      </c>
    </row>
    <row r="125" spans="1:9">
      <c r="A125" t="s">
        <v>6470</v>
      </c>
      <c r="B125" s="15" t="s">
        <v>7715</v>
      </c>
      <c r="C125" t="s">
        <v>7648</v>
      </c>
      <c r="H125" t="e">
        <f>VLOOKUP(A:A,HPE!A:H,8,0)</f>
        <v>#N/A</v>
      </c>
      <c r="I125" t="str">
        <f t="shared" si="2"/>
        <v>SITC9387AE                                          0         0        42                                     0         0</v>
      </c>
    </row>
    <row r="126" spans="1:9">
      <c r="A126" t="s">
        <v>6471</v>
      </c>
      <c r="B126" s="15" t="s">
        <v>7715</v>
      </c>
      <c r="C126" t="s">
        <v>7658</v>
      </c>
      <c r="H126" t="e">
        <f>VLOOKUP(A:A,HPE!A:H,8,0)</f>
        <v>#N/A</v>
      </c>
      <c r="I126" t="str">
        <f t="shared" si="2"/>
        <v>SITC9388AE                                          0         0        89                                     0         0</v>
      </c>
    </row>
    <row r="127" spans="1:9">
      <c r="A127" t="s">
        <v>6472</v>
      </c>
      <c r="B127" s="15" t="s">
        <v>7715</v>
      </c>
      <c r="C127" t="s">
        <v>7608</v>
      </c>
      <c r="H127" t="e">
        <f>VLOOKUP(A:A,HPE!A:H,8,0)</f>
        <v>#N/A</v>
      </c>
      <c r="I127" t="str">
        <f t="shared" si="2"/>
        <v>SITC9390A                                          0         0         1                                     0         0</v>
      </c>
    </row>
    <row r="128" spans="1:9">
      <c r="A128" t="s">
        <v>6473</v>
      </c>
      <c r="B128" s="15" t="s">
        <v>7715</v>
      </c>
      <c r="C128" t="s">
        <v>7610</v>
      </c>
      <c r="H128" t="e">
        <f>VLOOKUP(A:A,HPE!A:H,8,0)</f>
        <v>#N/A</v>
      </c>
      <c r="I128" t="str">
        <f t="shared" si="2"/>
        <v>SITC9391AE                                          0         0        11                                     0         0</v>
      </c>
    </row>
    <row r="129" spans="1:9">
      <c r="A129" t="s">
        <v>6474</v>
      </c>
      <c r="B129" s="15" t="s">
        <v>7715</v>
      </c>
      <c r="C129" t="s">
        <v>7632</v>
      </c>
      <c r="H129" t="e">
        <f>VLOOKUP(A:A,HPE!A:H,8,0)</f>
        <v>#N/A</v>
      </c>
      <c r="I129" t="str">
        <f t="shared" si="2"/>
        <v>SITC9392AE                                          0         0         7                                     0         0</v>
      </c>
    </row>
    <row r="130" spans="1:9">
      <c r="A130" t="s">
        <v>6475</v>
      </c>
      <c r="B130" s="15" t="s">
        <v>7715</v>
      </c>
      <c r="C130" t="s">
        <v>7659</v>
      </c>
      <c r="H130" t="e">
        <f>VLOOKUP(A:A,HPE!A:H,8,0)</f>
        <v>#N/A</v>
      </c>
      <c r="I130" t="str">
        <f t="shared" si="2"/>
        <v>SITC9393AE                                          0         0        45                                     0         0</v>
      </c>
    </row>
    <row r="131" spans="1:9">
      <c r="A131" t="s">
        <v>6476</v>
      </c>
      <c r="B131" s="15" t="s">
        <v>7715</v>
      </c>
      <c r="C131" t="s">
        <v>7609</v>
      </c>
      <c r="H131" t="e">
        <f>VLOOKUP(A:A,HPE!A:H,8,0)</f>
        <v>#N/A</v>
      </c>
      <c r="I131" t="str">
        <f t="shared" si="2"/>
        <v>SITC9398A                                          0         0         2                                     0         0</v>
      </c>
    </row>
    <row r="132" spans="1:9">
      <c r="A132" t="s">
        <v>6477</v>
      </c>
      <c r="B132" s="15" t="s">
        <v>7715</v>
      </c>
      <c r="C132" t="s">
        <v>7609</v>
      </c>
      <c r="H132" t="e">
        <f>VLOOKUP(A:A,HPE!A:H,8,0)</f>
        <v>#N/A</v>
      </c>
      <c r="I132" t="str">
        <f t="shared" si="2"/>
        <v>SITC9400A                                          0         0         2                                     0         0</v>
      </c>
    </row>
    <row r="133" spans="1:9">
      <c r="A133" t="s">
        <v>6478</v>
      </c>
      <c r="B133" s="15" t="s">
        <v>7715</v>
      </c>
      <c r="C133" t="s">
        <v>7649</v>
      </c>
      <c r="H133" t="e">
        <f>VLOOKUP(A:A,HPE!A:H,8,0)</f>
        <v>#N/A</v>
      </c>
      <c r="I133" t="str">
        <f t="shared" si="2"/>
        <v>SITC9403A                                          0         0         5                                     0         0</v>
      </c>
    </row>
    <row r="134" spans="1:9">
      <c r="A134" t="s">
        <v>6479</v>
      </c>
      <c r="B134" s="15" t="s">
        <v>7715</v>
      </c>
      <c r="C134" t="s">
        <v>7608</v>
      </c>
      <c r="H134" t="e">
        <f>VLOOKUP(A:A,HPE!A:H,8,0)</f>
        <v>#N/A</v>
      </c>
      <c r="I134" t="str">
        <f t="shared" si="2"/>
        <v>SITC9409A                                          0         0         1                                     0         0</v>
      </c>
    </row>
    <row r="135" spans="1:9">
      <c r="A135" t="s">
        <v>6480</v>
      </c>
      <c r="B135" s="15" t="s">
        <v>7715</v>
      </c>
      <c r="C135" t="s">
        <v>7608</v>
      </c>
      <c r="H135" t="e">
        <f>VLOOKUP(A:A,HPE!A:H,8,0)</f>
        <v>#N/A</v>
      </c>
      <c r="I135" t="str">
        <f t="shared" si="2"/>
        <v>SITC9410A                                          0         0         1                                     0         0</v>
      </c>
    </row>
    <row r="136" spans="1:9">
      <c r="A136" t="s">
        <v>6481</v>
      </c>
      <c r="B136" s="15" t="s">
        <v>7715</v>
      </c>
      <c r="C136" t="s">
        <v>7609</v>
      </c>
      <c r="H136" t="e">
        <f>VLOOKUP(A:A,HPE!A:H,8,0)</f>
        <v>#N/A</v>
      </c>
      <c r="I136" t="str">
        <f t="shared" si="2"/>
        <v>SITC9414A                                          0         0         2                                     0         0</v>
      </c>
    </row>
    <row r="137" spans="1:9">
      <c r="A137" t="s">
        <v>6482</v>
      </c>
      <c r="B137" s="15" t="s">
        <v>7715</v>
      </c>
      <c r="C137" t="s">
        <v>7615</v>
      </c>
      <c r="H137" t="e">
        <f>VLOOKUP(A:A,HPE!A:H,8,0)</f>
        <v>#N/A</v>
      </c>
      <c r="I137" t="str">
        <f t="shared" si="2"/>
        <v>SITC9425A                                          0         0         3                                     0         0</v>
      </c>
    </row>
    <row r="138" spans="1:9">
      <c r="A138" t="s">
        <v>6483</v>
      </c>
      <c r="B138" s="15" t="s">
        <v>7715</v>
      </c>
      <c r="C138" t="s">
        <v>7609</v>
      </c>
      <c r="H138" t="e">
        <f>VLOOKUP(A:A,HPE!A:H,8,0)</f>
        <v>#N/A</v>
      </c>
      <c r="I138" t="str">
        <f t="shared" si="2"/>
        <v>SITC9428A                                          0         0         2                                     0         0</v>
      </c>
    </row>
    <row r="139" spans="1:9">
      <c r="A139" t="s">
        <v>6484</v>
      </c>
      <c r="B139" s="15" t="s">
        <v>7715</v>
      </c>
      <c r="C139" t="s">
        <v>7623</v>
      </c>
      <c r="H139" t="e">
        <f>VLOOKUP(A:A,HPE!A:H,8,0)</f>
        <v>#N/A</v>
      </c>
      <c r="I139" t="str">
        <f t="shared" si="2"/>
        <v>SITC9429A                                          0         0         9                                     0         0</v>
      </c>
    </row>
    <row r="140" spans="1:9">
      <c r="A140" t="s">
        <v>6485</v>
      </c>
      <c r="B140" s="15" t="s">
        <v>7715</v>
      </c>
      <c r="C140" t="s">
        <v>7608</v>
      </c>
      <c r="H140" t="e">
        <f>VLOOKUP(A:A,HPE!A:H,8,0)</f>
        <v>#N/A</v>
      </c>
      <c r="I140" t="str">
        <f t="shared" si="2"/>
        <v>SITC9448A                                          0         0         1                                     0         0</v>
      </c>
    </row>
    <row r="141" spans="1:9">
      <c r="A141" t="s">
        <v>6486</v>
      </c>
      <c r="B141" s="15" t="s">
        <v>7715</v>
      </c>
      <c r="C141" t="s">
        <v>7608</v>
      </c>
      <c r="H141" t="e">
        <f>VLOOKUP(A:A,HPE!A:H,8,0)</f>
        <v>#N/A</v>
      </c>
      <c r="I141" t="str">
        <f t="shared" si="2"/>
        <v>SITC9449A                                          0         0         1                                     0         0</v>
      </c>
    </row>
    <row r="142" spans="1:9">
      <c r="A142" t="s">
        <v>6487</v>
      </c>
      <c r="B142" s="15" t="s">
        <v>7715</v>
      </c>
      <c r="C142" t="s">
        <v>7608</v>
      </c>
      <c r="H142" t="e">
        <f>VLOOKUP(A:A,HPE!A:H,8,0)</f>
        <v>#N/A</v>
      </c>
      <c r="I142" t="str">
        <f t="shared" si="2"/>
        <v>SITC9454A                                          0         0         1                                     0         0</v>
      </c>
    </row>
    <row r="143" spans="1:9">
      <c r="A143" t="s">
        <v>6488</v>
      </c>
      <c r="B143" s="15" t="s">
        <v>7715</v>
      </c>
      <c r="C143" t="s">
        <v>7649</v>
      </c>
      <c r="H143" t="e">
        <f>VLOOKUP(A:A,HPE!A:H,8,0)</f>
        <v>#N/A</v>
      </c>
      <c r="I143" t="str">
        <f t="shared" si="2"/>
        <v>SITC9460A                                          0         0         5                                     0         0</v>
      </c>
    </row>
    <row r="144" spans="1:9">
      <c r="A144" t="s">
        <v>6489</v>
      </c>
      <c r="B144" s="15" t="s">
        <v>7715</v>
      </c>
      <c r="C144" t="s">
        <v>7608</v>
      </c>
      <c r="H144" t="e">
        <f>VLOOKUP(A:A,HPE!A:H,8,0)</f>
        <v>#N/A</v>
      </c>
      <c r="I144" t="str">
        <f t="shared" si="2"/>
        <v>SITC9461A                                          0         0         1                                     0         0</v>
      </c>
    </row>
    <row r="145" spans="1:9">
      <c r="A145" t="s">
        <v>6490</v>
      </c>
      <c r="B145" s="15" t="s">
        <v>7715</v>
      </c>
      <c r="C145" t="s">
        <v>7608</v>
      </c>
      <c r="H145" t="e">
        <f>VLOOKUP(A:A,HPE!A:H,8,0)</f>
        <v>#N/A</v>
      </c>
      <c r="I145" t="str">
        <f t="shared" si="2"/>
        <v>SITC9467A                                          0         0         1                                     0         0</v>
      </c>
    </row>
    <row r="146" spans="1:9">
      <c r="A146" t="s">
        <v>6491</v>
      </c>
      <c r="B146" s="15" t="s">
        <v>7715</v>
      </c>
      <c r="C146" t="s">
        <v>7608</v>
      </c>
      <c r="H146" t="e">
        <f>VLOOKUP(A:A,HPE!A:H,8,0)</f>
        <v>#N/A</v>
      </c>
      <c r="I146" t="str">
        <f t="shared" si="2"/>
        <v>SITC9471A                                          0         0         1                                     0         0</v>
      </c>
    </row>
    <row r="147" spans="1:9">
      <c r="A147" t="s">
        <v>6492</v>
      </c>
      <c r="B147" s="15" t="s">
        <v>7715</v>
      </c>
      <c r="C147" t="s">
        <v>7609</v>
      </c>
      <c r="H147" t="e">
        <f>VLOOKUP(A:A,HPE!A:H,8,0)</f>
        <v>#N/A</v>
      </c>
      <c r="I147" t="str">
        <f t="shared" si="2"/>
        <v>SITC9483A                                          0         0         2                                     0         0</v>
      </c>
    </row>
    <row r="148" spans="1:9">
      <c r="A148" t="s">
        <v>6493</v>
      </c>
      <c r="B148" s="15" t="s">
        <v>7715</v>
      </c>
      <c r="C148" t="s">
        <v>7608</v>
      </c>
      <c r="H148" t="e">
        <f>VLOOKUP(A:A,HPE!A:H,8,0)</f>
        <v>#N/A</v>
      </c>
      <c r="I148" t="str">
        <f t="shared" si="2"/>
        <v>SITC9484A                                          0         0         1                                     0         0</v>
      </c>
    </row>
    <row r="149" spans="1:9">
      <c r="A149" t="s">
        <v>6494</v>
      </c>
      <c r="B149" s="15" t="s">
        <v>7715</v>
      </c>
      <c r="C149" t="s">
        <v>7621</v>
      </c>
      <c r="H149" t="e">
        <f>VLOOKUP(A:A,HPE!A:H,8,0)</f>
        <v>#N/A</v>
      </c>
      <c r="I149" t="str">
        <f t="shared" si="2"/>
        <v>SITC9503AE                                          0         0         4                                     0         0</v>
      </c>
    </row>
    <row r="150" spans="1:9">
      <c r="A150" t="s">
        <v>6495</v>
      </c>
      <c r="B150" s="15" t="s">
        <v>7715</v>
      </c>
      <c r="C150" t="s">
        <v>7609</v>
      </c>
      <c r="H150" t="e">
        <f>VLOOKUP(A:A,HPE!A:H,8,0)</f>
        <v>#N/A</v>
      </c>
      <c r="I150" t="str">
        <f t="shared" si="2"/>
        <v>SITC9504EE                                          0         0         2                                     0         0</v>
      </c>
    </row>
    <row r="151" spans="1:9">
      <c r="A151" t="s">
        <v>6496</v>
      </c>
      <c r="B151" s="15" t="s">
        <v>7715</v>
      </c>
      <c r="C151" t="s">
        <v>7614</v>
      </c>
      <c r="H151" t="e">
        <f>VLOOKUP(A:A,HPE!A:H,8,0)</f>
        <v>#N/A</v>
      </c>
      <c r="I151" t="str">
        <f t="shared" si="2"/>
        <v>SITC9518A                                          0         0        10                                     0         0</v>
      </c>
    </row>
    <row r="152" spans="1:9">
      <c r="A152" t="s">
        <v>8103</v>
      </c>
      <c r="B152" s="15" t="s">
        <v>7715</v>
      </c>
      <c r="C152" t="s">
        <v>8104</v>
      </c>
      <c r="H152" t="e">
        <f>VLOOKUP(A:A,HPE!A:H,8,0)</f>
        <v>#N/A</v>
      </c>
      <c r="I152" t="str">
        <f t="shared" si="2"/>
        <v>SITC9730AC                                          2         2         2                                     0         0</v>
      </c>
    </row>
    <row r="153" spans="1:9">
      <c r="A153" t="s">
        <v>6497</v>
      </c>
      <c r="B153" s="15" t="s">
        <v>7715</v>
      </c>
      <c r="C153" t="s">
        <v>7608</v>
      </c>
      <c r="H153" t="e">
        <f>VLOOKUP(A:A,HPE!A:H,8,0)</f>
        <v>#N/A</v>
      </c>
      <c r="I153" t="str">
        <f t="shared" si="2"/>
        <v>SITC9731AC                                          0         0         1                                     0         0</v>
      </c>
    </row>
    <row r="154" spans="1:9">
      <c r="A154" t="s">
        <v>8105</v>
      </c>
      <c r="B154" s="15" t="s">
        <v>7715</v>
      </c>
      <c r="C154" t="s">
        <v>8104</v>
      </c>
      <c r="H154" t="e">
        <f>VLOOKUP(A:A,HPE!A:H,8,0)</f>
        <v>#N/A</v>
      </c>
      <c r="I154" t="str">
        <f t="shared" si="2"/>
        <v>SITC9732AC                                          2         2         2                                     0         0</v>
      </c>
    </row>
    <row r="155" spans="1:9">
      <c r="A155" t="s">
        <v>6498</v>
      </c>
      <c r="B155" s="15" t="s">
        <v>7715</v>
      </c>
      <c r="C155" t="s">
        <v>7660</v>
      </c>
      <c r="H155" t="e">
        <f>VLOOKUP(A:A,HPE!A:H,8,0)</f>
        <v>#N/A</v>
      </c>
      <c r="I155" t="str">
        <f t="shared" si="2"/>
        <v>SITCB304AE                                          0         0        30                                     0         0</v>
      </c>
    </row>
    <row r="156" spans="1:9">
      <c r="A156" t="s">
        <v>6499</v>
      </c>
      <c r="B156" s="15" t="s">
        <v>7715</v>
      </c>
      <c r="C156" t="s">
        <v>7661</v>
      </c>
      <c r="H156" t="e">
        <f>VLOOKUP(A:A,HPE!A:H,8,0)</f>
        <v>#N/A</v>
      </c>
      <c r="I156" t="str">
        <f t="shared" si="2"/>
        <v>SITCB316EE                                          0         0       178                                     0         0</v>
      </c>
    </row>
    <row r="157" spans="1:9">
      <c r="A157" t="s">
        <v>6500</v>
      </c>
      <c r="B157" s="15" t="s">
        <v>7715</v>
      </c>
      <c r="C157" t="s">
        <v>7662</v>
      </c>
      <c r="H157" t="e">
        <f>VLOOKUP(A:A,HPE!A:H,8,0)</f>
        <v>#N/A</v>
      </c>
      <c r="I157" t="str">
        <f t="shared" si="2"/>
        <v>SITCB317EE                                          0         0        50                                     0         0</v>
      </c>
    </row>
    <row r="158" spans="1:9">
      <c r="A158" t="s">
        <v>6501</v>
      </c>
      <c r="B158" s="15" t="s">
        <v>7715</v>
      </c>
      <c r="C158" t="s">
        <v>7750</v>
      </c>
      <c r="H158" t="e">
        <f>VLOOKUP(A:A,HPE!A:H,8,0)</f>
        <v>#N/A</v>
      </c>
      <c r="I158" t="str">
        <f t="shared" si="2"/>
        <v>SITCB318EE                                          0         0       135                                     0         0</v>
      </c>
    </row>
    <row r="159" spans="1:9">
      <c r="A159" t="s">
        <v>6502</v>
      </c>
      <c r="B159" s="15" t="s">
        <v>7715</v>
      </c>
      <c r="C159" t="s">
        <v>8009</v>
      </c>
      <c r="H159" t="e">
        <f>VLOOKUP(A:A,HPE!A:H,8,0)</f>
        <v>#N/A</v>
      </c>
      <c r="I159" t="str">
        <f t="shared" si="2"/>
        <v>SITCB319EE                                          0         0       185                                     0         0</v>
      </c>
    </row>
    <row r="160" spans="1:9">
      <c r="A160" t="s">
        <v>6503</v>
      </c>
      <c r="B160" s="15" t="s">
        <v>7715</v>
      </c>
      <c r="C160" t="s">
        <v>7834</v>
      </c>
      <c r="H160" t="e">
        <f>VLOOKUP(A:A,HPE!A:H,8,0)</f>
        <v>#N/A</v>
      </c>
      <c r="I160" t="str">
        <f t="shared" si="2"/>
        <v>SITCB320EE                                          0         0       228                                     0         0</v>
      </c>
    </row>
    <row r="161" spans="1:9">
      <c r="A161" t="s">
        <v>6504</v>
      </c>
      <c r="B161" s="15" t="s">
        <v>7715</v>
      </c>
      <c r="C161" t="s">
        <v>7616</v>
      </c>
      <c r="H161" t="e">
        <f>VLOOKUP(A:A,HPE!A:H,8,0)</f>
        <v>#N/A</v>
      </c>
      <c r="I161" t="str">
        <f t="shared" si="2"/>
        <v>SITCB322EE                                          0         0        15                                     0         0</v>
      </c>
    </row>
    <row r="162" spans="1:9">
      <c r="A162" t="s">
        <v>6505</v>
      </c>
      <c r="B162" s="15" t="s">
        <v>7715</v>
      </c>
      <c r="C162" t="s">
        <v>7666</v>
      </c>
      <c r="H162" t="e">
        <f>VLOOKUP(A:A,HPE!A:H,8,0)</f>
        <v>#N/A</v>
      </c>
      <c r="I162" t="str">
        <f t="shared" si="2"/>
        <v>SITCB323EE                                          0         0       115                                     0         0</v>
      </c>
    </row>
    <row r="163" spans="1:9">
      <c r="A163" t="s">
        <v>6506</v>
      </c>
      <c r="B163" s="15" t="s">
        <v>7715</v>
      </c>
      <c r="C163" t="s">
        <v>7704</v>
      </c>
      <c r="H163" t="e">
        <f>VLOOKUP(A:A,HPE!A:H,8,0)</f>
        <v>#N/A</v>
      </c>
      <c r="I163" t="str">
        <f t="shared" si="2"/>
        <v>SITCB324EE                                          0         0       123                                     0         0</v>
      </c>
    </row>
    <row r="164" spans="1:9">
      <c r="A164" t="s">
        <v>6507</v>
      </c>
      <c r="B164" s="15" t="s">
        <v>7715</v>
      </c>
      <c r="C164" t="s">
        <v>7679</v>
      </c>
      <c r="H164" t="e">
        <f>VLOOKUP(A:A,HPE!A:H,8,0)</f>
        <v>#N/A</v>
      </c>
      <c r="I164" t="str">
        <f t="shared" si="2"/>
        <v>SITCB325EE                                          0         0        93                                     0         0</v>
      </c>
    </row>
    <row r="165" spans="1:9">
      <c r="A165" t="s">
        <v>6508</v>
      </c>
      <c r="B165" s="15" t="s">
        <v>7715</v>
      </c>
      <c r="C165" t="s">
        <v>7621</v>
      </c>
      <c r="H165" t="e">
        <f>VLOOKUP(A:A,HPE!A:H,8,0)</f>
        <v>#N/A</v>
      </c>
      <c r="I165" t="str">
        <f t="shared" si="2"/>
        <v>SITCB333EE                                          0         0         4                                     0         0</v>
      </c>
    </row>
    <row r="166" spans="1:9">
      <c r="A166" t="s">
        <v>6509</v>
      </c>
      <c r="B166" s="15" t="s">
        <v>7715</v>
      </c>
      <c r="C166" t="s">
        <v>7669</v>
      </c>
      <c r="H166" t="e">
        <f>VLOOKUP(A:A,HPE!A:H,8,0)</f>
        <v>#N/A</v>
      </c>
      <c r="I166" t="str">
        <f t="shared" si="2"/>
        <v>SITCB335EE                                          0         0        39                                     0         0</v>
      </c>
    </row>
    <row r="167" spans="1:9">
      <c r="A167" t="s">
        <v>6510</v>
      </c>
      <c r="B167" s="15" t="s">
        <v>7715</v>
      </c>
      <c r="C167" t="s">
        <v>7670</v>
      </c>
      <c r="H167" t="e">
        <f>VLOOKUP(A:A,HPE!A:H,8,0)</f>
        <v>#N/A</v>
      </c>
      <c r="I167" t="str">
        <f t="shared" si="2"/>
        <v>SITCB337EE                                          0         0       132                                     0         0</v>
      </c>
    </row>
    <row r="168" spans="1:9">
      <c r="A168" t="s">
        <v>6511</v>
      </c>
      <c r="B168" s="15" t="s">
        <v>7715</v>
      </c>
      <c r="C168" t="s">
        <v>7671</v>
      </c>
      <c r="H168" t="e">
        <f>VLOOKUP(A:A,HPE!A:H,8,0)</f>
        <v>#N/A</v>
      </c>
      <c r="I168" t="str">
        <f t="shared" si="2"/>
        <v>SITCB338EE                                          0         0        51                                     0         0</v>
      </c>
    </row>
    <row r="169" spans="1:9">
      <c r="A169" t="s">
        <v>6512</v>
      </c>
      <c r="B169" s="15" t="s">
        <v>7715</v>
      </c>
      <c r="C169" t="s">
        <v>7641</v>
      </c>
      <c r="H169" t="e">
        <f>VLOOKUP(A:A,HPE!A:H,8,0)</f>
        <v>#N/A</v>
      </c>
      <c r="I169" t="str">
        <f t="shared" si="2"/>
        <v>SITCB381YC                                          0         0        24                                     0         0</v>
      </c>
    </row>
    <row r="170" spans="1:9">
      <c r="A170" t="s">
        <v>6513</v>
      </c>
      <c r="B170" s="15" t="s">
        <v>7715</v>
      </c>
      <c r="C170" t="s">
        <v>7613</v>
      </c>
      <c r="H170" t="e">
        <f>VLOOKUP(A:A,HPE!A:H,8,0)</f>
        <v>#N/A</v>
      </c>
      <c r="I170" t="str">
        <f t="shared" si="2"/>
        <v>SITCB382YC                                          0         0         6                                     0         0</v>
      </c>
    </row>
    <row r="171" spans="1:9">
      <c r="A171" t="s">
        <v>6514</v>
      </c>
      <c r="B171" s="15" t="s">
        <v>7715</v>
      </c>
      <c r="C171" t="s">
        <v>7610</v>
      </c>
      <c r="H171" t="e">
        <f>VLOOKUP(A:A,HPE!A:H,8,0)</f>
        <v>#N/A</v>
      </c>
      <c r="I171" t="str">
        <f t="shared" si="2"/>
        <v>SITCB383YC                                          0         0        11                                     0         0</v>
      </c>
    </row>
    <row r="172" spans="1:9">
      <c r="A172" t="s">
        <v>8106</v>
      </c>
      <c r="B172" s="15" t="s">
        <v>7715</v>
      </c>
      <c r="C172" t="s">
        <v>8107</v>
      </c>
      <c r="H172" t="e">
        <f>VLOOKUP(A:A,HPE!A:H,8,0)</f>
        <v>#N/A</v>
      </c>
      <c r="I172" t="str">
        <f t="shared" si="2"/>
        <v>SITCB385A                                          8         8         8                                     0         0</v>
      </c>
    </row>
    <row r="173" spans="1:9">
      <c r="A173" t="s">
        <v>8108</v>
      </c>
      <c r="B173" s="15" t="s">
        <v>7715</v>
      </c>
      <c r="C173" t="s">
        <v>8107</v>
      </c>
      <c r="H173" t="e">
        <f>VLOOKUP(A:A,HPE!A:H,8,0)</f>
        <v>#N/A</v>
      </c>
      <c r="I173" t="str">
        <f t="shared" si="2"/>
        <v>SITCB386A                                          8         8         8                                     0         0</v>
      </c>
    </row>
    <row r="174" spans="1:9">
      <c r="A174" t="s">
        <v>6515</v>
      </c>
      <c r="B174" s="15" t="s">
        <v>7715</v>
      </c>
      <c r="C174" t="s">
        <v>7615</v>
      </c>
      <c r="H174" t="e">
        <f>VLOOKUP(A:A,HPE!A:H,8,0)</f>
        <v>#N/A</v>
      </c>
      <c r="I174" t="str">
        <f t="shared" si="2"/>
        <v>SITCB389A                                          0         0         3                                     0         0</v>
      </c>
    </row>
    <row r="175" spans="1:9">
      <c r="A175" t="s">
        <v>6516</v>
      </c>
      <c r="B175" s="15" t="s">
        <v>7715</v>
      </c>
      <c r="C175" t="s">
        <v>7632</v>
      </c>
      <c r="H175" t="e">
        <f>VLOOKUP(A:A,HPE!A:H,8,0)</f>
        <v>#N/A</v>
      </c>
      <c r="I175" t="str">
        <f t="shared" si="2"/>
        <v>SITCB390YC                                          0         0         7                                     0         0</v>
      </c>
    </row>
    <row r="176" spans="1:9">
      <c r="A176" t="s">
        <v>6964</v>
      </c>
      <c r="B176" s="15" t="s">
        <v>7715</v>
      </c>
      <c r="C176" t="s">
        <v>8109</v>
      </c>
      <c r="H176" t="e">
        <f>VLOOKUP(A:A,HPE!A:H,8,0)</f>
        <v>#N/A</v>
      </c>
      <c r="I176" t="str">
        <f t="shared" si="2"/>
        <v>SITCB435AD                                          40        40        40                                     0         0</v>
      </c>
    </row>
    <row r="177" spans="1:9">
      <c r="A177" t="s">
        <v>6946</v>
      </c>
      <c r="B177" s="15" t="s">
        <v>7715</v>
      </c>
      <c r="C177" t="s">
        <v>8109</v>
      </c>
      <c r="H177" t="e">
        <f>VLOOKUP(A:A,HPE!A:H,8,0)</f>
        <v>#N/A</v>
      </c>
      <c r="I177" t="str">
        <f t="shared" si="2"/>
        <v>SITCB436AD                                          40        40        40                                     0         0</v>
      </c>
    </row>
    <row r="178" spans="1:9">
      <c r="A178" t="s">
        <v>6517</v>
      </c>
      <c r="B178" s="15" t="s">
        <v>7715</v>
      </c>
      <c r="C178" t="s">
        <v>7617</v>
      </c>
      <c r="H178" t="e">
        <f>VLOOKUP(A:A,HPE!A:H,8,0)</f>
        <v>#N/A</v>
      </c>
      <c r="I178" t="str">
        <f t="shared" si="2"/>
        <v>SITCB459A                                          0         0         8                                     0         0</v>
      </c>
    </row>
    <row r="179" spans="1:9">
      <c r="A179" t="s">
        <v>6518</v>
      </c>
      <c r="B179" s="15" t="s">
        <v>7715</v>
      </c>
      <c r="C179" t="s">
        <v>7609</v>
      </c>
      <c r="H179" t="e">
        <f>VLOOKUP(A:A,HPE!A:H,8,0)</f>
        <v>#N/A</v>
      </c>
      <c r="I179" t="str">
        <f t="shared" si="2"/>
        <v>SITCB463A                                          0         0         2                                     0         0</v>
      </c>
    </row>
    <row r="180" spans="1:9">
      <c r="A180" t="s">
        <v>6519</v>
      </c>
      <c r="B180" s="15" t="s">
        <v>7715</v>
      </c>
      <c r="C180" t="s">
        <v>7608</v>
      </c>
      <c r="H180" t="e">
        <f>VLOOKUP(A:A,HPE!A:H,8,0)</f>
        <v>#N/A</v>
      </c>
      <c r="I180" t="str">
        <f t="shared" si="2"/>
        <v>SITCB473A                                          0         0         1                                     0         0</v>
      </c>
    </row>
    <row r="181" spans="1:9">
      <c r="A181" t="s">
        <v>8110</v>
      </c>
      <c r="B181" s="15" t="s">
        <v>7715</v>
      </c>
      <c r="C181" t="s">
        <v>8111</v>
      </c>
      <c r="H181" t="e">
        <f>VLOOKUP(A:A,HPE!A:H,8,0)</f>
        <v>#N/A</v>
      </c>
      <c r="I181" t="str">
        <f t="shared" si="2"/>
        <v>SITCB540A                                          48        48        48                                     0         0</v>
      </c>
    </row>
    <row r="182" spans="1:9">
      <c r="A182" t="s">
        <v>7022</v>
      </c>
      <c r="B182" s="15" t="s">
        <v>7715</v>
      </c>
      <c r="C182" t="s">
        <v>8111</v>
      </c>
      <c r="H182" t="e">
        <f>VLOOKUP(A:A,HPE!A:H,8,0)</f>
        <v>#N/A</v>
      </c>
      <c r="I182" t="str">
        <f t="shared" si="2"/>
        <v>SITCB543A                                          48        48        48                                     0         0</v>
      </c>
    </row>
    <row r="183" spans="1:9">
      <c r="A183" t="s">
        <v>6520</v>
      </c>
      <c r="B183" s="15" t="s">
        <v>7715</v>
      </c>
      <c r="C183" t="s">
        <v>7672</v>
      </c>
      <c r="H183" t="e">
        <f>VLOOKUP(A:A,HPE!A:H,8,0)</f>
        <v>#N/A</v>
      </c>
      <c r="I183" t="str">
        <f t="shared" si="2"/>
        <v>SITCC364XC                                          0         0        33                                     0         0</v>
      </c>
    </row>
    <row r="184" spans="1:9">
      <c r="A184" t="s">
        <v>6521</v>
      </c>
      <c r="B184" s="15" t="s">
        <v>7715</v>
      </c>
      <c r="C184" t="s">
        <v>7621</v>
      </c>
      <c r="H184" t="e">
        <f>VLOOKUP(A:A,HPE!A:H,8,0)</f>
        <v>#N/A</v>
      </c>
      <c r="I184" t="str">
        <f t="shared" si="2"/>
        <v>SITCC530AC                                          0         0         4                                     0         0</v>
      </c>
    </row>
    <row r="185" spans="1:9">
      <c r="A185" t="s">
        <v>7996</v>
      </c>
      <c r="B185" s="15" t="s">
        <v>7715</v>
      </c>
      <c r="C185" t="s">
        <v>7615</v>
      </c>
      <c r="H185" t="e">
        <f>VLOOKUP(A:A,HPE!A:H,8,0)</f>
        <v>#N/A</v>
      </c>
      <c r="I185" t="str">
        <f t="shared" ref="I185:I248" si="3">A185&amp;B185&amp;C185</f>
        <v>SITCC531A                                          0         0         3                                     0         0</v>
      </c>
    </row>
    <row r="186" spans="1:9">
      <c r="A186" t="s">
        <v>6522</v>
      </c>
      <c r="B186" s="15" t="s">
        <v>7715</v>
      </c>
      <c r="C186" t="s">
        <v>7649</v>
      </c>
      <c r="H186" t="e">
        <f>VLOOKUP(A:A,HPE!A:H,8,0)</f>
        <v>#N/A</v>
      </c>
      <c r="I186" t="str">
        <f t="shared" si="3"/>
        <v>SITCC531AC                                          0         0         5                                     0         0</v>
      </c>
    </row>
    <row r="187" spans="1:9">
      <c r="A187" t="s">
        <v>6523</v>
      </c>
      <c r="B187" s="15" t="s">
        <v>7715</v>
      </c>
      <c r="C187" t="s">
        <v>7621</v>
      </c>
      <c r="H187" t="e">
        <f>VLOOKUP(A:A,HPE!A:H,8,0)</f>
        <v>#N/A</v>
      </c>
      <c r="I187" t="str">
        <f t="shared" si="3"/>
        <v>SITCC532AC                                          0         0         4                                     0         0</v>
      </c>
    </row>
    <row r="188" spans="1:9">
      <c r="A188" t="s">
        <v>6524</v>
      </c>
      <c r="B188" s="15" t="s">
        <v>7715</v>
      </c>
      <c r="C188" t="s">
        <v>7621</v>
      </c>
      <c r="H188" t="e">
        <f>VLOOKUP(A:A,HPE!A:H,8,0)</f>
        <v>#N/A</v>
      </c>
      <c r="I188" t="str">
        <f t="shared" si="3"/>
        <v>SITCC533AC                                          0         0         4                                     0         0</v>
      </c>
    </row>
    <row r="189" spans="1:9">
      <c r="A189" t="s">
        <v>6525</v>
      </c>
      <c r="B189" s="15" t="s">
        <v>7715</v>
      </c>
      <c r="C189" t="s">
        <v>7673</v>
      </c>
      <c r="H189" t="e">
        <f>VLOOKUP(A:A,HPE!A:H,8,0)</f>
        <v>#N/A</v>
      </c>
      <c r="I189" t="str">
        <f t="shared" si="3"/>
        <v>SITCC640EE                                          0         0       127                                     0         0</v>
      </c>
    </row>
    <row r="190" spans="1:9">
      <c r="A190" t="s">
        <v>6526</v>
      </c>
      <c r="B190" s="15" t="s">
        <v>7715</v>
      </c>
      <c r="C190" t="s">
        <v>7835</v>
      </c>
      <c r="H190" t="e">
        <f>VLOOKUP(A:A,HPE!A:H,8,0)</f>
        <v>#N/A</v>
      </c>
      <c r="I190" t="str">
        <f t="shared" si="3"/>
        <v>SITCC641EE                                          0         0        43                                     0         0</v>
      </c>
    </row>
    <row r="191" spans="1:9">
      <c r="A191" t="s">
        <v>6527</v>
      </c>
      <c r="B191" s="15" t="s">
        <v>7715</v>
      </c>
      <c r="C191" t="s">
        <v>7675</v>
      </c>
      <c r="H191" t="e">
        <f>VLOOKUP(A:A,HPE!A:H,8,0)</f>
        <v>#N/A</v>
      </c>
      <c r="I191" t="str">
        <f t="shared" si="3"/>
        <v>SITCC644EE                                          0         0       191                                     0         0</v>
      </c>
    </row>
    <row r="192" spans="1:9">
      <c r="A192" t="s">
        <v>6528</v>
      </c>
      <c r="B192" s="15" t="s">
        <v>7715</v>
      </c>
      <c r="C192" t="s">
        <v>8010</v>
      </c>
      <c r="H192" t="e">
        <f>VLOOKUP(A:A,HPE!A:H,8,0)</f>
        <v>#N/A</v>
      </c>
      <c r="I192" t="str">
        <f t="shared" si="3"/>
        <v>SITCC653AE                                          0         0       237                                     0         0</v>
      </c>
    </row>
    <row r="193" spans="1:9">
      <c r="A193" t="s">
        <v>6529</v>
      </c>
      <c r="B193" s="15" t="s">
        <v>7715</v>
      </c>
      <c r="C193" t="s">
        <v>7608</v>
      </c>
      <c r="H193" t="e">
        <f>VLOOKUP(A:A,HPE!A:H,8,0)</f>
        <v>#N/A</v>
      </c>
      <c r="I193" t="str">
        <f t="shared" si="3"/>
        <v>SITCD644A                                          0         0         1                                     0         0</v>
      </c>
    </row>
    <row r="194" spans="1:9">
      <c r="A194" t="s">
        <v>6530</v>
      </c>
      <c r="B194" s="15" t="s">
        <v>7715</v>
      </c>
      <c r="C194" t="s">
        <v>7677</v>
      </c>
      <c r="H194" t="e">
        <f>VLOOKUP(A:A,HPE!A:H,8,0)</f>
        <v>#N/A</v>
      </c>
      <c r="I194" t="str">
        <f t="shared" si="3"/>
        <v>SITCD971AE                                          0         0       173                                     0         0</v>
      </c>
    </row>
    <row r="195" spans="1:9">
      <c r="A195" t="s">
        <v>6531</v>
      </c>
      <c r="B195" s="15" t="s">
        <v>7715</v>
      </c>
      <c r="C195" t="s">
        <v>8011</v>
      </c>
      <c r="H195" t="e">
        <f>VLOOKUP(A:A,HPE!A:H,8,0)</f>
        <v>#N/A</v>
      </c>
      <c r="I195" t="str">
        <f t="shared" si="3"/>
        <v>SITCD972AE                                          0         0       156                                     0         0</v>
      </c>
    </row>
    <row r="196" spans="1:9">
      <c r="A196" t="s">
        <v>6532</v>
      </c>
      <c r="B196" s="15" t="s">
        <v>7715</v>
      </c>
      <c r="C196" t="s">
        <v>7679</v>
      </c>
      <c r="H196" t="e">
        <f>VLOOKUP(A:A,HPE!A:H,8,0)</f>
        <v>#N/A</v>
      </c>
      <c r="I196" t="str">
        <f t="shared" si="3"/>
        <v>SITCD973AE                                          0         0        93                                     0         0</v>
      </c>
    </row>
    <row r="197" spans="1:9">
      <c r="A197" t="s">
        <v>6533</v>
      </c>
      <c r="B197" s="15" t="s">
        <v>7715</v>
      </c>
      <c r="C197" t="s">
        <v>7838</v>
      </c>
      <c r="H197" t="e">
        <f>VLOOKUP(A:A,HPE!A:H,8,0)</f>
        <v>#N/A</v>
      </c>
      <c r="I197" t="str">
        <f t="shared" si="3"/>
        <v>SITCD974AE                                          0         0       292                                     0         0</v>
      </c>
    </row>
    <row r="198" spans="1:9">
      <c r="A198" t="s">
        <v>6534</v>
      </c>
      <c r="B198" s="15" t="s">
        <v>7715</v>
      </c>
      <c r="C198" t="s">
        <v>7681</v>
      </c>
      <c r="H198" t="e">
        <f>VLOOKUP(A:A,HPE!A:H,8,0)</f>
        <v>#N/A</v>
      </c>
      <c r="I198" t="str">
        <f t="shared" si="3"/>
        <v>SITCD975AE                                          0         0        28                                     0         0</v>
      </c>
    </row>
    <row r="199" spans="1:9">
      <c r="A199" t="s">
        <v>6535</v>
      </c>
      <c r="B199" s="15" t="s">
        <v>7715</v>
      </c>
      <c r="C199" t="s">
        <v>7608</v>
      </c>
      <c r="H199" t="e">
        <f>VLOOKUP(A:A,HPE!A:H,8,0)</f>
        <v>#N/A</v>
      </c>
      <c r="I199" t="str">
        <f t="shared" si="3"/>
        <v>SITCE247A                                          0         0         1                                     0         0</v>
      </c>
    </row>
    <row r="200" spans="1:9">
      <c r="A200" t="s">
        <v>6940</v>
      </c>
      <c r="B200" s="15" t="s">
        <v>7715</v>
      </c>
      <c r="C200" t="s">
        <v>8112</v>
      </c>
      <c r="H200" t="e">
        <f>VLOOKUP(A:A,HPE!A:H,8,0)</f>
        <v>#N/A</v>
      </c>
      <c r="I200" t="str">
        <f t="shared" si="3"/>
        <v>SITCE250A                                          14        14        14                                     0         0</v>
      </c>
    </row>
    <row r="201" spans="1:9">
      <c r="A201" t="s">
        <v>6936</v>
      </c>
      <c r="B201" s="15" t="s">
        <v>7715</v>
      </c>
      <c r="C201" t="s">
        <v>7632</v>
      </c>
      <c r="H201" t="e">
        <f>VLOOKUP(A:A,HPE!A:H,8,0)</f>
        <v>#N/A</v>
      </c>
      <c r="I201" t="str">
        <f t="shared" si="3"/>
        <v>SITCE251A                                          0         0         7                                     0         0</v>
      </c>
    </row>
    <row r="202" spans="1:9">
      <c r="A202" t="s">
        <v>6934</v>
      </c>
      <c r="B202" s="15" t="s">
        <v>7715</v>
      </c>
      <c r="C202" t="s">
        <v>7632</v>
      </c>
      <c r="H202" t="e">
        <f>VLOOKUP(A:A,HPE!A:H,8,0)</f>
        <v>#N/A</v>
      </c>
      <c r="I202" t="str">
        <f t="shared" si="3"/>
        <v>SITCE252A                                          0         0         7                                     0         0</v>
      </c>
    </row>
    <row r="203" spans="1:9">
      <c r="A203" t="s">
        <v>6953</v>
      </c>
      <c r="B203" s="15" t="s">
        <v>7715</v>
      </c>
      <c r="C203" t="s">
        <v>7632</v>
      </c>
      <c r="H203" t="e">
        <f>VLOOKUP(A:A,HPE!A:H,8,0)</f>
        <v>#N/A</v>
      </c>
      <c r="I203" t="str">
        <f t="shared" si="3"/>
        <v>SITCE253A                                          0         0         7                                     0         0</v>
      </c>
    </row>
    <row r="204" spans="1:9">
      <c r="A204" t="s">
        <v>7025</v>
      </c>
      <c r="B204" s="15" t="s">
        <v>7715</v>
      </c>
      <c r="C204" t="s">
        <v>7609</v>
      </c>
      <c r="H204" t="e">
        <f>VLOOKUP(A:A,HPE!A:H,8,0)</f>
        <v>#N/A</v>
      </c>
      <c r="I204" t="str">
        <f t="shared" si="3"/>
        <v>SITCE255X                                          0         0         2                                     0         0</v>
      </c>
    </row>
    <row r="205" spans="1:9">
      <c r="A205" t="s">
        <v>6536</v>
      </c>
      <c r="B205" s="15" t="s">
        <v>7715</v>
      </c>
      <c r="C205" t="s">
        <v>8113</v>
      </c>
      <c r="H205" t="e">
        <f>VLOOKUP(A:A,HPE!A:H,8,0)</f>
        <v>#N/A</v>
      </c>
      <c r="I205" t="str">
        <f t="shared" si="3"/>
        <v>SITCE255XC                                          14        14        16                                     0         0</v>
      </c>
    </row>
    <row r="206" spans="1:9">
      <c r="A206" t="s">
        <v>6537</v>
      </c>
      <c r="B206" s="15" t="s">
        <v>7715</v>
      </c>
      <c r="C206" t="s">
        <v>7608</v>
      </c>
      <c r="H206" t="e">
        <f>VLOOKUP(A:A,HPE!A:H,8,0)</f>
        <v>#N/A</v>
      </c>
      <c r="I206" t="str">
        <f t="shared" si="3"/>
        <v>SITCE261AC                                          0         0         1                                     0         0</v>
      </c>
    </row>
    <row r="207" spans="1:9">
      <c r="A207" t="s">
        <v>6538</v>
      </c>
      <c r="B207" s="15" t="s">
        <v>7715</v>
      </c>
      <c r="C207" t="s">
        <v>7608</v>
      </c>
      <c r="H207" t="e">
        <f>VLOOKUP(A:A,HPE!A:H,8,0)</f>
        <v>#N/A</v>
      </c>
      <c r="I207" t="str">
        <f t="shared" si="3"/>
        <v>SITCE262AC                                          0         0         1                                     0         0</v>
      </c>
    </row>
    <row r="208" spans="1:9">
      <c r="A208" t="s">
        <v>6539</v>
      </c>
      <c r="B208" s="15" t="s">
        <v>7715</v>
      </c>
      <c r="C208" t="s">
        <v>7608</v>
      </c>
      <c r="H208" t="e">
        <f>VLOOKUP(A:A,HPE!A:H,8,0)</f>
        <v>#N/A</v>
      </c>
      <c r="I208" t="str">
        <f t="shared" si="3"/>
        <v>SITCE263AC                                          0         0         1                                     0         0</v>
      </c>
    </row>
    <row r="209" spans="1:9">
      <c r="A209" t="s">
        <v>6937</v>
      </c>
      <c r="B209" s="15" t="s">
        <v>7715</v>
      </c>
      <c r="C209" t="s">
        <v>7613</v>
      </c>
      <c r="H209" t="e">
        <f>VLOOKUP(A:A,HPE!A:H,8,0)</f>
        <v>#N/A</v>
      </c>
      <c r="I209" t="str">
        <f t="shared" si="3"/>
        <v>SITCE270A                                          0         0         6                                     0         0</v>
      </c>
    </row>
    <row r="210" spans="1:9">
      <c r="A210" t="s">
        <v>6540</v>
      </c>
      <c r="B210" s="15" t="s">
        <v>7715</v>
      </c>
      <c r="C210" t="s">
        <v>7617</v>
      </c>
      <c r="H210" t="e">
        <f>VLOOKUP(A:A,HPE!A:H,8,0)</f>
        <v>#N/A</v>
      </c>
      <c r="I210" t="str">
        <f t="shared" si="3"/>
        <v>SITCE278AC                                          0         0         8                                     0         0</v>
      </c>
    </row>
    <row r="211" spans="1:9">
      <c r="A211" t="s">
        <v>7997</v>
      </c>
      <c r="B211" s="15" t="s">
        <v>7715</v>
      </c>
      <c r="C211" t="s">
        <v>7615</v>
      </c>
      <c r="H211" t="e">
        <f>VLOOKUP(A:A,HPE!A:H,8,0)</f>
        <v>#N/A</v>
      </c>
      <c r="I211" t="str">
        <f t="shared" si="3"/>
        <v>SITCE310A                                          0         0         3                                     0         0</v>
      </c>
    </row>
    <row r="212" spans="1:9">
      <c r="A212" t="s">
        <v>8114</v>
      </c>
      <c r="B212" s="15" t="s">
        <v>7715</v>
      </c>
      <c r="C212" t="s">
        <v>8115</v>
      </c>
      <c r="H212" t="e">
        <f>VLOOKUP(A:A,HPE!A:H,8,0)</f>
        <v>#N/A</v>
      </c>
      <c r="I212" t="str">
        <f t="shared" si="3"/>
        <v>SITCE320A                                          24        24        24                                     0         0</v>
      </c>
    </row>
    <row r="213" spans="1:9">
      <c r="A213" t="s">
        <v>8116</v>
      </c>
      <c r="B213" s="15" t="s">
        <v>7715</v>
      </c>
      <c r="C213" t="s">
        <v>8115</v>
      </c>
      <c r="H213" t="e">
        <f>VLOOKUP(A:A,HPE!A:H,8,0)</f>
        <v>#N/A</v>
      </c>
      <c r="I213" t="str">
        <f t="shared" si="3"/>
        <v>SITCE321A                                          24        24        24                                     0         0</v>
      </c>
    </row>
    <row r="214" spans="1:9">
      <c r="A214" t="s">
        <v>8117</v>
      </c>
      <c r="B214" s="15" t="s">
        <v>7715</v>
      </c>
      <c r="C214" t="s">
        <v>8115</v>
      </c>
      <c r="H214" t="e">
        <f>VLOOKUP(A:A,HPE!A:H,8,0)</f>
        <v>#N/A</v>
      </c>
      <c r="I214" t="str">
        <f t="shared" si="3"/>
        <v>SITCE322A                                          24        24        24                                     0         0</v>
      </c>
    </row>
    <row r="215" spans="1:9">
      <c r="A215" t="s">
        <v>7043</v>
      </c>
      <c r="B215" s="15" t="s">
        <v>7715</v>
      </c>
      <c r="C215" t="s">
        <v>8115</v>
      </c>
      <c r="H215" t="e">
        <f>VLOOKUP(A:A,HPE!A:H,8,0)</f>
        <v>#N/A</v>
      </c>
      <c r="I215" t="str">
        <f t="shared" si="3"/>
        <v>SITCE323A                                          24        24        24                                     0         0</v>
      </c>
    </row>
    <row r="216" spans="1:9">
      <c r="A216" t="s">
        <v>7998</v>
      </c>
      <c r="B216" s="15" t="s">
        <v>7715</v>
      </c>
      <c r="C216" t="s">
        <v>7613</v>
      </c>
      <c r="H216" t="e">
        <f>VLOOKUP(A:A,HPE!A:H,8,0)</f>
        <v>#N/A</v>
      </c>
      <c r="I216" t="str">
        <f t="shared" si="3"/>
        <v>SITCE390A                                          0         0         6                                     0         0</v>
      </c>
    </row>
    <row r="217" spans="1:9">
      <c r="A217" t="s">
        <v>6541</v>
      </c>
      <c r="B217" s="15" t="s">
        <v>7715</v>
      </c>
      <c r="C217" t="s">
        <v>7640</v>
      </c>
      <c r="H217" t="e">
        <f>VLOOKUP(A:A,HPE!A:H,8,0)</f>
        <v>#N/A</v>
      </c>
      <c r="I217" t="str">
        <f t="shared" si="3"/>
        <v>SITCE390XC                                          0         0        14                                     0         0</v>
      </c>
    </row>
    <row r="218" spans="1:9">
      <c r="A218" t="s">
        <v>7999</v>
      </c>
      <c r="B218" s="15" t="s">
        <v>7715</v>
      </c>
      <c r="C218" t="s">
        <v>7621</v>
      </c>
      <c r="H218" t="e">
        <f>VLOOKUP(A:A,HPE!A:H,8,0)</f>
        <v>#N/A</v>
      </c>
      <c r="I218" t="str">
        <f t="shared" si="3"/>
        <v>SITCE400A                                          0         0         4                                     0         0</v>
      </c>
    </row>
    <row r="219" spans="1:9">
      <c r="A219" t="s">
        <v>8000</v>
      </c>
      <c r="B219" s="15" t="s">
        <v>7715</v>
      </c>
      <c r="C219" t="s">
        <v>7632</v>
      </c>
      <c r="H219" t="e">
        <f>VLOOKUP(A:A,HPE!A:H,8,0)</f>
        <v>#N/A</v>
      </c>
      <c r="I219" t="str">
        <f t="shared" si="3"/>
        <v>SITCE400X                                          0         0         7                                     0         0</v>
      </c>
    </row>
    <row r="220" spans="1:9">
      <c r="A220" t="s">
        <v>6542</v>
      </c>
      <c r="B220" s="15" t="s">
        <v>7715</v>
      </c>
      <c r="C220" t="s">
        <v>7613</v>
      </c>
      <c r="H220" t="e">
        <f>VLOOKUP(A:A,HPE!A:H,8,0)</f>
        <v>#N/A</v>
      </c>
      <c r="I220" t="str">
        <f t="shared" si="3"/>
        <v>SITCE400YC                                          0         0         6                                     0         0</v>
      </c>
    </row>
    <row r="221" spans="1:9">
      <c r="A221" t="s">
        <v>6543</v>
      </c>
      <c r="B221" s="15" t="s">
        <v>7715</v>
      </c>
      <c r="C221" t="s">
        <v>7640</v>
      </c>
      <c r="H221" t="e">
        <f>VLOOKUP(A:A,HPE!A:H,8,0)</f>
        <v>#N/A</v>
      </c>
      <c r="I221" t="str">
        <f t="shared" si="3"/>
        <v>SITCE401YC                                          0         0        14                                     0         0</v>
      </c>
    </row>
    <row r="222" spans="1:9">
      <c r="A222" t="s">
        <v>6544</v>
      </c>
      <c r="B222" s="15" t="s">
        <v>7715</v>
      </c>
      <c r="C222" t="s">
        <v>7623</v>
      </c>
      <c r="H222" t="e">
        <f>VLOOKUP(A:A,HPE!A:H,8,0)</f>
        <v>#N/A</v>
      </c>
      <c r="I222" t="str">
        <f t="shared" si="3"/>
        <v>SITCE402YC                                          0         0         9                                     0         0</v>
      </c>
    </row>
    <row r="223" spans="1:9">
      <c r="A223" t="s">
        <v>6545</v>
      </c>
      <c r="B223" s="15" t="s">
        <v>7715</v>
      </c>
      <c r="C223" t="s">
        <v>7614</v>
      </c>
      <c r="H223" t="e">
        <f>VLOOKUP(A:A,HPE!A:H,8,0)</f>
        <v>#N/A</v>
      </c>
      <c r="I223" t="str">
        <f t="shared" si="3"/>
        <v>SITCE403YC                                          0         0        10                                     0         0</v>
      </c>
    </row>
    <row r="224" spans="1:9">
      <c r="A224" t="s">
        <v>8001</v>
      </c>
      <c r="B224" s="15" t="s">
        <v>7715</v>
      </c>
      <c r="C224" t="s">
        <v>7615</v>
      </c>
      <c r="H224" t="e">
        <f>VLOOKUP(A:A,HPE!A:H,8,0)</f>
        <v>#N/A</v>
      </c>
      <c r="I224" t="str">
        <f t="shared" si="3"/>
        <v>SITCE410A                                          0         0         3                                     0         0</v>
      </c>
    </row>
    <row r="225" spans="1:9">
      <c r="A225" t="s">
        <v>6546</v>
      </c>
      <c r="B225" s="15" t="s">
        <v>7715</v>
      </c>
      <c r="C225" t="s">
        <v>7631</v>
      </c>
      <c r="H225" t="e">
        <f>VLOOKUP(A:A,HPE!A:H,8,0)</f>
        <v>#N/A</v>
      </c>
      <c r="I225" t="str">
        <f t="shared" si="3"/>
        <v>SITCE410XC                                          0         0        20                                     0         0</v>
      </c>
    </row>
    <row r="226" spans="1:9">
      <c r="A226" t="s">
        <v>7029</v>
      </c>
      <c r="B226" s="15" t="s">
        <v>7715</v>
      </c>
      <c r="C226" t="s">
        <v>8118</v>
      </c>
      <c r="H226" t="e">
        <f>VLOOKUP(A:A,HPE!A:H,8,0)</f>
        <v>#N/A</v>
      </c>
      <c r="I226" t="str">
        <f t="shared" si="3"/>
        <v>SITCE410XD                                          20        20        20                                     0         0</v>
      </c>
    </row>
    <row r="227" spans="1:9">
      <c r="A227" t="s">
        <v>6547</v>
      </c>
      <c r="B227" s="15" t="s">
        <v>7715</v>
      </c>
      <c r="C227" t="s">
        <v>7682</v>
      </c>
      <c r="H227" t="e">
        <f>VLOOKUP(A:A,HPE!A:H,8,0)</f>
        <v>#N/A</v>
      </c>
      <c r="I227" t="str">
        <f t="shared" si="3"/>
        <v>SITCE411AC                                          0         0        18                                     0         0</v>
      </c>
    </row>
    <row r="228" spans="1:9">
      <c r="A228" t="s">
        <v>8119</v>
      </c>
      <c r="B228" s="15" t="s">
        <v>7715</v>
      </c>
      <c r="C228" t="s">
        <v>8120</v>
      </c>
      <c r="H228" t="e">
        <f>VLOOKUP(A:A,HPE!A:H,8,0)</f>
        <v>#N/A</v>
      </c>
      <c r="I228" t="str">
        <f t="shared" si="3"/>
        <v>SITCE413AC                                          21        21        21                                     0         0</v>
      </c>
    </row>
    <row r="229" spans="1:9">
      <c r="A229" t="s">
        <v>6548</v>
      </c>
      <c r="B229" s="15" t="s">
        <v>7715</v>
      </c>
      <c r="C229" t="s">
        <v>7610</v>
      </c>
      <c r="H229" t="e">
        <f>VLOOKUP(A:A,HPE!A:H,8,0)</f>
        <v>#N/A</v>
      </c>
      <c r="I229" t="str">
        <f t="shared" si="3"/>
        <v>SITCE461A                                          0         0        11                                     0         0</v>
      </c>
    </row>
    <row r="230" spans="1:9">
      <c r="A230" t="s">
        <v>8002</v>
      </c>
      <c r="B230" s="15" t="s">
        <v>7715</v>
      </c>
      <c r="C230" t="s">
        <v>7621</v>
      </c>
      <c r="H230" t="e">
        <f>VLOOKUP(A:A,HPE!A:H,8,0)</f>
        <v>#N/A</v>
      </c>
      <c r="I230" t="str">
        <f t="shared" si="3"/>
        <v>SITCE505D                                          0         0         4                                     0         0</v>
      </c>
    </row>
    <row r="231" spans="1:9">
      <c r="A231" t="s">
        <v>6549</v>
      </c>
      <c r="B231" s="15" t="s">
        <v>7715</v>
      </c>
      <c r="C231" t="s">
        <v>7632</v>
      </c>
      <c r="H231" t="e">
        <f>VLOOKUP(A:A,HPE!A:H,8,0)</f>
        <v>#N/A</v>
      </c>
      <c r="I231" t="str">
        <f t="shared" si="3"/>
        <v>SITCE505XC                                          0         0         7                                     0         0</v>
      </c>
    </row>
    <row r="232" spans="1:9">
      <c r="A232" t="s">
        <v>6550</v>
      </c>
      <c r="B232" s="15" t="s">
        <v>7715</v>
      </c>
      <c r="C232" t="s">
        <v>7609</v>
      </c>
      <c r="H232" t="e">
        <f>VLOOKUP(A:A,HPE!A:H,8,0)</f>
        <v>#N/A</v>
      </c>
      <c r="I232" t="str">
        <f t="shared" si="3"/>
        <v>SITCE526A                                          0         0         2                                     0         0</v>
      </c>
    </row>
    <row r="233" spans="1:9">
      <c r="A233" t="s">
        <v>6551</v>
      </c>
      <c r="B233" s="15" t="s">
        <v>7715</v>
      </c>
      <c r="C233" t="s">
        <v>7621</v>
      </c>
      <c r="H233" t="e">
        <f>VLOOKUP(A:A,HPE!A:H,8,0)</f>
        <v>#N/A</v>
      </c>
      <c r="I233" t="str">
        <f t="shared" si="3"/>
        <v>SITCE528A                                          0         0         4                                     0         0</v>
      </c>
    </row>
    <row r="234" spans="1:9">
      <c r="A234" t="s">
        <v>6552</v>
      </c>
      <c r="B234" s="15" t="s">
        <v>7715</v>
      </c>
      <c r="C234" t="s">
        <v>7609</v>
      </c>
      <c r="H234" t="e">
        <f>VLOOKUP(A:A,HPE!A:H,8,0)</f>
        <v>#N/A</v>
      </c>
      <c r="I234" t="str">
        <f t="shared" si="3"/>
        <v>SITCE529A                                          0         0         2                                     0         0</v>
      </c>
    </row>
    <row r="235" spans="1:9">
      <c r="A235" t="s">
        <v>6553</v>
      </c>
      <c r="B235" s="15" t="s">
        <v>7715</v>
      </c>
      <c r="C235" t="s">
        <v>8012</v>
      </c>
      <c r="H235" t="e">
        <f>VLOOKUP(A:A,HPE!A:H,8,0)</f>
        <v>#N/A</v>
      </c>
      <c r="I235" t="str">
        <f t="shared" si="3"/>
        <v>SITCE651A                                          0         0        55                                     0         0</v>
      </c>
    </row>
    <row r="236" spans="1:9">
      <c r="A236" t="s">
        <v>6554</v>
      </c>
      <c r="B236" s="15" t="s">
        <v>7715</v>
      </c>
      <c r="C236" t="s">
        <v>7614</v>
      </c>
      <c r="H236" t="e">
        <f>VLOOKUP(A:A,HPE!A:H,8,0)</f>
        <v>#N/A</v>
      </c>
      <c r="I236" t="str">
        <f t="shared" si="3"/>
        <v>SITCE652A                                          0         0        10                                     0         0</v>
      </c>
    </row>
    <row r="237" spans="1:9">
      <c r="A237" t="s">
        <v>6555</v>
      </c>
      <c r="B237" s="15" t="s">
        <v>7715</v>
      </c>
      <c r="C237" t="s">
        <v>7652</v>
      </c>
      <c r="H237" t="e">
        <f>VLOOKUP(A:A,HPE!A:H,8,0)</f>
        <v>#N/A</v>
      </c>
      <c r="I237" t="str">
        <f t="shared" si="3"/>
        <v>SITCE658A                                          0         0        52                                     0         0</v>
      </c>
    </row>
    <row r="238" spans="1:9">
      <c r="A238" t="s">
        <v>6556</v>
      </c>
      <c r="B238" s="15" t="s">
        <v>7715</v>
      </c>
      <c r="C238" t="s">
        <v>7609</v>
      </c>
      <c r="H238" t="e">
        <f>VLOOKUP(A:A,HPE!A:H,8,0)</f>
        <v>#N/A</v>
      </c>
      <c r="I238" t="str">
        <f t="shared" si="3"/>
        <v>SITCE710A                                          0         0         2                                     0         0</v>
      </c>
    </row>
    <row r="239" spans="1:9">
      <c r="A239" t="s">
        <v>6557</v>
      </c>
      <c r="B239" s="15" t="s">
        <v>7715</v>
      </c>
      <c r="C239" t="s">
        <v>7608</v>
      </c>
      <c r="H239" t="e">
        <f>VLOOKUP(A:A,HPE!A:H,8,0)</f>
        <v>#N/A</v>
      </c>
      <c r="I239" t="str">
        <f t="shared" si="3"/>
        <v>SITCE711A                                          0         0         1                                     0         0</v>
      </c>
    </row>
    <row r="240" spans="1:9">
      <c r="A240" t="s">
        <v>6558</v>
      </c>
      <c r="B240" s="15" t="s">
        <v>7715</v>
      </c>
      <c r="C240" t="s">
        <v>7608</v>
      </c>
      <c r="H240" t="e">
        <f>VLOOKUP(A:A,HPE!A:H,8,0)</f>
        <v>#N/A</v>
      </c>
      <c r="I240" t="str">
        <f t="shared" si="3"/>
        <v>SITCE712A                                          0         0         1                                     0         0</v>
      </c>
    </row>
    <row r="241" spans="1:9">
      <c r="A241" t="s">
        <v>6559</v>
      </c>
      <c r="B241" s="15" t="s">
        <v>7715</v>
      </c>
      <c r="C241" t="s">
        <v>7649</v>
      </c>
      <c r="H241" t="e">
        <f>VLOOKUP(A:A,HPE!A:H,8,0)</f>
        <v>#N/A</v>
      </c>
      <c r="I241" t="str">
        <f t="shared" si="3"/>
        <v>SITCE918A                                          0         0         5                                     0         0</v>
      </c>
    </row>
    <row r="242" spans="1:9">
      <c r="A242" t="s">
        <v>6560</v>
      </c>
      <c r="B242" s="15" t="s">
        <v>7715</v>
      </c>
      <c r="C242" t="s">
        <v>7608</v>
      </c>
      <c r="H242" t="e">
        <f>VLOOKUP(A:A,HPE!A:H,8,0)</f>
        <v>#N/A</v>
      </c>
      <c r="I242" t="str">
        <f t="shared" si="3"/>
        <v>SITCE993A                                          0         0         1                                     0         0</v>
      </c>
    </row>
    <row r="243" spans="1:9">
      <c r="A243" t="s">
        <v>6561</v>
      </c>
      <c r="B243" s="15" t="s">
        <v>7715</v>
      </c>
      <c r="C243" t="s">
        <v>7608</v>
      </c>
      <c r="H243" t="e">
        <f>VLOOKUP(A:A,HPE!A:H,8,0)</f>
        <v>#N/A</v>
      </c>
      <c r="I243" t="str">
        <f t="shared" si="3"/>
        <v>SITCF066A                                          0         0         1                                     0         0</v>
      </c>
    </row>
    <row r="244" spans="1:9">
      <c r="A244" t="s">
        <v>6562</v>
      </c>
      <c r="B244" s="15" t="s">
        <v>7715</v>
      </c>
      <c r="C244" t="s">
        <v>7608</v>
      </c>
      <c r="H244" t="e">
        <f>VLOOKUP(A:A,HPE!A:H,8,0)</f>
        <v>#N/A</v>
      </c>
      <c r="I244" t="str">
        <f t="shared" si="3"/>
        <v>SITCF083A                                          0         0         1                                     0         0</v>
      </c>
    </row>
    <row r="245" spans="1:9">
      <c r="A245" t="s">
        <v>6563</v>
      </c>
      <c r="B245" s="15" t="s">
        <v>7715</v>
      </c>
      <c r="C245" t="s">
        <v>7608</v>
      </c>
      <c r="H245" t="e">
        <f>VLOOKUP(A:A,HPE!A:H,8,0)</f>
        <v>#N/A</v>
      </c>
      <c r="I245" t="str">
        <f t="shared" si="3"/>
        <v>SITCF116A                                          0         0         1                                     0         0</v>
      </c>
    </row>
    <row r="246" spans="1:9">
      <c r="A246" t="s">
        <v>7033</v>
      </c>
      <c r="B246" s="15" t="s">
        <v>7715</v>
      </c>
      <c r="C246" t="s">
        <v>8115</v>
      </c>
      <c r="H246" t="e">
        <f>VLOOKUP(A:A,HPE!A:H,8,0)</f>
        <v>#N/A</v>
      </c>
      <c r="I246" t="str">
        <f t="shared" si="3"/>
        <v>SITCF210X                                          24        24        24                                     0         0</v>
      </c>
    </row>
    <row r="247" spans="1:9">
      <c r="A247" t="s">
        <v>6564</v>
      </c>
      <c r="B247" s="15" t="s">
        <v>7715</v>
      </c>
      <c r="C247" t="s">
        <v>7682</v>
      </c>
      <c r="H247" t="e">
        <f>VLOOKUP(A:A,HPE!A:H,8,0)</f>
        <v>#N/A</v>
      </c>
      <c r="I247" t="str">
        <f t="shared" si="3"/>
        <v>SITCF214X                                          0         0        18                                     0         0</v>
      </c>
    </row>
    <row r="248" spans="1:9">
      <c r="A248" t="s">
        <v>6565</v>
      </c>
      <c r="B248" s="15" t="s">
        <v>7715</v>
      </c>
      <c r="C248" t="s">
        <v>7613</v>
      </c>
      <c r="H248" t="e">
        <f>VLOOKUP(A:A,HPE!A:H,8,0)</f>
        <v>#N/A</v>
      </c>
      <c r="I248" t="str">
        <f t="shared" si="3"/>
        <v>SITCF243A                                          0         0         6                                     0         0</v>
      </c>
    </row>
    <row r="249" spans="1:9">
      <c r="A249" t="s">
        <v>6566</v>
      </c>
      <c r="B249" s="15" t="s">
        <v>7715</v>
      </c>
      <c r="C249" t="s">
        <v>7609</v>
      </c>
      <c r="H249" t="e">
        <f>VLOOKUP(A:A,HPE!A:H,8,0)</f>
        <v>#N/A</v>
      </c>
      <c r="I249" t="str">
        <f t="shared" ref="I249:I312" si="4">A249&amp;B249&amp;C249</f>
        <v>SITCF270A                                          0         0         2                                     0         0</v>
      </c>
    </row>
    <row r="250" spans="1:9">
      <c r="A250" t="s">
        <v>6567</v>
      </c>
      <c r="B250" s="15" t="s">
        <v>7715</v>
      </c>
      <c r="C250" t="s">
        <v>7615</v>
      </c>
      <c r="H250" t="e">
        <f>VLOOKUP(A:A,HPE!A:H,8,0)</f>
        <v>#N/A</v>
      </c>
      <c r="I250" t="str">
        <f t="shared" si="4"/>
        <v>SITCF274A                                          0         0         3                                     0         0</v>
      </c>
    </row>
    <row r="251" spans="1:9">
      <c r="A251" t="s">
        <v>6568</v>
      </c>
      <c r="B251" s="15" t="s">
        <v>7715</v>
      </c>
      <c r="C251" t="s">
        <v>7609</v>
      </c>
      <c r="H251" t="e">
        <f>VLOOKUP(A:A,HPE!A:H,8,0)</f>
        <v>#N/A</v>
      </c>
      <c r="I251" t="str">
        <f t="shared" si="4"/>
        <v>SITCF278A                                          0         0         2                                     0         0</v>
      </c>
    </row>
    <row r="252" spans="1:9">
      <c r="A252" t="s">
        <v>6569</v>
      </c>
      <c r="B252" s="15" t="s">
        <v>7715</v>
      </c>
      <c r="C252" t="s">
        <v>7671</v>
      </c>
      <c r="H252" t="e">
        <f>VLOOKUP(A:A,HPE!A:H,8,0)</f>
        <v>#N/A</v>
      </c>
      <c r="I252" t="str">
        <f t="shared" si="4"/>
        <v>SITCF280XC                                          0         0        51                                     0         0</v>
      </c>
    </row>
    <row r="253" spans="1:9">
      <c r="A253" t="s">
        <v>6570</v>
      </c>
      <c r="B253" s="15" t="s">
        <v>7715</v>
      </c>
      <c r="C253" t="s">
        <v>7639</v>
      </c>
      <c r="H253" t="e">
        <f>VLOOKUP(A:A,HPE!A:H,8,0)</f>
        <v>#N/A</v>
      </c>
      <c r="I253" t="str">
        <f t="shared" si="4"/>
        <v>SITCF281XC                                          0         0        12                                     0         0</v>
      </c>
    </row>
    <row r="254" spans="1:9">
      <c r="A254" t="s">
        <v>6571</v>
      </c>
      <c r="B254" s="15" t="s">
        <v>7715</v>
      </c>
      <c r="C254" t="s">
        <v>8121</v>
      </c>
      <c r="H254" t="e">
        <f>VLOOKUP(A:A,HPE!A:H,8,0)</f>
        <v>#N/A</v>
      </c>
      <c r="I254" t="str">
        <f t="shared" si="4"/>
        <v>SITCF300AC                                          12        12        31                                     0         0</v>
      </c>
    </row>
    <row r="255" spans="1:9">
      <c r="A255" t="s">
        <v>6572</v>
      </c>
      <c r="B255" s="15" t="s">
        <v>7715</v>
      </c>
      <c r="C255" t="s">
        <v>7615</v>
      </c>
      <c r="H255" t="e">
        <f>VLOOKUP(A:A,HPE!A:H,8,0)</f>
        <v>#N/A</v>
      </c>
      <c r="I255" t="str">
        <f t="shared" si="4"/>
        <v>SITCF301AC                                          0         0         3                                     0         0</v>
      </c>
    </row>
    <row r="256" spans="1:9">
      <c r="A256" t="s">
        <v>6573</v>
      </c>
      <c r="B256" s="15" t="s">
        <v>7715</v>
      </c>
      <c r="C256" t="s">
        <v>7608</v>
      </c>
      <c r="H256" t="e">
        <f>VLOOKUP(A:A,HPE!A:H,8,0)</f>
        <v>#N/A</v>
      </c>
      <c r="I256" t="str">
        <f t="shared" si="4"/>
        <v>SITCF302AC                                          0         0         1                                     0         0</v>
      </c>
    </row>
    <row r="257" spans="1:9">
      <c r="A257" t="s">
        <v>6574</v>
      </c>
      <c r="B257" s="15" t="s">
        <v>7715</v>
      </c>
      <c r="C257" t="s">
        <v>7609</v>
      </c>
      <c r="H257" t="e">
        <f>VLOOKUP(A:A,HPE!A:H,8,0)</f>
        <v>#N/A</v>
      </c>
      <c r="I257" t="str">
        <f t="shared" si="4"/>
        <v>SITCF303AC                                          0         0         2                                     0         0</v>
      </c>
    </row>
    <row r="258" spans="1:9">
      <c r="A258" t="s">
        <v>6575</v>
      </c>
      <c r="B258" s="15" t="s">
        <v>7715</v>
      </c>
      <c r="C258" t="s">
        <v>7615</v>
      </c>
      <c r="H258" t="e">
        <f>VLOOKUP(A:A,HPE!A:H,8,0)</f>
        <v>#N/A</v>
      </c>
      <c r="I258" t="str">
        <f t="shared" si="4"/>
        <v>SITCF333A                                          0         0         3                                     0         0</v>
      </c>
    </row>
    <row r="259" spans="1:9">
      <c r="A259" t="s">
        <v>6576</v>
      </c>
      <c r="B259" s="15" t="s">
        <v>7715</v>
      </c>
      <c r="C259" t="s">
        <v>7608</v>
      </c>
      <c r="H259" t="e">
        <f>VLOOKUP(A:A,HPE!A:H,8,0)</f>
        <v>#N/A</v>
      </c>
      <c r="I259" t="str">
        <f t="shared" si="4"/>
        <v>SITCF338A                                          0         0         1                                     0         0</v>
      </c>
    </row>
    <row r="260" spans="1:9">
      <c r="A260" t="s">
        <v>8003</v>
      </c>
      <c r="B260" s="15" t="s">
        <v>7715</v>
      </c>
      <c r="C260" t="s">
        <v>7609</v>
      </c>
      <c r="H260" t="e">
        <f>VLOOKUP(A:A,HPE!A:H,8,0)</f>
        <v>#N/A</v>
      </c>
      <c r="I260" t="str">
        <f t="shared" si="4"/>
        <v>SITCF341A                                          0         0         2                                     0         0</v>
      </c>
    </row>
    <row r="261" spans="1:9">
      <c r="A261" t="s">
        <v>6577</v>
      </c>
      <c r="B261" s="15" t="s">
        <v>7715</v>
      </c>
      <c r="C261" t="s">
        <v>7610</v>
      </c>
      <c r="H261" t="e">
        <f>VLOOKUP(A:A,HPE!A:H,8,0)</f>
        <v>#N/A</v>
      </c>
      <c r="I261" t="str">
        <f t="shared" si="4"/>
        <v>SITCF346A                                          0         0        11                                     0         0</v>
      </c>
    </row>
    <row r="262" spans="1:9">
      <c r="A262" t="s">
        <v>8122</v>
      </c>
      <c r="B262" s="15" t="s">
        <v>7715</v>
      </c>
      <c r="C262" t="s">
        <v>8107</v>
      </c>
      <c r="H262" t="e">
        <f>VLOOKUP(A:A,HPE!A:H,8,0)</f>
        <v>#N/A</v>
      </c>
      <c r="I262" t="str">
        <f t="shared" si="4"/>
        <v>SITCF358A                                          8         8         8                                     0         0</v>
      </c>
    </row>
    <row r="263" spans="1:9">
      <c r="A263" t="s">
        <v>7032</v>
      </c>
      <c r="B263" s="15" t="s">
        <v>7715</v>
      </c>
      <c r="C263" t="s">
        <v>8123</v>
      </c>
      <c r="H263" t="e">
        <f>VLOOKUP(A:A,HPE!A:H,8,0)</f>
        <v>#N/A</v>
      </c>
      <c r="I263" t="str">
        <f t="shared" si="4"/>
        <v>SITCF371AM                                          6         6         6                                     0         0</v>
      </c>
    </row>
    <row r="264" spans="1:9">
      <c r="A264" t="s">
        <v>8124</v>
      </c>
      <c r="B264" s="15" t="s">
        <v>7715</v>
      </c>
      <c r="C264" t="s">
        <v>8123</v>
      </c>
      <c r="H264" t="e">
        <f>VLOOKUP(A:A,HPE!A:H,8,0)</f>
        <v>#N/A</v>
      </c>
      <c r="I264" t="str">
        <f t="shared" si="4"/>
        <v>SITCF373AM                                          6         6         6                                     0         0</v>
      </c>
    </row>
    <row r="265" spans="1:9">
      <c r="A265" t="s">
        <v>6578</v>
      </c>
      <c r="B265" s="15" t="s">
        <v>7715</v>
      </c>
      <c r="C265" t="s">
        <v>7609</v>
      </c>
      <c r="H265" t="e">
        <f>VLOOKUP(A:A,HPE!A:H,8,0)</f>
        <v>#N/A</v>
      </c>
      <c r="I265" t="str">
        <f t="shared" si="4"/>
        <v>SITCF377A                                          0         0         2                                     0         0</v>
      </c>
    </row>
    <row r="266" spans="1:9">
      <c r="A266" t="s">
        <v>6980</v>
      </c>
      <c r="B266" s="15" t="s">
        <v>7715</v>
      </c>
      <c r="C266" t="s">
        <v>8120</v>
      </c>
      <c r="H266" t="e">
        <f>VLOOKUP(A:A,HPE!A:H,8,0)</f>
        <v>#N/A</v>
      </c>
      <c r="I266" t="str">
        <f t="shared" si="4"/>
        <v>SITCF380X                                          21        21        21                                     0         0</v>
      </c>
    </row>
    <row r="267" spans="1:9">
      <c r="A267" t="s">
        <v>6579</v>
      </c>
      <c r="B267" s="15" t="s">
        <v>7715</v>
      </c>
      <c r="C267" t="s">
        <v>7621</v>
      </c>
      <c r="H267" t="e">
        <f>VLOOKUP(A:A,HPE!A:H,8,0)</f>
        <v>#N/A</v>
      </c>
      <c r="I267" t="str">
        <f t="shared" si="4"/>
        <v>SITCF387A                                          0         0         4                                     0         0</v>
      </c>
    </row>
    <row r="268" spans="1:9">
      <c r="A268" t="s">
        <v>6580</v>
      </c>
      <c r="B268" s="15" t="s">
        <v>7715</v>
      </c>
      <c r="C268" t="s">
        <v>7631</v>
      </c>
      <c r="H268" t="e">
        <f>VLOOKUP(A:A,HPE!A:H,8,0)</f>
        <v>#N/A</v>
      </c>
      <c r="I268" t="str">
        <f t="shared" si="4"/>
        <v>SITCF399A                                          0         0        20                                     0         0</v>
      </c>
    </row>
    <row r="269" spans="1:9">
      <c r="A269" t="s">
        <v>8125</v>
      </c>
      <c r="B269" s="15" t="s">
        <v>7715</v>
      </c>
      <c r="C269" t="s">
        <v>8115</v>
      </c>
      <c r="H269" t="e">
        <f>VLOOKUP(A:A,HPE!A:H,8,0)</f>
        <v>#N/A</v>
      </c>
      <c r="I269" t="str">
        <f t="shared" si="4"/>
        <v>SITCF400A                                          24        24        24                                     0         0</v>
      </c>
    </row>
    <row r="270" spans="1:9">
      <c r="A270" t="s">
        <v>8126</v>
      </c>
      <c r="B270" s="15" t="s">
        <v>7715</v>
      </c>
      <c r="C270" t="s">
        <v>8120</v>
      </c>
      <c r="H270" t="e">
        <f>VLOOKUP(A:A,HPE!A:H,8,0)</f>
        <v>#N/A</v>
      </c>
      <c r="I270" t="str">
        <f t="shared" si="4"/>
        <v>SITCF400X                                          21        21        21                                     0         0</v>
      </c>
    </row>
    <row r="271" spans="1:9">
      <c r="A271" t="s">
        <v>8127</v>
      </c>
      <c r="B271" s="15" t="s">
        <v>7715</v>
      </c>
      <c r="C271" t="s">
        <v>8115</v>
      </c>
      <c r="H271" t="e">
        <f>VLOOKUP(A:A,HPE!A:H,8,0)</f>
        <v>#N/A</v>
      </c>
      <c r="I271" t="str">
        <f t="shared" si="4"/>
        <v>SITCF401A                                          24        24        24                                     0         0</v>
      </c>
    </row>
    <row r="272" spans="1:9">
      <c r="A272" t="s">
        <v>8128</v>
      </c>
      <c r="B272" s="15" t="s">
        <v>7715</v>
      </c>
      <c r="C272" t="s">
        <v>8115</v>
      </c>
      <c r="H272" t="e">
        <f>VLOOKUP(A:A,HPE!A:H,8,0)</f>
        <v>#N/A</v>
      </c>
      <c r="I272" t="str">
        <f t="shared" si="4"/>
        <v>SITCF402A                                          24        24        24                                     0         0</v>
      </c>
    </row>
    <row r="273" spans="1:9">
      <c r="A273" t="s">
        <v>6581</v>
      </c>
      <c r="B273" s="15" t="s">
        <v>7715</v>
      </c>
      <c r="C273" t="s">
        <v>7615</v>
      </c>
      <c r="H273" t="e">
        <f>VLOOKUP(A:A,HPE!A:H,8,0)</f>
        <v>#N/A</v>
      </c>
      <c r="I273" t="str">
        <f t="shared" si="4"/>
        <v>SITCF455A                                          0         0         3                                     0         0</v>
      </c>
    </row>
    <row r="274" spans="1:9">
      <c r="A274" t="s">
        <v>6582</v>
      </c>
      <c r="B274" s="15" t="s">
        <v>7715</v>
      </c>
      <c r="C274" t="s">
        <v>7615</v>
      </c>
      <c r="H274" t="e">
        <f>VLOOKUP(A:A,HPE!A:H,8,0)</f>
        <v>#N/A</v>
      </c>
      <c r="I274" t="str">
        <f t="shared" si="4"/>
        <v>SITCF484A                                          0         0         3                                     0         0</v>
      </c>
    </row>
    <row r="275" spans="1:9">
      <c r="A275" t="s">
        <v>6583</v>
      </c>
      <c r="B275" s="15" t="s">
        <v>7715</v>
      </c>
      <c r="C275" t="s">
        <v>7660</v>
      </c>
      <c r="H275" t="e">
        <f>VLOOKUP(A:A,HPE!A:H,8,0)</f>
        <v>#N/A</v>
      </c>
      <c r="I275" t="str">
        <f t="shared" si="4"/>
        <v>SITCF485A                                          0         0        30                                     0         0</v>
      </c>
    </row>
    <row r="276" spans="1:9">
      <c r="A276" t="s">
        <v>6584</v>
      </c>
      <c r="B276" s="15" t="s">
        <v>7715</v>
      </c>
      <c r="C276" t="s">
        <v>7609</v>
      </c>
      <c r="H276" t="e">
        <f>VLOOKUP(A:A,HPE!A:H,8,0)</f>
        <v>#N/A</v>
      </c>
      <c r="I276" t="str">
        <f t="shared" si="4"/>
        <v>SITCG826A                                          0         0         2                                     0         0</v>
      </c>
    </row>
    <row r="277" spans="1:9">
      <c r="A277" t="s">
        <v>6585</v>
      </c>
      <c r="B277" s="15" t="s">
        <v>7715</v>
      </c>
      <c r="C277" t="s">
        <v>7608</v>
      </c>
      <c r="H277" t="e">
        <f>VLOOKUP(A:A,HPE!A:H,8,0)</f>
        <v>#N/A</v>
      </c>
      <c r="I277" t="str">
        <f t="shared" si="4"/>
        <v>SITCG965A                                          0         0         1                                     0         0</v>
      </c>
    </row>
    <row r="278" spans="1:9">
      <c r="A278" t="s">
        <v>6586</v>
      </c>
      <c r="B278" s="15" t="s">
        <v>7715</v>
      </c>
      <c r="C278" t="s">
        <v>7686</v>
      </c>
      <c r="H278" t="e">
        <f>VLOOKUP(A:A,HPE!A:H,8,0)</f>
        <v>#N/A</v>
      </c>
      <c r="I278" t="str">
        <f t="shared" si="4"/>
        <v>SITCG966A                                          0         0        19                                     0         0</v>
      </c>
    </row>
    <row r="279" spans="1:9">
      <c r="A279" t="s">
        <v>6587</v>
      </c>
      <c r="B279" s="15" t="s">
        <v>7715</v>
      </c>
      <c r="C279" t="s">
        <v>7615</v>
      </c>
      <c r="H279" t="e">
        <f>VLOOKUP(A:A,HPE!A:H,8,0)</f>
        <v>#N/A</v>
      </c>
      <c r="I279" t="str">
        <f t="shared" si="4"/>
        <v>SITCG969A                                          0         0         3                                     0         0</v>
      </c>
    </row>
    <row r="280" spans="1:9">
      <c r="A280" t="s">
        <v>6588</v>
      </c>
      <c r="B280" s="15" t="s">
        <v>7715</v>
      </c>
      <c r="C280" t="s">
        <v>7649</v>
      </c>
      <c r="H280" t="e">
        <f>VLOOKUP(A:A,HPE!A:H,8,0)</f>
        <v>#N/A</v>
      </c>
      <c r="I280" t="str">
        <f t="shared" si="4"/>
        <v>SITCG970A                                          0         0         5                                     0         0</v>
      </c>
    </row>
    <row r="281" spans="1:9">
      <c r="A281" t="s">
        <v>6589</v>
      </c>
      <c r="B281" s="15" t="s">
        <v>7715</v>
      </c>
      <c r="C281" t="s">
        <v>7632</v>
      </c>
      <c r="H281" t="e">
        <f>VLOOKUP(A:A,HPE!A:H,8,0)</f>
        <v>#N/A</v>
      </c>
      <c r="I281" t="str">
        <f t="shared" si="4"/>
        <v>SITCH081AE                                          0         0         7                                     0         0</v>
      </c>
    </row>
    <row r="282" spans="1:9">
      <c r="A282" t="s">
        <v>6590</v>
      </c>
      <c r="B282" s="15" t="s">
        <v>7715</v>
      </c>
      <c r="C282" t="s">
        <v>7750</v>
      </c>
      <c r="H282" t="e">
        <f>VLOOKUP(A:A,HPE!A:H,8,0)</f>
        <v>#N/A</v>
      </c>
      <c r="I282" t="str">
        <f t="shared" si="4"/>
        <v>SITCH561EE                                          0         0       135                                     0         0</v>
      </c>
    </row>
    <row r="283" spans="1:9">
      <c r="A283" t="s">
        <v>6591</v>
      </c>
      <c r="B283" s="15" t="s">
        <v>7715</v>
      </c>
      <c r="C283" t="s">
        <v>7838</v>
      </c>
      <c r="H283" t="e">
        <f>VLOOKUP(A:A,HPE!A:H,8,0)</f>
        <v>#N/A</v>
      </c>
      <c r="I283" t="str">
        <f t="shared" si="4"/>
        <v>SITCH562EE                                          0         0       292                                     0         0</v>
      </c>
    </row>
    <row r="284" spans="1:9">
      <c r="A284" t="s">
        <v>6592</v>
      </c>
      <c r="B284" s="15" t="s">
        <v>7715</v>
      </c>
      <c r="C284" t="s">
        <v>7624</v>
      </c>
      <c r="H284" t="e">
        <f>VLOOKUP(A:A,HPE!A:H,8,0)</f>
        <v>#N/A</v>
      </c>
      <c r="I284" t="str">
        <f t="shared" si="4"/>
        <v>SITCH563EE                                          0         0        16                                     0         0</v>
      </c>
    </row>
    <row r="285" spans="1:9">
      <c r="A285" t="s">
        <v>6593</v>
      </c>
      <c r="B285" s="15" t="s">
        <v>7715</v>
      </c>
      <c r="C285" t="s">
        <v>7689</v>
      </c>
      <c r="H285" t="e">
        <f>VLOOKUP(A:A,HPE!A:H,8,0)</f>
        <v>#N/A</v>
      </c>
      <c r="I285" t="str">
        <f t="shared" si="4"/>
        <v>SITCH564EE                                          0         0       117                                     0         0</v>
      </c>
    </row>
    <row r="286" spans="1:9">
      <c r="A286" t="s">
        <v>6594</v>
      </c>
      <c r="B286" s="15" t="s">
        <v>7715</v>
      </c>
      <c r="C286" t="s">
        <v>7690</v>
      </c>
      <c r="H286" t="e">
        <f>VLOOKUP(A:A,HPE!A:H,8,0)</f>
        <v>#N/A</v>
      </c>
      <c r="I286" t="str">
        <f t="shared" si="4"/>
        <v>SITCH565A                                          0         0        34                                     0         0</v>
      </c>
    </row>
    <row r="287" spans="1:9">
      <c r="A287" t="s">
        <v>6595</v>
      </c>
      <c r="B287" s="15" t="s">
        <v>7715</v>
      </c>
      <c r="C287" t="s">
        <v>7609</v>
      </c>
      <c r="H287" t="e">
        <f>VLOOKUP(A:A,HPE!A:H,8,0)</f>
        <v>#N/A</v>
      </c>
      <c r="I287" t="str">
        <f t="shared" si="4"/>
        <v>SITCH575A                                          0         0         2                                     0         0</v>
      </c>
    </row>
    <row r="288" spans="1:9">
      <c r="A288" t="s">
        <v>6596</v>
      </c>
      <c r="B288" s="15" t="s">
        <v>7715</v>
      </c>
      <c r="C288" t="s">
        <v>7621</v>
      </c>
      <c r="H288" t="e">
        <f>VLOOKUP(A:A,HPE!A:H,8,0)</f>
        <v>#N/A</v>
      </c>
      <c r="I288" t="str">
        <f t="shared" si="4"/>
        <v>SITCH644A                                          0         0         4                                     0         0</v>
      </c>
    </row>
    <row r="289" spans="1:9">
      <c r="A289" t="s">
        <v>6597</v>
      </c>
      <c r="B289" s="15" t="s">
        <v>7715</v>
      </c>
      <c r="C289" t="s">
        <v>7613</v>
      </c>
      <c r="H289" t="e">
        <f>VLOOKUP(A:A,HPE!A:H,8,0)</f>
        <v>#N/A</v>
      </c>
      <c r="I289" t="str">
        <f t="shared" si="4"/>
        <v>SITCH645A                                          0         0         6                                     0         0</v>
      </c>
    </row>
    <row r="290" spans="1:9">
      <c r="A290" t="s">
        <v>6598</v>
      </c>
      <c r="B290" s="15" t="s">
        <v>7715</v>
      </c>
      <c r="C290" t="s">
        <v>7608</v>
      </c>
      <c r="H290" t="e">
        <f>VLOOKUP(A:A,HPE!A:H,8,0)</f>
        <v>#N/A</v>
      </c>
      <c r="I290" t="str">
        <f t="shared" si="4"/>
        <v>SITCH648A                                          0         0         1                                     0         0</v>
      </c>
    </row>
    <row r="291" spans="1:9">
      <c r="A291" t="s">
        <v>6599</v>
      </c>
      <c r="B291" s="15" t="s">
        <v>7715</v>
      </c>
      <c r="C291" t="s">
        <v>7609</v>
      </c>
      <c r="H291" t="e">
        <f>VLOOKUP(A:A,HPE!A:H,8,0)</f>
        <v>#N/A</v>
      </c>
      <c r="I291" t="str">
        <f t="shared" si="4"/>
        <v>SITCH649A                                          0         0         2                                     0         0</v>
      </c>
    </row>
    <row r="292" spans="1:9">
      <c r="A292" t="s">
        <v>6600</v>
      </c>
      <c r="B292" s="15" t="s">
        <v>7715</v>
      </c>
      <c r="C292" t="s">
        <v>7608</v>
      </c>
      <c r="H292" t="e">
        <f>VLOOKUP(A:A,HPE!A:H,8,0)</f>
        <v>#N/A</v>
      </c>
      <c r="I292" t="str">
        <f t="shared" si="4"/>
        <v>SITCM994A                                          0         0         1                                     0         0</v>
      </c>
    </row>
    <row r="293" spans="1:9">
      <c r="A293" t="s">
        <v>6601</v>
      </c>
      <c r="B293" s="15" t="s">
        <v>7715</v>
      </c>
      <c r="C293" t="s">
        <v>7615</v>
      </c>
      <c r="H293" t="e">
        <f>VLOOKUP(A:A,HPE!A:H,8,0)</f>
        <v>#N/A</v>
      </c>
      <c r="I293" t="str">
        <f t="shared" si="4"/>
        <v>SITCM996A                                          0         0         3                                     0         0</v>
      </c>
    </row>
    <row r="294" spans="1:9">
      <c r="A294" t="s">
        <v>6602</v>
      </c>
      <c r="B294" s="15" t="s">
        <v>7715</v>
      </c>
      <c r="C294" t="s">
        <v>7608</v>
      </c>
      <c r="H294" t="e">
        <f>VLOOKUP(A:A,HPE!A:H,8,0)</f>
        <v>#N/A</v>
      </c>
      <c r="I294" t="str">
        <f t="shared" si="4"/>
        <v>SITCM997A                                          0         0         1                                     0         0</v>
      </c>
    </row>
    <row r="295" spans="1:9">
      <c r="A295" t="s">
        <v>6603</v>
      </c>
      <c r="B295" s="15" t="s">
        <v>7715</v>
      </c>
      <c r="C295" t="s">
        <v>7842</v>
      </c>
      <c r="H295" t="e">
        <f>VLOOKUP(A:A,HPE!A:H,8,0)</f>
        <v>#N/A</v>
      </c>
      <c r="I295" t="str">
        <f t="shared" si="4"/>
        <v>SITCN045AE                                          0         0       251                                     0         0</v>
      </c>
    </row>
    <row r="296" spans="1:9">
      <c r="A296" t="s">
        <v>6604</v>
      </c>
      <c r="B296" s="15" t="s">
        <v>7715</v>
      </c>
      <c r="C296" t="s">
        <v>7752</v>
      </c>
      <c r="H296" t="e">
        <f>VLOOKUP(A:A,HPE!A:H,8,0)</f>
        <v>#N/A</v>
      </c>
      <c r="I296" t="str">
        <f t="shared" si="4"/>
        <v>SITCN046AE                                          0         0        95                                     0         0</v>
      </c>
    </row>
    <row r="297" spans="1:9">
      <c r="A297" t="s">
        <v>6605</v>
      </c>
      <c r="B297" s="15" t="s">
        <v>7715</v>
      </c>
      <c r="C297" t="s">
        <v>8129</v>
      </c>
      <c r="H297" t="e">
        <f>VLOOKUP(A:A,HPE!A:H,8,0)</f>
        <v>#N/A</v>
      </c>
      <c r="I297" t="str">
        <f t="shared" si="4"/>
        <v>SITCN047AE                                          0         0       261                                     0         0</v>
      </c>
    </row>
    <row r="298" spans="1:9">
      <c r="A298" t="s">
        <v>6606</v>
      </c>
      <c r="B298" s="15" t="s">
        <v>7715</v>
      </c>
      <c r="C298" t="s">
        <v>7694</v>
      </c>
      <c r="H298" t="e">
        <f>VLOOKUP(A:A,HPE!A:H,8,0)</f>
        <v>#N/A</v>
      </c>
      <c r="I298" t="str">
        <f t="shared" si="4"/>
        <v>SITCN048AE                                          0         0       198                                     0         0</v>
      </c>
    </row>
    <row r="299" spans="1:9">
      <c r="A299" t="s">
        <v>6607</v>
      </c>
      <c r="B299" s="15" t="s">
        <v>7715</v>
      </c>
      <c r="C299" t="s">
        <v>7652</v>
      </c>
      <c r="H299" t="e">
        <f>VLOOKUP(A:A,HPE!A:H,8,0)</f>
        <v>#N/A</v>
      </c>
      <c r="I299" t="str">
        <f t="shared" si="4"/>
        <v>SITCN049AE                                          0         0        52                                     0         0</v>
      </c>
    </row>
    <row r="300" spans="1:9">
      <c r="A300" t="s">
        <v>6608</v>
      </c>
      <c r="B300" s="15" t="s">
        <v>7715</v>
      </c>
      <c r="C300" t="s">
        <v>8013</v>
      </c>
      <c r="H300" t="e">
        <f>VLOOKUP(A:A,HPE!A:H,8,0)</f>
        <v>#N/A</v>
      </c>
      <c r="I300" t="str">
        <f t="shared" si="4"/>
        <v>SITCN053AE                                          0         0        62                                     0         0</v>
      </c>
    </row>
    <row r="301" spans="1:9">
      <c r="A301" t="s">
        <v>6609</v>
      </c>
      <c r="B301" s="15" t="s">
        <v>7715</v>
      </c>
      <c r="C301" t="s">
        <v>7843</v>
      </c>
      <c r="H301" t="e">
        <f>VLOOKUP(A:A,HPE!A:H,8,0)</f>
        <v>#N/A</v>
      </c>
      <c r="I301" t="str">
        <f t="shared" si="4"/>
        <v>SITCN054AE                                          0         0       235                                     0         0</v>
      </c>
    </row>
    <row r="302" spans="1:9">
      <c r="A302" t="s">
        <v>6610</v>
      </c>
      <c r="B302" s="15" t="s">
        <v>7715</v>
      </c>
      <c r="C302" t="s">
        <v>8130</v>
      </c>
      <c r="H302" t="e">
        <f>VLOOKUP(A:A,HPE!A:H,8,0)</f>
        <v>#N/A</v>
      </c>
      <c r="I302" t="str">
        <f t="shared" si="4"/>
        <v>SITCN055AE                                          0         0       250                                     0         0</v>
      </c>
    </row>
    <row r="303" spans="1:9">
      <c r="A303" t="s">
        <v>6611</v>
      </c>
      <c r="B303" s="15" t="s">
        <v>7715</v>
      </c>
      <c r="C303" t="s">
        <v>8131</v>
      </c>
      <c r="H303" t="e">
        <f>VLOOKUP(A:A,HPE!A:H,8,0)</f>
        <v>#N/A</v>
      </c>
      <c r="I303" t="str">
        <f t="shared" si="4"/>
        <v>SITCN056AE                                          0         0       192                                     0         0</v>
      </c>
    </row>
    <row r="304" spans="1:9">
      <c r="A304" t="s">
        <v>6612</v>
      </c>
      <c r="B304" s="15" t="s">
        <v>7715</v>
      </c>
      <c r="C304" t="s">
        <v>7615</v>
      </c>
      <c r="H304" t="e">
        <f>VLOOKUP(A:A,HPE!A:H,8,0)</f>
        <v>#N/A</v>
      </c>
      <c r="I304" t="str">
        <f t="shared" si="4"/>
        <v>SITCN057AE                                          0         0         3                                     0         0</v>
      </c>
    </row>
    <row r="305" spans="1:9">
      <c r="A305" t="s">
        <v>6613</v>
      </c>
      <c r="B305" s="15" t="s">
        <v>7715</v>
      </c>
      <c r="C305" t="s">
        <v>7608</v>
      </c>
      <c r="H305" t="e">
        <f>VLOOKUP(A:A,HPE!A:H,8,0)</f>
        <v>#N/A</v>
      </c>
      <c r="I305" t="str">
        <f t="shared" si="4"/>
        <v>SITCN461A                                          0         0         1                                     0         0</v>
      </c>
    </row>
    <row r="306" spans="1:9">
      <c r="A306" t="s">
        <v>6614</v>
      </c>
      <c r="B306" s="15" t="s">
        <v>7715</v>
      </c>
      <c r="C306" t="s">
        <v>7649</v>
      </c>
      <c r="H306" t="e">
        <f>VLOOKUP(A:A,HPE!A:H,8,0)</f>
        <v>#N/A</v>
      </c>
      <c r="I306" t="str">
        <f t="shared" si="4"/>
        <v>SITCN550A                                          0         0         5                                     0         0</v>
      </c>
    </row>
    <row r="307" spans="1:9">
      <c r="A307" t="s">
        <v>6615</v>
      </c>
      <c r="B307" s="15" t="s">
        <v>7715</v>
      </c>
      <c r="C307" t="s">
        <v>7649</v>
      </c>
      <c r="H307" t="e">
        <f>VLOOKUP(A:A,HPE!A:H,8,0)</f>
        <v>#N/A</v>
      </c>
      <c r="I307" t="str">
        <f t="shared" si="4"/>
        <v>SITCN551A                                          0         0         5                                     0         0</v>
      </c>
    </row>
    <row r="308" spans="1:9">
      <c r="A308" t="s">
        <v>6616</v>
      </c>
      <c r="B308" s="15" t="s">
        <v>7715</v>
      </c>
      <c r="C308" t="s">
        <v>7609</v>
      </c>
      <c r="H308" t="e">
        <f>VLOOKUP(A:A,HPE!A:H,8,0)</f>
        <v>#N/A</v>
      </c>
      <c r="I308" t="str">
        <f t="shared" si="4"/>
        <v>SITCN598A                                          0         0         2                                     0         0</v>
      </c>
    </row>
    <row r="309" spans="1:9">
      <c r="A309" t="s">
        <v>6617</v>
      </c>
      <c r="B309" s="15" t="s">
        <v>7715</v>
      </c>
      <c r="C309" t="s">
        <v>7608</v>
      </c>
      <c r="H309" t="e">
        <f>VLOOKUP(A:A,HPE!A:H,8,0)</f>
        <v>#N/A</v>
      </c>
      <c r="I309" t="str">
        <f t="shared" si="4"/>
        <v>SITCN621AE                                          0         0         1                                     0         0</v>
      </c>
    </row>
    <row r="310" spans="1:9">
      <c r="A310" t="s">
        <v>6618</v>
      </c>
      <c r="B310" s="15" t="s">
        <v>7715</v>
      </c>
      <c r="C310" t="s">
        <v>7609</v>
      </c>
      <c r="H310" t="e">
        <f>VLOOKUP(A:A,HPE!A:H,8,0)</f>
        <v>#N/A</v>
      </c>
      <c r="I310" t="str">
        <f t="shared" si="4"/>
        <v>SITCN622AE                                          0         0         2                                     0         0</v>
      </c>
    </row>
    <row r="311" spans="1:9">
      <c r="A311" t="s">
        <v>6619</v>
      </c>
      <c r="B311" s="15" t="s">
        <v>7715</v>
      </c>
      <c r="C311" t="s">
        <v>7609</v>
      </c>
      <c r="H311" t="e">
        <f>VLOOKUP(A:A,HPE!A:H,8,0)</f>
        <v>#N/A</v>
      </c>
      <c r="I311" t="str">
        <f t="shared" si="4"/>
        <v>SITCN623AE                                          0         0         2                                     0         0</v>
      </c>
    </row>
    <row r="312" spans="1:9">
      <c r="A312" t="s">
        <v>6620</v>
      </c>
      <c r="B312" s="15" t="s">
        <v>7715</v>
      </c>
      <c r="C312" t="s">
        <v>7609</v>
      </c>
      <c r="H312" t="e">
        <f>VLOOKUP(A:A,HPE!A:H,8,0)</f>
        <v>#N/A</v>
      </c>
      <c r="I312" t="str">
        <f t="shared" si="4"/>
        <v>SITCN624AE                                          0         0         2                                     0         0</v>
      </c>
    </row>
    <row r="313" spans="1:9">
      <c r="A313" t="s">
        <v>6621</v>
      </c>
      <c r="B313" s="15" t="s">
        <v>7715</v>
      </c>
      <c r="C313" t="s">
        <v>7621</v>
      </c>
      <c r="H313" t="e">
        <f>VLOOKUP(A:A,HPE!A:H,8,0)</f>
        <v>#N/A</v>
      </c>
      <c r="I313" t="str">
        <f t="shared" ref="I313:I375" si="5">A313&amp;B313&amp;C313</f>
        <v>SITCN626AE                                          0         0         4                                     0         0</v>
      </c>
    </row>
    <row r="314" spans="1:9">
      <c r="A314" t="s">
        <v>6622</v>
      </c>
      <c r="B314" s="15" t="s">
        <v>7715</v>
      </c>
      <c r="C314" t="s">
        <v>7621</v>
      </c>
      <c r="H314" t="e">
        <f>VLOOKUP(A:A,HPE!A:H,8,0)</f>
        <v>#N/A</v>
      </c>
      <c r="I314" t="str">
        <f t="shared" si="5"/>
        <v>SITCN627AE                                          0         0         4                                     0         0</v>
      </c>
    </row>
    <row r="315" spans="1:9">
      <c r="A315" t="s">
        <v>6623</v>
      </c>
      <c r="B315" s="15" t="s">
        <v>7715</v>
      </c>
      <c r="C315" t="s">
        <v>7639</v>
      </c>
      <c r="H315" t="e">
        <f>VLOOKUP(A:A,HPE!A:H,8,0)</f>
        <v>#N/A</v>
      </c>
      <c r="I315" t="str">
        <f t="shared" si="5"/>
        <v>SITCN628AE                                          0         0        12                                     0         0</v>
      </c>
    </row>
    <row r="316" spans="1:9">
      <c r="A316" t="s">
        <v>6624</v>
      </c>
      <c r="B316" s="15" t="s">
        <v>7715</v>
      </c>
      <c r="C316" t="s">
        <v>7617</v>
      </c>
      <c r="H316" t="e">
        <f>VLOOKUP(A:A,HPE!A:H,8,0)</f>
        <v>#N/A</v>
      </c>
      <c r="I316" t="str">
        <f t="shared" si="5"/>
        <v>SITCN637EE                                          0         0         8                                     0         0</v>
      </c>
    </row>
    <row r="317" spans="1:9">
      <c r="A317" t="s">
        <v>6625</v>
      </c>
      <c r="B317" s="15" t="s">
        <v>7715</v>
      </c>
      <c r="C317" t="s">
        <v>7622</v>
      </c>
      <c r="H317" t="e">
        <f>VLOOKUP(A:A,HPE!A:H,8,0)</f>
        <v>#N/A</v>
      </c>
      <c r="I317" t="str">
        <f t="shared" si="5"/>
        <v>SITCN684EE                                          0         0        61                                     0         0</v>
      </c>
    </row>
    <row r="318" spans="1:9">
      <c r="A318" t="s">
        <v>6626</v>
      </c>
      <c r="B318" s="15" t="s">
        <v>7715</v>
      </c>
      <c r="C318" t="s">
        <v>7608</v>
      </c>
      <c r="H318" t="e">
        <f>VLOOKUP(A:A,HPE!A:H,8,0)</f>
        <v>#N/A</v>
      </c>
      <c r="I318" t="str">
        <f t="shared" si="5"/>
        <v>SITCQ775A                                          0         0         1                                     0         0</v>
      </c>
    </row>
    <row r="319" spans="1:9">
      <c r="A319" t="s">
        <v>6627</v>
      </c>
      <c r="B319" s="15" t="s">
        <v>7715</v>
      </c>
      <c r="C319" t="s">
        <v>7621</v>
      </c>
      <c r="H319" t="e">
        <f>VLOOKUP(A:A,HPE!A:H,8,0)</f>
        <v>#N/A</v>
      </c>
      <c r="I319" t="str">
        <f t="shared" si="5"/>
        <v>SITCQ891A                                          0         0         4                                     0         0</v>
      </c>
    </row>
    <row r="320" spans="1:9">
      <c r="A320" t="s">
        <v>6628</v>
      </c>
      <c r="B320" s="15" t="s">
        <v>7715</v>
      </c>
      <c r="C320" t="s">
        <v>7608</v>
      </c>
      <c r="H320" t="e">
        <f>VLOOKUP(A:A,HPE!A:H,8,0)</f>
        <v>#N/A</v>
      </c>
      <c r="I320" t="str">
        <f t="shared" si="5"/>
        <v>SITCQ893A                                          0         0         1                                     0         0</v>
      </c>
    </row>
    <row r="321" spans="1:9">
      <c r="A321" t="s">
        <v>6629</v>
      </c>
      <c r="B321" s="15" t="s">
        <v>7715</v>
      </c>
      <c r="C321" t="s">
        <v>7845</v>
      </c>
      <c r="H321" t="e">
        <f>VLOOKUP(A:A,HPE!A:H,8,0)</f>
        <v>#N/A</v>
      </c>
      <c r="I321" t="str">
        <f t="shared" si="5"/>
        <v>SITCR757A                                          0         0       211                                     0         0</v>
      </c>
    </row>
    <row r="322" spans="1:9">
      <c r="A322" t="s">
        <v>6630</v>
      </c>
      <c r="B322" s="15" t="s">
        <v>7715</v>
      </c>
      <c r="C322" t="s">
        <v>7649</v>
      </c>
      <c r="H322" t="e">
        <f>VLOOKUP(A:A,HPE!A:H,8,0)</f>
        <v>#N/A</v>
      </c>
      <c r="I322" t="str">
        <f t="shared" si="5"/>
        <v>SITCR768A                                          0         0         5                                     0         0</v>
      </c>
    </row>
    <row r="323" spans="1:9">
      <c r="A323" t="s">
        <v>6631</v>
      </c>
      <c r="B323" s="15" t="s">
        <v>7715</v>
      </c>
      <c r="C323" t="s">
        <v>7613</v>
      </c>
      <c r="H323" t="e">
        <f>VLOOKUP(A:A,HPE!A:H,8,0)</f>
        <v>#N/A</v>
      </c>
      <c r="I323" t="str">
        <f t="shared" si="5"/>
        <v>SITCV037A                                          0         0         6                                     0         0</v>
      </c>
    </row>
    <row r="324" spans="1:9">
      <c r="A324" t="s">
        <v>6632</v>
      </c>
      <c r="B324" s="15" t="s">
        <v>7715</v>
      </c>
      <c r="C324" t="s">
        <v>7632</v>
      </c>
      <c r="H324" t="e">
        <f>VLOOKUP(A:A,HPE!A:H,8,0)</f>
        <v>#N/A</v>
      </c>
      <c r="I324" t="str">
        <f t="shared" si="5"/>
        <v>SITCV136A                                          0         0         7                                     0         0</v>
      </c>
    </row>
    <row r="325" spans="1:9">
      <c r="A325" t="s">
        <v>6633</v>
      </c>
      <c r="B325" s="15" t="s">
        <v>7715</v>
      </c>
      <c r="C325" t="s">
        <v>7846</v>
      </c>
      <c r="H325" t="e">
        <f>VLOOKUP(A:A,HPE!A:H,8,0)</f>
        <v>#N/A</v>
      </c>
      <c r="I325" t="str">
        <f t="shared" si="5"/>
        <v>SITCZ101AE                                          0         0      1190                                     0         0</v>
      </c>
    </row>
    <row r="326" spans="1:9">
      <c r="A326" t="s">
        <v>6634</v>
      </c>
      <c r="B326" s="15" t="s">
        <v>7715</v>
      </c>
      <c r="C326" t="s">
        <v>8132</v>
      </c>
      <c r="H326" t="e">
        <f>VLOOKUP(A:A,HPE!A:H,8,0)</f>
        <v>#N/A</v>
      </c>
      <c r="I326" t="str">
        <f t="shared" si="5"/>
        <v>SITCZ102AE                                          0         0       296                                     0         0</v>
      </c>
    </row>
    <row r="327" spans="1:9">
      <c r="A327" t="s">
        <v>6635</v>
      </c>
      <c r="B327" s="15" t="s">
        <v>7715</v>
      </c>
      <c r="C327" t="s">
        <v>7847</v>
      </c>
      <c r="H327" t="e">
        <f>VLOOKUP(A:A,HPE!A:H,8,0)</f>
        <v>#N/A</v>
      </c>
      <c r="I327" t="str">
        <f t="shared" si="5"/>
        <v>SITCZ109AE                                          0         0       219                                     0         0</v>
      </c>
    </row>
    <row r="328" spans="1:9">
      <c r="A328" t="s">
        <v>6636</v>
      </c>
      <c r="B328" s="15" t="s">
        <v>7715</v>
      </c>
      <c r="C328" t="s">
        <v>7612</v>
      </c>
      <c r="H328" t="e">
        <f>VLOOKUP(A:A,HPE!A:H,8,0)</f>
        <v>#N/A</v>
      </c>
      <c r="I328" t="str">
        <f t="shared" si="5"/>
        <v>SITCZ110AE                                          0         0       118                                     0         0</v>
      </c>
    </row>
    <row r="329" spans="1:9">
      <c r="A329" t="s">
        <v>6637</v>
      </c>
      <c r="B329" s="15" t="s">
        <v>7715</v>
      </c>
      <c r="C329" t="s">
        <v>7704</v>
      </c>
      <c r="H329" t="e">
        <f>VLOOKUP(A:A,HPE!A:H,8,0)</f>
        <v>#N/A</v>
      </c>
      <c r="I329" t="str">
        <f t="shared" si="5"/>
        <v>SITCZ111AE                                          0         0       123                                     0         0</v>
      </c>
    </row>
    <row r="330" spans="1:9">
      <c r="A330" t="s">
        <v>6638</v>
      </c>
      <c r="B330" s="15" t="s">
        <v>7715</v>
      </c>
      <c r="C330" t="s">
        <v>7704</v>
      </c>
      <c r="H330" t="e">
        <f>VLOOKUP(A:A,HPE!A:H,8,0)</f>
        <v>#N/A</v>
      </c>
      <c r="I330" t="str">
        <f t="shared" si="5"/>
        <v>SITCZ112AE                                          0         0       123                                     0         0</v>
      </c>
    </row>
    <row r="331" spans="1:9">
      <c r="A331" t="s">
        <v>6639</v>
      </c>
      <c r="B331" s="15" t="s">
        <v>7715</v>
      </c>
      <c r="C331" t="s">
        <v>7631</v>
      </c>
      <c r="H331" t="e">
        <f>VLOOKUP(A:A,HPE!A:H,8,0)</f>
        <v>#N/A</v>
      </c>
      <c r="I331" t="str">
        <f t="shared" si="5"/>
        <v>SITCZ129A                                          0         0        20                                     0         0</v>
      </c>
    </row>
    <row r="332" spans="1:9">
      <c r="A332" t="s">
        <v>6640</v>
      </c>
      <c r="B332" s="15" t="s">
        <v>7715</v>
      </c>
      <c r="C332" t="s">
        <v>7623</v>
      </c>
      <c r="H332" t="e">
        <f>VLOOKUP(A:A,HPE!A:H,8,0)</f>
        <v>#N/A</v>
      </c>
      <c r="I332" t="str">
        <f t="shared" si="5"/>
        <v>SITCZ130A                                          0         0         9                                     0         0</v>
      </c>
    </row>
    <row r="333" spans="1:9">
      <c r="A333" t="s">
        <v>6641</v>
      </c>
      <c r="B333" s="15" t="s">
        <v>7715</v>
      </c>
      <c r="C333" t="s">
        <v>7617</v>
      </c>
      <c r="H333" t="e">
        <f>VLOOKUP(A:A,HPE!A:H,8,0)</f>
        <v>#N/A</v>
      </c>
      <c r="I333" t="str">
        <f t="shared" si="5"/>
        <v>SITCZ131A                                          0         0         8                                     0         0</v>
      </c>
    </row>
    <row r="334" spans="1:9">
      <c r="A334" t="s">
        <v>6642</v>
      </c>
      <c r="B334" s="15" t="s">
        <v>7715</v>
      </c>
      <c r="C334" t="s">
        <v>7609</v>
      </c>
      <c r="H334" t="e">
        <f>VLOOKUP(A:A,HPE!A:H,8,0)</f>
        <v>#N/A</v>
      </c>
      <c r="I334" t="str">
        <f t="shared" si="5"/>
        <v>SITCZ132A                                          0         0         2                                     0         0</v>
      </c>
    </row>
    <row r="335" spans="1:9">
      <c r="A335" t="s">
        <v>6643</v>
      </c>
      <c r="B335" s="15" t="s">
        <v>7715</v>
      </c>
      <c r="C335" t="s">
        <v>7669</v>
      </c>
      <c r="H335" t="e">
        <f>VLOOKUP(A:A,HPE!A:H,8,0)</f>
        <v>#N/A</v>
      </c>
      <c r="I335" t="str">
        <f t="shared" si="5"/>
        <v>SITCZ133A                                          0         0        39                                     0         0</v>
      </c>
    </row>
    <row r="336" spans="1:9">
      <c r="A336" t="s">
        <v>7754</v>
      </c>
      <c r="B336" s="15" t="s">
        <v>7715</v>
      </c>
      <c r="C336" t="s">
        <v>7697</v>
      </c>
      <c r="H336" t="e">
        <f>VLOOKUP(A:A,HPE!A:H,8,0)</f>
        <v>#N/A</v>
      </c>
      <c r="I336" t="str">
        <f t="shared" si="5"/>
        <v>SITCZ172A                                          0         0       252                                     0         0</v>
      </c>
    </row>
    <row r="337" spans="1:9">
      <c r="A337" t="s">
        <v>7756</v>
      </c>
      <c r="B337" s="15" t="s">
        <v>7715</v>
      </c>
      <c r="C337" t="s">
        <v>7848</v>
      </c>
      <c r="H337" t="e">
        <f>VLOOKUP(A:A,HPE!A:H,8,0)</f>
        <v>#N/A</v>
      </c>
      <c r="I337" t="str">
        <f t="shared" si="5"/>
        <v>SITCZ173A                                          0         0       126                                     0         0</v>
      </c>
    </row>
    <row r="338" spans="1:9">
      <c r="A338" t="s">
        <v>6644</v>
      </c>
      <c r="B338" s="15" t="s">
        <v>7715</v>
      </c>
      <c r="C338" t="s">
        <v>8133</v>
      </c>
      <c r="H338" t="e">
        <f>VLOOKUP(A:A,HPE!A:H,8,0)</f>
        <v>#N/A</v>
      </c>
      <c r="I338" t="str">
        <f t="shared" si="5"/>
        <v>SITCZ181A                                          0         0        88                                     0         0</v>
      </c>
    </row>
    <row r="339" spans="1:9">
      <c r="A339" t="s">
        <v>6645</v>
      </c>
      <c r="B339" s="15" t="s">
        <v>7715</v>
      </c>
      <c r="C339" t="s">
        <v>7849</v>
      </c>
      <c r="H339" t="e">
        <f>VLOOKUP(A:A,HPE!A:H,8,0)</f>
        <v>#N/A</v>
      </c>
      <c r="I339" t="str">
        <f t="shared" si="5"/>
        <v>SITCZ183A                                          0         0        73                                     0         0</v>
      </c>
    </row>
    <row r="340" spans="1:9">
      <c r="A340" t="s">
        <v>6646</v>
      </c>
      <c r="B340" s="15" t="s">
        <v>7715</v>
      </c>
      <c r="C340" t="s">
        <v>7608</v>
      </c>
      <c r="H340" t="e">
        <f>VLOOKUP(A:A,HPE!A:H,8,0)</f>
        <v>#N/A</v>
      </c>
      <c r="I340" t="str">
        <f t="shared" si="5"/>
        <v>SITCZ256A                                          0         0         1                                     0         0</v>
      </c>
    </row>
    <row r="341" spans="1:9">
      <c r="A341" t="s">
        <v>6647</v>
      </c>
      <c r="B341" s="15" t="s">
        <v>7715</v>
      </c>
      <c r="C341" t="s">
        <v>7608</v>
      </c>
      <c r="H341" t="e">
        <f>VLOOKUP(A:A,HPE!A:H,8,0)</f>
        <v>#N/A</v>
      </c>
      <c r="I341" t="str">
        <f t="shared" si="5"/>
        <v>SITCZ262A                                          0         0         1                                     0         0</v>
      </c>
    </row>
    <row r="342" spans="1:9">
      <c r="A342" t="s">
        <v>6648</v>
      </c>
      <c r="B342" s="15" t="s">
        <v>7715</v>
      </c>
      <c r="C342" t="s">
        <v>7608</v>
      </c>
      <c r="H342" t="e">
        <f>VLOOKUP(A:A,HPE!A:H,8,0)</f>
        <v>#N/A</v>
      </c>
      <c r="I342" t="str">
        <f t="shared" si="5"/>
        <v>SITCZ271A                                          0         0         1                                     0         0</v>
      </c>
    </row>
    <row r="343" spans="1:9">
      <c r="A343" t="s">
        <v>6652</v>
      </c>
      <c r="B343" s="15" t="s">
        <v>7715</v>
      </c>
      <c r="C343" t="s">
        <v>7609</v>
      </c>
      <c r="H343" t="e">
        <f>VLOOKUP(A:A,HPE!A:H,8,0)</f>
        <v>#N/A</v>
      </c>
      <c r="I343" t="str">
        <f t="shared" si="5"/>
        <v>SITD1F58AV                                          0         0         2                                     0         0</v>
      </c>
    </row>
    <row r="344" spans="1:9">
      <c r="A344" t="s">
        <v>6654</v>
      </c>
      <c r="B344" s="15" t="s">
        <v>7715</v>
      </c>
      <c r="C344" t="s">
        <v>7608</v>
      </c>
      <c r="H344" t="e">
        <f>VLOOKUP(A:A,HPE!A:H,8,0)</f>
        <v>#N/A</v>
      </c>
      <c r="I344" t="str">
        <f t="shared" si="5"/>
        <v>SITD1F67AV                                          0         0         1                                     0         0</v>
      </c>
    </row>
    <row r="345" spans="1:9">
      <c r="A345" t="s">
        <v>6657</v>
      </c>
      <c r="B345" s="15" t="s">
        <v>7715</v>
      </c>
      <c r="C345" t="s">
        <v>7608</v>
      </c>
      <c r="H345" t="e">
        <f>VLOOKUP(A:A,HPE!A:H,8,0)</f>
        <v>#N/A</v>
      </c>
      <c r="I345" t="str">
        <f t="shared" si="5"/>
        <v>SITD5U72AV                                          0         0         1                                     0         0</v>
      </c>
    </row>
    <row r="346" spans="1:9">
      <c r="A346" t="s">
        <v>6664</v>
      </c>
      <c r="B346" s="15" t="s">
        <v>7715</v>
      </c>
      <c r="C346" t="s">
        <v>7608</v>
      </c>
      <c r="H346" t="e">
        <f>VLOOKUP(A:A,HPE!A:H,8,0)</f>
        <v>#N/A</v>
      </c>
      <c r="I346" t="str">
        <f t="shared" si="5"/>
        <v>SITD8H29AV                                          0         0         1                                     0         0</v>
      </c>
    </row>
    <row r="347" spans="1:9">
      <c r="A347" t="s">
        <v>6666</v>
      </c>
      <c r="B347" s="15" t="s">
        <v>7715</v>
      </c>
      <c r="C347" t="s">
        <v>7609</v>
      </c>
      <c r="H347" t="e">
        <f>VLOOKUP(A:A,HPE!A:H,8,0)</f>
        <v>#N/A</v>
      </c>
      <c r="I347" t="str">
        <f t="shared" si="5"/>
        <v>SITD8J07A                                          0         0         2                                     0         0</v>
      </c>
    </row>
    <row r="348" spans="1:9">
      <c r="A348" t="s">
        <v>6667</v>
      </c>
      <c r="B348" s="15" t="s">
        <v>7715</v>
      </c>
      <c r="C348" t="s">
        <v>7609</v>
      </c>
      <c r="H348" t="e">
        <f>VLOOKUP(A:A,HPE!A:H,8,0)</f>
        <v>#N/A</v>
      </c>
      <c r="I348" t="str">
        <f t="shared" si="5"/>
        <v>SITD8J08A                                          0         0         2                                     0         0</v>
      </c>
    </row>
    <row r="349" spans="1:9">
      <c r="A349" t="s">
        <v>6668</v>
      </c>
      <c r="B349" s="15" t="s">
        <v>7715</v>
      </c>
      <c r="C349" t="s">
        <v>7609</v>
      </c>
      <c r="H349" t="e">
        <f>VLOOKUP(A:A,HPE!A:H,8,0)</f>
        <v>#N/A</v>
      </c>
      <c r="I349" t="str">
        <f t="shared" si="5"/>
        <v>SITD8J09A                                          0         0         2                                     0         0</v>
      </c>
    </row>
    <row r="350" spans="1:9">
      <c r="A350" t="s">
        <v>6669</v>
      </c>
      <c r="B350" s="15" t="s">
        <v>7715</v>
      </c>
      <c r="C350" t="s">
        <v>7609</v>
      </c>
      <c r="H350" t="e">
        <f>VLOOKUP(A:A,HPE!A:H,8,0)</f>
        <v>#N/A</v>
      </c>
      <c r="I350" t="str">
        <f t="shared" si="5"/>
        <v>SITD8J10A                                          0         0         2                                     0         0</v>
      </c>
    </row>
    <row r="351" spans="1:9">
      <c r="A351" t="s">
        <v>6670</v>
      </c>
      <c r="B351" s="15" t="s">
        <v>7715</v>
      </c>
      <c r="C351" t="s">
        <v>7609</v>
      </c>
      <c r="H351" t="e">
        <f>VLOOKUP(A:A,HPE!A:H,8,0)</f>
        <v>#N/A</v>
      </c>
      <c r="I351" t="str">
        <f t="shared" si="5"/>
        <v>SITD8R82AV                                          0         0         2                                     0         0</v>
      </c>
    </row>
    <row r="352" spans="1:9">
      <c r="A352" t="s">
        <v>6678</v>
      </c>
      <c r="B352" s="15" t="s">
        <v>7715</v>
      </c>
      <c r="C352" t="s">
        <v>7609</v>
      </c>
      <c r="H352" t="e">
        <f>VLOOKUP(A:A,HPE!A:H,8,0)</f>
        <v>#N/A</v>
      </c>
      <c r="I352" t="str">
        <f t="shared" si="5"/>
        <v>SITD8T58AV                                          0         0         2                                     0         0</v>
      </c>
    </row>
    <row r="353" spans="1:9">
      <c r="A353" t="s">
        <v>6679</v>
      </c>
      <c r="B353" s="15" t="s">
        <v>7715</v>
      </c>
      <c r="C353" t="s">
        <v>7609</v>
      </c>
      <c r="H353" t="e">
        <f>VLOOKUP(A:A,HPE!A:H,8,0)</f>
        <v>#N/A</v>
      </c>
      <c r="I353" t="str">
        <f t="shared" si="5"/>
        <v>SITD8T60AV                                          0         0         2                                     0         0</v>
      </c>
    </row>
    <row r="354" spans="1:9">
      <c r="A354" t="s">
        <v>6681</v>
      </c>
      <c r="B354" s="15" t="s">
        <v>7715</v>
      </c>
      <c r="C354" t="s">
        <v>7608</v>
      </c>
      <c r="H354" t="e">
        <f>VLOOKUP(A:A,HPE!A:H,8,0)</f>
        <v>#N/A</v>
      </c>
      <c r="I354" t="str">
        <f t="shared" si="5"/>
        <v>SITD8T87AV                                          0         0         1                                     0         0</v>
      </c>
    </row>
    <row r="355" spans="1:9">
      <c r="A355" t="s">
        <v>6682</v>
      </c>
      <c r="B355" s="15" t="s">
        <v>7715</v>
      </c>
      <c r="C355" t="s">
        <v>7608</v>
      </c>
      <c r="H355" t="e">
        <f>VLOOKUP(A:A,HPE!A:H,8,0)</f>
        <v>#N/A</v>
      </c>
      <c r="I355" t="str">
        <f t="shared" si="5"/>
        <v>SITD8T91AV                                          0         0         1                                     0         0</v>
      </c>
    </row>
    <row r="356" spans="1:9">
      <c r="A356" t="s">
        <v>6694</v>
      </c>
      <c r="B356" s="15" t="s">
        <v>7715</v>
      </c>
      <c r="C356" t="s">
        <v>7706</v>
      </c>
      <c r="H356" t="e">
        <f>VLOOKUP(A:A,HPE!A:H,8,0)</f>
        <v>#N/A</v>
      </c>
      <c r="I356" t="str">
        <f t="shared" si="5"/>
        <v>SITDL139A                                          0         0       100                                     0         0</v>
      </c>
    </row>
    <row r="357" spans="1:9">
      <c r="A357" t="s">
        <v>6701</v>
      </c>
      <c r="B357" s="15" t="s">
        <v>7715</v>
      </c>
      <c r="C357" t="s">
        <v>7608</v>
      </c>
      <c r="H357" t="e">
        <f>VLOOKUP(A:A,HPE!A:H,8,0)</f>
        <v>#N/A</v>
      </c>
      <c r="I357" t="str">
        <f t="shared" si="5"/>
        <v>SITE3E02A                                          0         0         1                                     0         0</v>
      </c>
    </row>
    <row r="358" spans="1:9">
      <c r="A358" t="s">
        <v>6703</v>
      </c>
      <c r="B358" s="15" t="s">
        <v>7715</v>
      </c>
      <c r="C358" t="s">
        <v>7609</v>
      </c>
      <c r="H358" t="e">
        <f>VLOOKUP(A:A,HPE!A:H,8,0)</f>
        <v>#N/A</v>
      </c>
      <c r="I358" t="str">
        <f t="shared" si="5"/>
        <v>SITE4A82AV                                          0         0         2                                     0         0</v>
      </c>
    </row>
    <row r="359" spans="1:9">
      <c r="A359" t="s">
        <v>6705</v>
      </c>
      <c r="B359" s="15" t="s">
        <v>7715</v>
      </c>
      <c r="C359" t="s">
        <v>7608</v>
      </c>
      <c r="H359" t="e">
        <f>VLOOKUP(A:A,HPE!A:H,8,0)</f>
        <v>#N/A</v>
      </c>
      <c r="I359" t="str">
        <f t="shared" si="5"/>
        <v>SITE4A88AV                                          0         0         1                                     0         0</v>
      </c>
    </row>
    <row r="360" spans="1:9">
      <c r="A360" t="s">
        <v>6706</v>
      </c>
      <c r="B360" s="15" t="s">
        <v>7715</v>
      </c>
      <c r="C360" t="s">
        <v>7608</v>
      </c>
      <c r="H360" t="e">
        <f>VLOOKUP(A:A,HPE!A:H,8,0)</f>
        <v>#N/A</v>
      </c>
      <c r="I360" t="str">
        <f t="shared" si="5"/>
        <v>SITE4A90AV                                          0         0         1                                     0         0</v>
      </c>
    </row>
    <row r="361" spans="1:9">
      <c r="A361" t="s">
        <v>6709</v>
      </c>
      <c r="B361" s="15" t="s">
        <v>7715</v>
      </c>
      <c r="C361" t="s">
        <v>7609</v>
      </c>
      <c r="H361" t="e">
        <f>VLOOKUP(A:A,HPE!A:H,8,0)</f>
        <v>#N/A</v>
      </c>
      <c r="I361" t="str">
        <f t="shared" si="5"/>
        <v>SITE4W60AV                                          0         0         2                                     0         0</v>
      </c>
    </row>
    <row r="362" spans="1:9">
      <c r="A362" t="s">
        <v>6714</v>
      </c>
      <c r="B362" s="15" t="s">
        <v>7715</v>
      </c>
      <c r="C362" t="s">
        <v>7608</v>
      </c>
      <c r="H362" t="e">
        <f>VLOOKUP(A:A,HPE!A:H,8,0)</f>
        <v>#N/A</v>
      </c>
      <c r="I362" t="str">
        <f t="shared" si="5"/>
        <v>SITE5B66AV                                          0         0         1                                     0         0</v>
      </c>
    </row>
    <row r="363" spans="1:9">
      <c r="A363" t="s">
        <v>6717</v>
      </c>
      <c r="B363" s="15" t="s">
        <v>7715</v>
      </c>
      <c r="C363" t="s">
        <v>7609</v>
      </c>
      <c r="H363" t="e">
        <f>VLOOKUP(A:A,HPE!A:H,8,0)</f>
        <v>#N/A</v>
      </c>
      <c r="I363" t="str">
        <f t="shared" si="5"/>
        <v>SITE5W25AV                                          0         0         2                                     0         0</v>
      </c>
    </row>
    <row r="364" spans="1:9">
      <c r="A364" t="s">
        <v>6718</v>
      </c>
      <c r="B364" s="15" t="s">
        <v>7715</v>
      </c>
      <c r="C364" t="s">
        <v>7608</v>
      </c>
      <c r="H364" t="e">
        <f>VLOOKUP(A:A,HPE!A:H,8,0)</f>
        <v>#N/A</v>
      </c>
      <c r="I364" t="str">
        <f t="shared" si="5"/>
        <v>SITE5W33AV                                          0         0         1                                     0         0</v>
      </c>
    </row>
    <row r="365" spans="1:9">
      <c r="A365" t="s">
        <v>6719</v>
      </c>
      <c r="B365" s="15" t="s">
        <v>7715</v>
      </c>
      <c r="C365" t="s">
        <v>7609</v>
      </c>
      <c r="H365" t="e">
        <f>VLOOKUP(A:A,HPE!A:H,8,0)</f>
        <v>#N/A</v>
      </c>
      <c r="I365" t="str">
        <f t="shared" si="5"/>
        <v>SITE5W39AV                                          0         0         2                                     0         0</v>
      </c>
    </row>
    <row r="366" spans="1:9">
      <c r="A366" t="s">
        <v>6720</v>
      </c>
      <c r="B366" s="15" t="s">
        <v>7715</v>
      </c>
      <c r="C366" t="s">
        <v>7609</v>
      </c>
      <c r="H366" t="e">
        <f>VLOOKUP(A:A,HPE!A:H,8,0)</f>
        <v>#N/A</v>
      </c>
      <c r="I366" t="str">
        <f t="shared" si="5"/>
        <v>SITE5W45AV                                          0         0         2                                     0         0</v>
      </c>
    </row>
    <row r="367" spans="1:9">
      <c r="A367" t="s">
        <v>6721</v>
      </c>
      <c r="B367" s="15" t="s">
        <v>7715</v>
      </c>
      <c r="C367" t="s">
        <v>7609</v>
      </c>
      <c r="H367" t="e">
        <f>VLOOKUP(A:A,HPE!A:H,8,0)</f>
        <v>#N/A</v>
      </c>
      <c r="I367" t="str">
        <f t="shared" si="5"/>
        <v>SITE5W48AV                                          0         0         2                                     0         0</v>
      </c>
    </row>
    <row r="368" spans="1:9">
      <c r="A368" t="s">
        <v>6722</v>
      </c>
      <c r="B368" s="15" t="s">
        <v>7715</v>
      </c>
      <c r="C368" t="s">
        <v>7608</v>
      </c>
      <c r="H368" t="e">
        <f>VLOOKUP(A:A,HPE!A:H,8,0)</f>
        <v>#N/A</v>
      </c>
      <c r="I368" t="str">
        <f t="shared" si="5"/>
        <v>SITE5W49AV                                          0         0         1                                     0         0</v>
      </c>
    </row>
    <row r="369" spans="1:9">
      <c r="A369" t="s">
        <v>6724</v>
      </c>
      <c r="B369" s="15" t="s">
        <v>7715</v>
      </c>
      <c r="C369" t="s">
        <v>7609</v>
      </c>
      <c r="H369" t="e">
        <f>VLOOKUP(A:A,HPE!A:H,8,0)</f>
        <v>#N/A</v>
      </c>
      <c r="I369" t="str">
        <f t="shared" si="5"/>
        <v>SITE6B67A                                          0         0         2                                     0         0</v>
      </c>
    </row>
    <row r="370" spans="1:9">
      <c r="A370" t="s">
        <v>6725</v>
      </c>
      <c r="B370" s="15" t="s">
        <v>7715</v>
      </c>
      <c r="C370" t="s">
        <v>7608</v>
      </c>
      <c r="H370" t="e">
        <f>VLOOKUP(A:A,HPE!A:H,8,0)</f>
        <v>#N/A</v>
      </c>
      <c r="I370" t="str">
        <f t="shared" si="5"/>
        <v>SITE6B68A                                          0         0         1                                     0         0</v>
      </c>
    </row>
    <row r="371" spans="1:9">
      <c r="A371" t="s">
        <v>6726</v>
      </c>
      <c r="B371" s="15" t="s">
        <v>7715</v>
      </c>
      <c r="C371" t="s">
        <v>7608</v>
      </c>
      <c r="H371" t="e">
        <f>VLOOKUP(A:A,HPE!A:H,8,0)</f>
        <v>#N/A</v>
      </c>
      <c r="I371" t="str">
        <f t="shared" si="5"/>
        <v>SITE6B70A                                          0         0         1                                     0         0</v>
      </c>
    </row>
    <row r="372" spans="1:9">
      <c r="A372" t="s">
        <v>6727</v>
      </c>
      <c r="B372" s="15" t="s">
        <v>7715</v>
      </c>
      <c r="C372" t="s">
        <v>7608</v>
      </c>
      <c r="H372" t="e">
        <f>VLOOKUP(A:A,HPE!A:H,8,0)</f>
        <v>#N/A</v>
      </c>
      <c r="I372" t="str">
        <f t="shared" si="5"/>
        <v>SITE6B72A                                          0         0         1                                     0         0</v>
      </c>
    </row>
    <row r="373" spans="1:9">
      <c r="A373" t="s">
        <v>6728</v>
      </c>
      <c r="B373" s="15" t="s">
        <v>7715</v>
      </c>
      <c r="C373" t="s">
        <v>7608</v>
      </c>
      <c r="H373" t="e">
        <f>VLOOKUP(A:A,HPE!A:H,8,0)</f>
        <v>#N/A</v>
      </c>
      <c r="I373" t="str">
        <f t="shared" si="5"/>
        <v>SITE6U97AV                                          0         0         1                                     0         0</v>
      </c>
    </row>
    <row r="374" spans="1:9">
      <c r="A374" t="s">
        <v>6730</v>
      </c>
      <c r="B374" s="15" t="s">
        <v>7715</v>
      </c>
      <c r="C374" t="s">
        <v>7609</v>
      </c>
      <c r="H374" t="e">
        <f>VLOOKUP(A:A,HPE!A:H,8,0)</f>
        <v>#N/A</v>
      </c>
      <c r="I374" t="str">
        <f t="shared" si="5"/>
        <v>SITF0G82AV                                          0         0         2                                     0         0</v>
      </c>
    </row>
    <row r="375" spans="1:9">
      <c r="A375" t="s">
        <v>6731</v>
      </c>
      <c r="B375" s="15" t="s">
        <v>7715</v>
      </c>
      <c r="C375" t="s">
        <v>7621</v>
      </c>
      <c r="H375" t="e">
        <f>VLOOKUP(A:A,HPE!A:H,8,0)</f>
        <v>#N/A</v>
      </c>
      <c r="I375" t="str">
        <f t="shared" si="5"/>
        <v>SITF0U92EA                                          0         0         4                                     0         0</v>
      </c>
    </row>
    <row r="376" spans="1:9">
      <c r="A376" t="s">
        <v>6732</v>
      </c>
      <c r="B376" s="15" t="s">
        <v>7715</v>
      </c>
      <c r="C376" t="s">
        <v>7609</v>
      </c>
      <c r="H376" t="e">
        <f>VLOOKUP(A:A,HPE!A:H,8,0)</f>
        <v>#N/A</v>
      </c>
      <c r="I376" t="str">
        <f t="shared" ref="I376:I434" si="6">A376&amp;B376&amp;C376</f>
        <v>SITF1H90AV                                          0         0         2                                     0         0</v>
      </c>
    </row>
    <row r="377" spans="1:9">
      <c r="A377" t="s">
        <v>6733</v>
      </c>
      <c r="B377" s="15" t="s">
        <v>7715</v>
      </c>
      <c r="C377" t="s">
        <v>7608</v>
      </c>
      <c r="H377" t="e">
        <f>VLOOKUP(A:A,HPE!A:H,8,0)</f>
        <v>#N/A</v>
      </c>
      <c r="I377" t="str">
        <f t="shared" si="6"/>
        <v>SITF1H95AV                                          0         0         1                                     0         0</v>
      </c>
    </row>
    <row r="378" spans="1:9">
      <c r="A378" t="s">
        <v>6734</v>
      </c>
      <c r="B378" s="15" t="s">
        <v>7715</v>
      </c>
      <c r="C378" t="s">
        <v>7609</v>
      </c>
      <c r="H378" t="e">
        <f>VLOOKUP(A:A,HPE!A:H,8,0)</f>
        <v>#N/A</v>
      </c>
      <c r="I378" t="str">
        <f t="shared" si="6"/>
        <v>SITF2D96AV                                          0         0         2                                     0         0</v>
      </c>
    </row>
    <row r="379" spans="1:9">
      <c r="A379" t="s">
        <v>6735</v>
      </c>
      <c r="B379" s="15" t="s">
        <v>7715</v>
      </c>
      <c r="C379" t="s">
        <v>7614</v>
      </c>
      <c r="H379" t="e">
        <f>VLOOKUP(A:A,HPE!A:H,8,0)</f>
        <v>#N/A</v>
      </c>
      <c r="I379" t="str">
        <f t="shared" si="6"/>
        <v>SITF5S29C                                          0         0        10                                     0         0</v>
      </c>
    </row>
    <row r="380" spans="1:9">
      <c r="A380" t="s">
        <v>6736</v>
      </c>
      <c r="B380" s="15" t="s">
        <v>7715</v>
      </c>
      <c r="C380" t="s">
        <v>7608</v>
      </c>
      <c r="H380" t="e">
        <f>VLOOKUP(A:A,HPE!A:H,8,0)</f>
        <v>#N/A</v>
      </c>
      <c r="I380" t="str">
        <f t="shared" si="6"/>
        <v>SITF6N15AV                                          0         0         1                                     0         0</v>
      </c>
    </row>
    <row r="381" spans="1:9">
      <c r="A381" t="s">
        <v>6737</v>
      </c>
      <c r="B381" s="15" t="s">
        <v>7715</v>
      </c>
      <c r="C381" t="s">
        <v>7608</v>
      </c>
      <c r="H381" t="e">
        <f>VLOOKUP(A:A,HPE!A:H,8,0)</f>
        <v>#N/A</v>
      </c>
      <c r="I381" t="str">
        <f t="shared" si="6"/>
        <v>SITF6N18AV                                          0         0         1                                     0         0</v>
      </c>
    </row>
    <row r="382" spans="1:9">
      <c r="A382" t="s">
        <v>6738</v>
      </c>
      <c r="B382" s="15" t="s">
        <v>7715</v>
      </c>
      <c r="C382" t="s">
        <v>7627</v>
      </c>
      <c r="H382" t="e">
        <f>VLOOKUP(A:A,HPE!A:H,8,0)</f>
        <v>#N/A</v>
      </c>
      <c r="I382" t="str">
        <f t="shared" si="6"/>
        <v>SITF6U65AE                                          0         0        60                                     0         0</v>
      </c>
    </row>
    <row r="383" spans="1:9">
      <c r="A383" t="s">
        <v>6739</v>
      </c>
      <c r="B383" s="15" t="s">
        <v>7715</v>
      </c>
      <c r="C383" t="s">
        <v>7627</v>
      </c>
      <c r="H383" t="e">
        <f>VLOOKUP(A:A,HPE!A:H,8,0)</f>
        <v>#N/A</v>
      </c>
      <c r="I383" t="str">
        <f t="shared" si="6"/>
        <v>SITF6U66AE                                          0         0        60                                     0         0</v>
      </c>
    </row>
    <row r="384" spans="1:9">
      <c r="A384" t="s">
        <v>6740</v>
      </c>
      <c r="B384" s="15" t="s">
        <v>7715</v>
      </c>
      <c r="C384" t="s">
        <v>7707</v>
      </c>
      <c r="H384" t="e">
        <f>VLOOKUP(A:A,HPE!A:H,8,0)</f>
        <v>#N/A</v>
      </c>
      <c r="I384" t="str">
        <f t="shared" si="6"/>
        <v>SITF6V24AE                                          0         0       120                                     0         0</v>
      </c>
    </row>
    <row r="385" spans="1:9">
      <c r="A385" t="s">
        <v>6741</v>
      </c>
      <c r="B385" s="15" t="s">
        <v>7715</v>
      </c>
      <c r="C385" t="s">
        <v>7707</v>
      </c>
      <c r="H385" t="e">
        <f>VLOOKUP(A:A,HPE!A:H,8,0)</f>
        <v>#N/A</v>
      </c>
      <c r="I385" t="str">
        <f t="shared" si="6"/>
        <v>SITF6V25AE                                          0         0       120                                     0         0</v>
      </c>
    </row>
    <row r="386" spans="1:9">
      <c r="A386" t="s">
        <v>6742</v>
      </c>
      <c r="B386" s="15" t="s">
        <v>7715</v>
      </c>
      <c r="C386" t="s">
        <v>7649</v>
      </c>
      <c r="H386" t="e">
        <f>VLOOKUP(A:A,HPE!A:H,8,0)</f>
        <v>#N/A</v>
      </c>
      <c r="I386" t="str">
        <f t="shared" si="6"/>
        <v>SITF6W13A                                          0         0         5                                     0         0</v>
      </c>
    </row>
    <row r="387" spans="1:9">
      <c r="A387" t="s">
        <v>6743</v>
      </c>
      <c r="B387" s="15" t="s">
        <v>7715</v>
      </c>
      <c r="C387" t="s">
        <v>7608</v>
      </c>
      <c r="H387" t="e">
        <f>VLOOKUP(A:A,HPE!A:H,8,0)</f>
        <v>#N/A</v>
      </c>
      <c r="I387" t="str">
        <f t="shared" si="6"/>
        <v>SITF6W15A                                          0         0         1                                     0         0</v>
      </c>
    </row>
    <row r="388" spans="1:9">
      <c r="A388" t="s">
        <v>6745</v>
      </c>
      <c r="B388" s="15" t="s">
        <v>7715</v>
      </c>
      <c r="C388" t="s">
        <v>7608</v>
      </c>
      <c r="H388" t="e">
        <f>VLOOKUP(A:A,HPE!A:H,8,0)</f>
        <v>#N/A</v>
      </c>
      <c r="I388" t="str">
        <f t="shared" si="6"/>
        <v>SITF9M44AV                                          0         0         1                                     0         0</v>
      </c>
    </row>
    <row r="389" spans="1:9">
      <c r="A389" t="s">
        <v>6747</v>
      </c>
      <c r="B389" s="15" t="s">
        <v>7715</v>
      </c>
      <c r="C389" t="s">
        <v>7608</v>
      </c>
      <c r="H389" t="e">
        <f>VLOOKUP(A:A,HPE!A:H,8,0)</f>
        <v>#N/A</v>
      </c>
      <c r="I389" t="str">
        <f t="shared" si="6"/>
        <v>SITF9M49AV                                          0         0         1                                     0         0</v>
      </c>
    </row>
    <row r="390" spans="1:9">
      <c r="A390" t="s">
        <v>6750</v>
      </c>
      <c r="B390" s="15" t="s">
        <v>7715</v>
      </c>
      <c r="C390" t="s">
        <v>7608</v>
      </c>
      <c r="H390" t="e">
        <f>VLOOKUP(A:A,HPE!A:H,8,0)</f>
        <v>#N/A</v>
      </c>
      <c r="I390" t="str">
        <f t="shared" si="6"/>
        <v>SITF9M67AV                                          0         0         1                                     0         0</v>
      </c>
    </row>
    <row r="391" spans="1:9">
      <c r="A391" t="s">
        <v>6754</v>
      </c>
      <c r="B391" s="15" t="s">
        <v>7715</v>
      </c>
      <c r="C391" t="s">
        <v>7608</v>
      </c>
      <c r="H391" t="e">
        <f>VLOOKUP(A:A,HPE!A:H,8,0)</f>
        <v>#N/A</v>
      </c>
      <c r="I391" t="str">
        <f t="shared" si="6"/>
        <v>SITG0N72AV                                          0         0         1                                     0         0</v>
      </c>
    </row>
    <row r="392" spans="1:9">
      <c r="A392" t="s">
        <v>6755</v>
      </c>
      <c r="B392" s="15" t="s">
        <v>7715</v>
      </c>
      <c r="C392" t="s">
        <v>7608</v>
      </c>
      <c r="H392" t="e">
        <f>VLOOKUP(A:A,HPE!A:H,8,0)</f>
        <v>#N/A</v>
      </c>
      <c r="I392" t="str">
        <f t="shared" si="6"/>
        <v>SITG1K98AV                                          0         0         1                                     0         0</v>
      </c>
    </row>
    <row r="393" spans="1:9">
      <c r="A393" t="s">
        <v>6756</v>
      </c>
      <c r="B393" s="15" t="s">
        <v>7715</v>
      </c>
      <c r="C393" t="s">
        <v>7608</v>
      </c>
      <c r="H393" t="e">
        <f>VLOOKUP(A:A,HPE!A:H,8,0)</f>
        <v>#N/A</v>
      </c>
      <c r="I393" t="str">
        <f t="shared" si="6"/>
        <v>SITG1L01AV                                          0         0         1                                     0         0</v>
      </c>
    </row>
    <row r="394" spans="1:9">
      <c r="A394" t="s">
        <v>6757</v>
      </c>
      <c r="B394" s="15" t="s">
        <v>7715</v>
      </c>
      <c r="C394" t="s">
        <v>7608</v>
      </c>
      <c r="H394" t="e">
        <f>VLOOKUP(A:A,HPE!A:H,8,0)</f>
        <v>#N/A</v>
      </c>
      <c r="I394" t="str">
        <f t="shared" si="6"/>
        <v>SITG1L05AV                                          0         0         1                                     0         0</v>
      </c>
    </row>
    <row r="395" spans="1:9">
      <c r="A395" t="s">
        <v>6758</v>
      </c>
      <c r="B395" s="15" t="s">
        <v>7715</v>
      </c>
      <c r="C395" t="s">
        <v>7608</v>
      </c>
      <c r="H395" t="e">
        <f>VLOOKUP(A:A,HPE!A:H,8,0)</f>
        <v>#N/A</v>
      </c>
      <c r="I395" t="str">
        <f t="shared" si="6"/>
        <v>SITG1L16AV                                          0         0         1                                     0         0</v>
      </c>
    </row>
    <row r="396" spans="1:9">
      <c r="A396" t="s">
        <v>6759</v>
      </c>
      <c r="B396" s="15" t="s">
        <v>7715</v>
      </c>
      <c r="C396" t="s">
        <v>7608</v>
      </c>
      <c r="H396" t="e">
        <f>VLOOKUP(A:A,HPE!A:H,8,0)</f>
        <v>#N/A</v>
      </c>
      <c r="I396" t="str">
        <f t="shared" si="6"/>
        <v>SITG1P83AV                                          0         0         1                                     0         0</v>
      </c>
    </row>
    <row r="397" spans="1:9">
      <c r="A397" t="s">
        <v>6760</v>
      </c>
      <c r="B397" s="15" t="s">
        <v>7715</v>
      </c>
      <c r="C397" t="s">
        <v>7608</v>
      </c>
      <c r="H397" t="e">
        <f>VLOOKUP(A:A,HPE!A:H,8,0)</f>
        <v>#N/A</v>
      </c>
      <c r="I397" t="str">
        <f t="shared" si="6"/>
        <v>SITG1P86AV                                          0         0         1                                     0         0</v>
      </c>
    </row>
    <row r="398" spans="1:9">
      <c r="A398" t="s">
        <v>6761</v>
      </c>
      <c r="B398" s="15" t="s">
        <v>7715</v>
      </c>
      <c r="C398" t="s">
        <v>7608</v>
      </c>
      <c r="H398" t="e">
        <f>VLOOKUP(A:A,HPE!A:H,8,0)</f>
        <v>#N/A</v>
      </c>
      <c r="I398" t="str">
        <f t="shared" si="6"/>
        <v>SITG1P90AV                                          0         0         1                                     0         0</v>
      </c>
    </row>
    <row r="399" spans="1:9">
      <c r="A399" t="s">
        <v>6762</v>
      </c>
      <c r="B399" s="15" t="s">
        <v>7715</v>
      </c>
      <c r="C399" t="s">
        <v>7608</v>
      </c>
      <c r="H399" t="e">
        <f>VLOOKUP(A:A,HPE!A:H,8,0)</f>
        <v>#N/A</v>
      </c>
      <c r="I399" t="str">
        <f t="shared" si="6"/>
        <v>SITG1P96AV                                          0         0         1                                     0         0</v>
      </c>
    </row>
    <row r="400" spans="1:9">
      <c r="A400" t="s">
        <v>6763</v>
      </c>
      <c r="B400" s="15" t="s">
        <v>7715</v>
      </c>
      <c r="C400" t="s">
        <v>7608</v>
      </c>
      <c r="H400" t="e">
        <f>VLOOKUP(A:A,HPE!A:H,8,0)</f>
        <v>#N/A</v>
      </c>
      <c r="I400" t="str">
        <f t="shared" si="6"/>
        <v>SITG1Q04AV                                          0         0         1                                     0         0</v>
      </c>
    </row>
    <row r="401" spans="1:9">
      <c r="A401" t="s">
        <v>6764</v>
      </c>
      <c r="B401" s="15" t="s">
        <v>7715</v>
      </c>
      <c r="C401" t="s">
        <v>7608</v>
      </c>
      <c r="H401" t="e">
        <f>VLOOKUP(A:A,HPE!A:H,8,0)</f>
        <v>#N/A</v>
      </c>
      <c r="I401" t="str">
        <f t="shared" si="6"/>
        <v>SITG1Q11AV                                          0         0         1                                     0         0</v>
      </c>
    </row>
    <row r="402" spans="1:9">
      <c r="A402" t="s">
        <v>6765</v>
      </c>
      <c r="B402" s="15" t="s">
        <v>7715</v>
      </c>
      <c r="C402" t="s">
        <v>7608</v>
      </c>
      <c r="H402" t="e">
        <f>VLOOKUP(A:A,HPE!A:H,8,0)</f>
        <v>#N/A</v>
      </c>
      <c r="I402" t="str">
        <f t="shared" si="6"/>
        <v>SITG1Q14AV                                          0         0         1                                     0         0</v>
      </c>
    </row>
    <row r="403" spans="1:9">
      <c r="A403" t="s">
        <v>6766</v>
      </c>
      <c r="B403" s="15" t="s">
        <v>7715</v>
      </c>
      <c r="C403" t="s">
        <v>7608</v>
      </c>
      <c r="H403" t="e">
        <f>VLOOKUP(A:A,HPE!A:H,8,0)</f>
        <v>#N/A</v>
      </c>
      <c r="I403" t="str">
        <f t="shared" si="6"/>
        <v>SITG1Q19AV                                          0         0         1                                     0         0</v>
      </c>
    </row>
    <row r="404" spans="1:9">
      <c r="A404" t="s">
        <v>6767</v>
      </c>
      <c r="B404" s="15" t="s">
        <v>7715</v>
      </c>
      <c r="C404" t="s">
        <v>7608</v>
      </c>
      <c r="H404" t="e">
        <f>VLOOKUP(A:A,HPE!A:H,8,0)</f>
        <v>#N/A</v>
      </c>
      <c r="I404" t="str">
        <f t="shared" si="6"/>
        <v>SITG1Q20AV                                          0         0         1                                     0         0</v>
      </c>
    </row>
    <row r="405" spans="1:9">
      <c r="A405" t="s">
        <v>6768</v>
      </c>
      <c r="B405" s="15" t="s">
        <v>7715</v>
      </c>
      <c r="C405" t="s">
        <v>7608</v>
      </c>
      <c r="H405" t="e">
        <f>VLOOKUP(A:A,HPE!A:H,8,0)</f>
        <v>#N/A</v>
      </c>
      <c r="I405" t="str">
        <f t="shared" si="6"/>
        <v>SITG1R25AV                                          0         0         1                                     0         0</v>
      </c>
    </row>
    <row r="406" spans="1:9">
      <c r="A406" t="s">
        <v>6769</v>
      </c>
      <c r="B406" s="15" t="s">
        <v>7715</v>
      </c>
      <c r="C406" t="s">
        <v>7608</v>
      </c>
      <c r="H406" t="e">
        <f>VLOOKUP(A:A,HPE!A:H,8,0)</f>
        <v>#N/A</v>
      </c>
      <c r="I406" t="str">
        <f t="shared" si="6"/>
        <v>SITG1V22AV                                          0         0         1                                     0         0</v>
      </c>
    </row>
    <row r="407" spans="1:9">
      <c r="A407" t="s">
        <v>6770</v>
      </c>
      <c r="B407" s="15" t="s">
        <v>7715</v>
      </c>
      <c r="C407" t="s">
        <v>7621</v>
      </c>
      <c r="H407" t="e">
        <f>VLOOKUP(A:A,HPE!A:H,8,0)</f>
        <v>#N/A</v>
      </c>
      <c r="I407" t="str">
        <f t="shared" si="6"/>
        <v>SITG1X85A                                          0         0         4                                     0         0</v>
      </c>
    </row>
    <row r="408" spans="1:9">
      <c r="A408" t="s">
        <v>6771</v>
      </c>
      <c r="B408" s="15" t="s">
        <v>7715</v>
      </c>
      <c r="C408" t="s">
        <v>7608</v>
      </c>
      <c r="H408" t="e">
        <f>VLOOKUP(A:A,HPE!A:H,8,0)</f>
        <v>#N/A</v>
      </c>
      <c r="I408" t="str">
        <f t="shared" si="6"/>
        <v>SITG5R80AV                                          0         0         1                                     0         0</v>
      </c>
    </row>
    <row r="409" spans="1:9">
      <c r="A409" t="s">
        <v>6772</v>
      </c>
      <c r="B409" s="15" t="s">
        <v>7715</v>
      </c>
      <c r="C409" t="s">
        <v>7608</v>
      </c>
      <c r="H409" t="e">
        <f>VLOOKUP(A:A,HPE!A:H,8,0)</f>
        <v>#N/A</v>
      </c>
      <c r="I409" t="str">
        <f t="shared" si="6"/>
        <v>SITG7U14AV                                          0         0         1                                     0         0</v>
      </c>
    </row>
    <row r="410" spans="1:9">
      <c r="A410" t="s">
        <v>6773</v>
      </c>
      <c r="B410" s="15" t="s">
        <v>7715</v>
      </c>
      <c r="C410" t="s">
        <v>7631</v>
      </c>
      <c r="H410" t="e">
        <f>VLOOKUP(A:A,HPE!A:H,8,0)</f>
        <v>#N/A</v>
      </c>
      <c r="I410" t="str">
        <f t="shared" si="6"/>
        <v>SITJ3M80AE                                          0         0        20                                     0         0</v>
      </c>
    </row>
    <row r="411" spans="1:9">
      <c r="A411" t="s">
        <v>6774</v>
      </c>
      <c r="B411" s="15" t="s">
        <v>7715</v>
      </c>
      <c r="C411" t="s">
        <v>7708</v>
      </c>
      <c r="H411" t="e">
        <f>VLOOKUP(A:A,HPE!A:H,8,0)</f>
        <v>#N/A</v>
      </c>
      <c r="I411" t="str">
        <f t="shared" si="6"/>
        <v>SITJ3M81AE                                          0         0        81                                     0         0</v>
      </c>
    </row>
    <row r="412" spans="1:9">
      <c r="A412" t="s">
        <v>6775</v>
      </c>
      <c r="B412" s="15" t="s">
        <v>7715</v>
      </c>
      <c r="C412" t="s">
        <v>7608</v>
      </c>
      <c r="H412" t="e">
        <f>VLOOKUP(A:A,HPE!A:H,8,0)</f>
        <v>#N/A</v>
      </c>
      <c r="I412" t="str">
        <f t="shared" si="6"/>
        <v>SITJ3M83AE                                          0         0         1                                     0         0</v>
      </c>
    </row>
    <row r="413" spans="1:9">
      <c r="A413" t="s">
        <v>6776</v>
      </c>
      <c r="B413" s="15" t="s">
        <v>7715</v>
      </c>
      <c r="C413" t="s">
        <v>7608</v>
      </c>
      <c r="H413" t="e">
        <f>VLOOKUP(A:A,HPE!A:H,8,0)</f>
        <v>#N/A</v>
      </c>
      <c r="I413" t="str">
        <f t="shared" si="6"/>
        <v>SITJ7934G                                          0         0         1                                     0         0</v>
      </c>
    </row>
    <row r="414" spans="1:9">
      <c r="A414" t="s">
        <v>7782</v>
      </c>
      <c r="B414" s="15" t="s">
        <v>7715</v>
      </c>
      <c r="C414" t="s">
        <v>7850</v>
      </c>
      <c r="H414" t="e">
        <f>VLOOKUP(A:A,HPE!A:H,8,0)</f>
        <v>#N/A</v>
      </c>
      <c r="I414" t="str">
        <f t="shared" si="6"/>
        <v>SITK9H87EA                                          0         0       109                                     0         0</v>
      </c>
    </row>
    <row r="415" spans="1:9">
      <c r="A415" t="s">
        <v>7783</v>
      </c>
      <c r="B415" s="15" t="s">
        <v>7715</v>
      </c>
      <c r="C415" t="s">
        <v>7610</v>
      </c>
      <c r="H415" t="e">
        <f>VLOOKUP(A:A,HPE!A:H,8,0)</f>
        <v>#N/A</v>
      </c>
      <c r="I415" t="str">
        <f t="shared" si="6"/>
        <v>SITK9J50EA                                          0         0        11                                     0         0</v>
      </c>
    </row>
    <row r="416" spans="1:9">
      <c r="A416" t="s">
        <v>7784</v>
      </c>
      <c r="B416" s="15" t="s">
        <v>7715</v>
      </c>
      <c r="C416" t="s">
        <v>7639</v>
      </c>
      <c r="H416" t="e">
        <f>VLOOKUP(A:A,HPE!A:H,8,0)</f>
        <v>#N/A</v>
      </c>
      <c r="I416" t="str">
        <f t="shared" si="6"/>
        <v>SITK9K94EA                                          0         0        12                                     0         0</v>
      </c>
    </row>
    <row r="417" spans="1:9">
      <c r="A417" t="s">
        <v>6780</v>
      </c>
      <c r="B417" s="15" t="s">
        <v>7715</v>
      </c>
      <c r="C417" t="s">
        <v>7608</v>
      </c>
      <c r="H417" t="e">
        <f>VLOOKUP(A:A,HPE!A:H,8,0)</f>
        <v>#N/A</v>
      </c>
      <c r="I417" t="str">
        <f t="shared" si="6"/>
        <v>SITL1910A                                          0         0         1                                     0         0</v>
      </c>
    </row>
    <row r="418" spans="1:9">
      <c r="A418" t="s">
        <v>6781</v>
      </c>
      <c r="B418" s="15" t="s">
        <v>7715</v>
      </c>
      <c r="C418" t="s">
        <v>7608</v>
      </c>
      <c r="H418" t="e">
        <f>VLOOKUP(A:A,HPE!A:H,8,0)</f>
        <v>#N/A</v>
      </c>
      <c r="I418" t="str">
        <f t="shared" si="6"/>
        <v>SITL1912A                                          0         0         1                                     0         0</v>
      </c>
    </row>
    <row r="419" spans="1:9">
      <c r="A419" t="s">
        <v>6782</v>
      </c>
      <c r="B419" s="15" t="s">
        <v>7715</v>
      </c>
      <c r="C419" t="s">
        <v>7642</v>
      </c>
      <c r="H419" t="e">
        <f>VLOOKUP(A:A,HPE!A:H,8,0)</f>
        <v>#N/A</v>
      </c>
      <c r="I419" t="str">
        <f t="shared" si="6"/>
        <v>SITL2734A                                          0         0        87                                     0         0</v>
      </c>
    </row>
    <row r="420" spans="1:9">
      <c r="A420" t="s">
        <v>6783</v>
      </c>
      <c r="B420" s="15" t="s">
        <v>7715</v>
      </c>
      <c r="C420" t="s">
        <v>7608</v>
      </c>
      <c r="H420" t="e">
        <f>VLOOKUP(A:A,HPE!A:H,8,0)</f>
        <v>#N/A</v>
      </c>
      <c r="I420" t="str">
        <f t="shared" si="6"/>
        <v>SITL2737A                                          0         0         1                                     0         0</v>
      </c>
    </row>
    <row r="421" spans="1:9">
      <c r="A421" t="s">
        <v>6785</v>
      </c>
      <c r="B421" s="15" t="s">
        <v>7715</v>
      </c>
      <c r="C421" t="s">
        <v>7608</v>
      </c>
      <c r="H421" t="e">
        <f>VLOOKUP(A:A,HPE!A:H,8,0)</f>
        <v>#N/A</v>
      </c>
      <c r="I421" t="str">
        <f t="shared" si="6"/>
        <v>SITLD124AV                                          0         0         1                                     0         0</v>
      </c>
    </row>
    <row r="422" spans="1:9">
      <c r="A422" t="s">
        <v>6786</v>
      </c>
      <c r="B422" s="15" t="s">
        <v>7715</v>
      </c>
      <c r="C422" t="s">
        <v>7608</v>
      </c>
      <c r="H422" t="e">
        <f>VLOOKUP(A:A,HPE!A:H,8,0)</f>
        <v>#N/A</v>
      </c>
      <c r="I422" t="str">
        <f t="shared" si="6"/>
        <v>SITLE333AV                                          0         0         1                                     0         0</v>
      </c>
    </row>
    <row r="423" spans="1:9">
      <c r="A423" t="s">
        <v>6787</v>
      </c>
      <c r="B423" s="15" t="s">
        <v>7715</v>
      </c>
      <c r="C423" t="s">
        <v>7609</v>
      </c>
      <c r="H423" t="e">
        <f>VLOOKUP(A:A,HPE!A:H,8,0)</f>
        <v>#N/A</v>
      </c>
      <c r="I423" t="str">
        <f t="shared" si="6"/>
        <v>SITM6D61A                                          0         0         2                                     0         0</v>
      </c>
    </row>
    <row r="424" spans="1:9">
      <c r="A424" t="s">
        <v>7785</v>
      </c>
      <c r="B424" s="15" t="s">
        <v>7715</v>
      </c>
      <c r="C424" t="s">
        <v>7851</v>
      </c>
      <c r="H424" t="e">
        <f>VLOOKUP(A:A,HPE!A:H,8,0)</f>
        <v>#N/A</v>
      </c>
      <c r="I424" t="str">
        <f t="shared" si="6"/>
        <v>SITM9S62EA                                          0         0       150                                     0         0</v>
      </c>
    </row>
    <row r="425" spans="1:9">
      <c r="A425" t="s">
        <v>7786</v>
      </c>
      <c r="B425" s="15" t="s">
        <v>7715</v>
      </c>
      <c r="C425" t="s">
        <v>7851</v>
      </c>
      <c r="H425" t="e">
        <f>VLOOKUP(A:A,HPE!A:H,8,0)</f>
        <v>#N/A</v>
      </c>
      <c r="I425" t="str">
        <f t="shared" si="6"/>
        <v>SITM9S81EA                                          0         0       150                                     0         0</v>
      </c>
    </row>
    <row r="426" spans="1:9">
      <c r="A426" t="s">
        <v>6788</v>
      </c>
      <c r="B426" s="15" t="s">
        <v>7715</v>
      </c>
      <c r="C426" t="s">
        <v>7711</v>
      </c>
      <c r="H426" t="e">
        <f>VLOOKUP(A:A,HPE!A:H,8,0)</f>
        <v>#N/A</v>
      </c>
      <c r="I426" t="str">
        <f t="shared" si="6"/>
        <v>SITP5T39ES                                          0         0       500                                     0         0</v>
      </c>
    </row>
    <row r="427" spans="1:9">
      <c r="A427" t="s">
        <v>6789</v>
      </c>
      <c r="B427" s="15" t="s">
        <v>7715</v>
      </c>
      <c r="C427" t="s">
        <v>7609</v>
      </c>
      <c r="H427" t="e">
        <f>VLOOKUP(A:A,HPE!A:H,8,0)</f>
        <v>#N/A</v>
      </c>
      <c r="I427" t="str">
        <f t="shared" si="6"/>
        <v>SITQ1398A                                          0         0         2                                     0         0</v>
      </c>
    </row>
    <row r="428" spans="1:9">
      <c r="A428" t="s">
        <v>6790</v>
      </c>
      <c r="B428" s="15" t="s">
        <v>7715</v>
      </c>
      <c r="C428" t="s">
        <v>7623</v>
      </c>
      <c r="H428" t="e">
        <f>VLOOKUP(A:A,HPE!A:H,8,0)</f>
        <v>#N/A</v>
      </c>
      <c r="I428" t="str">
        <f t="shared" si="6"/>
        <v>SITQ1426A                                          0         0         9                                     0         0</v>
      </c>
    </row>
    <row r="429" spans="1:9">
      <c r="A429" t="s">
        <v>6791</v>
      </c>
      <c r="B429" s="15" t="s">
        <v>7715</v>
      </c>
      <c r="C429" t="s">
        <v>7615</v>
      </c>
      <c r="H429" t="e">
        <f>VLOOKUP(A:A,HPE!A:H,8,0)</f>
        <v>#N/A</v>
      </c>
      <c r="I429" t="str">
        <f t="shared" si="6"/>
        <v>SITQ1445A                                          0         0         3                                     0         0</v>
      </c>
    </row>
    <row r="430" spans="1:9">
      <c r="A430" t="s">
        <v>6792</v>
      </c>
      <c r="B430" s="15" t="s">
        <v>7715</v>
      </c>
      <c r="C430" t="s">
        <v>7613</v>
      </c>
      <c r="H430" t="e">
        <f>VLOOKUP(A:A,HPE!A:H,8,0)</f>
        <v>#N/A</v>
      </c>
      <c r="I430" t="str">
        <f t="shared" si="6"/>
        <v>SITQ1786A                                          0         0         6                                     0         0</v>
      </c>
    </row>
    <row r="431" spans="1:9">
      <c r="A431" t="s">
        <v>6793</v>
      </c>
      <c r="B431" s="15" t="s">
        <v>7715</v>
      </c>
      <c r="C431" t="s">
        <v>7614</v>
      </c>
      <c r="H431" t="e">
        <f>VLOOKUP(A:A,HPE!A:H,8,0)</f>
        <v>#N/A</v>
      </c>
      <c r="I431" t="str">
        <f t="shared" si="6"/>
        <v>SITQ1991A                                          0         0        10                                     0         0</v>
      </c>
    </row>
    <row r="432" spans="1:9">
      <c r="A432" t="s">
        <v>6796</v>
      </c>
      <c r="B432" s="15" t="s">
        <v>7715</v>
      </c>
      <c r="C432" t="s">
        <v>7608</v>
      </c>
      <c r="H432" t="e">
        <f>VLOOKUP(A:A,HPE!A:H,8,0)</f>
        <v>#N/A</v>
      </c>
      <c r="I432" t="str">
        <f t="shared" si="6"/>
        <v>SITQ2503A                                          0         0         1                                     0         0</v>
      </c>
    </row>
    <row r="433" spans="1:9">
      <c r="A433" t="s">
        <v>6797</v>
      </c>
      <c r="B433" s="15" t="s">
        <v>7715</v>
      </c>
      <c r="C433" t="s">
        <v>7712</v>
      </c>
      <c r="H433" t="e">
        <f>VLOOKUP(A:A,HPE!A:H,8,0)</f>
        <v>#N/A</v>
      </c>
      <c r="I433" t="str">
        <f t="shared" si="6"/>
        <v>SITQ2510A                                          0         0        76                                     0         0</v>
      </c>
    </row>
    <row r="434" spans="1:9">
      <c r="A434" t="s">
        <v>6798</v>
      </c>
      <c r="B434" s="15" t="s">
        <v>7715</v>
      </c>
      <c r="C434" t="s">
        <v>7608</v>
      </c>
      <c r="H434" t="e">
        <f>VLOOKUP(A:A,HPE!A:H,8,0)</f>
        <v>#N/A</v>
      </c>
      <c r="I434" t="str">
        <f t="shared" si="6"/>
        <v>SITQ2519A                                          0         0         1                                     0         0</v>
      </c>
    </row>
    <row r="435" spans="1:9">
      <c r="A435" t="s">
        <v>8004</v>
      </c>
      <c r="B435" s="15" t="s">
        <v>7715</v>
      </c>
      <c r="C435" t="s">
        <v>8134</v>
      </c>
      <c r="H435" t="e">
        <f>VLOOKUP(A:A,HPE!A:H,8,0)</f>
        <v>#N/A</v>
      </c>
      <c r="I435" t="str">
        <f t="shared" ref="I435:I485" si="7">A435&amp;B435&amp;C435</f>
        <v>SITQ2612AC                                          24        24        48                                     0         0</v>
      </c>
    </row>
    <row r="436" spans="1:9">
      <c r="A436" t="s">
        <v>8005</v>
      </c>
      <c r="B436" s="15" t="s">
        <v>7715</v>
      </c>
      <c r="C436" t="s">
        <v>7620</v>
      </c>
      <c r="H436" t="e">
        <f>VLOOKUP(A:A,HPE!A:H,8,0)</f>
        <v>#N/A</v>
      </c>
      <c r="I436" t="str">
        <f t="shared" si="7"/>
        <v>SITQ2624A                                          0         0        23                                     0         0</v>
      </c>
    </row>
    <row r="437" spans="1:9">
      <c r="A437" t="s">
        <v>6799</v>
      </c>
      <c r="B437" s="15" t="s">
        <v>7715</v>
      </c>
      <c r="C437" t="s">
        <v>7608</v>
      </c>
      <c r="H437" t="e">
        <f>VLOOKUP(A:A,HPE!A:H,8,0)</f>
        <v>#N/A</v>
      </c>
      <c r="I437" t="str">
        <f t="shared" si="7"/>
        <v>SITQ3934A                                          0         0         1                                     0         0</v>
      </c>
    </row>
    <row r="438" spans="1:9">
      <c r="A438" t="s">
        <v>6800</v>
      </c>
      <c r="B438" s="15" t="s">
        <v>7715</v>
      </c>
      <c r="C438" t="s">
        <v>7609</v>
      </c>
      <c r="H438" t="e">
        <f>VLOOKUP(A:A,HPE!A:H,8,0)</f>
        <v>#N/A</v>
      </c>
      <c r="I438" t="str">
        <f t="shared" si="7"/>
        <v>SITQ5441A                                          0         0         2                                     0         0</v>
      </c>
    </row>
    <row r="439" spans="1:9">
      <c r="A439" t="s">
        <v>6801</v>
      </c>
      <c r="B439" s="15" t="s">
        <v>7715</v>
      </c>
      <c r="C439" t="s">
        <v>7613</v>
      </c>
      <c r="H439" t="e">
        <f>VLOOKUP(A:A,HPE!A:H,8,0)</f>
        <v>#N/A</v>
      </c>
      <c r="I439" t="str">
        <f t="shared" si="7"/>
        <v>SITQ5456A                                          0         0         6                                     0         0</v>
      </c>
    </row>
    <row r="440" spans="1:9">
      <c r="A440" t="s">
        <v>6802</v>
      </c>
      <c r="B440" s="15" t="s">
        <v>7715</v>
      </c>
      <c r="C440" t="s">
        <v>7614</v>
      </c>
      <c r="H440" t="e">
        <f>VLOOKUP(A:A,HPE!A:H,8,0)</f>
        <v>#N/A</v>
      </c>
      <c r="I440" t="str">
        <f t="shared" si="7"/>
        <v>SITQ5462A                                          0         0        10                                     0         0</v>
      </c>
    </row>
    <row r="441" spans="1:9">
      <c r="A441" t="s">
        <v>6803</v>
      </c>
      <c r="B441" s="15" t="s">
        <v>7715</v>
      </c>
      <c r="C441" t="s">
        <v>7640</v>
      </c>
      <c r="H441" t="e">
        <f>VLOOKUP(A:A,HPE!A:H,8,0)</f>
        <v>#N/A</v>
      </c>
      <c r="I441" t="str">
        <f t="shared" si="7"/>
        <v>SITQ5942XC                                          0         0        14                                     0         0</v>
      </c>
    </row>
    <row r="442" spans="1:9">
      <c r="A442" t="s">
        <v>8006</v>
      </c>
      <c r="B442" s="15" t="s">
        <v>7715</v>
      </c>
      <c r="C442" t="s">
        <v>8135</v>
      </c>
      <c r="H442" t="e">
        <f>VLOOKUP(A:A,HPE!A:H,8,0)</f>
        <v>#N/A</v>
      </c>
      <c r="I442" t="str">
        <f t="shared" si="7"/>
        <v>SITQ5942YC                                          12        12        24                                     0         0</v>
      </c>
    </row>
    <row r="443" spans="1:9">
      <c r="A443" t="s">
        <v>6804</v>
      </c>
      <c r="B443" s="15" t="s">
        <v>7715</v>
      </c>
      <c r="C443" t="s">
        <v>7613</v>
      </c>
      <c r="H443" t="e">
        <f>VLOOKUP(A:A,HPE!A:H,8,0)</f>
        <v>#N/A</v>
      </c>
      <c r="I443" t="str">
        <f t="shared" si="7"/>
        <v>SITQ5945YC                                          0         0         6                                     0         0</v>
      </c>
    </row>
    <row r="444" spans="1:9">
      <c r="A444" t="s">
        <v>6805</v>
      </c>
      <c r="B444" s="15" t="s">
        <v>7715</v>
      </c>
      <c r="C444" t="s">
        <v>8136</v>
      </c>
      <c r="H444" t="e">
        <f>VLOOKUP(A:A,HPE!A:H,8,0)</f>
        <v>#N/A</v>
      </c>
      <c r="I444" t="str">
        <f t="shared" si="7"/>
        <v>SITQ5949XC                                          36        36        77                                     0         0</v>
      </c>
    </row>
    <row r="445" spans="1:9">
      <c r="A445" t="s">
        <v>7008</v>
      </c>
      <c r="B445" s="15" t="s">
        <v>7715</v>
      </c>
      <c r="C445" t="s">
        <v>8137</v>
      </c>
      <c r="H445" t="e">
        <f>VLOOKUP(A:A,HPE!A:H,8,0)</f>
        <v>#N/A</v>
      </c>
      <c r="I445" t="str">
        <f t="shared" si="7"/>
        <v>SITQ5950A                                          16        16        16                                     0         0</v>
      </c>
    </row>
    <row r="446" spans="1:9">
      <c r="A446" t="s">
        <v>8007</v>
      </c>
      <c r="B446" s="15" t="s">
        <v>7715</v>
      </c>
      <c r="C446" t="s">
        <v>7631</v>
      </c>
      <c r="H446" t="e">
        <f>VLOOKUP(A:A,HPE!A:H,8,0)</f>
        <v>#N/A</v>
      </c>
      <c r="I446" t="str">
        <f t="shared" si="7"/>
        <v>SITQ6471A                                          0         0        20                                     0         0</v>
      </c>
    </row>
    <row r="447" spans="1:9">
      <c r="A447" t="s">
        <v>8138</v>
      </c>
      <c r="B447" s="15" t="s">
        <v>7715</v>
      </c>
      <c r="C447" t="s">
        <v>8139</v>
      </c>
      <c r="H447" t="e">
        <f>VLOOKUP(A:A,HPE!A:H,8,0)</f>
        <v>#N/A</v>
      </c>
      <c r="I447" t="str">
        <f t="shared" si="7"/>
        <v>SITQ6473A                                          17        17        17                                     0         0</v>
      </c>
    </row>
    <row r="448" spans="1:9">
      <c r="A448" t="s">
        <v>6806</v>
      </c>
      <c r="B448" s="15" t="s">
        <v>7715</v>
      </c>
      <c r="C448" t="s">
        <v>8140</v>
      </c>
      <c r="H448" t="e">
        <f>VLOOKUP(A:A,HPE!A:H,8,0)</f>
        <v>#N/A</v>
      </c>
      <c r="I448" t="str">
        <f t="shared" si="7"/>
        <v>SITQ6511X                                          14        14        25                                     0         0</v>
      </c>
    </row>
    <row r="449" spans="1:9">
      <c r="A449" t="s">
        <v>6807</v>
      </c>
      <c r="B449" s="15" t="s">
        <v>7715</v>
      </c>
      <c r="C449" t="s">
        <v>7608</v>
      </c>
      <c r="H449" t="e">
        <f>VLOOKUP(A:A,HPE!A:H,8,0)</f>
        <v>#N/A</v>
      </c>
      <c r="I449" t="str">
        <f t="shared" si="7"/>
        <v>SITQ6544A                                          0         0         1                                     0         0</v>
      </c>
    </row>
    <row r="450" spans="1:9">
      <c r="A450" t="s">
        <v>6808</v>
      </c>
      <c r="B450" s="15" t="s">
        <v>7715</v>
      </c>
      <c r="C450" t="s">
        <v>7608</v>
      </c>
      <c r="H450" t="e">
        <f>VLOOKUP(A:A,HPE!A:H,8,0)</f>
        <v>#N/A</v>
      </c>
      <c r="I450" t="str">
        <f t="shared" si="7"/>
        <v>SITQ6547A                                          0         0         1                                     0         0</v>
      </c>
    </row>
    <row r="451" spans="1:9">
      <c r="A451" t="s">
        <v>6809</v>
      </c>
      <c r="B451" s="15" t="s">
        <v>7715</v>
      </c>
      <c r="C451" t="s">
        <v>7632</v>
      </c>
      <c r="H451" t="e">
        <f>VLOOKUP(A:A,HPE!A:H,8,0)</f>
        <v>#N/A</v>
      </c>
      <c r="I451" t="str">
        <f t="shared" si="7"/>
        <v>SITQ6572A                                          0         0         7                                     0         0</v>
      </c>
    </row>
    <row r="452" spans="1:9">
      <c r="A452" t="s">
        <v>6810</v>
      </c>
      <c r="B452" s="15" t="s">
        <v>7715</v>
      </c>
      <c r="C452" t="s">
        <v>7615</v>
      </c>
      <c r="H452" t="e">
        <f>VLOOKUP(A:A,HPE!A:H,8,0)</f>
        <v>#N/A</v>
      </c>
      <c r="I452" t="str">
        <f t="shared" si="7"/>
        <v>SITQ6592A                                          0         0         3                                     0         0</v>
      </c>
    </row>
    <row r="453" spans="1:9">
      <c r="A453" t="s">
        <v>6811</v>
      </c>
      <c r="B453" s="15" t="s">
        <v>7715</v>
      </c>
      <c r="C453" t="s">
        <v>7609</v>
      </c>
      <c r="H453" t="e">
        <f>VLOOKUP(A:A,HPE!A:H,8,0)</f>
        <v>#N/A</v>
      </c>
      <c r="I453" t="str">
        <f t="shared" si="7"/>
        <v>SITQ6593A                                          0         0         2                                     0         0</v>
      </c>
    </row>
    <row r="454" spans="1:9">
      <c r="A454" t="s">
        <v>6812</v>
      </c>
      <c r="B454" s="15" t="s">
        <v>7715</v>
      </c>
      <c r="C454" t="s">
        <v>7608</v>
      </c>
      <c r="H454" t="e">
        <f>VLOOKUP(A:A,HPE!A:H,8,0)</f>
        <v>#N/A</v>
      </c>
      <c r="I454" t="str">
        <f t="shared" si="7"/>
        <v>SITQ7504A                                          0         0         1                                     0         0</v>
      </c>
    </row>
    <row r="455" spans="1:9">
      <c r="A455" t="s">
        <v>6813</v>
      </c>
      <c r="B455" s="15" t="s">
        <v>7715</v>
      </c>
      <c r="C455" t="s">
        <v>7623</v>
      </c>
      <c r="H455" t="e">
        <f>VLOOKUP(A:A,HPE!A:H,8,0)</f>
        <v>#N/A</v>
      </c>
      <c r="I455" t="str">
        <f t="shared" si="7"/>
        <v>SITQ7516AC                                          0         0         9                                     0         0</v>
      </c>
    </row>
    <row r="456" spans="1:9">
      <c r="A456" t="s">
        <v>6814</v>
      </c>
      <c r="B456" s="15" t="s">
        <v>7715</v>
      </c>
      <c r="C456" t="s">
        <v>7608</v>
      </c>
      <c r="H456" t="e">
        <f>VLOOKUP(A:A,HPE!A:H,8,0)</f>
        <v>#N/A</v>
      </c>
      <c r="I456" t="str">
        <f t="shared" si="7"/>
        <v>SITQ7551XC                                          0         0         1                                     0         0</v>
      </c>
    </row>
    <row r="457" spans="1:9">
      <c r="A457" t="s">
        <v>8008</v>
      </c>
      <c r="B457" s="15" t="s">
        <v>7715</v>
      </c>
      <c r="C457" t="s">
        <v>7614</v>
      </c>
      <c r="H457" t="e">
        <f>VLOOKUP(A:A,HPE!A:H,8,0)</f>
        <v>#N/A</v>
      </c>
      <c r="I457" t="str">
        <f t="shared" si="7"/>
        <v>SITQ7553A                                          0         0        10                                     0         0</v>
      </c>
    </row>
    <row r="458" spans="1:9">
      <c r="A458" t="s">
        <v>6815</v>
      </c>
      <c r="B458" s="15" t="s">
        <v>7715</v>
      </c>
      <c r="C458" t="s">
        <v>7639</v>
      </c>
      <c r="H458" t="e">
        <f>VLOOKUP(A:A,HPE!A:H,8,0)</f>
        <v>#N/A</v>
      </c>
      <c r="I458" t="str">
        <f t="shared" si="7"/>
        <v>SITQ7553XC                                          0         0        12                                     0         0</v>
      </c>
    </row>
    <row r="459" spans="1:9">
      <c r="A459" t="s">
        <v>6928</v>
      </c>
      <c r="B459" s="15" t="s">
        <v>7715</v>
      </c>
      <c r="C459" t="s">
        <v>8141</v>
      </c>
      <c r="H459" t="e">
        <f>VLOOKUP(A:A,HPE!A:H,8,0)</f>
        <v>#N/A</v>
      </c>
      <c r="I459" t="str">
        <f t="shared" si="7"/>
        <v>SITQ7553XD                                          9         9         9                                     0         0</v>
      </c>
    </row>
    <row r="460" spans="1:9">
      <c r="A460" t="s">
        <v>6816</v>
      </c>
      <c r="B460" s="15" t="s">
        <v>7715</v>
      </c>
      <c r="C460" t="s">
        <v>7631</v>
      </c>
      <c r="H460" t="e">
        <f>VLOOKUP(A:A,HPE!A:H,8,0)</f>
        <v>#N/A</v>
      </c>
      <c r="I460" t="str">
        <f t="shared" si="7"/>
        <v>SITQ7966EE                                          0         0        20                                     0         0</v>
      </c>
    </row>
    <row r="461" spans="1:9">
      <c r="A461" t="s">
        <v>6817</v>
      </c>
      <c r="B461" s="15" t="s">
        <v>7715</v>
      </c>
      <c r="C461" t="s">
        <v>7713</v>
      </c>
      <c r="H461" t="e">
        <f>VLOOKUP(A:A,HPE!A:H,8,0)</f>
        <v>#N/A</v>
      </c>
      <c r="I461" t="str">
        <f t="shared" si="7"/>
        <v>SITQ8005A                                          0         0        31                                     0         0</v>
      </c>
    </row>
    <row r="462" spans="1:9">
      <c r="A462" t="s">
        <v>6818</v>
      </c>
      <c r="B462" s="15" t="s">
        <v>7715</v>
      </c>
      <c r="C462" t="s">
        <v>7617</v>
      </c>
      <c r="H462" t="e">
        <f>VLOOKUP(A:A,HPE!A:H,8,0)</f>
        <v>#N/A</v>
      </c>
      <c r="I462" t="str">
        <f t="shared" si="7"/>
        <v>SITQ8027A                                          0         0         8                                     0         0</v>
      </c>
    </row>
    <row r="463" spans="1:9">
      <c r="A463" t="s">
        <v>6819</v>
      </c>
      <c r="B463" s="15" t="s">
        <v>7715</v>
      </c>
      <c r="C463" t="s">
        <v>7617</v>
      </c>
      <c r="H463" t="e">
        <f>VLOOKUP(A:A,HPE!A:H,8,0)</f>
        <v>#N/A</v>
      </c>
      <c r="I463" t="str">
        <f t="shared" si="7"/>
        <v>SITQ8029A                                          0         0         8                                     0         0</v>
      </c>
    </row>
    <row r="464" spans="1:9">
      <c r="A464" t="s">
        <v>6820</v>
      </c>
      <c r="B464" s="15" t="s">
        <v>7715</v>
      </c>
      <c r="C464" t="s">
        <v>7632</v>
      </c>
      <c r="H464" t="e">
        <f>VLOOKUP(A:A,HPE!A:H,8,0)</f>
        <v>#N/A</v>
      </c>
      <c r="I464" t="str">
        <f t="shared" si="7"/>
        <v>SITQ8031A                                          0         0         7                                     0         0</v>
      </c>
    </row>
    <row r="465" spans="1:9">
      <c r="A465" t="s">
        <v>6821</v>
      </c>
      <c r="B465" s="15" t="s">
        <v>7715</v>
      </c>
      <c r="C465" t="s">
        <v>7608</v>
      </c>
      <c r="H465" t="e">
        <f>VLOOKUP(A:A,HPE!A:H,8,0)</f>
        <v>#N/A</v>
      </c>
      <c r="I465" t="str">
        <f t="shared" si="7"/>
        <v>SITQ8047A                                          0         0         1                                     0         0</v>
      </c>
    </row>
    <row r="466" spans="1:9">
      <c r="A466" t="s">
        <v>6822</v>
      </c>
      <c r="B466" s="15" t="s">
        <v>7715</v>
      </c>
      <c r="C466" t="s">
        <v>7614</v>
      </c>
      <c r="H466" t="e">
        <f>VLOOKUP(A:A,HPE!A:H,8,0)</f>
        <v>#N/A</v>
      </c>
      <c r="I466" t="str">
        <f t="shared" si="7"/>
        <v>SITQ8691A                                          0         0        10                                     0         0</v>
      </c>
    </row>
    <row r="467" spans="1:9">
      <c r="A467" t="s">
        <v>6823</v>
      </c>
      <c r="B467" s="15" t="s">
        <v>7715</v>
      </c>
      <c r="C467" t="s">
        <v>7632</v>
      </c>
      <c r="H467" t="e">
        <f>VLOOKUP(A:A,HPE!A:H,8,0)</f>
        <v>#N/A</v>
      </c>
      <c r="I467" t="str">
        <f t="shared" si="7"/>
        <v>SITQ8692A                                          0         0         7                                     0         0</v>
      </c>
    </row>
    <row r="468" spans="1:9">
      <c r="A468" t="s">
        <v>6824</v>
      </c>
      <c r="B468" s="15" t="s">
        <v>7715</v>
      </c>
      <c r="C468" t="s">
        <v>7608</v>
      </c>
      <c r="H468" t="e">
        <f>VLOOKUP(A:A,HPE!A:H,8,0)</f>
        <v>#N/A</v>
      </c>
      <c r="I468" t="str">
        <f t="shared" si="7"/>
        <v>SITQ8696A                                          0         0         1                                     0         0</v>
      </c>
    </row>
    <row r="469" spans="1:9">
      <c r="A469" t="s">
        <v>6825</v>
      </c>
      <c r="B469" s="15" t="s">
        <v>7715</v>
      </c>
      <c r="C469" t="s">
        <v>7617</v>
      </c>
      <c r="H469" t="e">
        <f>VLOOKUP(A:A,HPE!A:H,8,0)</f>
        <v>#N/A</v>
      </c>
      <c r="I469" t="str">
        <f t="shared" si="7"/>
        <v>SITQ8704A                                          0         0         8                                     0         0</v>
      </c>
    </row>
    <row r="470" spans="1:9">
      <c r="A470" t="s">
        <v>6826</v>
      </c>
      <c r="B470" s="15" t="s">
        <v>7715</v>
      </c>
      <c r="C470" t="s">
        <v>7609</v>
      </c>
      <c r="H470" t="e">
        <f>VLOOKUP(A:A,HPE!A:H,8,0)</f>
        <v>#N/A</v>
      </c>
      <c r="I470" t="str">
        <f t="shared" si="7"/>
        <v>SITQ8922A                                          0         0         2                                     0         0</v>
      </c>
    </row>
    <row r="471" spans="1:9">
      <c r="A471" t="s">
        <v>6836</v>
      </c>
      <c r="B471" s="15" t="s">
        <v>7715</v>
      </c>
      <c r="C471" t="s">
        <v>7621</v>
      </c>
      <c r="H471" t="e">
        <f>VLOOKUP(A:A,HPE!A:H,8,0)</f>
        <v>#N/A</v>
      </c>
      <c r="I471" t="str">
        <f t="shared" si="7"/>
        <v>SITSA042A                                          0         0         4                                     0         0</v>
      </c>
    </row>
    <row r="472" spans="1:9">
      <c r="A472" t="s">
        <v>6837</v>
      </c>
      <c r="B472" s="15" t="s">
        <v>7715</v>
      </c>
      <c r="C472" t="s">
        <v>7615</v>
      </c>
      <c r="H472" t="e">
        <f>VLOOKUP(A:A,HPE!A:H,8,0)</f>
        <v>#N/A</v>
      </c>
      <c r="I472" t="str">
        <f t="shared" si="7"/>
        <v>SITSA087A                                          0         0         3                                     0         0</v>
      </c>
    </row>
    <row r="473" spans="1:9">
      <c r="A473" t="s">
        <v>6838</v>
      </c>
      <c r="B473" s="15" t="s">
        <v>7715</v>
      </c>
      <c r="C473" t="s">
        <v>7608</v>
      </c>
      <c r="H473" t="e">
        <f>VLOOKUP(A:A,HPE!A:H,8,0)</f>
        <v>#N/A</v>
      </c>
      <c r="I473" t="str">
        <f t="shared" si="7"/>
        <v>SITSD412EE                                          0         0         1                                     0         0</v>
      </c>
    </row>
    <row r="474" spans="1:9">
      <c r="A474" t="s">
        <v>6839</v>
      </c>
      <c r="B474" s="15" t="s">
        <v>7715</v>
      </c>
      <c r="C474" t="s">
        <v>7615</v>
      </c>
      <c r="H474" t="e">
        <f>VLOOKUP(A:A,HPE!A:H,8,0)</f>
        <v>#N/A</v>
      </c>
      <c r="I474" t="str">
        <f t="shared" si="7"/>
        <v>SITU1H64E                                          0         0         3                                     0         0</v>
      </c>
    </row>
    <row r="475" spans="1:9">
      <c r="A475" t="s">
        <v>6840</v>
      </c>
      <c r="B475" s="15" t="s">
        <v>7715</v>
      </c>
      <c r="C475" t="s">
        <v>7609</v>
      </c>
      <c r="H475" t="e">
        <f>VLOOKUP(A:A,HPE!A:H,8,0)</f>
        <v>#N/A</v>
      </c>
      <c r="I475" t="str">
        <f t="shared" si="7"/>
        <v>SITU1H90E                                          0         0         2                                     0         0</v>
      </c>
    </row>
    <row r="476" spans="1:9">
      <c r="A476" t="s">
        <v>6841</v>
      </c>
      <c r="B476" s="15" t="s">
        <v>7715</v>
      </c>
      <c r="C476" t="s">
        <v>7649</v>
      </c>
      <c r="H476" t="e">
        <f>VLOOKUP(A:A,HPE!A:H,8,0)</f>
        <v>#N/A</v>
      </c>
      <c r="I476" t="str">
        <f t="shared" si="7"/>
        <v>SITU1V94E                                          0         0         5                                     0         0</v>
      </c>
    </row>
    <row r="477" spans="1:9">
      <c r="A477" t="s">
        <v>6842</v>
      </c>
      <c r="B477" s="15" t="s">
        <v>7715</v>
      </c>
      <c r="C477" t="s">
        <v>7615</v>
      </c>
      <c r="H477" t="e">
        <f>VLOOKUP(A:A,HPE!A:H,8,0)</f>
        <v>#N/A</v>
      </c>
      <c r="I477" t="str">
        <f t="shared" si="7"/>
        <v>SITU1V95E                                          0         0         3                                     0         0</v>
      </c>
    </row>
    <row r="478" spans="1:9">
      <c r="A478" t="s">
        <v>6843</v>
      </c>
      <c r="B478" s="15" t="s">
        <v>7715</v>
      </c>
      <c r="C478" t="s">
        <v>7609</v>
      </c>
      <c r="H478" t="e">
        <f>VLOOKUP(A:A,HPE!A:H,8,0)</f>
        <v>#N/A</v>
      </c>
      <c r="I478" t="str">
        <f t="shared" si="7"/>
        <v>SITU1W23E                                          0         0         2                                     0         0</v>
      </c>
    </row>
    <row r="479" spans="1:9">
      <c r="A479" t="s">
        <v>6844</v>
      </c>
      <c r="B479" s="15" t="s">
        <v>7715</v>
      </c>
      <c r="C479" t="s">
        <v>7609</v>
      </c>
      <c r="H479" t="e">
        <f>VLOOKUP(A:A,HPE!A:H,8,0)</f>
        <v>#N/A</v>
      </c>
      <c r="I479" t="str">
        <f t="shared" si="7"/>
        <v>SITU4415E                                          0         0         2                                     0         0</v>
      </c>
    </row>
    <row r="480" spans="1:9">
      <c r="A480" t="s">
        <v>6846</v>
      </c>
      <c r="B480" s="15" t="s">
        <v>7715</v>
      </c>
      <c r="C480" t="s">
        <v>7621</v>
      </c>
      <c r="H480" t="e">
        <f>VLOOKUP(A:A,HPE!A:H,8,0)</f>
        <v>#N/A</v>
      </c>
      <c r="I480" t="str">
        <f t="shared" si="7"/>
        <v>SITU5X82E                                          0         0         4                                     0         0</v>
      </c>
    </row>
    <row r="481" spans="1:9">
      <c r="A481" t="s">
        <v>6847</v>
      </c>
      <c r="B481" s="15" t="s">
        <v>7715</v>
      </c>
      <c r="C481" t="s">
        <v>7608</v>
      </c>
      <c r="H481" t="e">
        <f>VLOOKUP(A:A,HPE!A:H,8,0)</f>
        <v>#N/A</v>
      </c>
      <c r="I481" t="str">
        <f t="shared" si="7"/>
        <v>SITU5Z50E                                          0         0         1                                     0         0</v>
      </c>
    </row>
    <row r="482" spans="1:9">
      <c r="A482" t="s">
        <v>6848</v>
      </c>
      <c r="B482" s="15" t="s">
        <v>7715</v>
      </c>
      <c r="C482" t="s">
        <v>7649</v>
      </c>
      <c r="H482" t="e">
        <f>VLOOKUP(A:A,HPE!A:H,8,0)</f>
        <v>#N/A</v>
      </c>
      <c r="I482" t="str">
        <f t="shared" si="7"/>
        <v>SITUK932E                                          0         0         5                                     0         0</v>
      </c>
    </row>
    <row r="483" spans="1:9">
      <c r="A483" t="s">
        <v>6849</v>
      </c>
      <c r="B483" s="15" t="s">
        <v>7715</v>
      </c>
      <c r="C483" t="s">
        <v>7609</v>
      </c>
      <c r="H483" t="e">
        <f>VLOOKUP(A:A,HPE!A:H,8,0)</f>
        <v>#N/A</v>
      </c>
      <c r="I483" t="str">
        <f t="shared" si="7"/>
        <v>SITUM137E                                          0         0         2                                     0         0</v>
      </c>
    </row>
    <row r="484" spans="1:9">
      <c r="A484" t="s">
        <v>6850</v>
      </c>
      <c r="B484" s="15" t="s">
        <v>7715</v>
      </c>
      <c r="C484" t="s">
        <v>7608</v>
      </c>
      <c r="H484" t="e">
        <f>VLOOKUP(A:A,HPE!A:H,8,0)</f>
        <v>#N/A</v>
      </c>
      <c r="I484" t="str">
        <f t="shared" si="7"/>
        <v>SITUM209AV                                          0         0         1                                     0         0</v>
      </c>
    </row>
    <row r="485" spans="1:9">
      <c r="A485" t="s">
        <v>6851</v>
      </c>
      <c r="B485" s="15" t="s">
        <v>7715</v>
      </c>
      <c r="C485" t="s">
        <v>7613</v>
      </c>
      <c r="H485" t="e">
        <f>VLOOKUP(A:A,HPE!A:H,8,0)</f>
        <v>#N/A</v>
      </c>
      <c r="I485" t="str">
        <f t="shared" si="7"/>
        <v>SITUP872E                                          0         0         6                                     0         0</v>
      </c>
    </row>
  </sheetData>
  <autoFilter ref="A1:H485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494"/>
  <sheetViews>
    <sheetView tabSelected="1" topLeftCell="A451" workbookViewId="0">
      <selection sqref="A1:A494"/>
    </sheetView>
  </sheetViews>
  <sheetFormatPr defaultRowHeight="12.75"/>
  <sheetData>
    <row r="1" spans="1:1">
      <c r="A1" t="s">
        <v>8142</v>
      </c>
    </row>
    <row r="2" spans="1:1">
      <c r="A2" t="s">
        <v>7060</v>
      </c>
    </row>
    <row r="3" spans="1:1">
      <c r="A3" t="s">
        <v>7061</v>
      </c>
    </row>
    <row r="4" spans="1:1">
      <c r="A4" t="s">
        <v>7062</v>
      </c>
    </row>
    <row r="5" spans="1:1">
      <c r="A5" t="s">
        <v>8014</v>
      </c>
    </row>
    <row r="6" spans="1:1">
      <c r="A6" t="s">
        <v>7064</v>
      </c>
    </row>
    <row r="7" spans="1:1">
      <c r="A7" t="s">
        <v>7087</v>
      </c>
    </row>
    <row r="8" spans="1:1">
      <c r="A8" t="s">
        <v>7088</v>
      </c>
    </row>
    <row r="9" spans="1:1">
      <c r="A9" t="s">
        <v>7089</v>
      </c>
    </row>
    <row r="10" spans="1:1">
      <c r="A10" t="s">
        <v>7095</v>
      </c>
    </row>
    <row r="11" spans="1:1">
      <c r="A11" t="s">
        <v>7096</v>
      </c>
    </row>
    <row r="12" spans="1:1">
      <c r="A12" t="s">
        <v>8015</v>
      </c>
    </row>
    <row r="13" spans="1:1">
      <c r="A13" t="s">
        <v>7098</v>
      </c>
    </row>
    <row r="14" spans="1:1">
      <c r="A14" t="s">
        <v>7099</v>
      </c>
    </row>
    <row r="15" spans="1:1">
      <c r="A15" t="s">
        <v>7100</v>
      </c>
    </row>
    <row r="16" spans="1:1">
      <c r="A16" t="s">
        <v>7101</v>
      </c>
    </row>
    <row r="17" spans="1:1">
      <c r="A17" t="s">
        <v>7102</v>
      </c>
    </row>
    <row r="18" spans="1:1">
      <c r="A18" t="s">
        <v>7103</v>
      </c>
    </row>
    <row r="19" spans="1:1">
      <c r="A19" t="s">
        <v>7104</v>
      </c>
    </row>
    <row r="20" spans="1:1">
      <c r="A20" t="s">
        <v>7105</v>
      </c>
    </row>
    <row r="21" spans="1:1">
      <c r="A21" t="s">
        <v>7106</v>
      </c>
    </row>
    <row r="22" spans="1:1">
      <c r="A22" t="s">
        <v>7107</v>
      </c>
    </row>
    <row r="23" spans="1:1">
      <c r="A23" t="s">
        <v>7108</v>
      </c>
    </row>
    <row r="24" spans="1:1">
      <c r="A24" t="s">
        <v>7109</v>
      </c>
    </row>
    <row r="25" spans="1:1">
      <c r="A25" t="s">
        <v>7110</v>
      </c>
    </row>
    <row r="26" spans="1:1">
      <c r="A26" t="s">
        <v>7111</v>
      </c>
    </row>
    <row r="27" spans="1:1">
      <c r="A27" t="s">
        <v>7112</v>
      </c>
    </row>
    <row r="28" spans="1:1">
      <c r="A28" t="s">
        <v>7113</v>
      </c>
    </row>
    <row r="29" spans="1:1">
      <c r="A29" t="s">
        <v>7114</v>
      </c>
    </row>
    <row r="30" spans="1:1">
      <c r="A30" t="s">
        <v>7115</v>
      </c>
    </row>
    <row r="31" spans="1:1">
      <c r="A31" t="s">
        <v>7116</v>
      </c>
    </row>
    <row r="32" spans="1:1">
      <c r="A32" t="s">
        <v>7117</v>
      </c>
    </row>
    <row r="33" spans="1:1">
      <c r="A33" t="s">
        <v>7118</v>
      </c>
    </row>
    <row r="34" spans="1:1">
      <c r="A34" t="s">
        <v>7119</v>
      </c>
    </row>
    <row r="35" spans="1:1">
      <c r="A35" t="s">
        <v>7120</v>
      </c>
    </row>
    <row r="36" spans="1:1">
      <c r="A36" t="s">
        <v>7121</v>
      </c>
    </row>
    <row r="37" spans="1:1">
      <c r="A37" t="s">
        <v>7122</v>
      </c>
    </row>
    <row r="38" spans="1:1">
      <c r="A38" t="s">
        <v>7123</v>
      </c>
    </row>
    <row r="39" spans="1:1">
      <c r="A39" t="s">
        <v>7124</v>
      </c>
    </row>
    <row r="40" spans="1:1">
      <c r="A40" t="s">
        <v>7125</v>
      </c>
    </row>
    <row r="41" spans="1:1">
      <c r="A41" t="s">
        <v>7127</v>
      </c>
    </row>
    <row r="42" spans="1:1">
      <c r="A42" t="s">
        <v>7128</v>
      </c>
    </row>
    <row r="43" spans="1:1">
      <c r="A43" t="s">
        <v>7129</v>
      </c>
    </row>
    <row r="44" spans="1:1">
      <c r="A44" t="s">
        <v>7130</v>
      </c>
    </row>
    <row r="45" spans="1:1">
      <c r="A45" t="s">
        <v>7131</v>
      </c>
    </row>
    <row r="46" spans="1:1">
      <c r="A46" t="s">
        <v>7132</v>
      </c>
    </row>
    <row r="47" spans="1:1">
      <c r="A47" t="s">
        <v>7133</v>
      </c>
    </row>
    <row r="48" spans="1:1">
      <c r="A48" t="s">
        <v>7134</v>
      </c>
    </row>
    <row r="49" spans="1:1">
      <c r="A49" t="s">
        <v>8016</v>
      </c>
    </row>
    <row r="50" spans="1:1">
      <c r="A50" t="s">
        <v>7136</v>
      </c>
    </row>
    <row r="51" spans="1:1">
      <c r="A51" t="s">
        <v>7137</v>
      </c>
    </row>
    <row r="52" spans="1:1">
      <c r="A52" t="s">
        <v>8017</v>
      </c>
    </row>
    <row r="53" spans="1:1">
      <c r="A53" t="s">
        <v>8018</v>
      </c>
    </row>
    <row r="54" spans="1:1">
      <c r="A54" t="s">
        <v>8019</v>
      </c>
    </row>
    <row r="55" spans="1:1">
      <c r="A55" t="s">
        <v>7138</v>
      </c>
    </row>
    <row r="56" spans="1:1">
      <c r="A56" t="s">
        <v>7139</v>
      </c>
    </row>
    <row r="57" spans="1:1">
      <c r="A57" t="s">
        <v>8020</v>
      </c>
    </row>
    <row r="58" spans="1:1">
      <c r="A58" t="s">
        <v>7141</v>
      </c>
    </row>
    <row r="59" spans="1:1">
      <c r="A59" t="s">
        <v>7142</v>
      </c>
    </row>
    <row r="60" spans="1:1">
      <c r="A60" t="s">
        <v>7143</v>
      </c>
    </row>
    <row r="61" spans="1:1">
      <c r="A61" t="s">
        <v>7144</v>
      </c>
    </row>
    <row r="62" spans="1:1">
      <c r="A62" t="s">
        <v>7145</v>
      </c>
    </row>
    <row r="63" spans="1:1">
      <c r="A63" t="s">
        <v>7146</v>
      </c>
    </row>
    <row r="64" spans="1:1">
      <c r="A64" t="s">
        <v>7147</v>
      </c>
    </row>
    <row r="65" spans="1:1">
      <c r="A65" t="s">
        <v>7148</v>
      </c>
    </row>
    <row r="66" spans="1:1">
      <c r="A66" t="s">
        <v>7149</v>
      </c>
    </row>
    <row r="67" spans="1:1">
      <c r="A67" t="s">
        <v>7150</v>
      </c>
    </row>
    <row r="68" spans="1:1">
      <c r="A68" t="s">
        <v>7151</v>
      </c>
    </row>
    <row r="69" spans="1:1">
      <c r="A69" t="s">
        <v>7793</v>
      </c>
    </row>
    <row r="70" spans="1:1">
      <c r="A70" t="s">
        <v>8021</v>
      </c>
    </row>
    <row r="71" spans="1:1">
      <c r="A71" t="s">
        <v>7795</v>
      </c>
    </row>
    <row r="72" spans="1:1">
      <c r="A72" t="s">
        <v>7155</v>
      </c>
    </row>
    <row r="73" spans="1:1">
      <c r="A73" t="s">
        <v>7156</v>
      </c>
    </row>
    <row r="74" spans="1:1">
      <c r="A74" t="s">
        <v>7157</v>
      </c>
    </row>
    <row r="75" spans="1:1">
      <c r="A75" t="s">
        <v>7158</v>
      </c>
    </row>
    <row r="76" spans="1:1">
      <c r="A76" t="s">
        <v>7159</v>
      </c>
    </row>
    <row r="77" spans="1:1">
      <c r="A77" t="s">
        <v>7160</v>
      </c>
    </row>
    <row r="78" spans="1:1">
      <c r="A78" t="s">
        <v>7161</v>
      </c>
    </row>
    <row r="79" spans="1:1">
      <c r="A79" t="s">
        <v>7162</v>
      </c>
    </row>
    <row r="80" spans="1:1">
      <c r="A80" t="s">
        <v>7163</v>
      </c>
    </row>
    <row r="81" spans="1:1">
      <c r="A81" t="s">
        <v>7164</v>
      </c>
    </row>
    <row r="82" spans="1:1">
      <c r="A82" t="s">
        <v>7165</v>
      </c>
    </row>
    <row r="83" spans="1:1">
      <c r="A83" t="s">
        <v>7166</v>
      </c>
    </row>
    <row r="84" spans="1:1">
      <c r="A84" t="s">
        <v>7171</v>
      </c>
    </row>
    <row r="85" spans="1:1">
      <c r="A85" t="s">
        <v>7172</v>
      </c>
    </row>
    <row r="86" spans="1:1">
      <c r="A86" t="s">
        <v>7173</v>
      </c>
    </row>
    <row r="87" spans="1:1">
      <c r="A87" t="s">
        <v>7174</v>
      </c>
    </row>
    <row r="88" spans="1:1">
      <c r="A88" t="s">
        <v>7175</v>
      </c>
    </row>
    <row r="89" spans="1:1">
      <c r="A89" t="s">
        <v>7176</v>
      </c>
    </row>
    <row r="90" spans="1:1">
      <c r="A90" t="s">
        <v>7177</v>
      </c>
    </row>
    <row r="91" spans="1:1">
      <c r="A91" t="s">
        <v>7178</v>
      </c>
    </row>
    <row r="92" spans="1:1">
      <c r="A92" t="s">
        <v>7179</v>
      </c>
    </row>
    <row r="93" spans="1:1">
      <c r="A93" t="s">
        <v>7180</v>
      </c>
    </row>
    <row r="94" spans="1:1">
      <c r="A94" t="s">
        <v>7181</v>
      </c>
    </row>
    <row r="95" spans="1:1">
      <c r="A95" t="s">
        <v>7187</v>
      </c>
    </row>
    <row r="96" spans="1:1">
      <c r="A96" t="s">
        <v>7189</v>
      </c>
    </row>
    <row r="97" spans="1:1">
      <c r="A97" t="s">
        <v>8022</v>
      </c>
    </row>
    <row r="98" spans="1:1">
      <c r="A98" t="s">
        <v>7191</v>
      </c>
    </row>
    <row r="99" spans="1:1">
      <c r="A99" t="s">
        <v>7192</v>
      </c>
    </row>
    <row r="100" spans="1:1">
      <c r="A100" t="s">
        <v>7193</v>
      </c>
    </row>
    <row r="101" spans="1:1">
      <c r="A101" t="s">
        <v>7194</v>
      </c>
    </row>
    <row r="102" spans="1:1">
      <c r="A102" t="s">
        <v>8023</v>
      </c>
    </row>
    <row r="103" spans="1:1">
      <c r="A103" t="s">
        <v>7196</v>
      </c>
    </row>
    <row r="104" spans="1:1">
      <c r="A104" t="s">
        <v>8024</v>
      </c>
    </row>
    <row r="105" spans="1:1">
      <c r="A105" t="s">
        <v>7796</v>
      </c>
    </row>
    <row r="106" spans="1:1">
      <c r="A106" t="s">
        <v>7199</v>
      </c>
    </row>
    <row r="107" spans="1:1">
      <c r="A107" t="s">
        <v>7200</v>
      </c>
    </row>
    <row r="108" spans="1:1">
      <c r="A108" t="s">
        <v>7201</v>
      </c>
    </row>
    <row r="109" spans="1:1">
      <c r="A109" t="s">
        <v>7202</v>
      </c>
    </row>
    <row r="110" spans="1:1">
      <c r="A110" t="s">
        <v>8025</v>
      </c>
    </row>
    <row r="111" spans="1:1">
      <c r="A111" t="s">
        <v>8026</v>
      </c>
    </row>
    <row r="112" spans="1:1">
      <c r="A112" t="s">
        <v>7205</v>
      </c>
    </row>
    <row r="113" spans="1:1">
      <c r="A113" t="s">
        <v>8027</v>
      </c>
    </row>
    <row r="114" spans="1:1">
      <c r="A114" t="s">
        <v>7207</v>
      </c>
    </row>
    <row r="115" spans="1:1">
      <c r="A115" t="s">
        <v>7798</v>
      </c>
    </row>
    <row r="116" spans="1:1">
      <c r="A116" t="s">
        <v>7209</v>
      </c>
    </row>
    <row r="117" spans="1:1">
      <c r="A117" t="s">
        <v>7210</v>
      </c>
    </row>
    <row r="118" spans="1:1">
      <c r="A118" t="s">
        <v>7211</v>
      </c>
    </row>
    <row r="119" spans="1:1">
      <c r="A119" t="s">
        <v>7799</v>
      </c>
    </row>
    <row r="120" spans="1:1">
      <c r="A120" t="s">
        <v>7800</v>
      </c>
    </row>
    <row r="121" spans="1:1">
      <c r="A121" t="s">
        <v>7214</v>
      </c>
    </row>
    <row r="122" spans="1:1">
      <c r="A122" t="s">
        <v>7215</v>
      </c>
    </row>
    <row r="123" spans="1:1">
      <c r="A123" t="s">
        <v>7216</v>
      </c>
    </row>
    <row r="124" spans="1:1">
      <c r="A124" t="s">
        <v>7217</v>
      </c>
    </row>
    <row r="125" spans="1:1">
      <c r="A125" t="s">
        <v>7218</v>
      </c>
    </row>
    <row r="126" spans="1:1">
      <c r="A126" t="s">
        <v>7219</v>
      </c>
    </row>
    <row r="127" spans="1:1">
      <c r="A127" t="s">
        <v>7220</v>
      </c>
    </row>
    <row r="128" spans="1:1">
      <c r="A128" t="s">
        <v>7221</v>
      </c>
    </row>
    <row r="129" spans="1:1">
      <c r="A129" t="s">
        <v>7222</v>
      </c>
    </row>
    <row r="130" spans="1:1">
      <c r="A130" t="s">
        <v>7223</v>
      </c>
    </row>
    <row r="131" spans="1:1">
      <c r="A131" t="s">
        <v>7224</v>
      </c>
    </row>
    <row r="132" spans="1:1">
      <c r="A132" t="s">
        <v>7225</v>
      </c>
    </row>
    <row r="133" spans="1:1">
      <c r="A133" t="s">
        <v>7226</v>
      </c>
    </row>
    <row r="134" spans="1:1">
      <c r="A134" t="s">
        <v>7227</v>
      </c>
    </row>
    <row r="135" spans="1:1">
      <c r="A135" t="s">
        <v>7228</v>
      </c>
    </row>
    <row r="136" spans="1:1">
      <c r="A136" t="s">
        <v>7229</v>
      </c>
    </row>
    <row r="137" spans="1:1">
      <c r="A137" t="s">
        <v>7230</v>
      </c>
    </row>
    <row r="138" spans="1:1">
      <c r="A138" t="s">
        <v>7231</v>
      </c>
    </row>
    <row r="139" spans="1:1">
      <c r="A139" t="s">
        <v>7232</v>
      </c>
    </row>
    <row r="140" spans="1:1">
      <c r="A140" t="s">
        <v>7233</v>
      </c>
    </row>
    <row r="141" spans="1:1">
      <c r="A141" t="s">
        <v>7234</v>
      </c>
    </row>
    <row r="142" spans="1:1">
      <c r="A142" t="s">
        <v>7235</v>
      </c>
    </row>
    <row r="143" spans="1:1">
      <c r="A143" t="s">
        <v>7236</v>
      </c>
    </row>
    <row r="144" spans="1:1">
      <c r="A144" t="s">
        <v>7237</v>
      </c>
    </row>
    <row r="145" spans="1:1">
      <c r="A145" t="s">
        <v>7238</v>
      </c>
    </row>
    <row r="146" spans="1:1">
      <c r="A146" t="s">
        <v>7239</v>
      </c>
    </row>
    <row r="147" spans="1:1">
      <c r="A147" t="s">
        <v>7240</v>
      </c>
    </row>
    <row r="148" spans="1:1">
      <c r="A148" t="s">
        <v>7241</v>
      </c>
    </row>
    <row r="149" spans="1:1">
      <c r="A149" t="s">
        <v>7242</v>
      </c>
    </row>
    <row r="150" spans="1:1">
      <c r="A150" t="s">
        <v>7243</v>
      </c>
    </row>
    <row r="151" spans="1:1">
      <c r="A151" t="s">
        <v>7244</v>
      </c>
    </row>
    <row r="152" spans="1:1">
      <c r="A152" t="s">
        <v>8028</v>
      </c>
    </row>
    <row r="153" spans="1:1">
      <c r="A153" t="s">
        <v>7245</v>
      </c>
    </row>
    <row r="154" spans="1:1">
      <c r="A154" t="s">
        <v>8029</v>
      </c>
    </row>
    <row r="155" spans="1:1">
      <c r="A155" t="s">
        <v>7246</v>
      </c>
    </row>
    <row r="156" spans="1:1">
      <c r="A156" t="s">
        <v>7247</v>
      </c>
    </row>
    <row r="157" spans="1:1">
      <c r="A157" t="s">
        <v>7248</v>
      </c>
    </row>
    <row r="158" spans="1:1">
      <c r="A158" t="s">
        <v>7801</v>
      </c>
    </row>
    <row r="159" spans="1:1">
      <c r="A159" t="s">
        <v>8030</v>
      </c>
    </row>
    <row r="160" spans="1:1">
      <c r="A160" t="s">
        <v>7803</v>
      </c>
    </row>
    <row r="161" spans="1:1">
      <c r="A161" t="s">
        <v>7252</v>
      </c>
    </row>
    <row r="162" spans="1:1">
      <c r="A162" t="s">
        <v>7253</v>
      </c>
    </row>
    <row r="163" spans="1:1">
      <c r="A163" t="s">
        <v>7804</v>
      </c>
    </row>
    <row r="164" spans="1:1">
      <c r="A164" t="s">
        <v>7805</v>
      </c>
    </row>
    <row r="165" spans="1:1">
      <c r="A165" t="s">
        <v>7256</v>
      </c>
    </row>
    <row r="166" spans="1:1">
      <c r="A166" t="s">
        <v>7257</v>
      </c>
    </row>
    <row r="167" spans="1:1">
      <c r="A167" t="s">
        <v>7258</v>
      </c>
    </row>
    <row r="168" spans="1:1">
      <c r="A168" t="s">
        <v>7259</v>
      </c>
    </row>
    <row r="169" spans="1:1">
      <c r="A169" t="s">
        <v>7260</v>
      </c>
    </row>
    <row r="170" spans="1:1">
      <c r="A170" t="s">
        <v>7261</v>
      </c>
    </row>
    <row r="171" spans="1:1">
      <c r="A171" t="s">
        <v>7262</v>
      </c>
    </row>
    <row r="172" spans="1:1">
      <c r="A172" t="s">
        <v>8031</v>
      </c>
    </row>
    <row r="173" spans="1:1">
      <c r="A173" t="s">
        <v>8032</v>
      </c>
    </row>
    <row r="174" spans="1:1">
      <c r="A174" t="s">
        <v>7263</v>
      </c>
    </row>
    <row r="175" spans="1:1">
      <c r="A175" t="s">
        <v>7264</v>
      </c>
    </row>
    <row r="176" spans="1:1">
      <c r="A176" t="s">
        <v>8033</v>
      </c>
    </row>
    <row r="177" spans="1:1">
      <c r="A177" t="s">
        <v>8034</v>
      </c>
    </row>
    <row r="178" spans="1:1">
      <c r="A178" t="s">
        <v>7265</v>
      </c>
    </row>
    <row r="179" spans="1:1">
      <c r="A179" t="s">
        <v>7266</v>
      </c>
    </row>
    <row r="180" spans="1:1">
      <c r="A180" t="s">
        <v>7267</v>
      </c>
    </row>
    <row r="181" spans="1:1">
      <c r="A181" t="s">
        <v>8035</v>
      </c>
    </row>
    <row r="182" spans="1:1">
      <c r="A182" t="s">
        <v>8036</v>
      </c>
    </row>
    <row r="183" spans="1:1">
      <c r="A183" t="s">
        <v>7268</v>
      </c>
    </row>
    <row r="184" spans="1:1">
      <c r="A184" t="s">
        <v>7269</v>
      </c>
    </row>
    <row r="185" spans="1:1">
      <c r="A185" t="s">
        <v>8037</v>
      </c>
    </row>
    <row r="186" spans="1:1">
      <c r="A186" t="s">
        <v>7270</v>
      </c>
    </row>
    <row r="187" spans="1:1">
      <c r="A187" t="s">
        <v>7271</v>
      </c>
    </row>
    <row r="188" spans="1:1">
      <c r="A188" t="s">
        <v>7272</v>
      </c>
    </row>
    <row r="189" spans="1:1">
      <c r="A189" t="s">
        <v>7273</v>
      </c>
    </row>
    <row r="190" spans="1:1">
      <c r="A190" t="s">
        <v>7806</v>
      </c>
    </row>
    <row r="191" spans="1:1">
      <c r="A191" t="s">
        <v>7275</v>
      </c>
    </row>
    <row r="192" spans="1:1">
      <c r="A192" t="s">
        <v>8038</v>
      </c>
    </row>
    <row r="193" spans="1:1">
      <c r="A193" t="s">
        <v>7277</v>
      </c>
    </row>
    <row r="194" spans="1:1">
      <c r="A194" t="s">
        <v>7278</v>
      </c>
    </row>
    <row r="195" spans="1:1">
      <c r="A195" t="s">
        <v>8039</v>
      </c>
    </row>
    <row r="196" spans="1:1">
      <c r="A196" t="s">
        <v>7280</v>
      </c>
    </row>
    <row r="197" spans="1:1">
      <c r="A197" t="s">
        <v>7809</v>
      </c>
    </row>
    <row r="198" spans="1:1">
      <c r="A198" t="s">
        <v>7282</v>
      </c>
    </row>
    <row r="199" spans="1:1">
      <c r="A199" t="s">
        <v>7283</v>
      </c>
    </row>
    <row r="200" spans="1:1">
      <c r="A200" t="s">
        <v>8040</v>
      </c>
    </row>
    <row r="201" spans="1:1">
      <c r="A201" t="s">
        <v>8041</v>
      </c>
    </row>
    <row r="202" spans="1:1">
      <c r="A202" t="s">
        <v>8042</v>
      </c>
    </row>
    <row r="203" spans="1:1">
      <c r="A203" t="s">
        <v>8043</v>
      </c>
    </row>
    <row r="204" spans="1:1">
      <c r="A204" t="s">
        <v>8044</v>
      </c>
    </row>
    <row r="205" spans="1:1">
      <c r="A205" t="s">
        <v>8045</v>
      </c>
    </row>
    <row r="206" spans="1:1">
      <c r="A206" t="s">
        <v>7285</v>
      </c>
    </row>
    <row r="207" spans="1:1">
      <c r="A207" t="s">
        <v>7286</v>
      </c>
    </row>
    <row r="208" spans="1:1">
      <c r="A208" t="s">
        <v>7287</v>
      </c>
    </row>
    <row r="209" spans="1:1">
      <c r="A209" t="s">
        <v>8046</v>
      </c>
    </row>
    <row r="210" spans="1:1">
      <c r="A210" t="s">
        <v>7288</v>
      </c>
    </row>
    <row r="211" spans="1:1">
      <c r="A211" t="s">
        <v>8047</v>
      </c>
    </row>
    <row r="212" spans="1:1">
      <c r="A212" t="s">
        <v>8048</v>
      </c>
    </row>
    <row r="213" spans="1:1">
      <c r="A213" t="s">
        <v>8049</v>
      </c>
    </row>
    <row r="214" spans="1:1">
      <c r="A214" t="s">
        <v>8050</v>
      </c>
    </row>
    <row r="215" spans="1:1">
      <c r="A215" t="s">
        <v>8051</v>
      </c>
    </row>
    <row r="216" spans="1:1">
      <c r="A216" t="s">
        <v>8052</v>
      </c>
    </row>
    <row r="217" spans="1:1">
      <c r="A217" t="s">
        <v>7289</v>
      </c>
    </row>
    <row r="218" spans="1:1">
      <c r="A218" t="s">
        <v>8053</v>
      </c>
    </row>
    <row r="219" spans="1:1">
      <c r="A219" t="s">
        <v>8054</v>
      </c>
    </row>
    <row r="220" spans="1:1">
      <c r="A220" t="s">
        <v>7290</v>
      </c>
    </row>
    <row r="221" spans="1:1">
      <c r="A221" t="s">
        <v>7291</v>
      </c>
    </row>
    <row r="222" spans="1:1">
      <c r="A222" t="s">
        <v>7292</v>
      </c>
    </row>
    <row r="223" spans="1:1">
      <c r="A223" t="s">
        <v>7293</v>
      </c>
    </row>
    <row r="224" spans="1:1">
      <c r="A224" t="s">
        <v>8055</v>
      </c>
    </row>
    <row r="225" spans="1:1">
      <c r="A225" t="s">
        <v>7294</v>
      </c>
    </row>
    <row r="226" spans="1:1">
      <c r="A226" t="s">
        <v>8056</v>
      </c>
    </row>
    <row r="227" spans="1:1">
      <c r="A227" t="s">
        <v>7295</v>
      </c>
    </row>
    <row r="228" spans="1:1">
      <c r="A228" t="s">
        <v>8057</v>
      </c>
    </row>
    <row r="229" spans="1:1">
      <c r="A229" t="s">
        <v>7296</v>
      </c>
    </row>
    <row r="230" spans="1:1">
      <c r="A230" t="s">
        <v>8058</v>
      </c>
    </row>
    <row r="231" spans="1:1">
      <c r="A231" t="s">
        <v>7297</v>
      </c>
    </row>
    <row r="232" spans="1:1">
      <c r="A232" t="s">
        <v>7298</v>
      </c>
    </row>
    <row r="233" spans="1:1">
      <c r="A233" t="s">
        <v>7299</v>
      </c>
    </row>
    <row r="234" spans="1:1">
      <c r="A234" t="s">
        <v>7300</v>
      </c>
    </row>
    <row r="235" spans="1:1">
      <c r="A235" t="s">
        <v>8059</v>
      </c>
    </row>
    <row r="236" spans="1:1">
      <c r="A236" t="s">
        <v>7302</v>
      </c>
    </row>
    <row r="237" spans="1:1">
      <c r="A237" t="s">
        <v>8060</v>
      </c>
    </row>
    <row r="238" spans="1:1">
      <c r="A238" t="s">
        <v>7304</v>
      </c>
    </row>
    <row r="239" spans="1:1">
      <c r="A239" t="s">
        <v>7305</v>
      </c>
    </row>
    <row r="240" spans="1:1">
      <c r="A240" t="s">
        <v>7306</v>
      </c>
    </row>
    <row r="241" spans="1:1">
      <c r="A241" t="s">
        <v>7307</v>
      </c>
    </row>
    <row r="242" spans="1:1">
      <c r="A242" t="s">
        <v>7308</v>
      </c>
    </row>
    <row r="243" spans="1:1">
      <c r="A243" t="s">
        <v>7309</v>
      </c>
    </row>
    <row r="244" spans="1:1">
      <c r="A244" t="s">
        <v>7310</v>
      </c>
    </row>
    <row r="245" spans="1:1">
      <c r="A245" t="s">
        <v>7311</v>
      </c>
    </row>
    <row r="246" spans="1:1">
      <c r="A246" t="s">
        <v>8061</v>
      </c>
    </row>
    <row r="247" spans="1:1">
      <c r="A247" t="s">
        <v>7312</v>
      </c>
    </row>
    <row r="248" spans="1:1">
      <c r="A248" t="s">
        <v>7313</v>
      </c>
    </row>
    <row r="249" spans="1:1">
      <c r="A249" t="s">
        <v>7314</v>
      </c>
    </row>
    <row r="250" spans="1:1">
      <c r="A250" t="s">
        <v>7315</v>
      </c>
    </row>
    <row r="251" spans="1:1">
      <c r="A251" t="s">
        <v>7316</v>
      </c>
    </row>
    <row r="252" spans="1:1">
      <c r="A252" t="s">
        <v>7317</v>
      </c>
    </row>
    <row r="253" spans="1:1">
      <c r="A253" t="s">
        <v>7318</v>
      </c>
    </row>
    <row r="254" spans="1:1">
      <c r="A254" t="s">
        <v>8062</v>
      </c>
    </row>
    <row r="255" spans="1:1">
      <c r="A255" t="s">
        <v>7320</v>
      </c>
    </row>
    <row r="256" spans="1:1">
      <c r="A256" t="s">
        <v>7321</v>
      </c>
    </row>
    <row r="257" spans="1:1">
      <c r="A257" t="s">
        <v>7322</v>
      </c>
    </row>
    <row r="258" spans="1:1">
      <c r="A258" t="s">
        <v>7323</v>
      </c>
    </row>
    <row r="259" spans="1:1">
      <c r="A259" t="s">
        <v>7324</v>
      </c>
    </row>
    <row r="260" spans="1:1">
      <c r="A260" t="s">
        <v>8063</v>
      </c>
    </row>
    <row r="261" spans="1:1">
      <c r="A261" t="s">
        <v>7325</v>
      </c>
    </row>
    <row r="262" spans="1:1">
      <c r="A262" t="s">
        <v>8064</v>
      </c>
    </row>
    <row r="263" spans="1:1">
      <c r="A263" t="s">
        <v>8065</v>
      </c>
    </row>
    <row r="264" spans="1:1">
      <c r="A264" t="s">
        <v>8066</v>
      </c>
    </row>
    <row r="265" spans="1:1">
      <c r="A265" t="s">
        <v>7326</v>
      </c>
    </row>
    <row r="266" spans="1:1">
      <c r="A266" t="s">
        <v>8067</v>
      </c>
    </row>
    <row r="267" spans="1:1">
      <c r="A267" t="s">
        <v>7327</v>
      </c>
    </row>
    <row r="268" spans="1:1">
      <c r="A268" t="s">
        <v>7328</v>
      </c>
    </row>
    <row r="269" spans="1:1">
      <c r="A269" t="s">
        <v>8068</v>
      </c>
    </row>
    <row r="270" spans="1:1">
      <c r="A270" t="s">
        <v>8069</v>
      </c>
    </row>
    <row r="271" spans="1:1">
      <c r="A271" t="s">
        <v>8070</v>
      </c>
    </row>
    <row r="272" spans="1:1">
      <c r="A272" t="s">
        <v>8071</v>
      </c>
    </row>
    <row r="273" spans="1:1">
      <c r="A273" t="s">
        <v>7329</v>
      </c>
    </row>
    <row r="274" spans="1:1">
      <c r="A274" t="s">
        <v>8072</v>
      </c>
    </row>
    <row r="275" spans="1:1">
      <c r="A275" t="s">
        <v>8073</v>
      </c>
    </row>
    <row r="276" spans="1:1">
      <c r="A276" t="s">
        <v>7332</v>
      </c>
    </row>
    <row r="277" spans="1:1">
      <c r="A277" t="s">
        <v>7333</v>
      </c>
    </row>
    <row r="278" spans="1:1">
      <c r="A278" t="s">
        <v>7334</v>
      </c>
    </row>
    <row r="279" spans="1:1">
      <c r="A279" t="s">
        <v>7335</v>
      </c>
    </row>
    <row r="280" spans="1:1">
      <c r="A280" t="s">
        <v>7336</v>
      </c>
    </row>
    <row r="281" spans="1:1">
      <c r="A281" t="s">
        <v>7337</v>
      </c>
    </row>
    <row r="282" spans="1:1">
      <c r="A282" t="s">
        <v>7813</v>
      </c>
    </row>
    <row r="283" spans="1:1">
      <c r="A283" t="s">
        <v>8074</v>
      </c>
    </row>
    <row r="284" spans="1:1">
      <c r="A284" t="s">
        <v>7340</v>
      </c>
    </row>
    <row r="285" spans="1:1">
      <c r="A285" t="s">
        <v>7341</v>
      </c>
    </row>
    <row r="286" spans="1:1">
      <c r="A286" t="s">
        <v>7342</v>
      </c>
    </row>
    <row r="287" spans="1:1">
      <c r="A287" t="s">
        <v>7343</v>
      </c>
    </row>
    <row r="288" spans="1:1">
      <c r="A288" t="s">
        <v>7344</v>
      </c>
    </row>
    <row r="289" spans="1:1">
      <c r="A289" t="s">
        <v>7345</v>
      </c>
    </row>
    <row r="290" spans="1:1">
      <c r="A290" t="s">
        <v>7346</v>
      </c>
    </row>
    <row r="291" spans="1:1">
      <c r="A291" t="s">
        <v>7347</v>
      </c>
    </row>
    <row r="292" spans="1:1">
      <c r="A292" t="s">
        <v>7348</v>
      </c>
    </row>
    <row r="293" spans="1:1">
      <c r="A293" t="s">
        <v>7349</v>
      </c>
    </row>
    <row r="294" spans="1:1">
      <c r="A294" t="s">
        <v>7350</v>
      </c>
    </row>
    <row r="295" spans="1:1">
      <c r="A295" t="s">
        <v>7815</v>
      </c>
    </row>
    <row r="296" spans="1:1">
      <c r="A296" t="s">
        <v>7816</v>
      </c>
    </row>
    <row r="297" spans="1:1">
      <c r="A297" t="s">
        <v>8075</v>
      </c>
    </row>
    <row r="298" spans="1:1">
      <c r="A298" t="s">
        <v>7354</v>
      </c>
    </row>
    <row r="299" spans="1:1">
      <c r="A299" t="s">
        <v>7355</v>
      </c>
    </row>
    <row r="300" spans="1:1">
      <c r="A300" t="s">
        <v>8076</v>
      </c>
    </row>
    <row r="301" spans="1:1">
      <c r="A301" t="s">
        <v>7818</v>
      </c>
    </row>
    <row r="302" spans="1:1">
      <c r="A302" t="s">
        <v>8077</v>
      </c>
    </row>
    <row r="303" spans="1:1">
      <c r="A303" t="s">
        <v>8078</v>
      </c>
    </row>
    <row r="304" spans="1:1">
      <c r="A304" t="s">
        <v>7360</v>
      </c>
    </row>
    <row r="305" spans="1:1">
      <c r="A305" t="s">
        <v>7361</v>
      </c>
    </row>
    <row r="306" spans="1:1">
      <c r="A306" t="s">
        <v>7362</v>
      </c>
    </row>
    <row r="307" spans="1:1">
      <c r="A307" t="s">
        <v>7363</v>
      </c>
    </row>
    <row r="308" spans="1:1">
      <c r="A308" t="s">
        <v>7364</v>
      </c>
    </row>
    <row r="309" spans="1:1">
      <c r="A309" t="s">
        <v>7365</v>
      </c>
    </row>
    <row r="310" spans="1:1">
      <c r="A310" t="s">
        <v>7366</v>
      </c>
    </row>
    <row r="311" spans="1:1">
      <c r="A311" t="s">
        <v>7367</v>
      </c>
    </row>
    <row r="312" spans="1:1">
      <c r="A312" t="s">
        <v>7368</v>
      </c>
    </row>
    <row r="313" spans="1:1">
      <c r="A313" t="s">
        <v>7369</v>
      </c>
    </row>
    <row r="314" spans="1:1">
      <c r="A314" t="s">
        <v>7370</v>
      </c>
    </row>
    <row r="315" spans="1:1">
      <c r="A315" t="s">
        <v>7371</v>
      </c>
    </row>
    <row r="316" spans="1:1">
      <c r="A316" t="s">
        <v>7372</v>
      </c>
    </row>
    <row r="317" spans="1:1">
      <c r="A317" t="s">
        <v>8079</v>
      </c>
    </row>
    <row r="318" spans="1:1">
      <c r="A318" t="s">
        <v>7374</v>
      </c>
    </row>
    <row r="319" spans="1:1">
      <c r="A319" t="s">
        <v>7375</v>
      </c>
    </row>
    <row r="320" spans="1:1">
      <c r="A320" t="s">
        <v>7376</v>
      </c>
    </row>
    <row r="321" spans="1:1">
      <c r="A321" t="s">
        <v>7820</v>
      </c>
    </row>
    <row r="322" spans="1:1">
      <c r="A322" t="s">
        <v>7378</v>
      </c>
    </row>
    <row r="323" spans="1:1">
      <c r="A323" t="s">
        <v>7379</v>
      </c>
    </row>
    <row r="324" spans="1:1">
      <c r="A324" t="s">
        <v>7380</v>
      </c>
    </row>
    <row r="325" spans="1:1">
      <c r="A325" t="s">
        <v>7821</v>
      </c>
    </row>
    <row r="326" spans="1:1">
      <c r="A326" t="s">
        <v>8080</v>
      </c>
    </row>
    <row r="327" spans="1:1">
      <c r="A327" t="s">
        <v>7822</v>
      </c>
    </row>
    <row r="328" spans="1:1">
      <c r="A328" t="s">
        <v>7384</v>
      </c>
    </row>
    <row r="329" spans="1:1">
      <c r="A329" t="s">
        <v>7385</v>
      </c>
    </row>
    <row r="330" spans="1:1">
      <c r="A330" t="s">
        <v>7386</v>
      </c>
    </row>
    <row r="331" spans="1:1">
      <c r="A331" t="s">
        <v>7387</v>
      </c>
    </row>
    <row r="332" spans="1:1">
      <c r="A332" t="s">
        <v>7388</v>
      </c>
    </row>
    <row r="333" spans="1:1">
      <c r="A333" t="s">
        <v>7389</v>
      </c>
    </row>
    <row r="334" spans="1:1">
      <c r="A334" t="s">
        <v>7390</v>
      </c>
    </row>
    <row r="335" spans="1:1">
      <c r="A335" t="s">
        <v>7391</v>
      </c>
    </row>
    <row r="336" spans="1:1">
      <c r="A336" t="s">
        <v>8081</v>
      </c>
    </row>
    <row r="337" spans="1:1">
      <c r="A337" t="s">
        <v>8082</v>
      </c>
    </row>
    <row r="338" spans="1:1">
      <c r="A338" t="s">
        <v>8083</v>
      </c>
    </row>
    <row r="339" spans="1:1">
      <c r="A339" t="s">
        <v>8084</v>
      </c>
    </row>
    <row r="340" spans="1:1">
      <c r="A340" t="s">
        <v>7394</v>
      </c>
    </row>
    <row r="341" spans="1:1">
      <c r="A341" t="s">
        <v>7395</v>
      </c>
    </row>
    <row r="342" spans="1:1">
      <c r="A342" t="s">
        <v>7396</v>
      </c>
    </row>
    <row r="343" spans="1:1">
      <c r="A343" t="s">
        <v>7400</v>
      </c>
    </row>
    <row r="344" spans="1:1">
      <c r="A344" t="s">
        <v>7402</v>
      </c>
    </row>
    <row r="345" spans="1:1">
      <c r="A345" t="s">
        <v>7405</v>
      </c>
    </row>
    <row r="346" spans="1:1">
      <c r="A346" t="s">
        <v>7412</v>
      </c>
    </row>
    <row r="347" spans="1:1">
      <c r="A347" t="s">
        <v>7414</v>
      </c>
    </row>
    <row r="348" spans="1:1">
      <c r="A348" t="s">
        <v>7415</v>
      </c>
    </row>
    <row r="349" spans="1:1">
      <c r="A349" t="s">
        <v>7416</v>
      </c>
    </row>
    <row r="350" spans="1:1">
      <c r="A350" t="s">
        <v>7417</v>
      </c>
    </row>
    <row r="351" spans="1:1">
      <c r="A351" t="s">
        <v>7418</v>
      </c>
    </row>
    <row r="352" spans="1:1">
      <c r="A352" t="s">
        <v>7426</v>
      </c>
    </row>
    <row r="353" spans="1:1">
      <c r="A353" t="s">
        <v>7427</v>
      </c>
    </row>
    <row r="354" spans="1:1">
      <c r="A354" t="s">
        <v>7429</v>
      </c>
    </row>
    <row r="355" spans="1:1">
      <c r="A355" t="s">
        <v>7430</v>
      </c>
    </row>
    <row r="356" spans="1:1">
      <c r="A356" t="s">
        <v>7442</v>
      </c>
    </row>
    <row r="357" spans="1:1">
      <c r="A357" t="s">
        <v>7823</v>
      </c>
    </row>
    <row r="358" spans="1:1">
      <c r="A358" t="s">
        <v>7451</v>
      </c>
    </row>
    <row r="359" spans="1:1">
      <c r="A359" t="s">
        <v>7453</v>
      </c>
    </row>
    <row r="360" spans="1:1">
      <c r="A360" t="s">
        <v>7454</v>
      </c>
    </row>
    <row r="361" spans="1:1">
      <c r="A361" t="s">
        <v>7457</v>
      </c>
    </row>
    <row r="362" spans="1:1">
      <c r="A362" t="s">
        <v>7462</v>
      </c>
    </row>
    <row r="363" spans="1:1">
      <c r="A363" t="s">
        <v>7465</v>
      </c>
    </row>
    <row r="364" spans="1:1">
      <c r="A364" t="s">
        <v>7466</v>
      </c>
    </row>
    <row r="365" spans="1:1">
      <c r="A365" t="s">
        <v>7467</v>
      </c>
    </row>
    <row r="366" spans="1:1">
      <c r="A366" t="s">
        <v>7468</v>
      </c>
    </row>
    <row r="367" spans="1:1">
      <c r="A367" t="s">
        <v>7469</v>
      </c>
    </row>
    <row r="368" spans="1:1">
      <c r="A368" t="s">
        <v>7470</v>
      </c>
    </row>
    <row r="369" spans="1:1">
      <c r="A369" t="s">
        <v>7472</v>
      </c>
    </row>
    <row r="370" spans="1:1">
      <c r="A370" t="s">
        <v>7473</v>
      </c>
    </row>
    <row r="371" spans="1:1">
      <c r="A371" t="s">
        <v>7474</v>
      </c>
    </row>
    <row r="372" spans="1:1">
      <c r="A372" t="s">
        <v>7475</v>
      </c>
    </row>
    <row r="373" spans="1:1">
      <c r="A373" t="s">
        <v>7476</v>
      </c>
    </row>
    <row r="374" spans="1:1">
      <c r="A374" t="s">
        <v>7478</v>
      </c>
    </row>
    <row r="375" spans="1:1">
      <c r="A375" t="s">
        <v>7479</v>
      </c>
    </row>
    <row r="376" spans="1:1">
      <c r="A376" t="s">
        <v>7480</v>
      </c>
    </row>
    <row r="377" spans="1:1">
      <c r="A377" t="s">
        <v>7481</v>
      </c>
    </row>
    <row r="378" spans="1:1">
      <c r="A378" t="s">
        <v>7482</v>
      </c>
    </row>
    <row r="379" spans="1:1">
      <c r="A379" t="s">
        <v>7483</v>
      </c>
    </row>
    <row r="380" spans="1:1">
      <c r="A380" t="s">
        <v>7484</v>
      </c>
    </row>
    <row r="381" spans="1:1">
      <c r="A381" t="s">
        <v>7485</v>
      </c>
    </row>
    <row r="382" spans="1:1">
      <c r="A382" t="s">
        <v>7486</v>
      </c>
    </row>
    <row r="383" spans="1:1">
      <c r="A383" t="s">
        <v>7487</v>
      </c>
    </row>
    <row r="384" spans="1:1">
      <c r="A384" t="s">
        <v>7488</v>
      </c>
    </row>
    <row r="385" spans="1:1">
      <c r="A385" t="s">
        <v>7489</v>
      </c>
    </row>
    <row r="386" spans="1:1">
      <c r="A386" t="s">
        <v>7490</v>
      </c>
    </row>
    <row r="387" spans="1:1">
      <c r="A387" t="s">
        <v>7491</v>
      </c>
    </row>
    <row r="388" spans="1:1">
      <c r="A388" t="s">
        <v>7493</v>
      </c>
    </row>
    <row r="389" spans="1:1">
      <c r="A389" t="s">
        <v>7495</v>
      </c>
    </row>
    <row r="390" spans="1:1">
      <c r="A390" t="s">
        <v>7498</v>
      </c>
    </row>
    <row r="391" spans="1:1">
      <c r="A391" t="s">
        <v>7502</v>
      </c>
    </row>
    <row r="392" spans="1:1">
      <c r="A392" t="s">
        <v>7503</v>
      </c>
    </row>
    <row r="393" spans="1:1">
      <c r="A393" t="s">
        <v>7504</v>
      </c>
    </row>
    <row r="394" spans="1:1">
      <c r="A394" t="s">
        <v>7505</v>
      </c>
    </row>
    <row r="395" spans="1:1">
      <c r="A395" t="s">
        <v>7506</v>
      </c>
    </row>
    <row r="396" spans="1:1">
      <c r="A396" t="s">
        <v>7507</v>
      </c>
    </row>
    <row r="397" spans="1:1">
      <c r="A397" t="s">
        <v>7508</v>
      </c>
    </row>
    <row r="398" spans="1:1">
      <c r="A398" t="s">
        <v>7509</v>
      </c>
    </row>
    <row r="399" spans="1:1">
      <c r="A399" t="s">
        <v>7510</v>
      </c>
    </row>
    <row r="400" spans="1:1">
      <c r="A400" t="s">
        <v>7511</v>
      </c>
    </row>
    <row r="401" spans="1:1">
      <c r="A401" t="s">
        <v>7512</v>
      </c>
    </row>
    <row r="402" spans="1:1">
      <c r="A402" t="s">
        <v>7513</v>
      </c>
    </row>
    <row r="403" spans="1:1">
      <c r="A403" t="s">
        <v>7514</v>
      </c>
    </row>
    <row r="404" spans="1:1">
      <c r="A404" t="s">
        <v>7515</v>
      </c>
    </row>
    <row r="405" spans="1:1">
      <c r="A405" t="s">
        <v>7516</v>
      </c>
    </row>
    <row r="406" spans="1:1">
      <c r="A406" t="s">
        <v>7517</v>
      </c>
    </row>
    <row r="407" spans="1:1">
      <c r="A407" t="s">
        <v>7518</v>
      </c>
    </row>
    <row r="408" spans="1:1">
      <c r="A408" t="s">
        <v>7519</v>
      </c>
    </row>
    <row r="409" spans="1:1">
      <c r="A409" t="s">
        <v>7520</v>
      </c>
    </row>
    <row r="410" spans="1:1">
      <c r="A410" t="s">
        <v>7521</v>
      </c>
    </row>
    <row r="411" spans="1:1">
      <c r="A411" t="s">
        <v>7522</v>
      </c>
    </row>
    <row r="412" spans="1:1">
      <c r="A412" t="s">
        <v>7523</v>
      </c>
    </row>
    <row r="413" spans="1:1">
      <c r="A413" t="s">
        <v>7524</v>
      </c>
    </row>
    <row r="414" spans="1:1">
      <c r="A414" t="s">
        <v>7824</v>
      </c>
    </row>
    <row r="415" spans="1:1">
      <c r="A415" t="s">
        <v>7825</v>
      </c>
    </row>
    <row r="416" spans="1:1">
      <c r="A416" t="s">
        <v>7826</v>
      </c>
    </row>
    <row r="417" spans="1:1">
      <c r="A417" t="s">
        <v>7528</v>
      </c>
    </row>
    <row r="418" spans="1:1">
      <c r="A418" t="s">
        <v>7529</v>
      </c>
    </row>
    <row r="419" spans="1:1">
      <c r="A419" t="s">
        <v>7530</v>
      </c>
    </row>
    <row r="420" spans="1:1">
      <c r="A420" t="s">
        <v>7531</v>
      </c>
    </row>
    <row r="421" spans="1:1">
      <c r="A421" t="s">
        <v>7533</v>
      </c>
    </row>
    <row r="422" spans="1:1">
      <c r="A422" t="s">
        <v>7534</v>
      </c>
    </row>
    <row r="423" spans="1:1">
      <c r="A423" t="s">
        <v>7535</v>
      </c>
    </row>
    <row r="424" spans="1:1">
      <c r="A424" t="s">
        <v>7827</v>
      </c>
    </row>
    <row r="425" spans="1:1">
      <c r="A425" t="s">
        <v>7828</v>
      </c>
    </row>
    <row r="426" spans="1:1">
      <c r="A426" t="s">
        <v>7537</v>
      </c>
    </row>
    <row r="427" spans="1:1">
      <c r="A427" t="s">
        <v>7538</v>
      </c>
    </row>
    <row r="428" spans="1:1">
      <c r="A428" t="s">
        <v>7539</v>
      </c>
    </row>
    <row r="429" spans="1:1">
      <c r="A429" t="s">
        <v>7540</v>
      </c>
    </row>
    <row r="430" spans="1:1">
      <c r="A430" t="s">
        <v>7541</v>
      </c>
    </row>
    <row r="431" spans="1:1">
      <c r="A431" t="s">
        <v>7542</v>
      </c>
    </row>
    <row r="432" spans="1:1">
      <c r="A432" t="s">
        <v>7545</v>
      </c>
    </row>
    <row r="433" spans="1:1">
      <c r="A433" t="s">
        <v>7546</v>
      </c>
    </row>
    <row r="434" spans="1:1">
      <c r="A434" t="s">
        <v>7547</v>
      </c>
    </row>
    <row r="435" spans="1:1">
      <c r="A435" t="s">
        <v>8085</v>
      </c>
    </row>
    <row r="436" spans="1:1">
      <c r="A436" t="s">
        <v>8086</v>
      </c>
    </row>
    <row r="437" spans="1:1">
      <c r="A437" t="s">
        <v>7548</v>
      </c>
    </row>
    <row r="438" spans="1:1">
      <c r="A438" t="s">
        <v>7549</v>
      </c>
    </row>
    <row r="439" spans="1:1">
      <c r="A439" t="s">
        <v>7550</v>
      </c>
    </row>
    <row r="440" spans="1:1">
      <c r="A440" t="s">
        <v>7551</v>
      </c>
    </row>
    <row r="441" spans="1:1">
      <c r="A441" t="s">
        <v>7552</v>
      </c>
    </row>
    <row r="442" spans="1:1">
      <c r="A442" t="s">
        <v>8087</v>
      </c>
    </row>
    <row r="443" spans="1:1">
      <c r="A443" t="s">
        <v>7553</v>
      </c>
    </row>
    <row r="444" spans="1:1">
      <c r="A444" t="s">
        <v>8088</v>
      </c>
    </row>
    <row r="445" spans="1:1">
      <c r="A445" t="s">
        <v>8089</v>
      </c>
    </row>
    <row r="446" spans="1:1">
      <c r="A446" t="s">
        <v>8090</v>
      </c>
    </row>
    <row r="447" spans="1:1">
      <c r="A447" t="s">
        <v>8091</v>
      </c>
    </row>
    <row r="448" spans="1:1">
      <c r="A448" t="s">
        <v>8092</v>
      </c>
    </row>
    <row r="449" spans="1:1">
      <c r="A449" t="s">
        <v>7556</v>
      </c>
    </row>
    <row r="450" spans="1:1">
      <c r="A450" t="s">
        <v>7557</v>
      </c>
    </row>
    <row r="451" spans="1:1">
      <c r="A451" t="s">
        <v>7558</v>
      </c>
    </row>
    <row r="452" spans="1:1">
      <c r="A452" t="s">
        <v>7559</v>
      </c>
    </row>
    <row r="453" spans="1:1">
      <c r="A453" t="s">
        <v>7560</v>
      </c>
    </row>
    <row r="454" spans="1:1">
      <c r="A454" t="s">
        <v>7561</v>
      </c>
    </row>
    <row r="455" spans="1:1">
      <c r="A455" t="s">
        <v>7562</v>
      </c>
    </row>
    <row r="456" spans="1:1">
      <c r="A456" t="s">
        <v>7563</v>
      </c>
    </row>
    <row r="457" spans="1:1">
      <c r="A457" t="s">
        <v>8093</v>
      </c>
    </row>
    <row r="458" spans="1:1">
      <c r="A458" t="s">
        <v>7564</v>
      </c>
    </row>
    <row r="459" spans="1:1">
      <c r="A459" t="s">
        <v>8094</v>
      </c>
    </row>
    <row r="460" spans="1:1">
      <c r="A460" t="s">
        <v>7565</v>
      </c>
    </row>
    <row r="461" spans="1:1">
      <c r="A461" t="s">
        <v>7566</v>
      </c>
    </row>
    <row r="462" spans="1:1">
      <c r="A462" t="s">
        <v>7567</v>
      </c>
    </row>
    <row r="463" spans="1:1">
      <c r="A463" t="s">
        <v>7568</v>
      </c>
    </row>
    <row r="464" spans="1:1">
      <c r="A464" t="s">
        <v>7569</v>
      </c>
    </row>
    <row r="465" spans="1:1">
      <c r="A465" t="s">
        <v>7570</v>
      </c>
    </row>
    <row r="466" spans="1:1">
      <c r="A466" t="s">
        <v>7571</v>
      </c>
    </row>
    <row r="467" spans="1:1">
      <c r="A467" t="s">
        <v>7572</v>
      </c>
    </row>
    <row r="468" spans="1:1">
      <c r="A468" t="s">
        <v>7573</v>
      </c>
    </row>
    <row r="469" spans="1:1">
      <c r="A469" t="s">
        <v>7574</v>
      </c>
    </row>
    <row r="470" spans="1:1">
      <c r="A470" t="s">
        <v>7575</v>
      </c>
    </row>
    <row r="471" spans="1:1">
      <c r="A471" t="s">
        <v>7585</v>
      </c>
    </row>
    <row r="472" spans="1:1">
      <c r="A472" t="s">
        <v>7586</v>
      </c>
    </row>
    <row r="473" spans="1:1">
      <c r="A473" t="s">
        <v>7587</v>
      </c>
    </row>
    <row r="474" spans="1:1">
      <c r="A474" t="s">
        <v>7588</v>
      </c>
    </row>
    <row r="475" spans="1:1">
      <c r="A475" t="s">
        <v>7589</v>
      </c>
    </row>
    <row r="476" spans="1:1">
      <c r="A476" t="s">
        <v>7590</v>
      </c>
    </row>
    <row r="477" spans="1:1">
      <c r="A477" t="s">
        <v>7591</v>
      </c>
    </row>
    <row r="478" spans="1:1">
      <c r="A478" t="s">
        <v>7592</v>
      </c>
    </row>
    <row r="479" spans="1:1">
      <c r="A479" t="s">
        <v>7593</v>
      </c>
    </row>
    <row r="480" spans="1:1">
      <c r="A480" t="s">
        <v>7595</v>
      </c>
    </row>
    <row r="481" spans="1:1">
      <c r="A481" t="s">
        <v>7596</v>
      </c>
    </row>
    <row r="482" spans="1:1">
      <c r="A482" t="s">
        <v>7597</v>
      </c>
    </row>
    <row r="483" spans="1:1">
      <c r="A483" t="s">
        <v>7598</v>
      </c>
    </row>
    <row r="484" spans="1:1">
      <c r="A484" t="s">
        <v>7599</v>
      </c>
    </row>
    <row r="485" spans="1:1">
      <c r="A485" t="s">
        <v>7600</v>
      </c>
    </row>
    <row r="486" spans="1:1">
      <c r="A486" t="s">
        <v>8143</v>
      </c>
    </row>
    <row r="487" spans="1:1">
      <c r="A487" t="s">
        <v>8144</v>
      </c>
    </row>
    <row r="488" spans="1:1">
      <c r="A488" t="s">
        <v>8145</v>
      </c>
    </row>
    <row r="489" spans="1:1">
      <c r="A489" t="s">
        <v>8146</v>
      </c>
    </row>
    <row r="490" spans="1:1">
      <c r="A490" t="s">
        <v>8147</v>
      </c>
    </row>
    <row r="491" spans="1:1">
      <c r="A491" t="s">
        <v>8148</v>
      </c>
    </row>
    <row r="492" spans="1:1">
      <c r="A492" t="s">
        <v>8149</v>
      </c>
    </row>
    <row r="493" spans="1:1">
      <c r="A493" t="s">
        <v>8150</v>
      </c>
    </row>
    <row r="494" spans="1:1">
      <c r="A494" t="s">
        <v>8151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89"/>
  <sheetViews>
    <sheetView workbookViewId="0">
      <selection sqref="A1:F65536"/>
    </sheetView>
  </sheetViews>
  <sheetFormatPr defaultRowHeight="12.75"/>
  <sheetData>
    <row r="1" spans="1:4">
      <c r="A1" t="s">
        <v>6212</v>
      </c>
      <c r="B1" t="s">
        <v>6172</v>
      </c>
      <c r="C1" t="s">
        <v>6213</v>
      </c>
      <c r="D1" t="s">
        <v>6183</v>
      </c>
    </row>
    <row r="2" spans="1:4">
      <c r="A2" t="s">
        <v>1442</v>
      </c>
      <c r="B2">
        <v>0</v>
      </c>
      <c r="C2">
        <v>443</v>
      </c>
      <c r="D2">
        <v>-443</v>
      </c>
    </row>
    <row r="3" spans="1:4">
      <c r="A3" t="s">
        <v>4672</v>
      </c>
      <c r="B3">
        <v>0</v>
      </c>
      <c r="C3">
        <v>186</v>
      </c>
      <c r="D3">
        <v>-186</v>
      </c>
    </row>
    <row r="4" spans="1:4">
      <c r="A4" t="s">
        <v>4674</v>
      </c>
      <c r="B4">
        <v>0</v>
      </c>
      <c r="C4">
        <v>186</v>
      </c>
      <c r="D4">
        <v>-186</v>
      </c>
    </row>
    <row r="5" spans="1:4">
      <c r="A5" t="s">
        <v>3256</v>
      </c>
      <c r="B5">
        <v>0</v>
      </c>
      <c r="C5">
        <v>186</v>
      </c>
      <c r="D5">
        <v>-186</v>
      </c>
    </row>
    <row r="6" spans="1:4">
      <c r="A6" t="s">
        <v>1568</v>
      </c>
      <c r="B6">
        <v>0</v>
      </c>
      <c r="C6">
        <v>144</v>
      </c>
      <c r="D6">
        <v>-144</v>
      </c>
    </row>
    <row r="7" spans="1:4">
      <c r="A7" t="s">
        <v>3753</v>
      </c>
      <c r="B7">
        <v>0</v>
      </c>
      <c r="C7">
        <v>141</v>
      </c>
      <c r="D7">
        <v>-141</v>
      </c>
    </row>
    <row r="8" spans="1:4">
      <c r="A8" t="s">
        <v>2278</v>
      </c>
      <c r="B8">
        <v>0</v>
      </c>
      <c r="C8">
        <v>135</v>
      </c>
      <c r="D8">
        <v>-135</v>
      </c>
    </row>
    <row r="9" spans="1:4">
      <c r="A9" t="s">
        <v>2281</v>
      </c>
      <c r="B9">
        <v>0</v>
      </c>
      <c r="C9">
        <v>125</v>
      </c>
      <c r="D9">
        <v>-125</v>
      </c>
    </row>
    <row r="10" spans="1:4">
      <c r="A10" t="s">
        <v>2279</v>
      </c>
      <c r="B10">
        <v>0</v>
      </c>
      <c r="C10">
        <v>123</v>
      </c>
      <c r="D10">
        <v>-123</v>
      </c>
    </row>
    <row r="11" spans="1:4">
      <c r="A11" t="s">
        <v>3743</v>
      </c>
      <c r="B11">
        <v>0</v>
      </c>
      <c r="C11">
        <v>118</v>
      </c>
      <c r="D11">
        <v>-118</v>
      </c>
    </row>
    <row r="12" spans="1:4">
      <c r="A12" t="s">
        <v>2041</v>
      </c>
      <c r="B12">
        <v>0</v>
      </c>
      <c r="C12">
        <v>79</v>
      </c>
      <c r="D12">
        <v>-79</v>
      </c>
    </row>
    <row r="13" spans="1:4">
      <c r="A13" t="s">
        <v>1914</v>
      </c>
      <c r="B13">
        <v>0</v>
      </c>
      <c r="C13">
        <v>71</v>
      </c>
      <c r="D13">
        <v>-71</v>
      </c>
    </row>
    <row r="14" spans="1:4">
      <c r="A14" t="s">
        <v>5266</v>
      </c>
      <c r="B14">
        <v>0</v>
      </c>
      <c r="C14">
        <v>68</v>
      </c>
      <c r="D14">
        <v>-68</v>
      </c>
    </row>
    <row r="15" spans="1:4">
      <c r="A15" t="s">
        <v>2282</v>
      </c>
      <c r="B15">
        <v>0</v>
      </c>
      <c r="C15">
        <v>65</v>
      </c>
      <c r="D15">
        <v>-65</v>
      </c>
    </row>
    <row r="16" spans="1:4">
      <c r="A16" t="s">
        <v>276</v>
      </c>
      <c r="B16">
        <v>0</v>
      </c>
      <c r="C16">
        <v>61</v>
      </c>
      <c r="D16">
        <v>-61</v>
      </c>
    </row>
    <row r="17" spans="1:4">
      <c r="A17" t="s">
        <v>2572</v>
      </c>
      <c r="B17">
        <v>0</v>
      </c>
      <c r="C17">
        <v>60</v>
      </c>
      <c r="D17">
        <v>-60</v>
      </c>
    </row>
    <row r="18" spans="1:4">
      <c r="A18" t="s">
        <v>1784</v>
      </c>
      <c r="B18">
        <v>0</v>
      </c>
      <c r="C18">
        <v>60</v>
      </c>
      <c r="D18">
        <v>-60</v>
      </c>
    </row>
    <row r="19" spans="1:4">
      <c r="A19" t="s">
        <v>4928</v>
      </c>
      <c r="B19">
        <v>0</v>
      </c>
      <c r="C19">
        <v>58</v>
      </c>
      <c r="D19">
        <v>-58</v>
      </c>
    </row>
    <row r="20" spans="1:4">
      <c r="A20" t="s">
        <v>5174</v>
      </c>
      <c r="B20">
        <v>0</v>
      </c>
      <c r="C20">
        <v>58</v>
      </c>
      <c r="D20">
        <v>-58</v>
      </c>
    </row>
    <row r="21" spans="1:4">
      <c r="A21" t="s">
        <v>5063</v>
      </c>
      <c r="B21">
        <v>0</v>
      </c>
      <c r="C21">
        <v>46</v>
      </c>
      <c r="D21">
        <v>-46</v>
      </c>
    </row>
    <row r="22" spans="1:4">
      <c r="A22" t="s">
        <v>2283</v>
      </c>
      <c r="B22">
        <v>0</v>
      </c>
      <c r="C22">
        <v>43</v>
      </c>
      <c r="D22">
        <v>-43</v>
      </c>
    </row>
    <row r="23" spans="1:4">
      <c r="A23" t="s">
        <v>4569</v>
      </c>
      <c r="B23">
        <v>0</v>
      </c>
      <c r="C23">
        <v>40</v>
      </c>
      <c r="D23">
        <v>-40</v>
      </c>
    </row>
    <row r="24" spans="1:4">
      <c r="A24" t="s">
        <v>2028</v>
      </c>
      <c r="B24">
        <v>0</v>
      </c>
      <c r="C24">
        <v>40</v>
      </c>
      <c r="D24">
        <v>-40</v>
      </c>
    </row>
    <row r="25" spans="1:4">
      <c r="A25" t="s">
        <v>2044</v>
      </c>
      <c r="B25">
        <v>0</v>
      </c>
      <c r="C25">
        <v>39</v>
      </c>
      <c r="D25">
        <v>-39</v>
      </c>
    </row>
    <row r="26" spans="1:4">
      <c r="A26" t="s">
        <v>4932</v>
      </c>
      <c r="B26">
        <v>0</v>
      </c>
      <c r="C26">
        <v>37</v>
      </c>
      <c r="D26">
        <v>-37</v>
      </c>
    </row>
    <row r="27" spans="1:4">
      <c r="A27" t="s">
        <v>2033</v>
      </c>
      <c r="B27">
        <v>0</v>
      </c>
      <c r="C27">
        <v>37</v>
      </c>
      <c r="D27">
        <v>-37</v>
      </c>
    </row>
    <row r="28" spans="1:4">
      <c r="A28" t="s">
        <v>3018</v>
      </c>
      <c r="B28">
        <v>0</v>
      </c>
      <c r="C28">
        <v>36</v>
      </c>
      <c r="D28">
        <v>-36</v>
      </c>
    </row>
    <row r="29" spans="1:4">
      <c r="A29" t="s">
        <v>6095</v>
      </c>
      <c r="B29">
        <v>0</v>
      </c>
      <c r="C29">
        <v>35</v>
      </c>
      <c r="D29">
        <v>-35</v>
      </c>
    </row>
    <row r="30" spans="1:4">
      <c r="A30" t="s">
        <v>222</v>
      </c>
      <c r="B30">
        <v>0</v>
      </c>
      <c r="C30">
        <v>34</v>
      </c>
      <c r="D30">
        <v>-34</v>
      </c>
    </row>
    <row r="31" spans="1:4">
      <c r="A31" t="s">
        <v>5121</v>
      </c>
      <c r="B31">
        <v>0</v>
      </c>
      <c r="C31">
        <v>33</v>
      </c>
      <c r="D31">
        <v>-33</v>
      </c>
    </row>
    <row r="32" spans="1:4">
      <c r="A32" t="s">
        <v>3318</v>
      </c>
      <c r="B32">
        <v>0</v>
      </c>
      <c r="C32">
        <v>33</v>
      </c>
      <c r="D32">
        <v>-33</v>
      </c>
    </row>
    <row r="33" spans="1:4">
      <c r="A33" t="s">
        <v>3066</v>
      </c>
      <c r="B33">
        <v>0</v>
      </c>
      <c r="C33">
        <v>32</v>
      </c>
      <c r="D33">
        <v>-32</v>
      </c>
    </row>
    <row r="34" spans="1:4">
      <c r="A34" t="s">
        <v>4439</v>
      </c>
      <c r="B34">
        <v>0</v>
      </c>
      <c r="C34">
        <v>31</v>
      </c>
      <c r="D34">
        <v>-31</v>
      </c>
    </row>
    <row r="35" spans="1:4">
      <c r="A35" t="s">
        <v>1398</v>
      </c>
      <c r="B35">
        <v>0</v>
      </c>
      <c r="C35">
        <v>31</v>
      </c>
      <c r="D35">
        <v>-31</v>
      </c>
    </row>
    <row r="36" spans="1:4">
      <c r="A36" t="s">
        <v>2377</v>
      </c>
      <c r="B36">
        <v>0</v>
      </c>
      <c r="C36">
        <v>30</v>
      </c>
      <c r="D36">
        <v>-30</v>
      </c>
    </row>
    <row r="37" spans="1:4">
      <c r="A37" t="s">
        <v>2270</v>
      </c>
      <c r="B37">
        <v>0</v>
      </c>
      <c r="C37">
        <v>30</v>
      </c>
      <c r="D37">
        <v>-30</v>
      </c>
    </row>
    <row r="38" spans="1:4">
      <c r="A38" t="s">
        <v>2271</v>
      </c>
      <c r="B38">
        <v>0</v>
      </c>
      <c r="C38">
        <v>30</v>
      </c>
      <c r="D38">
        <v>-30</v>
      </c>
    </row>
    <row r="39" spans="1:4">
      <c r="A39" t="s">
        <v>2272</v>
      </c>
      <c r="B39">
        <v>0</v>
      </c>
      <c r="C39">
        <v>30</v>
      </c>
      <c r="D39">
        <v>-30</v>
      </c>
    </row>
    <row r="40" spans="1:4">
      <c r="A40" t="s">
        <v>980</v>
      </c>
      <c r="B40">
        <v>0</v>
      </c>
      <c r="C40">
        <v>30</v>
      </c>
      <c r="D40">
        <v>-30</v>
      </c>
    </row>
    <row r="41" spans="1:4">
      <c r="A41" t="s">
        <v>4406</v>
      </c>
      <c r="B41">
        <v>0</v>
      </c>
      <c r="C41">
        <v>29</v>
      </c>
      <c r="D41">
        <v>-29</v>
      </c>
    </row>
    <row r="42" spans="1:4">
      <c r="A42" t="s">
        <v>4408</v>
      </c>
      <c r="B42">
        <v>0</v>
      </c>
      <c r="C42">
        <v>29</v>
      </c>
      <c r="D42">
        <v>-29</v>
      </c>
    </row>
    <row r="43" spans="1:4">
      <c r="A43" t="s">
        <v>2030</v>
      </c>
      <c r="B43">
        <v>0</v>
      </c>
      <c r="C43">
        <v>29</v>
      </c>
      <c r="D43">
        <v>-29</v>
      </c>
    </row>
    <row r="44" spans="1:4">
      <c r="A44" t="s">
        <v>979</v>
      </c>
      <c r="B44">
        <v>0</v>
      </c>
      <c r="C44">
        <v>29</v>
      </c>
      <c r="D44">
        <v>-29</v>
      </c>
    </row>
    <row r="45" spans="1:4">
      <c r="A45" t="s">
        <v>1518</v>
      </c>
      <c r="B45">
        <v>0</v>
      </c>
      <c r="C45">
        <v>29</v>
      </c>
      <c r="D45">
        <v>-29</v>
      </c>
    </row>
    <row r="46" spans="1:4">
      <c r="A46" t="s">
        <v>3721</v>
      </c>
      <c r="B46">
        <v>0</v>
      </c>
      <c r="C46">
        <v>28</v>
      </c>
      <c r="D46">
        <v>-28</v>
      </c>
    </row>
    <row r="47" spans="1:4">
      <c r="A47" t="s">
        <v>2259</v>
      </c>
      <c r="B47">
        <v>0</v>
      </c>
      <c r="C47">
        <v>28</v>
      </c>
      <c r="D47">
        <v>-28</v>
      </c>
    </row>
    <row r="48" spans="1:4">
      <c r="A48" t="s">
        <v>1132</v>
      </c>
      <c r="B48">
        <v>0</v>
      </c>
      <c r="C48">
        <v>28</v>
      </c>
      <c r="D48">
        <v>-28</v>
      </c>
    </row>
    <row r="49" spans="1:4">
      <c r="A49" t="s">
        <v>4683</v>
      </c>
      <c r="B49">
        <v>0</v>
      </c>
      <c r="C49">
        <v>27</v>
      </c>
      <c r="D49">
        <v>-27</v>
      </c>
    </row>
    <row r="50" spans="1:4">
      <c r="A50" t="s">
        <v>1772</v>
      </c>
      <c r="B50">
        <v>0</v>
      </c>
      <c r="C50">
        <v>27</v>
      </c>
      <c r="D50">
        <v>-27</v>
      </c>
    </row>
    <row r="51" spans="1:4">
      <c r="A51" t="s">
        <v>981</v>
      </c>
      <c r="B51">
        <v>0</v>
      </c>
      <c r="C51">
        <v>27</v>
      </c>
      <c r="D51">
        <v>-27</v>
      </c>
    </row>
    <row r="52" spans="1:4">
      <c r="A52" t="s">
        <v>2569</v>
      </c>
      <c r="B52">
        <v>0</v>
      </c>
      <c r="C52">
        <v>26</v>
      </c>
      <c r="D52">
        <v>-26</v>
      </c>
    </row>
    <row r="53" spans="1:4">
      <c r="A53" t="s">
        <v>150</v>
      </c>
      <c r="B53">
        <v>0</v>
      </c>
      <c r="C53">
        <v>25</v>
      </c>
      <c r="D53">
        <v>-25</v>
      </c>
    </row>
    <row r="54" spans="1:4">
      <c r="A54" t="s">
        <v>3533</v>
      </c>
      <c r="B54">
        <v>0</v>
      </c>
      <c r="C54">
        <v>24</v>
      </c>
      <c r="D54">
        <v>-24</v>
      </c>
    </row>
    <row r="55" spans="1:4">
      <c r="A55" t="s">
        <v>4926</v>
      </c>
      <c r="B55">
        <v>0</v>
      </c>
      <c r="C55">
        <v>23</v>
      </c>
      <c r="D55">
        <v>-23</v>
      </c>
    </row>
    <row r="56" spans="1:4">
      <c r="A56" t="s">
        <v>4930</v>
      </c>
      <c r="B56">
        <v>0</v>
      </c>
      <c r="C56">
        <v>23</v>
      </c>
      <c r="D56">
        <v>-23</v>
      </c>
    </row>
    <row r="57" spans="1:4">
      <c r="A57" t="s">
        <v>4433</v>
      </c>
      <c r="B57">
        <v>0</v>
      </c>
      <c r="C57">
        <v>23</v>
      </c>
      <c r="D57">
        <v>-23</v>
      </c>
    </row>
    <row r="58" spans="1:4">
      <c r="A58" t="s">
        <v>3727</v>
      </c>
      <c r="B58">
        <v>0</v>
      </c>
      <c r="C58">
        <v>23</v>
      </c>
      <c r="D58">
        <v>-23</v>
      </c>
    </row>
    <row r="59" spans="1:4">
      <c r="A59" t="s">
        <v>5717</v>
      </c>
      <c r="B59">
        <v>0</v>
      </c>
      <c r="C59">
        <v>22</v>
      </c>
      <c r="D59">
        <v>-22</v>
      </c>
    </row>
    <row r="60" spans="1:4">
      <c r="A60" t="s">
        <v>4436</v>
      </c>
      <c r="B60">
        <v>0</v>
      </c>
      <c r="C60">
        <v>22</v>
      </c>
      <c r="D60">
        <v>-22</v>
      </c>
    </row>
    <row r="61" spans="1:4">
      <c r="A61" t="s">
        <v>3728</v>
      </c>
      <c r="B61">
        <v>0</v>
      </c>
      <c r="C61">
        <v>22</v>
      </c>
      <c r="D61">
        <v>-22</v>
      </c>
    </row>
    <row r="62" spans="1:4">
      <c r="A62" t="s">
        <v>1802</v>
      </c>
      <c r="B62">
        <v>0</v>
      </c>
      <c r="C62">
        <v>22</v>
      </c>
      <c r="D62">
        <v>-22</v>
      </c>
    </row>
    <row r="63" spans="1:4">
      <c r="A63" t="s">
        <v>1919</v>
      </c>
      <c r="B63">
        <v>0</v>
      </c>
      <c r="C63">
        <v>22</v>
      </c>
      <c r="D63">
        <v>-22</v>
      </c>
    </row>
    <row r="64" spans="1:4">
      <c r="A64" t="s">
        <v>6030</v>
      </c>
      <c r="B64">
        <v>0</v>
      </c>
      <c r="C64">
        <v>21</v>
      </c>
      <c r="D64">
        <v>-21</v>
      </c>
    </row>
    <row r="65" spans="1:4">
      <c r="A65" t="s">
        <v>4572</v>
      </c>
      <c r="B65">
        <v>0</v>
      </c>
      <c r="C65">
        <v>21</v>
      </c>
      <c r="D65">
        <v>-21</v>
      </c>
    </row>
    <row r="66" spans="1:4">
      <c r="A66" t="s">
        <v>3443</v>
      </c>
      <c r="B66">
        <v>0</v>
      </c>
      <c r="C66">
        <v>21</v>
      </c>
      <c r="D66">
        <v>-21</v>
      </c>
    </row>
    <row r="67" spans="1:4">
      <c r="A67" t="s">
        <v>3833</v>
      </c>
      <c r="B67">
        <v>0</v>
      </c>
      <c r="C67">
        <v>21</v>
      </c>
      <c r="D67">
        <v>-21</v>
      </c>
    </row>
    <row r="68" spans="1:4">
      <c r="A68" t="s">
        <v>1744</v>
      </c>
      <c r="B68">
        <v>0</v>
      </c>
      <c r="C68">
        <v>21</v>
      </c>
      <c r="D68">
        <v>-21</v>
      </c>
    </row>
    <row r="69" spans="1:4">
      <c r="A69" t="s">
        <v>4189</v>
      </c>
      <c r="B69">
        <v>0</v>
      </c>
      <c r="C69">
        <v>20</v>
      </c>
      <c r="D69">
        <v>-20</v>
      </c>
    </row>
    <row r="70" spans="1:4">
      <c r="A70" t="s">
        <v>2847</v>
      </c>
      <c r="B70">
        <v>0</v>
      </c>
      <c r="C70">
        <v>20</v>
      </c>
      <c r="D70">
        <v>-20</v>
      </c>
    </row>
    <row r="71" spans="1:4">
      <c r="A71" t="s">
        <v>1889</v>
      </c>
      <c r="B71">
        <v>0</v>
      </c>
      <c r="C71">
        <v>20</v>
      </c>
      <c r="D71">
        <v>-20</v>
      </c>
    </row>
    <row r="72" spans="1:4">
      <c r="A72" t="s">
        <v>1958</v>
      </c>
      <c r="B72">
        <v>0</v>
      </c>
      <c r="C72">
        <v>20</v>
      </c>
      <c r="D72">
        <v>-20</v>
      </c>
    </row>
    <row r="73" spans="1:4">
      <c r="A73" t="s">
        <v>2269</v>
      </c>
      <c r="B73">
        <v>0</v>
      </c>
      <c r="C73">
        <v>19</v>
      </c>
      <c r="D73">
        <v>-19</v>
      </c>
    </row>
    <row r="74" spans="1:4">
      <c r="A74" t="s">
        <v>2846</v>
      </c>
      <c r="B74">
        <v>0</v>
      </c>
      <c r="C74">
        <v>18</v>
      </c>
      <c r="D74">
        <v>-18</v>
      </c>
    </row>
    <row r="75" spans="1:4">
      <c r="A75" t="s">
        <v>1816</v>
      </c>
      <c r="B75">
        <v>0</v>
      </c>
      <c r="C75">
        <v>18</v>
      </c>
      <c r="D75">
        <v>-18</v>
      </c>
    </row>
    <row r="76" spans="1:4">
      <c r="A76" t="s">
        <v>999</v>
      </c>
      <c r="B76">
        <v>0</v>
      </c>
      <c r="C76">
        <v>18</v>
      </c>
      <c r="D76">
        <v>-18</v>
      </c>
    </row>
    <row r="77" spans="1:4">
      <c r="A77" t="s">
        <v>1543</v>
      </c>
      <c r="B77">
        <v>0</v>
      </c>
      <c r="C77">
        <v>18</v>
      </c>
      <c r="D77">
        <v>-18</v>
      </c>
    </row>
    <row r="78" spans="1:4">
      <c r="A78" t="s">
        <v>4268</v>
      </c>
      <c r="B78">
        <v>0</v>
      </c>
      <c r="C78">
        <v>17</v>
      </c>
      <c r="D78">
        <v>-17</v>
      </c>
    </row>
    <row r="79" spans="1:4">
      <c r="A79" t="s">
        <v>2848</v>
      </c>
      <c r="B79">
        <v>0</v>
      </c>
      <c r="C79">
        <v>17</v>
      </c>
      <c r="D79">
        <v>-17</v>
      </c>
    </row>
    <row r="80" spans="1:4">
      <c r="A80" t="s">
        <v>1765</v>
      </c>
      <c r="B80">
        <v>0</v>
      </c>
      <c r="C80">
        <v>17</v>
      </c>
      <c r="D80">
        <v>-17</v>
      </c>
    </row>
    <row r="81" spans="1:4">
      <c r="A81" t="s">
        <v>373</v>
      </c>
      <c r="B81">
        <v>0</v>
      </c>
      <c r="C81">
        <v>17</v>
      </c>
      <c r="D81">
        <v>-17</v>
      </c>
    </row>
    <row r="82" spans="1:4">
      <c r="A82" t="s">
        <v>590</v>
      </c>
      <c r="B82">
        <v>0</v>
      </c>
      <c r="C82">
        <v>17</v>
      </c>
      <c r="D82">
        <v>-17</v>
      </c>
    </row>
    <row r="83" spans="1:4">
      <c r="A83" t="s">
        <v>4332</v>
      </c>
      <c r="B83">
        <v>0</v>
      </c>
      <c r="C83">
        <v>16</v>
      </c>
      <c r="D83">
        <v>-16</v>
      </c>
    </row>
    <row r="84" spans="1:4">
      <c r="A84" t="s">
        <v>4580</v>
      </c>
      <c r="B84">
        <v>0</v>
      </c>
      <c r="C84">
        <v>16</v>
      </c>
      <c r="D84">
        <v>-16</v>
      </c>
    </row>
    <row r="85" spans="1:4">
      <c r="A85" t="s">
        <v>4602</v>
      </c>
      <c r="B85">
        <v>0</v>
      </c>
      <c r="C85">
        <v>16</v>
      </c>
      <c r="D85">
        <v>-16</v>
      </c>
    </row>
    <row r="86" spans="1:4">
      <c r="A86" t="s">
        <v>4610</v>
      </c>
      <c r="B86">
        <v>0</v>
      </c>
      <c r="C86">
        <v>16</v>
      </c>
      <c r="D86">
        <v>-16</v>
      </c>
    </row>
    <row r="87" spans="1:4">
      <c r="A87" t="s">
        <v>4613</v>
      </c>
      <c r="B87">
        <v>0</v>
      </c>
      <c r="C87">
        <v>16</v>
      </c>
      <c r="D87">
        <v>-16</v>
      </c>
    </row>
    <row r="88" spans="1:4">
      <c r="A88" t="s">
        <v>3797</v>
      </c>
      <c r="B88">
        <v>0</v>
      </c>
      <c r="C88">
        <v>16</v>
      </c>
      <c r="D88">
        <v>-16</v>
      </c>
    </row>
    <row r="89" spans="1:4">
      <c r="A89" t="s">
        <v>1760</v>
      </c>
      <c r="B89">
        <v>0</v>
      </c>
      <c r="C89">
        <v>16</v>
      </c>
      <c r="D89">
        <v>-16</v>
      </c>
    </row>
    <row r="90" spans="1:4">
      <c r="A90" t="s">
        <v>5691</v>
      </c>
      <c r="B90">
        <v>0</v>
      </c>
      <c r="C90">
        <v>15</v>
      </c>
      <c r="D90">
        <v>-15</v>
      </c>
    </row>
    <row r="91" spans="1:4">
      <c r="A91" t="s">
        <v>6152</v>
      </c>
      <c r="B91">
        <v>0</v>
      </c>
      <c r="C91">
        <v>15</v>
      </c>
      <c r="D91">
        <v>-15</v>
      </c>
    </row>
    <row r="92" spans="1:4">
      <c r="A92" t="s">
        <v>4933</v>
      </c>
      <c r="B92">
        <v>0</v>
      </c>
      <c r="C92">
        <v>15</v>
      </c>
      <c r="D92">
        <v>-15</v>
      </c>
    </row>
    <row r="93" spans="1:4">
      <c r="A93" t="s">
        <v>4414</v>
      </c>
      <c r="B93">
        <v>0</v>
      </c>
      <c r="C93">
        <v>15</v>
      </c>
      <c r="D93">
        <v>-15</v>
      </c>
    </row>
    <row r="94" spans="1:4">
      <c r="A94" t="s">
        <v>4497</v>
      </c>
      <c r="B94">
        <v>0</v>
      </c>
      <c r="C94">
        <v>15</v>
      </c>
      <c r="D94">
        <v>-15</v>
      </c>
    </row>
    <row r="95" spans="1:4">
      <c r="A95" t="s">
        <v>3796</v>
      </c>
      <c r="B95">
        <v>0</v>
      </c>
      <c r="C95">
        <v>15</v>
      </c>
      <c r="D95">
        <v>-15</v>
      </c>
    </row>
    <row r="96" spans="1:4">
      <c r="A96" t="s">
        <v>1813</v>
      </c>
      <c r="B96">
        <v>0</v>
      </c>
      <c r="C96">
        <v>15</v>
      </c>
      <c r="D96">
        <v>-15</v>
      </c>
    </row>
    <row r="97" spans="1:4">
      <c r="A97" t="s">
        <v>2036</v>
      </c>
      <c r="B97">
        <v>0</v>
      </c>
      <c r="C97">
        <v>15</v>
      </c>
      <c r="D97">
        <v>-15</v>
      </c>
    </row>
    <row r="98" spans="1:4">
      <c r="A98" t="s">
        <v>1465</v>
      </c>
      <c r="B98">
        <v>0</v>
      </c>
      <c r="C98">
        <v>15</v>
      </c>
      <c r="D98">
        <v>-15</v>
      </c>
    </row>
    <row r="99" spans="1:4">
      <c r="A99" t="s">
        <v>1540</v>
      </c>
      <c r="B99">
        <v>0</v>
      </c>
      <c r="C99">
        <v>15</v>
      </c>
      <c r="D99">
        <v>-15</v>
      </c>
    </row>
    <row r="100" spans="1:4">
      <c r="A100" t="s">
        <v>3704</v>
      </c>
      <c r="B100">
        <v>0</v>
      </c>
      <c r="C100">
        <v>14</v>
      </c>
      <c r="D100">
        <v>-14</v>
      </c>
    </row>
    <row r="101" spans="1:4">
      <c r="A101" t="s">
        <v>1776</v>
      </c>
      <c r="B101">
        <v>0</v>
      </c>
      <c r="C101">
        <v>14</v>
      </c>
      <c r="D101">
        <v>-14</v>
      </c>
    </row>
    <row r="102" spans="1:4">
      <c r="A102" t="s">
        <v>1814</v>
      </c>
      <c r="B102">
        <v>0</v>
      </c>
      <c r="C102">
        <v>14</v>
      </c>
      <c r="D102">
        <v>-14</v>
      </c>
    </row>
    <row r="103" spans="1:4">
      <c r="A103" t="s">
        <v>1910</v>
      </c>
      <c r="B103">
        <v>0</v>
      </c>
      <c r="C103">
        <v>14</v>
      </c>
      <c r="D103">
        <v>-14</v>
      </c>
    </row>
    <row r="104" spans="1:4">
      <c r="A104" t="s">
        <v>374</v>
      </c>
      <c r="B104">
        <v>0</v>
      </c>
      <c r="C104">
        <v>14</v>
      </c>
      <c r="D104">
        <v>-14</v>
      </c>
    </row>
    <row r="105" spans="1:4">
      <c r="A105" t="s">
        <v>866</v>
      </c>
      <c r="B105">
        <v>0</v>
      </c>
      <c r="C105">
        <v>14</v>
      </c>
      <c r="D105">
        <v>-14</v>
      </c>
    </row>
    <row r="106" spans="1:4">
      <c r="A106" t="s">
        <v>867</v>
      </c>
      <c r="B106">
        <v>0</v>
      </c>
      <c r="C106">
        <v>14</v>
      </c>
      <c r="D106">
        <v>-14</v>
      </c>
    </row>
    <row r="107" spans="1:4">
      <c r="A107" t="s">
        <v>868</v>
      </c>
      <c r="B107">
        <v>0</v>
      </c>
      <c r="C107">
        <v>14</v>
      </c>
      <c r="D107">
        <v>-14</v>
      </c>
    </row>
    <row r="108" spans="1:4">
      <c r="A108" t="s">
        <v>871</v>
      </c>
      <c r="B108">
        <v>0</v>
      </c>
      <c r="C108">
        <v>14</v>
      </c>
      <c r="D108">
        <v>-14</v>
      </c>
    </row>
    <row r="109" spans="1:4">
      <c r="A109" t="s">
        <v>52</v>
      </c>
      <c r="B109">
        <v>0</v>
      </c>
      <c r="C109">
        <v>14</v>
      </c>
      <c r="D109">
        <v>-14</v>
      </c>
    </row>
    <row r="110" spans="1:4">
      <c r="A110" t="s">
        <v>62</v>
      </c>
      <c r="B110">
        <v>0</v>
      </c>
      <c r="C110">
        <v>14</v>
      </c>
      <c r="D110">
        <v>-14</v>
      </c>
    </row>
    <row r="111" spans="1:4">
      <c r="A111" t="s">
        <v>63</v>
      </c>
      <c r="B111">
        <v>0</v>
      </c>
      <c r="C111">
        <v>14</v>
      </c>
      <c r="D111">
        <v>-14</v>
      </c>
    </row>
    <row r="112" spans="1:4">
      <c r="A112" t="s">
        <v>66</v>
      </c>
      <c r="B112">
        <v>0</v>
      </c>
      <c r="C112">
        <v>14</v>
      </c>
      <c r="D112">
        <v>-14</v>
      </c>
    </row>
    <row r="113" spans="1:4">
      <c r="A113" t="s">
        <v>74</v>
      </c>
      <c r="B113">
        <v>0</v>
      </c>
      <c r="C113">
        <v>14</v>
      </c>
      <c r="D113">
        <v>-14</v>
      </c>
    </row>
    <row r="114" spans="1:4">
      <c r="A114" t="s">
        <v>77</v>
      </c>
      <c r="B114">
        <v>0</v>
      </c>
      <c r="C114">
        <v>14</v>
      </c>
      <c r="D114">
        <v>-14</v>
      </c>
    </row>
    <row r="115" spans="1:4">
      <c r="A115" t="s">
        <v>94</v>
      </c>
      <c r="B115">
        <v>0</v>
      </c>
      <c r="C115">
        <v>14</v>
      </c>
      <c r="D115">
        <v>-14</v>
      </c>
    </row>
    <row r="116" spans="1:4">
      <c r="A116" t="s">
        <v>6051</v>
      </c>
      <c r="B116">
        <v>0</v>
      </c>
      <c r="C116">
        <v>13</v>
      </c>
      <c r="D116">
        <v>-13</v>
      </c>
    </row>
    <row r="117" spans="1:4">
      <c r="A117" t="s">
        <v>6061</v>
      </c>
      <c r="B117">
        <v>0</v>
      </c>
      <c r="C117">
        <v>13</v>
      </c>
      <c r="D117">
        <v>-13</v>
      </c>
    </row>
    <row r="118" spans="1:4">
      <c r="A118" t="s">
        <v>4234</v>
      </c>
      <c r="B118">
        <v>0</v>
      </c>
      <c r="C118">
        <v>13</v>
      </c>
      <c r="D118">
        <v>-13</v>
      </c>
    </row>
    <row r="119" spans="1:4">
      <c r="A119" t="s">
        <v>4443</v>
      </c>
      <c r="B119">
        <v>0</v>
      </c>
      <c r="C119">
        <v>13</v>
      </c>
      <c r="D119">
        <v>-13</v>
      </c>
    </row>
    <row r="120" spans="1:4">
      <c r="A120" t="s">
        <v>3521</v>
      </c>
      <c r="B120">
        <v>0</v>
      </c>
      <c r="C120">
        <v>13</v>
      </c>
      <c r="D120">
        <v>-13</v>
      </c>
    </row>
    <row r="121" spans="1:4">
      <c r="A121" t="s">
        <v>1463</v>
      </c>
      <c r="B121">
        <v>0</v>
      </c>
      <c r="C121">
        <v>13</v>
      </c>
      <c r="D121">
        <v>-13</v>
      </c>
    </row>
    <row r="122" spans="1:4">
      <c r="A122" t="s">
        <v>5678</v>
      </c>
      <c r="B122">
        <v>0</v>
      </c>
      <c r="C122">
        <v>12</v>
      </c>
      <c r="D122">
        <v>-12</v>
      </c>
    </row>
    <row r="123" spans="1:4">
      <c r="A123" t="s">
        <v>4621</v>
      </c>
      <c r="B123">
        <v>0</v>
      </c>
      <c r="C123">
        <v>12</v>
      </c>
      <c r="D123">
        <v>-12</v>
      </c>
    </row>
    <row r="124" spans="1:4">
      <c r="A124" t="s">
        <v>3270</v>
      </c>
      <c r="B124">
        <v>0</v>
      </c>
      <c r="C124">
        <v>12</v>
      </c>
      <c r="D124">
        <v>-12</v>
      </c>
    </row>
    <row r="125" spans="1:4">
      <c r="A125" t="s">
        <v>3524</v>
      </c>
      <c r="B125">
        <v>0</v>
      </c>
      <c r="C125">
        <v>12</v>
      </c>
      <c r="D125">
        <v>-12</v>
      </c>
    </row>
    <row r="126" spans="1:4">
      <c r="A126" t="s">
        <v>3621</v>
      </c>
      <c r="B126">
        <v>0</v>
      </c>
      <c r="C126">
        <v>12</v>
      </c>
      <c r="D126">
        <v>-12</v>
      </c>
    </row>
    <row r="127" spans="1:4">
      <c r="A127" t="s">
        <v>2812</v>
      </c>
      <c r="B127">
        <v>0</v>
      </c>
      <c r="C127">
        <v>12</v>
      </c>
      <c r="D127">
        <v>-12</v>
      </c>
    </row>
    <row r="128" spans="1:4">
      <c r="A128" t="s">
        <v>5518</v>
      </c>
      <c r="B128">
        <v>0</v>
      </c>
      <c r="C128">
        <v>11</v>
      </c>
      <c r="D128">
        <v>-11</v>
      </c>
    </row>
    <row r="129" spans="1:4">
      <c r="A129" t="s">
        <v>5677</v>
      </c>
      <c r="B129">
        <v>0</v>
      </c>
      <c r="C129">
        <v>11</v>
      </c>
      <c r="D129">
        <v>-11</v>
      </c>
    </row>
    <row r="130" spans="1:4">
      <c r="A130" t="s">
        <v>4392</v>
      </c>
      <c r="B130">
        <v>0</v>
      </c>
      <c r="C130">
        <v>11</v>
      </c>
      <c r="D130">
        <v>-11</v>
      </c>
    </row>
    <row r="131" spans="1:4">
      <c r="A131" t="s">
        <v>4826</v>
      </c>
      <c r="B131">
        <v>0</v>
      </c>
      <c r="C131">
        <v>11</v>
      </c>
      <c r="D131">
        <v>-11</v>
      </c>
    </row>
    <row r="132" spans="1:4">
      <c r="A132" t="s">
        <v>3518</v>
      </c>
      <c r="B132">
        <v>0</v>
      </c>
      <c r="C132">
        <v>11</v>
      </c>
      <c r="D132">
        <v>-11</v>
      </c>
    </row>
    <row r="133" spans="1:4">
      <c r="A133" t="s">
        <v>3765</v>
      </c>
      <c r="B133">
        <v>0</v>
      </c>
      <c r="C133">
        <v>11</v>
      </c>
      <c r="D133">
        <v>-11</v>
      </c>
    </row>
    <row r="134" spans="1:4">
      <c r="A134" t="s">
        <v>3769</v>
      </c>
      <c r="B134">
        <v>0</v>
      </c>
      <c r="C134">
        <v>11</v>
      </c>
      <c r="D134">
        <v>-11</v>
      </c>
    </row>
    <row r="135" spans="1:4">
      <c r="A135" t="s">
        <v>1407</v>
      </c>
      <c r="B135">
        <v>0</v>
      </c>
      <c r="C135">
        <v>11</v>
      </c>
      <c r="D135">
        <v>-11</v>
      </c>
    </row>
    <row r="136" spans="1:4">
      <c r="A136" t="s">
        <v>5574</v>
      </c>
      <c r="B136">
        <v>0</v>
      </c>
      <c r="C136">
        <v>10</v>
      </c>
      <c r="D136">
        <v>-10</v>
      </c>
    </row>
    <row r="137" spans="1:4">
      <c r="A137" t="s">
        <v>4390</v>
      </c>
      <c r="B137">
        <v>0</v>
      </c>
      <c r="C137">
        <v>10</v>
      </c>
      <c r="D137">
        <v>-10</v>
      </c>
    </row>
    <row r="138" spans="1:4">
      <c r="A138" t="s">
        <v>4425</v>
      </c>
      <c r="B138">
        <v>0</v>
      </c>
      <c r="C138">
        <v>10</v>
      </c>
      <c r="D138">
        <v>-10</v>
      </c>
    </row>
    <row r="139" spans="1:4">
      <c r="A139" t="s">
        <v>4428</v>
      </c>
      <c r="B139">
        <v>0</v>
      </c>
      <c r="C139">
        <v>10</v>
      </c>
      <c r="D139">
        <v>-10</v>
      </c>
    </row>
    <row r="140" spans="1:4">
      <c r="A140" t="s">
        <v>3527</v>
      </c>
      <c r="B140">
        <v>0</v>
      </c>
      <c r="C140">
        <v>10</v>
      </c>
      <c r="D140">
        <v>-10</v>
      </c>
    </row>
    <row r="141" spans="1:4">
      <c r="A141" t="s">
        <v>2392</v>
      </c>
      <c r="B141">
        <v>0</v>
      </c>
      <c r="C141">
        <v>10</v>
      </c>
      <c r="D141">
        <v>-10</v>
      </c>
    </row>
    <row r="142" spans="1:4">
      <c r="A142" t="s">
        <v>1797</v>
      </c>
      <c r="B142">
        <v>0</v>
      </c>
      <c r="C142">
        <v>10</v>
      </c>
      <c r="D142">
        <v>-10</v>
      </c>
    </row>
    <row r="143" spans="1:4">
      <c r="A143" t="s">
        <v>2031</v>
      </c>
      <c r="B143">
        <v>0</v>
      </c>
      <c r="C143">
        <v>10</v>
      </c>
      <c r="D143">
        <v>-10</v>
      </c>
    </row>
    <row r="144" spans="1:4">
      <c r="A144" t="s">
        <v>2318</v>
      </c>
      <c r="B144">
        <v>0</v>
      </c>
      <c r="C144">
        <v>10</v>
      </c>
      <c r="D144">
        <v>-10</v>
      </c>
    </row>
    <row r="145" spans="1:4">
      <c r="A145" t="s">
        <v>975</v>
      </c>
      <c r="B145">
        <v>0</v>
      </c>
      <c r="C145">
        <v>10</v>
      </c>
      <c r="D145">
        <v>-10</v>
      </c>
    </row>
    <row r="146" spans="1:4">
      <c r="A146" t="s">
        <v>977</v>
      </c>
      <c r="B146">
        <v>0</v>
      </c>
      <c r="C146">
        <v>10</v>
      </c>
      <c r="D146">
        <v>-10</v>
      </c>
    </row>
    <row r="147" spans="1:4">
      <c r="A147" t="s">
        <v>227</v>
      </c>
      <c r="B147">
        <v>0</v>
      </c>
      <c r="C147">
        <v>10</v>
      </c>
      <c r="D147">
        <v>-10</v>
      </c>
    </row>
    <row r="148" spans="1:4">
      <c r="A148" t="s">
        <v>864</v>
      </c>
      <c r="B148">
        <v>0</v>
      </c>
      <c r="C148">
        <v>10</v>
      </c>
      <c r="D148">
        <v>-10</v>
      </c>
    </row>
    <row r="149" spans="1:4">
      <c r="A149" t="s">
        <v>865</v>
      </c>
      <c r="B149">
        <v>0</v>
      </c>
      <c r="C149">
        <v>10</v>
      </c>
      <c r="D149">
        <v>-10</v>
      </c>
    </row>
    <row r="150" spans="1:4">
      <c r="A150" t="s">
        <v>870</v>
      </c>
      <c r="B150">
        <v>0</v>
      </c>
      <c r="C150">
        <v>10</v>
      </c>
      <c r="D150">
        <v>-10</v>
      </c>
    </row>
    <row r="151" spans="1:4">
      <c r="A151" t="s">
        <v>64</v>
      </c>
      <c r="B151">
        <v>0</v>
      </c>
      <c r="C151">
        <v>10</v>
      </c>
      <c r="D151">
        <v>-10</v>
      </c>
    </row>
    <row r="152" spans="1:4">
      <c r="A152" t="s">
        <v>75</v>
      </c>
      <c r="B152">
        <v>0</v>
      </c>
      <c r="C152">
        <v>10</v>
      </c>
      <c r="D152">
        <v>-10</v>
      </c>
    </row>
    <row r="153" spans="1:4">
      <c r="A153" t="s">
        <v>5850</v>
      </c>
      <c r="B153">
        <v>0</v>
      </c>
      <c r="C153">
        <v>9</v>
      </c>
      <c r="D153">
        <v>-9</v>
      </c>
    </row>
    <row r="154" spans="1:4">
      <c r="A154" t="s">
        <v>4951</v>
      </c>
      <c r="B154">
        <v>0</v>
      </c>
      <c r="C154">
        <v>9</v>
      </c>
      <c r="D154">
        <v>-9</v>
      </c>
    </row>
    <row r="155" spans="1:4">
      <c r="A155" t="s">
        <v>5112</v>
      </c>
      <c r="B155">
        <v>0</v>
      </c>
      <c r="C155">
        <v>9</v>
      </c>
      <c r="D155">
        <v>-9</v>
      </c>
    </row>
    <row r="156" spans="1:4">
      <c r="A156" t="s">
        <v>3183</v>
      </c>
      <c r="B156">
        <v>0</v>
      </c>
      <c r="C156">
        <v>9</v>
      </c>
      <c r="D156">
        <v>-9</v>
      </c>
    </row>
    <row r="157" spans="1:4">
      <c r="A157" t="s">
        <v>1950</v>
      </c>
      <c r="B157">
        <v>0</v>
      </c>
      <c r="C157">
        <v>9</v>
      </c>
      <c r="D157">
        <v>-9</v>
      </c>
    </row>
    <row r="158" spans="1:4">
      <c r="A158" t="s">
        <v>2017</v>
      </c>
      <c r="B158">
        <v>0</v>
      </c>
      <c r="C158">
        <v>9</v>
      </c>
      <c r="D158">
        <v>-9</v>
      </c>
    </row>
    <row r="159" spans="1:4">
      <c r="A159" t="s">
        <v>895</v>
      </c>
      <c r="B159">
        <v>0</v>
      </c>
      <c r="C159">
        <v>9</v>
      </c>
      <c r="D159">
        <v>-9</v>
      </c>
    </row>
    <row r="160" spans="1:4">
      <c r="A160" t="s">
        <v>896</v>
      </c>
      <c r="B160">
        <v>0</v>
      </c>
      <c r="C160">
        <v>9</v>
      </c>
      <c r="D160">
        <v>-9</v>
      </c>
    </row>
    <row r="161" spans="1:4">
      <c r="A161" t="s">
        <v>1343</v>
      </c>
      <c r="B161">
        <v>0</v>
      </c>
      <c r="C161">
        <v>9</v>
      </c>
      <c r="D161">
        <v>-9</v>
      </c>
    </row>
    <row r="162" spans="1:4">
      <c r="A162" t="s">
        <v>1526</v>
      </c>
      <c r="B162">
        <v>0</v>
      </c>
      <c r="C162">
        <v>9</v>
      </c>
      <c r="D162">
        <v>-9</v>
      </c>
    </row>
    <row r="163" spans="1:4">
      <c r="A163" t="s">
        <v>588</v>
      </c>
      <c r="B163">
        <v>0</v>
      </c>
      <c r="C163">
        <v>9</v>
      </c>
      <c r="D163">
        <v>-9</v>
      </c>
    </row>
    <row r="164" spans="1:4">
      <c r="A164" t="s">
        <v>5652</v>
      </c>
      <c r="B164">
        <v>0</v>
      </c>
      <c r="C164">
        <v>8</v>
      </c>
      <c r="D164">
        <v>-8</v>
      </c>
    </row>
    <row r="165" spans="1:4">
      <c r="A165" t="s">
        <v>5796</v>
      </c>
      <c r="B165">
        <v>0</v>
      </c>
      <c r="C165">
        <v>8</v>
      </c>
      <c r="D165">
        <v>-8</v>
      </c>
    </row>
    <row r="166" spans="1:4">
      <c r="A166" t="s">
        <v>5037</v>
      </c>
      <c r="B166">
        <v>0</v>
      </c>
      <c r="C166">
        <v>8</v>
      </c>
      <c r="D166">
        <v>-8</v>
      </c>
    </row>
    <row r="167" spans="1:4">
      <c r="A167" t="s">
        <v>4430</v>
      </c>
      <c r="B167">
        <v>0</v>
      </c>
      <c r="C167">
        <v>8</v>
      </c>
      <c r="D167">
        <v>-8</v>
      </c>
    </row>
    <row r="168" spans="1:4">
      <c r="A168" t="s">
        <v>4561</v>
      </c>
      <c r="B168">
        <v>0</v>
      </c>
      <c r="C168">
        <v>8</v>
      </c>
      <c r="D168">
        <v>-8</v>
      </c>
    </row>
    <row r="169" spans="1:4">
      <c r="A169" t="s">
        <v>4688</v>
      </c>
      <c r="B169">
        <v>0</v>
      </c>
      <c r="C169">
        <v>8</v>
      </c>
      <c r="D169">
        <v>-8</v>
      </c>
    </row>
    <row r="170" spans="1:4">
      <c r="A170" t="s">
        <v>3181</v>
      </c>
      <c r="B170">
        <v>0</v>
      </c>
      <c r="C170">
        <v>8</v>
      </c>
      <c r="D170">
        <v>-8</v>
      </c>
    </row>
    <row r="171" spans="1:4">
      <c r="A171" t="s">
        <v>3316</v>
      </c>
      <c r="B171">
        <v>0</v>
      </c>
      <c r="C171">
        <v>8</v>
      </c>
      <c r="D171">
        <v>-8</v>
      </c>
    </row>
    <row r="172" spans="1:4">
      <c r="A172" t="s">
        <v>3320</v>
      </c>
      <c r="B172">
        <v>0</v>
      </c>
      <c r="C172">
        <v>8</v>
      </c>
      <c r="D172">
        <v>-8</v>
      </c>
    </row>
    <row r="173" spans="1:4">
      <c r="A173" t="s">
        <v>2528</v>
      </c>
      <c r="B173">
        <v>0</v>
      </c>
      <c r="C173">
        <v>8</v>
      </c>
      <c r="D173">
        <v>-8</v>
      </c>
    </row>
    <row r="174" spans="1:4">
      <c r="A174" t="s">
        <v>1586</v>
      </c>
      <c r="B174">
        <v>0</v>
      </c>
      <c r="C174">
        <v>8</v>
      </c>
      <c r="D174">
        <v>-8</v>
      </c>
    </row>
    <row r="175" spans="1:4">
      <c r="A175" t="s">
        <v>2291</v>
      </c>
      <c r="B175">
        <v>0</v>
      </c>
      <c r="C175">
        <v>8</v>
      </c>
      <c r="D175">
        <v>-8</v>
      </c>
    </row>
    <row r="176" spans="1:4">
      <c r="A176" t="s">
        <v>976</v>
      </c>
      <c r="B176">
        <v>0</v>
      </c>
      <c r="C176">
        <v>8</v>
      </c>
      <c r="D176">
        <v>-8</v>
      </c>
    </row>
    <row r="177" spans="1:4">
      <c r="A177" t="s">
        <v>978</v>
      </c>
      <c r="B177">
        <v>0</v>
      </c>
      <c r="C177">
        <v>8</v>
      </c>
      <c r="D177">
        <v>-8</v>
      </c>
    </row>
    <row r="178" spans="1:4">
      <c r="A178" t="s">
        <v>143</v>
      </c>
      <c r="B178">
        <v>0</v>
      </c>
      <c r="C178">
        <v>8</v>
      </c>
      <c r="D178">
        <v>-8</v>
      </c>
    </row>
    <row r="179" spans="1:4">
      <c r="A179" t="s">
        <v>224</v>
      </c>
      <c r="B179">
        <v>0</v>
      </c>
      <c r="C179">
        <v>8</v>
      </c>
      <c r="D179">
        <v>-8</v>
      </c>
    </row>
    <row r="180" spans="1:4">
      <c r="A180" t="s">
        <v>5702</v>
      </c>
      <c r="B180">
        <v>0</v>
      </c>
      <c r="C180">
        <v>7</v>
      </c>
      <c r="D180">
        <v>-7</v>
      </c>
    </row>
    <row r="181" spans="1:4">
      <c r="A181" t="s">
        <v>5107</v>
      </c>
      <c r="B181">
        <v>0</v>
      </c>
      <c r="C181">
        <v>7</v>
      </c>
      <c r="D181">
        <v>-7</v>
      </c>
    </row>
    <row r="182" spans="1:4">
      <c r="A182" t="s">
        <v>4281</v>
      </c>
      <c r="B182">
        <v>0</v>
      </c>
      <c r="C182">
        <v>7</v>
      </c>
      <c r="D182">
        <v>-7</v>
      </c>
    </row>
    <row r="183" spans="1:4">
      <c r="A183" t="s">
        <v>4367</v>
      </c>
      <c r="B183">
        <v>0</v>
      </c>
      <c r="C183">
        <v>7</v>
      </c>
      <c r="D183">
        <v>-7</v>
      </c>
    </row>
    <row r="184" spans="1:4">
      <c r="A184" t="s">
        <v>3515</v>
      </c>
      <c r="B184">
        <v>0</v>
      </c>
      <c r="C184">
        <v>7</v>
      </c>
      <c r="D184">
        <v>-7</v>
      </c>
    </row>
    <row r="185" spans="1:4">
      <c r="A185" t="s">
        <v>3558</v>
      </c>
      <c r="B185">
        <v>0</v>
      </c>
      <c r="C185">
        <v>7</v>
      </c>
      <c r="D185">
        <v>-7</v>
      </c>
    </row>
    <row r="186" spans="1:4">
      <c r="A186" t="s">
        <v>3600</v>
      </c>
      <c r="B186">
        <v>0</v>
      </c>
      <c r="C186">
        <v>7</v>
      </c>
      <c r="D186">
        <v>-7</v>
      </c>
    </row>
    <row r="187" spans="1:4">
      <c r="A187" t="s">
        <v>3698</v>
      </c>
      <c r="B187">
        <v>0</v>
      </c>
      <c r="C187">
        <v>7</v>
      </c>
      <c r="D187">
        <v>-7</v>
      </c>
    </row>
    <row r="188" spans="1:4">
      <c r="A188" t="s">
        <v>2780</v>
      </c>
      <c r="B188">
        <v>0</v>
      </c>
      <c r="C188">
        <v>7</v>
      </c>
      <c r="D188">
        <v>-7</v>
      </c>
    </row>
    <row r="189" spans="1:4">
      <c r="A189" t="s">
        <v>1587</v>
      </c>
      <c r="B189">
        <v>0</v>
      </c>
      <c r="C189">
        <v>7</v>
      </c>
      <c r="D189">
        <v>-7</v>
      </c>
    </row>
    <row r="190" spans="1:4">
      <c r="A190" t="s">
        <v>1905</v>
      </c>
      <c r="B190">
        <v>0</v>
      </c>
      <c r="C190">
        <v>7</v>
      </c>
      <c r="D190">
        <v>-7</v>
      </c>
    </row>
    <row r="191" spans="1:4">
      <c r="A191" t="s">
        <v>2006</v>
      </c>
      <c r="B191">
        <v>0</v>
      </c>
      <c r="C191">
        <v>7</v>
      </c>
      <c r="D191">
        <v>-7</v>
      </c>
    </row>
    <row r="192" spans="1:4">
      <c r="A192" t="s">
        <v>2103</v>
      </c>
      <c r="B192">
        <v>0</v>
      </c>
      <c r="C192">
        <v>7</v>
      </c>
      <c r="D192">
        <v>-7</v>
      </c>
    </row>
    <row r="193" spans="1:4">
      <c r="A193" t="s">
        <v>984</v>
      </c>
      <c r="B193">
        <v>0</v>
      </c>
      <c r="C193">
        <v>7</v>
      </c>
      <c r="D193">
        <v>-7</v>
      </c>
    </row>
    <row r="194" spans="1:4">
      <c r="A194" t="s">
        <v>1331</v>
      </c>
      <c r="B194">
        <v>0</v>
      </c>
      <c r="C194">
        <v>7</v>
      </c>
      <c r="D194">
        <v>-7</v>
      </c>
    </row>
    <row r="195" spans="1:4">
      <c r="A195" t="s">
        <v>169</v>
      </c>
      <c r="B195">
        <v>0</v>
      </c>
      <c r="C195">
        <v>7</v>
      </c>
      <c r="D195">
        <v>-7</v>
      </c>
    </row>
    <row r="196" spans="1:4">
      <c r="A196" t="s">
        <v>240</v>
      </c>
      <c r="B196">
        <v>0</v>
      </c>
      <c r="C196">
        <v>7</v>
      </c>
      <c r="D196">
        <v>-7</v>
      </c>
    </row>
    <row r="197" spans="1:4">
      <c r="A197" t="s">
        <v>5537</v>
      </c>
      <c r="B197">
        <v>0</v>
      </c>
      <c r="C197">
        <v>6</v>
      </c>
      <c r="D197">
        <v>-6</v>
      </c>
    </row>
    <row r="198" spans="1:4">
      <c r="A198" t="s">
        <v>6121</v>
      </c>
      <c r="B198">
        <v>0</v>
      </c>
      <c r="C198">
        <v>6</v>
      </c>
      <c r="D198">
        <v>-6</v>
      </c>
    </row>
    <row r="199" spans="1:4">
      <c r="A199" t="s">
        <v>6165</v>
      </c>
      <c r="B199">
        <v>0</v>
      </c>
      <c r="C199">
        <v>6</v>
      </c>
      <c r="D199">
        <v>-6</v>
      </c>
    </row>
    <row r="200" spans="1:4">
      <c r="A200" t="s">
        <v>5057</v>
      </c>
      <c r="B200">
        <v>0</v>
      </c>
      <c r="C200">
        <v>6</v>
      </c>
      <c r="D200">
        <v>-6</v>
      </c>
    </row>
    <row r="201" spans="1:4">
      <c r="A201" t="s">
        <v>4347</v>
      </c>
      <c r="B201">
        <v>0</v>
      </c>
      <c r="C201">
        <v>6</v>
      </c>
      <c r="D201">
        <v>-6</v>
      </c>
    </row>
    <row r="202" spans="1:4">
      <c r="A202" t="s">
        <v>3279</v>
      </c>
      <c r="B202">
        <v>0</v>
      </c>
      <c r="C202">
        <v>6</v>
      </c>
      <c r="D202">
        <v>-6</v>
      </c>
    </row>
    <row r="203" spans="1:4">
      <c r="A203" t="s">
        <v>3654</v>
      </c>
      <c r="B203">
        <v>0</v>
      </c>
      <c r="C203">
        <v>6</v>
      </c>
      <c r="D203">
        <v>-6</v>
      </c>
    </row>
    <row r="204" spans="1:4">
      <c r="A204" t="s">
        <v>3694</v>
      </c>
      <c r="B204">
        <v>0</v>
      </c>
      <c r="C204">
        <v>6</v>
      </c>
      <c r="D204">
        <v>-6</v>
      </c>
    </row>
    <row r="205" spans="1:4">
      <c r="A205" t="s">
        <v>2406</v>
      </c>
      <c r="B205">
        <v>0</v>
      </c>
      <c r="C205">
        <v>6</v>
      </c>
      <c r="D205">
        <v>-6</v>
      </c>
    </row>
    <row r="206" spans="1:4">
      <c r="A206" t="s">
        <v>1777</v>
      </c>
      <c r="B206">
        <v>0</v>
      </c>
      <c r="C206">
        <v>6</v>
      </c>
      <c r="D206">
        <v>-6</v>
      </c>
    </row>
    <row r="207" spans="1:4">
      <c r="A207" t="s">
        <v>1896</v>
      </c>
      <c r="B207">
        <v>0</v>
      </c>
      <c r="C207">
        <v>6</v>
      </c>
      <c r="D207">
        <v>-6</v>
      </c>
    </row>
    <row r="208" spans="1:4">
      <c r="A208" t="s">
        <v>1899</v>
      </c>
      <c r="B208">
        <v>0</v>
      </c>
      <c r="C208">
        <v>6</v>
      </c>
      <c r="D208">
        <v>-6</v>
      </c>
    </row>
    <row r="209" spans="1:4">
      <c r="A209" t="s">
        <v>1941</v>
      </c>
      <c r="B209">
        <v>0</v>
      </c>
      <c r="C209">
        <v>6</v>
      </c>
      <c r="D209">
        <v>-6</v>
      </c>
    </row>
    <row r="210" spans="1:4">
      <c r="A210" t="s">
        <v>2072</v>
      </c>
      <c r="B210">
        <v>0</v>
      </c>
      <c r="C210">
        <v>6</v>
      </c>
      <c r="D210">
        <v>-6</v>
      </c>
    </row>
    <row r="211" spans="1:4">
      <c r="A211" t="s">
        <v>2091</v>
      </c>
      <c r="B211">
        <v>0</v>
      </c>
      <c r="C211">
        <v>6</v>
      </c>
      <c r="D211">
        <v>-6</v>
      </c>
    </row>
    <row r="212" spans="1:4">
      <c r="A212" t="s">
        <v>2246</v>
      </c>
      <c r="B212">
        <v>0</v>
      </c>
      <c r="C212">
        <v>6</v>
      </c>
      <c r="D212">
        <v>-6</v>
      </c>
    </row>
    <row r="213" spans="1:4">
      <c r="A213" t="s">
        <v>2276</v>
      </c>
      <c r="B213">
        <v>0</v>
      </c>
      <c r="C213">
        <v>6</v>
      </c>
      <c r="D213">
        <v>-6</v>
      </c>
    </row>
    <row r="214" spans="1:4">
      <c r="A214" t="s">
        <v>2284</v>
      </c>
      <c r="B214">
        <v>0</v>
      </c>
      <c r="C214">
        <v>6</v>
      </c>
      <c r="D214">
        <v>-6</v>
      </c>
    </row>
    <row r="215" spans="1:4">
      <c r="A215" t="s">
        <v>4864</v>
      </c>
      <c r="B215">
        <v>0</v>
      </c>
      <c r="C215">
        <v>5</v>
      </c>
      <c r="D215">
        <v>-5</v>
      </c>
    </row>
    <row r="216" spans="1:4">
      <c r="A216" t="s">
        <v>5113</v>
      </c>
      <c r="B216">
        <v>0</v>
      </c>
      <c r="C216">
        <v>5</v>
      </c>
      <c r="D216">
        <v>-5</v>
      </c>
    </row>
    <row r="217" spans="1:4">
      <c r="A217" t="s">
        <v>5170</v>
      </c>
      <c r="B217">
        <v>0</v>
      </c>
      <c r="C217">
        <v>5</v>
      </c>
      <c r="D217">
        <v>-5</v>
      </c>
    </row>
    <row r="218" spans="1:4">
      <c r="A218" t="s">
        <v>5204</v>
      </c>
      <c r="B218">
        <v>0</v>
      </c>
      <c r="C218">
        <v>5</v>
      </c>
      <c r="D218">
        <v>-5</v>
      </c>
    </row>
    <row r="219" spans="1:4">
      <c r="A219" t="s">
        <v>4271</v>
      </c>
      <c r="B219">
        <v>0</v>
      </c>
      <c r="C219">
        <v>5</v>
      </c>
      <c r="D219">
        <v>-5</v>
      </c>
    </row>
    <row r="220" spans="1:4">
      <c r="A220" t="s">
        <v>4357</v>
      </c>
      <c r="B220">
        <v>0</v>
      </c>
      <c r="C220">
        <v>5</v>
      </c>
      <c r="D220">
        <v>-5</v>
      </c>
    </row>
    <row r="221" spans="1:4">
      <c r="A221" t="s">
        <v>3189</v>
      </c>
      <c r="B221">
        <v>0</v>
      </c>
      <c r="C221">
        <v>5</v>
      </c>
      <c r="D221">
        <v>-5</v>
      </c>
    </row>
    <row r="222" spans="1:4">
      <c r="A222" t="s">
        <v>3275</v>
      </c>
      <c r="B222">
        <v>0</v>
      </c>
      <c r="C222">
        <v>5</v>
      </c>
      <c r="D222">
        <v>-5</v>
      </c>
    </row>
    <row r="223" spans="1:4">
      <c r="A223" t="s">
        <v>3501</v>
      </c>
      <c r="B223">
        <v>0</v>
      </c>
      <c r="C223">
        <v>5</v>
      </c>
      <c r="D223">
        <v>-5</v>
      </c>
    </row>
    <row r="224" spans="1:4">
      <c r="A224" t="s">
        <v>3556</v>
      </c>
      <c r="B224">
        <v>0</v>
      </c>
      <c r="C224">
        <v>5</v>
      </c>
      <c r="D224">
        <v>-5</v>
      </c>
    </row>
    <row r="225" spans="1:4">
      <c r="A225" t="s">
        <v>3592</v>
      </c>
      <c r="B225">
        <v>0</v>
      </c>
      <c r="C225">
        <v>5</v>
      </c>
      <c r="D225">
        <v>-5</v>
      </c>
    </row>
    <row r="226" spans="1:4">
      <c r="A226" t="s">
        <v>3696</v>
      </c>
      <c r="B226">
        <v>0</v>
      </c>
      <c r="C226">
        <v>5</v>
      </c>
      <c r="D226">
        <v>-5</v>
      </c>
    </row>
    <row r="227" spans="1:4">
      <c r="A227" t="s">
        <v>3700</v>
      </c>
      <c r="B227">
        <v>0</v>
      </c>
      <c r="C227">
        <v>5</v>
      </c>
      <c r="D227">
        <v>-5</v>
      </c>
    </row>
    <row r="228" spans="1:4">
      <c r="A228" t="s">
        <v>3702</v>
      </c>
      <c r="B228">
        <v>0</v>
      </c>
      <c r="C228">
        <v>5</v>
      </c>
      <c r="D228">
        <v>-5</v>
      </c>
    </row>
    <row r="229" spans="1:4">
      <c r="A229" t="s">
        <v>3773</v>
      </c>
      <c r="B229">
        <v>0</v>
      </c>
      <c r="C229">
        <v>5</v>
      </c>
      <c r="D229">
        <v>-5</v>
      </c>
    </row>
    <row r="230" spans="1:4">
      <c r="A230" t="s">
        <v>2790</v>
      </c>
      <c r="B230">
        <v>0</v>
      </c>
      <c r="C230">
        <v>5</v>
      </c>
      <c r="D230">
        <v>-5</v>
      </c>
    </row>
    <row r="231" spans="1:4">
      <c r="A231" t="s">
        <v>2813</v>
      </c>
      <c r="B231">
        <v>0</v>
      </c>
      <c r="C231">
        <v>5</v>
      </c>
      <c r="D231">
        <v>-5</v>
      </c>
    </row>
    <row r="232" spans="1:4">
      <c r="A232" t="s">
        <v>2816</v>
      </c>
      <c r="B232">
        <v>0</v>
      </c>
      <c r="C232">
        <v>5</v>
      </c>
      <c r="D232">
        <v>-5</v>
      </c>
    </row>
    <row r="233" spans="1:4">
      <c r="A233" t="s">
        <v>1793</v>
      </c>
      <c r="B233">
        <v>0</v>
      </c>
      <c r="C233">
        <v>5</v>
      </c>
      <c r="D233">
        <v>-5</v>
      </c>
    </row>
    <row r="234" spans="1:4">
      <c r="A234" t="s">
        <v>1949</v>
      </c>
      <c r="B234">
        <v>0</v>
      </c>
      <c r="C234">
        <v>5</v>
      </c>
      <c r="D234">
        <v>-5</v>
      </c>
    </row>
    <row r="235" spans="1:4">
      <c r="A235" t="s">
        <v>1968</v>
      </c>
      <c r="B235">
        <v>0</v>
      </c>
      <c r="C235">
        <v>5</v>
      </c>
      <c r="D235">
        <v>-5</v>
      </c>
    </row>
    <row r="236" spans="1:4">
      <c r="A236" t="s">
        <v>2025</v>
      </c>
      <c r="B236">
        <v>0</v>
      </c>
      <c r="C236">
        <v>5</v>
      </c>
      <c r="D236">
        <v>-5</v>
      </c>
    </row>
    <row r="237" spans="1:4">
      <c r="A237" t="s">
        <v>2095</v>
      </c>
      <c r="B237">
        <v>0</v>
      </c>
      <c r="C237">
        <v>5</v>
      </c>
      <c r="D237">
        <v>-5</v>
      </c>
    </row>
    <row r="238" spans="1:4">
      <c r="A238" t="s">
        <v>2260</v>
      </c>
      <c r="B238">
        <v>0</v>
      </c>
      <c r="C238">
        <v>5</v>
      </c>
      <c r="D238">
        <v>-5</v>
      </c>
    </row>
    <row r="239" spans="1:4">
      <c r="A239" t="s">
        <v>2265</v>
      </c>
      <c r="B239">
        <v>0</v>
      </c>
      <c r="C239">
        <v>5</v>
      </c>
      <c r="D239">
        <v>-5</v>
      </c>
    </row>
    <row r="240" spans="1:4">
      <c r="A240" t="s">
        <v>995</v>
      </c>
      <c r="B240">
        <v>0</v>
      </c>
      <c r="C240">
        <v>5</v>
      </c>
      <c r="D240">
        <v>-5</v>
      </c>
    </row>
    <row r="241" spans="1:4">
      <c r="A241" t="s">
        <v>996</v>
      </c>
      <c r="B241">
        <v>0</v>
      </c>
      <c r="C241">
        <v>5</v>
      </c>
      <c r="D241">
        <v>-5</v>
      </c>
    </row>
    <row r="242" spans="1:4">
      <c r="A242" t="s">
        <v>1000</v>
      </c>
      <c r="B242">
        <v>0</v>
      </c>
      <c r="C242">
        <v>5</v>
      </c>
      <c r="D242">
        <v>-5</v>
      </c>
    </row>
    <row r="243" spans="1:4">
      <c r="A243" t="s">
        <v>1001</v>
      </c>
      <c r="B243">
        <v>0</v>
      </c>
      <c r="C243">
        <v>5</v>
      </c>
      <c r="D243">
        <v>-5</v>
      </c>
    </row>
    <row r="244" spans="1:4">
      <c r="A244" t="s">
        <v>1006</v>
      </c>
      <c r="B244">
        <v>0</v>
      </c>
      <c r="C244">
        <v>5</v>
      </c>
      <c r="D244">
        <v>-5</v>
      </c>
    </row>
    <row r="245" spans="1:4">
      <c r="A245" t="s">
        <v>1013</v>
      </c>
      <c r="B245">
        <v>0</v>
      </c>
      <c r="C245">
        <v>5</v>
      </c>
      <c r="D245">
        <v>-5</v>
      </c>
    </row>
    <row r="246" spans="1:4">
      <c r="A246" t="s">
        <v>385</v>
      </c>
      <c r="B246">
        <v>0</v>
      </c>
      <c r="C246">
        <v>5</v>
      </c>
      <c r="D246">
        <v>-5</v>
      </c>
    </row>
    <row r="247" spans="1:4">
      <c r="A247" t="s">
        <v>393</v>
      </c>
      <c r="B247">
        <v>0</v>
      </c>
      <c r="C247">
        <v>5</v>
      </c>
      <c r="D247">
        <v>-5</v>
      </c>
    </row>
    <row r="248" spans="1:4">
      <c r="A248" t="s">
        <v>413</v>
      </c>
      <c r="B248">
        <v>0</v>
      </c>
      <c r="C248">
        <v>5</v>
      </c>
      <c r="D248">
        <v>-5</v>
      </c>
    </row>
    <row r="249" spans="1:4">
      <c r="A249" t="s">
        <v>450</v>
      </c>
      <c r="B249">
        <v>0</v>
      </c>
      <c r="C249">
        <v>5</v>
      </c>
      <c r="D249">
        <v>-5</v>
      </c>
    </row>
    <row r="250" spans="1:4">
      <c r="A250" t="s">
        <v>528</v>
      </c>
      <c r="B250">
        <v>0</v>
      </c>
      <c r="C250">
        <v>5</v>
      </c>
      <c r="D250">
        <v>-5</v>
      </c>
    </row>
    <row r="251" spans="1:4">
      <c r="A251" t="s">
        <v>617</v>
      </c>
      <c r="B251">
        <v>0</v>
      </c>
      <c r="C251">
        <v>5</v>
      </c>
      <c r="D251">
        <v>-5</v>
      </c>
    </row>
    <row r="252" spans="1:4">
      <c r="A252" t="s">
        <v>810</v>
      </c>
      <c r="B252">
        <v>0</v>
      </c>
      <c r="C252">
        <v>5</v>
      </c>
      <c r="D252">
        <v>-5</v>
      </c>
    </row>
    <row r="253" spans="1:4">
      <c r="A253" t="s">
        <v>853</v>
      </c>
      <c r="B253">
        <v>0</v>
      </c>
      <c r="C253">
        <v>5</v>
      </c>
      <c r="D253">
        <v>-5</v>
      </c>
    </row>
    <row r="254" spans="1:4">
      <c r="A254" t="s">
        <v>854</v>
      </c>
      <c r="B254">
        <v>0</v>
      </c>
      <c r="C254">
        <v>5</v>
      </c>
      <c r="D254">
        <v>-5</v>
      </c>
    </row>
    <row r="255" spans="1:4">
      <c r="A255" t="s">
        <v>855</v>
      </c>
      <c r="B255">
        <v>0</v>
      </c>
      <c r="C255">
        <v>5</v>
      </c>
      <c r="D255">
        <v>-5</v>
      </c>
    </row>
    <row r="256" spans="1:4">
      <c r="A256" t="s">
        <v>856</v>
      </c>
      <c r="B256">
        <v>0</v>
      </c>
      <c r="C256">
        <v>5</v>
      </c>
      <c r="D256">
        <v>-5</v>
      </c>
    </row>
    <row r="257" spans="1:4">
      <c r="A257" t="s">
        <v>37</v>
      </c>
      <c r="B257">
        <v>0</v>
      </c>
      <c r="C257">
        <v>5</v>
      </c>
      <c r="D257">
        <v>-5</v>
      </c>
    </row>
    <row r="258" spans="1:4">
      <c r="A258" t="s">
        <v>73</v>
      </c>
      <c r="B258">
        <v>0</v>
      </c>
      <c r="C258">
        <v>5</v>
      </c>
      <c r="D258">
        <v>-5</v>
      </c>
    </row>
    <row r="259" spans="1:4">
      <c r="A259" t="s">
        <v>87</v>
      </c>
      <c r="B259">
        <v>0</v>
      </c>
      <c r="C259">
        <v>5</v>
      </c>
      <c r="D259">
        <v>-5</v>
      </c>
    </row>
    <row r="260" spans="1:4">
      <c r="A260" t="s">
        <v>110</v>
      </c>
      <c r="B260">
        <v>0</v>
      </c>
      <c r="C260">
        <v>5</v>
      </c>
      <c r="D260">
        <v>-5</v>
      </c>
    </row>
    <row r="261" spans="1:4">
      <c r="A261" t="s">
        <v>111</v>
      </c>
      <c r="B261">
        <v>0</v>
      </c>
      <c r="C261">
        <v>5</v>
      </c>
      <c r="D261">
        <v>-5</v>
      </c>
    </row>
    <row r="262" spans="1:4">
      <c r="A262" t="s">
        <v>112</v>
      </c>
      <c r="B262">
        <v>0</v>
      </c>
      <c r="C262">
        <v>5</v>
      </c>
      <c r="D262">
        <v>-5</v>
      </c>
    </row>
    <row r="263" spans="1:4">
      <c r="A263" t="s">
        <v>113</v>
      </c>
      <c r="B263">
        <v>0</v>
      </c>
      <c r="C263">
        <v>5</v>
      </c>
      <c r="D263">
        <v>-5</v>
      </c>
    </row>
    <row r="264" spans="1:4">
      <c r="A264" t="s">
        <v>114</v>
      </c>
      <c r="B264">
        <v>0</v>
      </c>
      <c r="C264">
        <v>5</v>
      </c>
      <c r="D264">
        <v>-5</v>
      </c>
    </row>
    <row r="265" spans="1:4">
      <c r="A265" t="s">
        <v>115</v>
      </c>
      <c r="B265">
        <v>0</v>
      </c>
      <c r="C265">
        <v>5</v>
      </c>
      <c r="D265">
        <v>-5</v>
      </c>
    </row>
    <row r="266" spans="1:4">
      <c r="A266" t="s">
        <v>5542</v>
      </c>
      <c r="B266">
        <v>0</v>
      </c>
      <c r="C266">
        <v>4</v>
      </c>
      <c r="D266">
        <v>-4</v>
      </c>
    </row>
    <row r="267" spans="1:4">
      <c r="A267" t="s">
        <v>5577</v>
      </c>
      <c r="B267">
        <v>0</v>
      </c>
      <c r="C267">
        <v>4</v>
      </c>
      <c r="D267">
        <v>-4</v>
      </c>
    </row>
    <row r="268" spans="1:4">
      <c r="A268" t="s">
        <v>5648</v>
      </c>
      <c r="B268">
        <v>0</v>
      </c>
      <c r="C268">
        <v>4</v>
      </c>
      <c r="D268">
        <v>-4</v>
      </c>
    </row>
    <row r="269" spans="1:4">
      <c r="A269" t="s">
        <v>5689</v>
      </c>
      <c r="B269">
        <v>0</v>
      </c>
      <c r="C269">
        <v>4</v>
      </c>
      <c r="D269">
        <v>-4</v>
      </c>
    </row>
    <row r="270" spans="1:4">
      <c r="A270" t="s">
        <v>5713</v>
      </c>
      <c r="B270">
        <v>0</v>
      </c>
      <c r="C270">
        <v>4</v>
      </c>
      <c r="D270">
        <v>-4</v>
      </c>
    </row>
    <row r="271" spans="1:4">
      <c r="A271" t="s">
        <v>5727</v>
      </c>
      <c r="B271">
        <v>0</v>
      </c>
      <c r="C271">
        <v>4</v>
      </c>
      <c r="D271">
        <v>-4</v>
      </c>
    </row>
    <row r="272" spans="1:4">
      <c r="A272" t="s">
        <v>5732</v>
      </c>
      <c r="B272">
        <v>0</v>
      </c>
      <c r="C272">
        <v>4</v>
      </c>
      <c r="D272">
        <v>-4</v>
      </c>
    </row>
    <row r="273" spans="1:4">
      <c r="A273" t="s">
        <v>5734</v>
      </c>
      <c r="B273">
        <v>0</v>
      </c>
      <c r="C273">
        <v>4</v>
      </c>
      <c r="D273">
        <v>-4</v>
      </c>
    </row>
    <row r="274" spans="1:4">
      <c r="A274" t="s">
        <v>4881</v>
      </c>
      <c r="B274">
        <v>0</v>
      </c>
      <c r="C274">
        <v>4</v>
      </c>
      <c r="D274">
        <v>-4</v>
      </c>
    </row>
    <row r="275" spans="1:4">
      <c r="A275" t="s">
        <v>5252</v>
      </c>
      <c r="B275">
        <v>0</v>
      </c>
      <c r="C275">
        <v>4</v>
      </c>
      <c r="D275">
        <v>-4</v>
      </c>
    </row>
    <row r="276" spans="1:4">
      <c r="A276" t="s">
        <v>5384</v>
      </c>
      <c r="B276">
        <v>0</v>
      </c>
      <c r="C276">
        <v>4</v>
      </c>
      <c r="D276">
        <v>-4</v>
      </c>
    </row>
    <row r="277" spans="1:4">
      <c r="A277" t="s">
        <v>4354</v>
      </c>
      <c r="B277">
        <v>0</v>
      </c>
      <c r="C277">
        <v>4</v>
      </c>
      <c r="D277">
        <v>-4</v>
      </c>
    </row>
    <row r="278" spans="1:4">
      <c r="A278" t="s">
        <v>4491</v>
      </c>
      <c r="B278">
        <v>0</v>
      </c>
      <c r="C278">
        <v>4</v>
      </c>
      <c r="D278">
        <v>-4</v>
      </c>
    </row>
    <row r="279" spans="1:4">
      <c r="A279" t="s">
        <v>4844</v>
      </c>
      <c r="B279">
        <v>0</v>
      </c>
      <c r="C279">
        <v>4</v>
      </c>
      <c r="D279">
        <v>-4</v>
      </c>
    </row>
    <row r="280" spans="1:4">
      <c r="A280" t="s">
        <v>3186</v>
      </c>
      <c r="B280">
        <v>0</v>
      </c>
      <c r="C280">
        <v>4</v>
      </c>
      <c r="D280">
        <v>-4</v>
      </c>
    </row>
    <row r="281" spans="1:4">
      <c r="A281" t="s">
        <v>3303</v>
      </c>
      <c r="B281">
        <v>0</v>
      </c>
      <c r="C281">
        <v>4</v>
      </c>
      <c r="D281">
        <v>-4</v>
      </c>
    </row>
    <row r="282" spans="1:4">
      <c r="A282" t="s">
        <v>3560</v>
      </c>
      <c r="B282">
        <v>0</v>
      </c>
      <c r="C282">
        <v>4</v>
      </c>
      <c r="D282">
        <v>-4</v>
      </c>
    </row>
    <row r="283" spans="1:4">
      <c r="A283" t="s">
        <v>3660</v>
      </c>
      <c r="B283">
        <v>0</v>
      </c>
      <c r="C283">
        <v>4</v>
      </c>
      <c r="D283">
        <v>-4</v>
      </c>
    </row>
    <row r="284" spans="1:4">
      <c r="A284" t="s">
        <v>2399</v>
      </c>
      <c r="B284">
        <v>0</v>
      </c>
      <c r="C284">
        <v>4</v>
      </c>
      <c r="D284">
        <v>-4</v>
      </c>
    </row>
    <row r="285" spans="1:4">
      <c r="A285" t="s">
        <v>2522</v>
      </c>
      <c r="B285">
        <v>0</v>
      </c>
      <c r="C285">
        <v>4</v>
      </c>
      <c r="D285">
        <v>-4</v>
      </c>
    </row>
    <row r="286" spans="1:4">
      <c r="A286" t="s">
        <v>2752</v>
      </c>
      <c r="B286">
        <v>0</v>
      </c>
      <c r="C286">
        <v>4</v>
      </c>
      <c r="D286">
        <v>-4</v>
      </c>
    </row>
    <row r="287" spans="1:4">
      <c r="A287" t="s">
        <v>2753</v>
      </c>
      <c r="B287">
        <v>0</v>
      </c>
      <c r="C287">
        <v>4</v>
      </c>
      <c r="D287">
        <v>-4</v>
      </c>
    </row>
    <row r="288" spans="1:4">
      <c r="A288" t="s">
        <v>2757</v>
      </c>
      <c r="B288">
        <v>0</v>
      </c>
      <c r="C288">
        <v>4</v>
      </c>
      <c r="D288">
        <v>-4</v>
      </c>
    </row>
    <row r="289" spans="1:4">
      <c r="A289" t="s">
        <v>1755</v>
      </c>
      <c r="B289">
        <v>0</v>
      </c>
      <c r="C289">
        <v>4</v>
      </c>
      <c r="D289">
        <v>-4</v>
      </c>
    </row>
    <row r="290" spans="1:4">
      <c r="A290" t="s">
        <v>1931</v>
      </c>
      <c r="B290">
        <v>0</v>
      </c>
      <c r="C290">
        <v>4</v>
      </c>
      <c r="D290">
        <v>-4</v>
      </c>
    </row>
    <row r="291" spans="1:4">
      <c r="A291" t="s">
        <v>2098</v>
      </c>
      <c r="B291">
        <v>0</v>
      </c>
      <c r="C291">
        <v>4</v>
      </c>
      <c r="D291">
        <v>-4</v>
      </c>
    </row>
    <row r="292" spans="1:4">
      <c r="A292" t="s">
        <v>2099</v>
      </c>
      <c r="B292">
        <v>0</v>
      </c>
      <c r="C292">
        <v>4</v>
      </c>
      <c r="D292">
        <v>-4</v>
      </c>
    </row>
    <row r="293" spans="1:4">
      <c r="A293" t="s">
        <v>2100</v>
      </c>
      <c r="B293">
        <v>0</v>
      </c>
      <c r="C293">
        <v>4</v>
      </c>
      <c r="D293">
        <v>-4</v>
      </c>
    </row>
    <row r="294" spans="1:4">
      <c r="A294" t="s">
        <v>2102</v>
      </c>
      <c r="B294">
        <v>0</v>
      </c>
      <c r="C294">
        <v>4</v>
      </c>
      <c r="D294">
        <v>-4</v>
      </c>
    </row>
    <row r="295" spans="1:4">
      <c r="A295" t="s">
        <v>2170</v>
      </c>
      <c r="B295">
        <v>0</v>
      </c>
      <c r="C295">
        <v>4</v>
      </c>
      <c r="D295">
        <v>-4</v>
      </c>
    </row>
    <row r="296" spans="1:4">
      <c r="A296" t="s">
        <v>2174</v>
      </c>
      <c r="B296">
        <v>0</v>
      </c>
      <c r="C296">
        <v>4</v>
      </c>
      <c r="D296">
        <v>-4</v>
      </c>
    </row>
    <row r="297" spans="1:4">
      <c r="A297" t="s">
        <v>2226</v>
      </c>
      <c r="B297">
        <v>0</v>
      </c>
      <c r="C297">
        <v>4</v>
      </c>
      <c r="D297">
        <v>-4</v>
      </c>
    </row>
    <row r="298" spans="1:4">
      <c r="A298" t="s">
        <v>2263</v>
      </c>
      <c r="B298">
        <v>0</v>
      </c>
      <c r="C298">
        <v>4</v>
      </c>
      <c r="D298">
        <v>-4</v>
      </c>
    </row>
    <row r="299" spans="1:4">
      <c r="A299" t="s">
        <v>992</v>
      </c>
      <c r="B299">
        <v>0</v>
      </c>
      <c r="C299">
        <v>4</v>
      </c>
      <c r="D299">
        <v>-4</v>
      </c>
    </row>
    <row r="300" spans="1:4">
      <c r="A300" t="s">
        <v>993</v>
      </c>
      <c r="B300">
        <v>0</v>
      </c>
      <c r="C300">
        <v>4</v>
      </c>
      <c r="D300">
        <v>-4</v>
      </c>
    </row>
    <row r="301" spans="1:4">
      <c r="A301" t="s">
        <v>1010</v>
      </c>
      <c r="B301">
        <v>0</v>
      </c>
      <c r="C301">
        <v>4</v>
      </c>
      <c r="D301">
        <v>-4</v>
      </c>
    </row>
    <row r="302" spans="1:4">
      <c r="A302" t="s">
        <v>1011</v>
      </c>
      <c r="B302">
        <v>0</v>
      </c>
      <c r="C302">
        <v>4</v>
      </c>
      <c r="D302">
        <v>-4</v>
      </c>
    </row>
    <row r="303" spans="1:4">
      <c r="A303" t="s">
        <v>1012</v>
      </c>
      <c r="B303">
        <v>0</v>
      </c>
      <c r="C303">
        <v>4</v>
      </c>
      <c r="D303">
        <v>-4</v>
      </c>
    </row>
    <row r="304" spans="1:4">
      <c r="A304" t="s">
        <v>1424</v>
      </c>
      <c r="B304">
        <v>0</v>
      </c>
      <c r="C304">
        <v>4</v>
      </c>
      <c r="D304">
        <v>-4</v>
      </c>
    </row>
    <row r="305" spans="1:4">
      <c r="A305" t="s">
        <v>135</v>
      </c>
      <c r="B305">
        <v>0</v>
      </c>
      <c r="C305">
        <v>4</v>
      </c>
      <c r="D305">
        <v>-4</v>
      </c>
    </row>
    <row r="306" spans="1:4">
      <c r="A306" t="s">
        <v>604</v>
      </c>
      <c r="B306">
        <v>0</v>
      </c>
      <c r="C306">
        <v>4</v>
      </c>
      <c r="D306">
        <v>-4</v>
      </c>
    </row>
    <row r="307" spans="1:4">
      <c r="A307" t="s">
        <v>781</v>
      </c>
      <c r="B307">
        <v>0</v>
      </c>
      <c r="C307">
        <v>4</v>
      </c>
      <c r="D307">
        <v>-4</v>
      </c>
    </row>
    <row r="308" spans="1:4">
      <c r="A308" t="s">
        <v>816</v>
      </c>
      <c r="B308">
        <v>0</v>
      </c>
      <c r="C308">
        <v>4</v>
      </c>
      <c r="D308">
        <v>-4</v>
      </c>
    </row>
    <row r="309" spans="1:4">
      <c r="A309" t="s">
        <v>869</v>
      </c>
      <c r="B309">
        <v>0</v>
      </c>
      <c r="C309">
        <v>4</v>
      </c>
      <c r="D309">
        <v>-4</v>
      </c>
    </row>
    <row r="310" spans="1:4">
      <c r="A310" t="s">
        <v>5</v>
      </c>
      <c r="B310">
        <v>0</v>
      </c>
      <c r="C310">
        <v>4</v>
      </c>
      <c r="D310">
        <v>-4</v>
      </c>
    </row>
    <row r="311" spans="1:4">
      <c r="A311" t="s">
        <v>6</v>
      </c>
      <c r="B311">
        <v>0</v>
      </c>
      <c r="C311">
        <v>4</v>
      </c>
      <c r="D311">
        <v>-4</v>
      </c>
    </row>
    <row r="312" spans="1:4">
      <c r="A312" t="s">
        <v>7</v>
      </c>
      <c r="B312">
        <v>0</v>
      </c>
      <c r="C312">
        <v>4</v>
      </c>
      <c r="D312">
        <v>-4</v>
      </c>
    </row>
    <row r="313" spans="1:4">
      <c r="A313" t="s">
        <v>65</v>
      </c>
      <c r="B313">
        <v>0</v>
      </c>
      <c r="C313">
        <v>4</v>
      </c>
      <c r="D313">
        <v>-4</v>
      </c>
    </row>
    <row r="314" spans="1:4">
      <c r="A314" t="s">
        <v>67</v>
      </c>
      <c r="B314">
        <v>0</v>
      </c>
      <c r="C314">
        <v>4</v>
      </c>
      <c r="D314">
        <v>-4</v>
      </c>
    </row>
    <row r="315" spans="1:4">
      <c r="A315" t="s">
        <v>76</v>
      </c>
      <c r="B315">
        <v>0</v>
      </c>
      <c r="C315">
        <v>4</v>
      </c>
      <c r="D315">
        <v>-4</v>
      </c>
    </row>
    <row r="316" spans="1:4">
      <c r="A316" t="s">
        <v>86</v>
      </c>
      <c r="B316">
        <v>0</v>
      </c>
      <c r="C316">
        <v>4</v>
      </c>
      <c r="D316">
        <v>-4</v>
      </c>
    </row>
    <row r="317" spans="1:4">
      <c r="A317" t="s">
        <v>88</v>
      </c>
      <c r="B317">
        <v>0</v>
      </c>
      <c r="C317">
        <v>4</v>
      </c>
      <c r="D317">
        <v>-4</v>
      </c>
    </row>
    <row r="318" spans="1:4">
      <c r="A318" t="s">
        <v>89</v>
      </c>
      <c r="B318">
        <v>0</v>
      </c>
      <c r="C318">
        <v>4</v>
      </c>
      <c r="D318">
        <v>-4</v>
      </c>
    </row>
    <row r="319" spans="1:4">
      <c r="A319" t="s">
        <v>96</v>
      </c>
      <c r="B319">
        <v>0</v>
      </c>
      <c r="C319">
        <v>4</v>
      </c>
      <c r="D319">
        <v>-4</v>
      </c>
    </row>
    <row r="320" spans="1:4">
      <c r="A320" t="s">
        <v>97</v>
      </c>
      <c r="B320">
        <v>0</v>
      </c>
      <c r="C320">
        <v>4</v>
      </c>
      <c r="D320">
        <v>-4</v>
      </c>
    </row>
    <row r="321" spans="1:4">
      <c r="A321" t="s">
        <v>5654</v>
      </c>
      <c r="B321">
        <v>0</v>
      </c>
      <c r="C321">
        <v>3</v>
      </c>
      <c r="D321">
        <v>-3</v>
      </c>
    </row>
    <row r="322" spans="1:4">
      <c r="A322" t="s">
        <v>5729</v>
      </c>
      <c r="B322">
        <v>0</v>
      </c>
      <c r="C322">
        <v>3</v>
      </c>
      <c r="D322">
        <v>-3</v>
      </c>
    </row>
    <row r="323" spans="1:4">
      <c r="A323" t="s">
        <v>6140</v>
      </c>
      <c r="B323">
        <v>0</v>
      </c>
      <c r="C323">
        <v>3</v>
      </c>
      <c r="D323">
        <v>-3</v>
      </c>
    </row>
    <row r="324" spans="1:4">
      <c r="A324" t="s">
        <v>4950</v>
      </c>
      <c r="B324">
        <v>0</v>
      </c>
      <c r="C324">
        <v>3</v>
      </c>
      <c r="D324">
        <v>-3</v>
      </c>
    </row>
    <row r="325" spans="1:4">
      <c r="A325" t="s">
        <v>5431</v>
      </c>
      <c r="B325">
        <v>0</v>
      </c>
      <c r="C325">
        <v>3</v>
      </c>
      <c r="D325">
        <v>-3</v>
      </c>
    </row>
    <row r="326" spans="1:4">
      <c r="A326" t="s">
        <v>4200</v>
      </c>
      <c r="B326">
        <v>0</v>
      </c>
      <c r="C326">
        <v>3</v>
      </c>
      <c r="D326">
        <v>-3</v>
      </c>
    </row>
    <row r="327" spans="1:4">
      <c r="A327" t="s">
        <v>4231</v>
      </c>
      <c r="B327">
        <v>0</v>
      </c>
      <c r="C327">
        <v>3</v>
      </c>
      <c r="D327">
        <v>-3</v>
      </c>
    </row>
    <row r="328" spans="1:4">
      <c r="A328" t="s">
        <v>4388</v>
      </c>
      <c r="B328">
        <v>0</v>
      </c>
      <c r="C328">
        <v>3</v>
      </c>
      <c r="D328">
        <v>-3</v>
      </c>
    </row>
    <row r="329" spans="1:4">
      <c r="A329" t="s">
        <v>4397</v>
      </c>
      <c r="B329">
        <v>0</v>
      </c>
      <c r="C329">
        <v>3</v>
      </c>
      <c r="D329">
        <v>-3</v>
      </c>
    </row>
    <row r="330" spans="1:4">
      <c r="A330" t="s">
        <v>4842</v>
      </c>
      <c r="B330">
        <v>0</v>
      </c>
      <c r="C330">
        <v>3</v>
      </c>
      <c r="D330">
        <v>-3</v>
      </c>
    </row>
    <row r="331" spans="1:4">
      <c r="A331" t="s">
        <v>3191</v>
      </c>
      <c r="B331">
        <v>0</v>
      </c>
      <c r="C331">
        <v>3</v>
      </c>
      <c r="D331">
        <v>-3</v>
      </c>
    </row>
    <row r="332" spans="1:4">
      <c r="A332" t="s">
        <v>3193</v>
      </c>
      <c r="B332">
        <v>0</v>
      </c>
      <c r="C332">
        <v>3</v>
      </c>
      <c r="D332">
        <v>-3</v>
      </c>
    </row>
    <row r="333" spans="1:4">
      <c r="A333" t="s">
        <v>3301</v>
      </c>
      <c r="B333">
        <v>0</v>
      </c>
      <c r="C333">
        <v>3</v>
      </c>
      <c r="D333">
        <v>-3</v>
      </c>
    </row>
    <row r="334" spans="1:4">
      <c r="A334" t="s">
        <v>3482</v>
      </c>
      <c r="B334">
        <v>0</v>
      </c>
      <c r="C334">
        <v>3</v>
      </c>
      <c r="D334">
        <v>-3</v>
      </c>
    </row>
    <row r="335" spans="1:4">
      <c r="A335" t="s">
        <v>3492</v>
      </c>
      <c r="B335">
        <v>0</v>
      </c>
      <c r="C335">
        <v>3</v>
      </c>
      <c r="D335">
        <v>-3</v>
      </c>
    </row>
    <row r="336" spans="1:4">
      <c r="A336" t="s">
        <v>3535</v>
      </c>
      <c r="B336">
        <v>0</v>
      </c>
      <c r="C336">
        <v>3</v>
      </c>
      <c r="D336">
        <v>-3</v>
      </c>
    </row>
    <row r="337" spans="1:4">
      <c r="A337" t="s">
        <v>2748</v>
      </c>
      <c r="B337">
        <v>0</v>
      </c>
      <c r="C337">
        <v>3</v>
      </c>
      <c r="D337">
        <v>-3</v>
      </c>
    </row>
    <row r="338" spans="1:4">
      <c r="A338" t="s">
        <v>2797</v>
      </c>
      <c r="B338">
        <v>0</v>
      </c>
      <c r="C338">
        <v>3</v>
      </c>
      <c r="D338">
        <v>-3</v>
      </c>
    </row>
    <row r="339" spans="1:4">
      <c r="A339" t="s">
        <v>2815</v>
      </c>
      <c r="B339">
        <v>0</v>
      </c>
      <c r="C339">
        <v>3</v>
      </c>
      <c r="D339">
        <v>-3</v>
      </c>
    </row>
    <row r="340" spans="1:4">
      <c r="A340" t="s">
        <v>3015</v>
      </c>
      <c r="B340">
        <v>0</v>
      </c>
      <c r="C340">
        <v>3</v>
      </c>
      <c r="D340">
        <v>-3</v>
      </c>
    </row>
    <row r="341" spans="1:4">
      <c r="A341" t="s">
        <v>3065</v>
      </c>
      <c r="B341">
        <v>0</v>
      </c>
      <c r="C341">
        <v>3</v>
      </c>
      <c r="D341">
        <v>-3</v>
      </c>
    </row>
    <row r="342" spans="1:4">
      <c r="A342" t="s">
        <v>1863</v>
      </c>
      <c r="B342">
        <v>0</v>
      </c>
      <c r="C342">
        <v>3</v>
      </c>
      <c r="D342">
        <v>-3</v>
      </c>
    </row>
    <row r="343" spans="1:4">
      <c r="A343" t="s">
        <v>1944</v>
      </c>
      <c r="B343">
        <v>0</v>
      </c>
      <c r="C343">
        <v>3</v>
      </c>
      <c r="D343">
        <v>-3</v>
      </c>
    </row>
    <row r="344" spans="1:4">
      <c r="A344" t="s">
        <v>1945</v>
      </c>
      <c r="B344">
        <v>0</v>
      </c>
      <c r="C344">
        <v>3</v>
      </c>
      <c r="D344">
        <v>-3</v>
      </c>
    </row>
    <row r="345" spans="1:4">
      <c r="A345" t="s">
        <v>2092</v>
      </c>
      <c r="B345">
        <v>0</v>
      </c>
      <c r="C345">
        <v>3</v>
      </c>
      <c r="D345">
        <v>-3</v>
      </c>
    </row>
    <row r="346" spans="1:4">
      <c r="A346" t="s">
        <v>2093</v>
      </c>
      <c r="B346">
        <v>0</v>
      </c>
      <c r="C346">
        <v>3</v>
      </c>
      <c r="D346">
        <v>-3</v>
      </c>
    </row>
    <row r="347" spans="1:4">
      <c r="A347" t="s">
        <v>2101</v>
      </c>
      <c r="B347">
        <v>0</v>
      </c>
      <c r="C347">
        <v>3</v>
      </c>
      <c r="D347">
        <v>-3</v>
      </c>
    </row>
    <row r="348" spans="1:4">
      <c r="A348" t="s">
        <v>2104</v>
      </c>
      <c r="B348">
        <v>0</v>
      </c>
      <c r="C348">
        <v>3</v>
      </c>
      <c r="D348">
        <v>-3</v>
      </c>
    </row>
    <row r="349" spans="1:4">
      <c r="A349" t="s">
        <v>2107</v>
      </c>
      <c r="B349">
        <v>0</v>
      </c>
      <c r="C349">
        <v>3</v>
      </c>
      <c r="D349">
        <v>-3</v>
      </c>
    </row>
    <row r="350" spans="1:4">
      <c r="A350" t="s">
        <v>2161</v>
      </c>
      <c r="B350">
        <v>0</v>
      </c>
      <c r="C350">
        <v>3</v>
      </c>
      <c r="D350">
        <v>-3</v>
      </c>
    </row>
    <row r="351" spans="1:4">
      <c r="A351" t="s">
        <v>2245</v>
      </c>
      <c r="B351">
        <v>0</v>
      </c>
      <c r="C351">
        <v>3</v>
      </c>
      <c r="D351">
        <v>-3</v>
      </c>
    </row>
    <row r="352" spans="1:4">
      <c r="A352" t="s">
        <v>2261</v>
      </c>
      <c r="B352">
        <v>0</v>
      </c>
      <c r="C352">
        <v>3</v>
      </c>
      <c r="D352">
        <v>-3</v>
      </c>
    </row>
    <row r="353" spans="1:4">
      <c r="A353" t="s">
        <v>2262</v>
      </c>
      <c r="B353">
        <v>0</v>
      </c>
      <c r="C353">
        <v>3</v>
      </c>
      <c r="D353">
        <v>-3</v>
      </c>
    </row>
    <row r="354" spans="1:4">
      <c r="A354" t="s">
        <v>2264</v>
      </c>
      <c r="B354">
        <v>0</v>
      </c>
      <c r="C354">
        <v>3</v>
      </c>
      <c r="D354">
        <v>-3</v>
      </c>
    </row>
    <row r="355" spans="1:4">
      <c r="A355" t="s">
        <v>1178</v>
      </c>
      <c r="B355">
        <v>0</v>
      </c>
      <c r="C355">
        <v>3</v>
      </c>
      <c r="D355">
        <v>-3</v>
      </c>
    </row>
    <row r="356" spans="1:4">
      <c r="A356" t="s">
        <v>1329</v>
      </c>
      <c r="B356">
        <v>0</v>
      </c>
      <c r="C356">
        <v>3</v>
      </c>
      <c r="D356">
        <v>-3</v>
      </c>
    </row>
    <row r="357" spans="1:4">
      <c r="A357" t="s">
        <v>1537</v>
      </c>
      <c r="B357">
        <v>0</v>
      </c>
      <c r="C357">
        <v>3</v>
      </c>
      <c r="D357">
        <v>-3</v>
      </c>
    </row>
    <row r="358" spans="1:4">
      <c r="A358" t="s">
        <v>1537</v>
      </c>
      <c r="B358">
        <v>0</v>
      </c>
      <c r="C358">
        <v>3</v>
      </c>
      <c r="D358">
        <v>-3</v>
      </c>
    </row>
    <row r="359" spans="1:4">
      <c r="A359" t="s">
        <v>5540</v>
      </c>
      <c r="B359">
        <v>0</v>
      </c>
      <c r="C359">
        <v>2</v>
      </c>
      <c r="D359">
        <v>-2</v>
      </c>
    </row>
    <row r="360" spans="1:4">
      <c r="A360" t="s">
        <v>5558</v>
      </c>
      <c r="B360">
        <v>0</v>
      </c>
      <c r="C360">
        <v>2</v>
      </c>
      <c r="D360">
        <v>-2</v>
      </c>
    </row>
    <row r="361" spans="1:4">
      <c r="A361" t="s">
        <v>5572</v>
      </c>
      <c r="B361">
        <v>0</v>
      </c>
      <c r="C361">
        <v>2</v>
      </c>
      <c r="D361">
        <v>-2</v>
      </c>
    </row>
    <row r="362" spans="1:4">
      <c r="A362" t="s">
        <v>5785</v>
      </c>
      <c r="B362">
        <v>0</v>
      </c>
      <c r="C362">
        <v>2</v>
      </c>
      <c r="D362">
        <v>-2</v>
      </c>
    </row>
    <row r="363" spans="1:4">
      <c r="A363" t="s">
        <v>5791</v>
      </c>
      <c r="B363">
        <v>0</v>
      </c>
      <c r="C363">
        <v>2</v>
      </c>
      <c r="D363">
        <v>-2</v>
      </c>
    </row>
    <row r="364" spans="1:4">
      <c r="A364" t="s">
        <v>5798</v>
      </c>
      <c r="B364">
        <v>0</v>
      </c>
      <c r="C364">
        <v>2</v>
      </c>
      <c r="D364">
        <v>-2</v>
      </c>
    </row>
    <row r="365" spans="1:4">
      <c r="A365" t="s">
        <v>5842</v>
      </c>
      <c r="B365">
        <v>0</v>
      </c>
      <c r="C365">
        <v>2</v>
      </c>
      <c r="D365">
        <v>-2</v>
      </c>
    </row>
    <row r="366" spans="1:4">
      <c r="A366" t="s">
        <v>5845</v>
      </c>
      <c r="B366">
        <v>0</v>
      </c>
      <c r="C366">
        <v>2</v>
      </c>
      <c r="D366">
        <v>-2</v>
      </c>
    </row>
    <row r="367" spans="1:4">
      <c r="A367" t="s">
        <v>6057</v>
      </c>
      <c r="B367">
        <v>0</v>
      </c>
      <c r="C367">
        <v>2</v>
      </c>
      <c r="D367">
        <v>-2</v>
      </c>
    </row>
    <row r="368" spans="1:4">
      <c r="A368" t="s">
        <v>6060</v>
      </c>
      <c r="B368">
        <v>0</v>
      </c>
      <c r="C368">
        <v>2</v>
      </c>
      <c r="D368">
        <v>-2</v>
      </c>
    </row>
    <row r="369" spans="1:4">
      <c r="A369" t="s">
        <v>4867</v>
      </c>
      <c r="B369">
        <v>0</v>
      </c>
      <c r="C369">
        <v>2</v>
      </c>
      <c r="D369">
        <v>-2</v>
      </c>
    </row>
    <row r="370" spans="1:4">
      <c r="A370" t="s">
        <v>4879</v>
      </c>
      <c r="B370">
        <v>0</v>
      </c>
      <c r="C370">
        <v>2</v>
      </c>
      <c r="D370">
        <v>-2</v>
      </c>
    </row>
    <row r="371" spans="1:4">
      <c r="A371" t="s">
        <v>4909</v>
      </c>
      <c r="B371">
        <v>0</v>
      </c>
      <c r="C371">
        <v>2</v>
      </c>
      <c r="D371">
        <v>-2</v>
      </c>
    </row>
    <row r="372" spans="1:4">
      <c r="A372" t="s">
        <v>4935</v>
      </c>
      <c r="B372">
        <v>0</v>
      </c>
      <c r="C372">
        <v>2</v>
      </c>
      <c r="D372">
        <v>-2</v>
      </c>
    </row>
    <row r="373" spans="1:4">
      <c r="A373" t="s">
        <v>4956</v>
      </c>
      <c r="B373">
        <v>0</v>
      </c>
      <c r="C373">
        <v>2</v>
      </c>
      <c r="D373">
        <v>-2</v>
      </c>
    </row>
    <row r="374" spans="1:4">
      <c r="A374" t="s">
        <v>4982</v>
      </c>
      <c r="B374">
        <v>0</v>
      </c>
      <c r="C374">
        <v>2</v>
      </c>
      <c r="D374">
        <v>-2</v>
      </c>
    </row>
    <row r="375" spans="1:4">
      <c r="A375" t="s">
        <v>5009</v>
      </c>
      <c r="B375">
        <v>0</v>
      </c>
      <c r="C375">
        <v>2</v>
      </c>
      <c r="D375">
        <v>-2</v>
      </c>
    </row>
    <row r="376" spans="1:4">
      <c r="A376" t="s">
        <v>5058</v>
      </c>
      <c r="B376">
        <v>0</v>
      </c>
      <c r="C376">
        <v>2</v>
      </c>
      <c r="D376">
        <v>-2</v>
      </c>
    </row>
    <row r="377" spans="1:4">
      <c r="A377" t="s">
        <v>5167</v>
      </c>
      <c r="B377">
        <v>0</v>
      </c>
      <c r="C377">
        <v>2</v>
      </c>
      <c r="D377">
        <v>-2</v>
      </c>
    </row>
    <row r="378" spans="1:4">
      <c r="A378" t="s">
        <v>5205</v>
      </c>
      <c r="B378">
        <v>0</v>
      </c>
      <c r="C378">
        <v>2</v>
      </c>
      <c r="D378">
        <v>-2</v>
      </c>
    </row>
    <row r="379" spans="1:4">
      <c r="A379" t="s">
        <v>4285</v>
      </c>
      <c r="B379">
        <v>0</v>
      </c>
      <c r="C379">
        <v>2</v>
      </c>
      <c r="D379">
        <v>-2</v>
      </c>
    </row>
    <row r="380" spans="1:4">
      <c r="A380" t="s">
        <v>4370</v>
      </c>
      <c r="B380">
        <v>0</v>
      </c>
      <c r="C380">
        <v>2</v>
      </c>
      <c r="D380">
        <v>-2</v>
      </c>
    </row>
    <row r="381" spans="1:4">
      <c r="A381" t="s">
        <v>4653</v>
      </c>
      <c r="B381">
        <v>0</v>
      </c>
      <c r="C381">
        <v>2</v>
      </c>
      <c r="D381">
        <v>-2</v>
      </c>
    </row>
    <row r="382" spans="1:4">
      <c r="A382" t="s">
        <v>4760</v>
      </c>
      <c r="B382">
        <v>0</v>
      </c>
      <c r="C382">
        <v>2</v>
      </c>
      <c r="D382">
        <v>-2</v>
      </c>
    </row>
    <row r="383" spans="1:4">
      <c r="A383" t="s">
        <v>3319</v>
      </c>
      <c r="B383">
        <v>0</v>
      </c>
      <c r="C383">
        <v>2</v>
      </c>
      <c r="D383">
        <v>-2</v>
      </c>
    </row>
    <row r="384" spans="1:4">
      <c r="A384" t="s">
        <v>3360</v>
      </c>
      <c r="B384">
        <v>0</v>
      </c>
      <c r="C384">
        <v>2</v>
      </c>
      <c r="D384">
        <v>-2</v>
      </c>
    </row>
    <row r="385" spans="1:4">
      <c r="A385" t="s">
        <v>3424</v>
      </c>
      <c r="B385">
        <v>0</v>
      </c>
      <c r="C385">
        <v>2</v>
      </c>
      <c r="D385">
        <v>-2</v>
      </c>
    </row>
    <row r="386" spans="1:4">
      <c r="A386" t="s">
        <v>3491</v>
      </c>
      <c r="B386">
        <v>0</v>
      </c>
      <c r="C386">
        <v>2</v>
      </c>
      <c r="D386">
        <v>-2</v>
      </c>
    </row>
    <row r="387" spans="1:4">
      <c r="A387" t="s">
        <v>3514</v>
      </c>
      <c r="B387">
        <v>0</v>
      </c>
      <c r="C387">
        <v>2</v>
      </c>
      <c r="D387">
        <v>-2</v>
      </c>
    </row>
    <row r="388" spans="1:4">
      <c r="A388" t="s">
        <v>3618</v>
      </c>
      <c r="B388">
        <v>0</v>
      </c>
      <c r="C388">
        <v>2</v>
      </c>
      <c r="D388">
        <v>-2</v>
      </c>
    </row>
    <row r="389" spans="1:4">
      <c r="A389" t="s">
        <v>3761</v>
      </c>
      <c r="B389">
        <v>0</v>
      </c>
      <c r="C389">
        <v>2</v>
      </c>
      <c r="D389">
        <v>-2</v>
      </c>
    </row>
    <row r="390" spans="1:4">
      <c r="A390" t="s">
        <v>3775</v>
      </c>
      <c r="B390">
        <v>0</v>
      </c>
      <c r="C390">
        <v>2</v>
      </c>
      <c r="D390">
        <v>-2</v>
      </c>
    </row>
    <row r="391" spans="1:4">
      <c r="A391" t="s">
        <v>3777</v>
      </c>
      <c r="B391">
        <v>0</v>
      </c>
      <c r="C391">
        <v>2</v>
      </c>
      <c r="D391">
        <v>-2</v>
      </c>
    </row>
    <row r="392" spans="1:4">
      <c r="A392" t="s">
        <v>3779</v>
      </c>
      <c r="B392">
        <v>0</v>
      </c>
      <c r="C392">
        <v>2</v>
      </c>
      <c r="D392">
        <v>-2</v>
      </c>
    </row>
    <row r="393" spans="1:4">
      <c r="A393" t="s">
        <v>3910</v>
      </c>
      <c r="B393">
        <v>0</v>
      </c>
      <c r="C393">
        <v>2</v>
      </c>
      <c r="D393">
        <v>-2</v>
      </c>
    </row>
    <row r="394" spans="1:4">
      <c r="A394" t="s">
        <v>2477</v>
      </c>
      <c r="B394">
        <v>0</v>
      </c>
      <c r="C394">
        <v>2</v>
      </c>
      <c r="D394">
        <v>-2</v>
      </c>
    </row>
    <row r="395" spans="1:4">
      <c r="A395" t="s">
        <v>2515</v>
      </c>
      <c r="B395">
        <v>0</v>
      </c>
      <c r="C395">
        <v>2</v>
      </c>
      <c r="D395">
        <v>-2</v>
      </c>
    </row>
    <row r="396" spans="1:4">
      <c r="A396" t="s">
        <v>2603</v>
      </c>
      <c r="B396">
        <v>0</v>
      </c>
      <c r="C396">
        <v>2</v>
      </c>
      <c r="D396">
        <v>-2</v>
      </c>
    </row>
    <row r="397" spans="1:4">
      <c r="A397" t="s">
        <v>2623</v>
      </c>
      <c r="B397">
        <v>0</v>
      </c>
      <c r="C397">
        <v>2</v>
      </c>
      <c r="D397">
        <v>-2</v>
      </c>
    </row>
    <row r="398" spans="1:4">
      <c r="A398" t="s">
        <v>2787</v>
      </c>
      <c r="B398">
        <v>0</v>
      </c>
      <c r="C398">
        <v>2</v>
      </c>
      <c r="D398">
        <v>-2</v>
      </c>
    </row>
    <row r="399" spans="1:4">
      <c r="A399" t="s">
        <v>2793</v>
      </c>
      <c r="B399">
        <v>0</v>
      </c>
      <c r="C399">
        <v>2</v>
      </c>
      <c r="D399">
        <v>-2</v>
      </c>
    </row>
    <row r="400" spans="1:4">
      <c r="A400" t="s">
        <v>1770</v>
      </c>
      <c r="B400">
        <v>0</v>
      </c>
      <c r="C400">
        <v>2</v>
      </c>
      <c r="D400">
        <v>-2</v>
      </c>
    </row>
    <row r="401" spans="1:4">
      <c r="A401" t="s">
        <v>1881</v>
      </c>
      <c r="B401">
        <v>0</v>
      </c>
      <c r="C401">
        <v>2</v>
      </c>
      <c r="D401">
        <v>-2</v>
      </c>
    </row>
    <row r="402" spans="1:4">
      <c r="A402" t="s">
        <v>1943</v>
      </c>
      <c r="B402">
        <v>0</v>
      </c>
      <c r="C402">
        <v>2</v>
      </c>
      <c r="D402">
        <v>-2</v>
      </c>
    </row>
    <row r="403" spans="1:4">
      <c r="A403" t="s">
        <v>1978</v>
      </c>
      <c r="B403">
        <v>0</v>
      </c>
      <c r="C403">
        <v>2</v>
      </c>
      <c r="D403">
        <v>-2</v>
      </c>
    </row>
    <row r="404" spans="1:4">
      <c r="A404" t="s">
        <v>2110</v>
      </c>
      <c r="B404">
        <v>0</v>
      </c>
      <c r="C404">
        <v>2</v>
      </c>
      <c r="D404">
        <v>-2</v>
      </c>
    </row>
    <row r="405" spans="1:4">
      <c r="A405" t="s">
        <v>2112</v>
      </c>
      <c r="B405">
        <v>0</v>
      </c>
      <c r="C405">
        <v>2</v>
      </c>
      <c r="D405">
        <v>-2</v>
      </c>
    </row>
    <row r="406" spans="1:4">
      <c r="A406" t="s">
        <v>2130</v>
      </c>
      <c r="B406">
        <v>0</v>
      </c>
      <c r="C406">
        <v>2</v>
      </c>
      <c r="D406">
        <v>-2</v>
      </c>
    </row>
    <row r="407" spans="1:4">
      <c r="A407" t="s">
        <v>2145</v>
      </c>
      <c r="B407">
        <v>0</v>
      </c>
      <c r="C407">
        <v>2</v>
      </c>
      <c r="D407">
        <v>-2</v>
      </c>
    </row>
    <row r="408" spans="1:4">
      <c r="A408" t="s">
        <v>2156</v>
      </c>
      <c r="B408">
        <v>0</v>
      </c>
      <c r="C408">
        <v>2</v>
      </c>
      <c r="D408">
        <v>-2</v>
      </c>
    </row>
    <row r="409" spans="1:4">
      <c r="A409" t="s">
        <v>2169</v>
      </c>
      <c r="B409">
        <v>0</v>
      </c>
      <c r="C409">
        <v>2</v>
      </c>
      <c r="D409">
        <v>-2</v>
      </c>
    </row>
    <row r="410" spans="1:4">
      <c r="A410" t="s">
        <v>2175</v>
      </c>
      <c r="B410">
        <v>0</v>
      </c>
      <c r="C410">
        <v>2</v>
      </c>
      <c r="D410">
        <v>-2</v>
      </c>
    </row>
    <row r="411" spans="1:4">
      <c r="A411" t="s">
        <v>2225</v>
      </c>
      <c r="B411">
        <v>0</v>
      </c>
      <c r="C411">
        <v>2</v>
      </c>
      <c r="D411">
        <v>-2</v>
      </c>
    </row>
    <row r="412" spans="1:4">
      <c r="A412" t="s">
        <v>2230</v>
      </c>
      <c r="B412">
        <v>0</v>
      </c>
      <c r="C412">
        <v>2</v>
      </c>
      <c r="D412">
        <v>-2</v>
      </c>
    </row>
    <row r="413" spans="1:4">
      <c r="A413" t="s">
        <v>969</v>
      </c>
      <c r="B413">
        <v>0</v>
      </c>
      <c r="C413">
        <v>2</v>
      </c>
      <c r="D413">
        <v>-2</v>
      </c>
    </row>
    <row r="414" spans="1:4">
      <c r="A414" t="s">
        <v>986</v>
      </c>
      <c r="B414">
        <v>0</v>
      </c>
      <c r="C414">
        <v>2</v>
      </c>
      <c r="D414">
        <v>-2</v>
      </c>
    </row>
    <row r="415" spans="1:4">
      <c r="A415" t="s">
        <v>1182</v>
      </c>
      <c r="B415">
        <v>0</v>
      </c>
      <c r="C415">
        <v>2</v>
      </c>
      <c r="D415">
        <v>-2</v>
      </c>
    </row>
    <row r="416" spans="1:4">
      <c r="A416" t="s">
        <v>1323</v>
      </c>
      <c r="B416">
        <v>0</v>
      </c>
      <c r="C416">
        <v>2</v>
      </c>
      <c r="D416">
        <v>-2</v>
      </c>
    </row>
    <row r="417" spans="1:4">
      <c r="A417" t="s">
        <v>1379</v>
      </c>
      <c r="B417">
        <v>0</v>
      </c>
      <c r="C417">
        <v>2</v>
      </c>
      <c r="D417">
        <v>-2</v>
      </c>
    </row>
    <row r="418" spans="1:4">
      <c r="A418" t="s">
        <v>1420</v>
      </c>
      <c r="B418">
        <v>0</v>
      </c>
      <c r="C418">
        <v>2</v>
      </c>
      <c r="D418">
        <v>-2</v>
      </c>
    </row>
    <row r="419" spans="1:4">
      <c r="A419" t="s">
        <v>1468</v>
      </c>
      <c r="B419">
        <v>0</v>
      </c>
      <c r="C419">
        <v>2</v>
      </c>
      <c r="D419">
        <v>-2</v>
      </c>
    </row>
    <row r="420" spans="1:4">
      <c r="A420" t="s">
        <v>1506</v>
      </c>
      <c r="B420">
        <v>0</v>
      </c>
      <c r="C420">
        <v>2</v>
      </c>
      <c r="D420">
        <v>-2</v>
      </c>
    </row>
    <row r="421" spans="1:4">
      <c r="A421" t="s">
        <v>1511</v>
      </c>
      <c r="B421">
        <v>0</v>
      </c>
      <c r="C421">
        <v>2</v>
      </c>
      <c r="D421">
        <v>-2</v>
      </c>
    </row>
    <row r="422" spans="1:4">
      <c r="A422" t="s">
        <v>230</v>
      </c>
      <c r="B422">
        <v>0</v>
      </c>
      <c r="C422">
        <v>2</v>
      </c>
      <c r="D422">
        <v>-2</v>
      </c>
    </row>
    <row r="423" spans="1:4">
      <c r="A423" t="s">
        <v>239</v>
      </c>
      <c r="B423">
        <v>0</v>
      </c>
      <c r="C423">
        <v>2</v>
      </c>
      <c r="D423">
        <v>-2</v>
      </c>
    </row>
    <row r="424" spans="1:4">
      <c r="A424" t="s">
        <v>252</v>
      </c>
      <c r="B424">
        <v>0</v>
      </c>
      <c r="C424">
        <v>2</v>
      </c>
      <c r="D424">
        <v>-2</v>
      </c>
    </row>
    <row r="425" spans="1:4">
      <c r="A425" t="s">
        <v>379</v>
      </c>
      <c r="B425">
        <v>0</v>
      </c>
      <c r="C425">
        <v>2</v>
      </c>
      <c r="D425">
        <v>-2</v>
      </c>
    </row>
    <row r="426" spans="1:4">
      <c r="A426" t="s">
        <v>428</v>
      </c>
      <c r="B426">
        <v>0</v>
      </c>
      <c r="C426">
        <v>2</v>
      </c>
      <c r="D426">
        <v>-2</v>
      </c>
    </row>
    <row r="427" spans="1:4">
      <c r="A427" t="s">
        <v>669</v>
      </c>
      <c r="B427">
        <v>0</v>
      </c>
      <c r="C427">
        <v>2</v>
      </c>
      <c r="D427">
        <v>-2</v>
      </c>
    </row>
    <row r="428" spans="1:4">
      <c r="A428" t="s">
        <v>801</v>
      </c>
      <c r="B428">
        <v>0</v>
      </c>
      <c r="C428">
        <v>2</v>
      </c>
      <c r="D428">
        <v>-2</v>
      </c>
    </row>
    <row r="429" spans="1:4">
      <c r="A429" t="s">
        <v>5581</v>
      </c>
      <c r="B429">
        <v>0</v>
      </c>
      <c r="C429">
        <v>1</v>
      </c>
      <c r="D429">
        <v>-1</v>
      </c>
    </row>
    <row r="430" spans="1:4">
      <c r="A430" t="s">
        <v>5586</v>
      </c>
      <c r="B430">
        <v>0</v>
      </c>
      <c r="C430">
        <v>1</v>
      </c>
      <c r="D430">
        <v>-1</v>
      </c>
    </row>
    <row r="431" spans="1:4">
      <c r="A431" t="s">
        <v>5595</v>
      </c>
      <c r="B431">
        <v>0</v>
      </c>
      <c r="C431">
        <v>1</v>
      </c>
      <c r="D431">
        <v>-1</v>
      </c>
    </row>
    <row r="432" spans="1:4">
      <c r="A432" t="s">
        <v>5614</v>
      </c>
      <c r="B432">
        <v>0</v>
      </c>
      <c r="C432">
        <v>1</v>
      </c>
      <c r="D432">
        <v>-1</v>
      </c>
    </row>
    <row r="433" spans="1:4">
      <c r="A433" t="s">
        <v>5672</v>
      </c>
      <c r="B433">
        <v>0</v>
      </c>
      <c r="C433">
        <v>1</v>
      </c>
      <c r="D433">
        <v>-1</v>
      </c>
    </row>
    <row r="434" spans="1:4">
      <c r="A434" t="s">
        <v>5716</v>
      </c>
      <c r="B434">
        <v>0</v>
      </c>
      <c r="C434">
        <v>1</v>
      </c>
      <c r="D434">
        <v>-1</v>
      </c>
    </row>
    <row r="435" spans="1:4">
      <c r="A435" t="s">
        <v>5759</v>
      </c>
      <c r="B435">
        <v>0</v>
      </c>
      <c r="C435">
        <v>1</v>
      </c>
      <c r="D435">
        <v>-1</v>
      </c>
    </row>
    <row r="436" spans="1:4">
      <c r="A436" t="s">
        <v>5764</v>
      </c>
      <c r="B436">
        <v>0</v>
      </c>
      <c r="C436">
        <v>1</v>
      </c>
      <c r="D436">
        <v>-1</v>
      </c>
    </row>
    <row r="437" spans="1:4">
      <c r="A437" t="s">
        <v>5848</v>
      </c>
      <c r="B437">
        <v>0</v>
      </c>
      <c r="C437">
        <v>1</v>
      </c>
      <c r="D437">
        <v>-1</v>
      </c>
    </row>
    <row r="438" spans="1:4">
      <c r="A438" t="s">
        <v>5998</v>
      </c>
      <c r="B438">
        <v>0</v>
      </c>
      <c r="C438">
        <v>1</v>
      </c>
      <c r="D438">
        <v>-1</v>
      </c>
    </row>
    <row r="439" spans="1:4">
      <c r="A439" t="s">
        <v>6068</v>
      </c>
      <c r="B439">
        <v>0</v>
      </c>
      <c r="C439">
        <v>1</v>
      </c>
      <c r="D439">
        <v>-1</v>
      </c>
    </row>
    <row r="440" spans="1:4">
      <c r="A440" t="s">
        <v>6100</v>
      </c>
      <c r="B440">
        <v>0</v>
      </c>
      <c r="C440">
        <v>1</v>
      </c>
      <c r="D440">
        <v>-1</v>
      </c>
    </row>
    <row r="441" spans="1:4">
      <c r="A441" t="s">
        <v>6102</v>
      </c>
      <c r="B441">
        <v>0</v>
      </c>
      <c r="C441">
        <v>1</v>
      </c>
      <c r="D441">
        <v>-1</v>
      </c>
    </row>
    <row r="442" spans="1:4">
      <c r="A442" t="s">
        <v>6108</v>
      </c>
      <c r="B442">
        <v>0</v>
      </c>
      <c r="C442">
        <v>1</v>
      </c>
      <c r="D442">
        <v>-1</v>
      </c>
    </row>
    <row r="443" spans="1:4">
      <c r="A443" t="s">
        <v>6111</v>
      </c>
      <c r="B443">
        <v>0</v>
      </c>
      <c r="C443">
        <v>1</v>
      </c>
      <c r="D443">
        <v>-1</v>
      </c>
    </row>
    <row r="444" spans="1:4">
      <c r="A444" t="s">
        <v>6120</v>
      </c>
      <c r="B444">
        <v>0</v>
      </c>
      <c r="C444">
        <v>1</v>
      </c>
      <c r="D444">
        <v>-1</v>
      </c>
    </row>
    <row r="445" spans="1:4">
      <c r="A445" t="s">
        <v>4870</v>
      </c>
      <c r="B445">
        <v>0</v>
      </c>
      <c r="C445">
        <v>1</v>
      </c>
      <c r="D445">
        <v>-1</v>
      </c>
    </row>
    <row r="446" spans="1:4">
      <c r="A446" t="s">
        <v>4898</v>
      </c>
      <c r="B446">
        <v>0</v>
      </c>
      <c r="C446">
        <v>1</v>
      </c>
      <c r="D446">
        <v>-1</v>
      </c>
    </row>
    <row r="447" spans="1:4">
      <c r="A447" t="s">
        <v>4899</v>
      </c>
      <c r="B447">
        <v>0</v>
      </c>
      <c r="C447">
        <v>1</v>
      </c>
      <c r="D447">
        <v>-1</v>
      </c>
    </row>
    <row r="448" spans="1:4">
      <c r="A448" t="s">
        <v>4910</v>
      </c>
      <c r="B448">
        <v>0</v>
      </c>
      <c r="C448">
        <v>1</v>
      </c>
      <c r="D448">
        <v>-1</v>
      </c>
    </row>
    <row r="449" spans="1:4">
      <c r="A449" t="s">
        <v>4968</v>
      </c>
      <c r="B449">
        <v>0</v>
      </c>
      <c r="C449">
        <v>1</v>
      </c>
      <c r="D449">
        <v>-1</v>
      </c>
    </row>
    <row r="450" spans="1:4">
      <c r="A450" t="s">
        <v>4976</v>
      </c>
      <c r="B450">
        <v>0</v>
      </c>
      <c r="C450">
        <v>1</v>
      </c>
      <c r="D450">
        <v>-1</v>
      </c>
    </row>
    <row r="451" spans="1:4">
      <c r="A451" t="s">
        <v>4985</v>
      </c>
      <c r="B451">
        <v>0</v>
      </c>
      <c r="C451">
        <v>1</v>
      </c>
      <c r="D451">
        <v>-1</v>
      </c>
    </row>
    <row r="452" spans="1:4">
      <c r="A452" t="s">
        <v>5040</v>
      </c>
      <c r="B452">
        <v>0</v>
      </c>
      <c r="C452">
        <v>1</v>
      </c>
      <c r="D452">
        <v>-1</v>
      </c>
    </row>
    <row r="453" spans="1:4">
      <c r="A453" t="s">
        <v>5071</v>
      </c>
      <c r="B453">
        <v>0</v>
      </c>
      <c r="C453">
        <v>1</v>
      </c>
      <c r="D453">
        <v>-1</v>
      </c>
    </row>
    <row r="454" spans="1:4">
      <c r="A454" t="s">
        <v>5072</v>
      </c>
      <c r="B454">
        <v>0</v>
      </c>
      <c r="C454">
        <v>1</v>
      </c>
      <c r="D454">
        <v>-1</v>
      </c>
    </row>
    <row r="455" spans="1:4">
      <c r="A455" t="s">
        <v>5083</v>
      </c>
      <c r="B455">
        <v>0</v>
      </c>
      <c r="C455">
        <v>1</v>
      </c>
      <c r="D455">
        <v>-1</v>
      </c>
    </row>
    <row r="456" spans="1:4">
      <c r="A456" t="s">
        <v>5108</v>
      </c>
      <c r="B456">
        <v>0</v>
      </c>
      <c r="C456">
        <v>1</v>
      </c>
      <c r="D456">
        <v>-1</v>
      </c>
    </row>
    <row r="457" spans="1:4">
      <c r="A457" t="s">
        <v>5138</v>
      </c>
      <c r="B457">
        <v>0</v>
      </c>
      <c r="C457">
        <v>1</v>
      </c>
      <c r="D457">
        <v>-1</v>
      </c>
    </row>
    <row r="458" spans="1:4">
      <c r="A458" t="s">
        <v>5154</v>
      </c>
      <c r="B458">
        <v>0</v>
      </c>
      <c r="C458">
        <v>1</v>
      </c>
      <c r="D458">
        <v>-1</v>
      </c>
    </row>
    <row r="459" spans="1:4">
      <c r="A459" t="s">
        <v>5159</v>
      </c>
      <c r="B459">
        <v>0</v>
      </c>
      <c r="C459">
        <v>1</v>
      </c>
      <c r="D459">
        <v>-1</v>
      </c>
    </row>
    <row r="460" spans="1:4">
      <c r="A460" t="s">
        <v>5160</v>
      </c>
      <c r="B460">
        <v>0</v>
      </c>
      <c r="C460">
        <v>1</v>
      </c>
      <c r="D460">
        <v>-1</v>
      </c>
    </row>
    <row r="461" spans="1:4">
      <c r="A461" t="s">
        <v>5293</v>
      </c>
      <c r="B461">
        <v>0</v>
      </c>
      <c r="C461">
        <v>1</v>
      </c>
      <c r="D461">
        <v>-1</v>
      </c>
    </row>
    <row r="462" spans="1:4">
      <c r="A462" t="s">
        <v>5296</v>
      </c>
      <c r="B462">
        <v>0</v>
      </c>
      <c r="C462">
        <v>1</v>
      </c>
      <c r="D462">
        <v>-1</v>
      </c>
    </row>
    <row r="463" spans="1:4">
      <c r="A463" t="s">
        <v>5317</v>
      </c>
      <c r="B463">
        <v>0</v>
      </c>
      <c r="C463">
        <v>1</v>
      </c>
      <c r="D463">
        <v>-1</v>
      </c>
    </row>
    <row r="464" spans="1:4">
      <c r="A464" t="s">
        <v>5460</v>
      </c>
      <c r="B464">
        <v>0</v>
      </c>
      <c r="C464">
        <v>1</v>
      </c>
      <c r="D464">
        <v>-1</v>
      </c>
    </row>
    <row r="465" spans="1:4">
      <c r="A465" t="s">
        <v>4101</v>
      </c>
      <c r="B465">
        <v>0</v>
      </c>
      <c r="C465">
        <v>1</v>
      </c>
      <c r="D465">
        <v>-1</v>
      </c>
    </row>
    <row r="466" spans="1:4">
      <c r="A466" t="s">
        <v>4187</v>
      </c>
      <c r="B466">
        <v>0</v>
      </c>
      <c r="C466">
        <v>1</v>
      </c>
      <c r="D466">
        <v>-1</v>
      </c>
    </row>
    <row r="467" spans="1:4">
      <c r="A467" t="s">
        <v>4251</v>
      </c>
      <c r="B467">
        <v>0</v>
      </c>
      <c r="C467">
        <v>1</v>
      </c>
      <c r="D467">
        <v>-1</v>
      </c>
    </row>
    <row r="468" spans="1:4">
      <c r="A468" t="s">
        <v>4263</v>
      </c>
      <c r="B468">
        <v>0</v>
      </c>
      <c r="C468">
        <v>1</v>
      </c>
      <c r="D468">
        <v>-1</v>
      </c>
    </row>
    <row r="469" spans="1:4">
      <c r="A469" t="s">
        <v>4301</v>
      </c>
      <c r="B469">
        <v>0</v>
      </c>
      <c r="C469">
        <v>1</v>
      </c>
      <c r="D469">
        <v>-1</v>
      </c>
    </row>
    <row r="470" spans="1:4">
      <c r="A470" t="s">
        <v>4308</v>
      </c>
      <c r="B470">
        <v>0</v>
      </c>
      <c r="C470">
        <v>1</v>
      </c>
      <c r="D470">
        <v>-1</v>
      </c>
    </row>
    <row r="471" spans="1:4">
      <c r="A471" t="s">
        <v>4352</v>
      </c>
      <c r="B471">
        <v>0</v>
      </c>
      <c r="C471">
        <v>1</v>
      </c>
      <c r="D471">
        <v>-1</v>
      </c>
    </row>
    <row r="472" spans="1:4">
      <c r="A472" t="s">
        <v>4378</v>
      </c>
      <c r="B472">
        <v>0</v>
      </c>
      <c r="C472">
        <v>1</v>
      </c>
      <c r="D472">
        <v>-1</v>
      </c>
    </row>
    <row r="473" spans="1:4">
      <c r="A473" t="s">
        <v>4399</v>
      </c>
      <c r="B473">
        <v>0</v>
      </c>
      <c r="C473">
        <v>1</v>
      </c>
      <c r="D473">
        <v>-1</v>
      </c>
    </row>
    <row r="474" spans="1:4">
      <c r="A474" t="s">
        <v>4452</v>
      </c>
      <c r="B474">
        <v>0</v>
      </c>
      <c r="C474">
        <v>1</v>
      </c>
      <c r="D474">
        <v>-1</v>
      </c>
    </row>
    <row r="475" spans="1:4">
      <c r="A475" t="s">
        <v>4501</v>
      </c>
      <c r="B475">
        <v>0</v>
      </c>
      <c r="C475">
        <v>1</v>
      </c>
      <c r="D475">
        <v>-1</v>
      </c>
    </row>
    <row r="476" spans="1:4">
      <c r="A476" t="s">
        <v>4739</v>
      </c>
      <c r="B476">
        <v>0</v>
      </c>
      <c r="C476">
        <v>1</v>
      </c>
      <c r="D476">
        <v>-1</v>
      </c>
    </row>
    <row r="477" spans="1:4">
      <c r="A477" t="s">
        <v>4774</v>
      </c>
      <c r="B477">
        <v>0</v>
      </c>
      <c r="C477">
        <v>1</v>
      </c>
      <c r="D477">
        <v>-1</v>
      </c>
    </row>
    <row r="478" spans="1:4">
      <c r="A478" t="s">
        <v>4797</v>
      </c>
      <c r="B478">
        <v>0</v>
      </c>
      <c r="C478">
        <v>1</v>
      </c>
      <c r="D478">
        <v>-1</v>
      </c>
    </row>
    <row r="479" spans="1:4">
      <c r="A479" t="s">
        <v>4800</v>
      </c>
      <c r="B479">
        <v>0</v>
      </c>
      <c r="C479">
        <v>1</v>
      </c>
      <c r="D479">
        <v>-1</v>
      </c>
    </row>
    <row r="480" spans="1:4">
      <c r="A480" t="s">
        <v>4804</v>
      </c>
      <c r="B480">
        <v>0</v>
      </c>
      <c r="C480">
        <v>1</v>
      </c>
      <c r="D480">
        <v>-1</v>
      </c>
    </row>
    <row r="481" spans="1:4">
      <c r="A481" t="s">
        <v>4807</v>
      </c>
      <c r="B481">
        <v>0</v>
      </c>
      <c r="C481">
        <v>1</v>
      </c>
      <c r="D481">
        <v>-1</v>
      </c>
    </row>
    <row r="482" spans="1:4">
      <c r="A482" t="s">
        <v>3098</v>
      </c>
      <c r="B482">
        <v>0</v>
      </c>
      <c r="C482">
        <v>1</v>
      </c>
      <c r="D482">
        <v>-1</v>
      </c>
    </row>
    <row r="483" spans="1:4">
      <c r="A483" t="s">
        <v>3110</v>
      </c>
      <c r="B483">
        <v>0</v>
      </c>
      <c r="C483">
        <v>1</v>
      </c>
      <c r="D483">
        <v>-1</v>
      </c>
    </row>
    <row r="484" spans="1:4">
      <c r="A484" t="s">
        <v>3144</v>
      </c>
      <c r="B484">
        <v>0</v>
      </c>
      <c r="C484">
        <v>1</v>
      </c>
      <c r="D484">
        <v>-1</v>
      </c>
    </row>
    <row r="485" spans="1:4">
      <c r="A485" t="s">
        <v>3149</v>
      </c>
      <c r="B485">
        <v>0</v>
      </c>
      <c r="C485">
        <v>1</v>
      </c>
      <c r="D485">
        <v>-1</v>
      </c>
    </row>
    <row r="486" spans="1:4">
      <c r="A486" t="s">
        <v>3150</v>
      </c>
      <c r="B486">
        <v>0</v>
      </c>
      <c r="C486">
        <v>1</v>
      </c>
      <c r="D486">
        <v>-1</v>
      </c>
    </row>
    <row r="487" spans="1:4">
      <c r="A487" t="s">
        <v>3176</v>
      </c>
      <c r="B487">
        <v>0</v>
      </c>
      <c r="C487">
        <v>1</v>
      </c>
      <c r="D487">
        <v>-1</v>
      </c>
    </row>
    <row r="488" spans="1:4">
      <c r="A488" t="s">
        <v>3205</v>
      </c>
      <c r="B488">
        <v>0</v>
      </c>
      <c r="C488">
        <v>1</v>
      </c>
      <c r="D488">
        <v>-1</v>
      </c>
    </row>
    <row r="489" spans="1:4">
      <c r="A489" t="s">
        <v>3213</v>
      </c>
      <c r="B489">
        <v>0</v>
      </c>
      <c r="C489">
        <v>1</v>
      </c>
      <c r="D489">
        <v>-1</v>
      </c>
    </row>
    <row r="490" spans="1:4">
      <c r="A490" t="s">
        <v>3221</v>
      </c>
      <c r="B490">
        <v>0</v>
      </c>
      <c r="C490">
        <v>1</v>
      </c>
      <c r="D490">
        <v>-1</v>
      </c>
    </row>
    <row r="491" spans="1:4">
      <c r="A491" t="s">
        <v>3268</v>
      </c>
      <c r="B491">
        <v>0</v>
      </c>
      <c r="C491">
        <v>1</v>
      </c>
      <c r="D491">
        <v>-1</v>
      </c>
    </row>
    <row r="492" spans="1:4">
      <c r="A492" t="s">
        <v>3296</v>
      </c>
      <c r="B492">
        <v>0</v>
      </c>
      <c r="C492">
        <v>1</v>
      </c>
      <c r="D492">
        <v>-1</v>
      </c>
    </row>
    <row r="493" spans="1:4">
      <c r="A493" t="s">
        <v>3362</v>
      </c>
      <c r="B493">
        <v>0</v>
      </c>
      <c r="C493">
        <v>1</v>
      </c>
      <c r="D493">
        <v>-1</v>
      </c>
    </row>
    <row r="494" spans="1:4">
      <c r="A494" t="s">
        <v>3364</v>
      </c>
      <c r="B494">
        <v>0</v>
      </c>
      <c r="C494">
        <v>1</v>
      </c>
      <c r="D494">
        <v>-1</v>
      </c>
    </row>
    <row r="495" spans="1:4">
      <c r="A495" t="s">
        <v>3367</v>
      </c>
      <c r="B495">
        <v>0</v>
      </c>
      <c r="C495">
        <v>1</v>
      </c>
      <c r="D495">
        <v>-1</v>
      </c>
    </row>
    <row r="496" spans="1:4">
      <c r="A496" t="s">
        <v>3374</v>
      </c>
      <c r="B496">
        <v>0</v>
      </c>
      <c r="C496">
        <v>1</v>
      </c>
      <c r="D496">
        <v>-1</v>
      </c>
    </row>
    <row r="497" spans="1:4">
      <c r="A497" t="s">
        <v>3673</v>
      </c>
      <c r="B497">
        <v>0</v>
      </c>
      <c r="C497">
        <v>1</v>
      </c>
      <c r="D497">
        <v>-1</v>
      </c>
    </row>
    <row r="498" spans="1:4">
      <c r="A498" t="s">
        <v>3680</v>
      </c>
      <c r="B498">
        <v>0</v>
      </c>
      <c r="C498">
        <v>1</v>
      </c>
      <c r="D498">
        <v>-1</v>
      </c>
    </row>
    <row r="499" spans="1:4">
      <c r="A499" t="s">
        <v>3693</v>
      </c>
      <c r="B499">
        <v>0</v>
      </c>
      <c r="C499">
        <v>1</v>
      </c>
      <c r="D499">
        <v>-1</v>
      </c>
    </row>
    <row r="500" spans="1:4">
      <c r="A500" t="s">
        <v>3801</v>
      </c>
      <c r="B500">
        <v>0</v>
      </c>
      <c r="C500">
        <v>1</v>
      </c>
      <c r="D500">
        <v>-1</v>
      </c>
    </row>
    <row r="501" spans="1:4">
      <c r="A501" t="s">
        <v>3803</v>
      </c>
      <c r="B501">
        <v>0</v>
      </c>
      <c r="C501">
        <v>1</v>
      </c>
      <c r="D501">
        <v>-1</v>
      </c>
    </row>
    <row r="502" spans="1:4">
      <c r="A502" t="s">
        <v>3843</v>
      </c>
      <c r="B502">
        <v>0</v>
      </c>
      <c r="C502">
        <v>1</v>
      </c>
      <c r="D502">
        <v>-1</v>
      </c>
    </row>
    <row r="503" spans="1:4">
      <c r="A503" t="s">
        <v>3979</v>
      </c>
      <c r="B503">
        <v>0</v>
      </c>
      <c r="C503">
        <v>1</v>
      </c>
      <c r="D503">
        <v>-1</v>
      </c>
    </row>
    <row r="504" spans="1:4">
      <c r="A504" t="s">
        <v>4006</v>
      </c>
      <c r="B504">
        <v>0</v>
      </c>
      <c r="C504">
        <v>1</v>
      </c>
      <c r="D504">
        <v>-1</v>
      </c>
    </row>
    <row r="505" spans="1:4">
      <c r="A505" t="s">
        <v>2396</v>
      </c>
      <c r="B505">
        <v>0</v>
      </c>
      <c r="C505">
        <v>1</v>
      </c>
      <c r="D505">
        <v>-1</v>
      </c>
    </row>
    <row r="506" spans="1:4">
      <c r="A506" t="s">
        <v>2461</v>
      </c>
      <c r="B506">
        <v>0</v>
      </c>
      <c r="C506">
        <v>1</v>
      </c>
      <c r="D506">
        <v>-1</v>
      </c>
    </row>
    <row r="507" spans="1:4">
      <c r="A507" t="s">
        <v>2478</v>
      </c>
      <c r="B507">
        <v>0</v>
      </c>
      <c r="C507">
        <v>1</v>
      </c>
      <c r="D507">
        <v>-1</v>
      </c>
    </row>
    <row r="508" spans="1:4">
      <c r="A508" t="s">
        <v>2479</v>
      </c>
      <c r="B508">
        <v>0</v>
      </c>
      <c r="C508">
        <v>1</v>
      </c>
      <c r="D508">
        <v>-1</v>
      </c>
    </row>
    <row r="509" spans="1:4">
      <c r="A509" t="s">
        <v>2493</v>
      </c>
      <c r="B509">
        <v>0</v>
      </c>
      <c r="C509">
        <v>1</v>
      </c>
      <c r="D509">
        <v>-1</v>
      </c>
    </row>
    <row r="510" spans="1:4">
      <c r="A510" t="s">
        <v>2553</v>
      </c>
      <c r="B510">
        <v>0</v>
      </c>
      <c r="C510">
        <v>1</v>
      </c>
      <c r="D510">
        <v>-1</v>
      </c>
    </row>
    <row r="511" spans="1:4">
      <c r="A511" t="s">
        <v>2598</v>
      </c>
      <c r="B511">
        <v>0</v>
      </c>
      <c r="C511">
        <v>1</v>
      </c>
      <c r="D511">
        <v>-1</v>
      </c>
    </row>
    <row r="512" spans="1:4">
      <c r="A512" t="s">
        <v>2625</v>
      </c>
      <c r="B512">
        <v>0</v>
      </c>
      <c r="C512">
        <v>1</v>
      </c>
      <c r="D512">
        <v>-1</v>
      </c>
    </row>
    <row r="513" spans="1:4">
      <c r="A513" t="s">
        <v>2629</v>
      </c>
      <c r="B513">
        <v>0</v>
      </c>
      <c r="C513">
        <v>1</v>
      </c>
      <c r="D513">
        <v>-1</v>
      </c>
    </row>
    <row r="514" spans="1:4">
      <c r="A514" t="s">
        <v>2788</v>
      </c>
      <c r="B514">
        <v>0</v>
      </c>
      <c r="C514">
        <v>1</v>
      </c>
      <c r="D514">
        <v>-1</v>
      </c>
    </row>
    <row r="515" spans="1:4">
      <c r="A515" t="s">
        <v>2791</v>
      </c>
      <c r="B515">
        <v>0</v>
      </c>
      <c r="C515">
        <v>1</v>
      </c>
      <c r="D515">
        <v>-1</v>
      </c>
    </row>
    <row r="516" spans="1:4">
      <c r="A516" t="s">
        <v>2809</v>
      </c>
      <c r="B516">
        <v>0</v>
      </c>
      <c r="C516">
        <v>1</v>
      </c>
      <c r="D516">
        <v>-1</v>
      </c>
    </row>
    <row r="517" spans="1:4">
      <c r="A517" t="s">
        <v>2836</v>
      </c>
      <c r="B517">
        <v>0</v>
      </c>
      <c r="C517">
        <v>1</v>
      </c>
      <c r="D517">
        <v>-1</v>
      </c>
    </row>
    <row r="518" spans="1:4">
      <c r="A518" t="s">
        <v>2920</v>
      </c>
      <c r="B518">
        <v>0</v>
      </c>
      <c r="C518">
        <v>1</v>
      </c>
      <c r="D518">
        <v>-1</v>
      </c>
    </row>
    <row r="519" spans="1:4">
      <c r="A519" t="s">
        <v>2924</v>
      </c>
      <c r="B519">
        <v>0</v>
      </c>
      <c r="C519">
        <v>1</v>
      </c>
      <c r="D519">
        <v>-1</v>
      </c>
    </row>
    <row r="520" spans="1:4">
      <c r="A520" t="s">
        <v>1692</v>
      </c>
      <c r="B520">
        <v>0</v>
      </c>
      <c r="C520">
        <v>1</v>
      </c>
      <c r="D520">
        <v>-1</v>
      </c>
    </row>
    <row r="521" spans="1:4">
      <c r="A521" t="s">
        <v>1734</v>
      </c>
      <c r="B521">
        <v>0</v>
      </c>
      <c r="C521">
        <v>1</v>
      </c>
      <c r="D521">
        <v>-1</v>
      </c>
    </row>
    <row r="522" spans="1:4">
      <c r="A522" t="s">
        <v>1769</v>
      </c>
      <c r="B522">
        <v>0</v>
      </c>
      <c r="C522">
        <v>1</v>
      </c>
      <c r="D522">
        <v>-1</v>
      </c>
    </row>
    <row r="523" spans="1:4">
      <c r="A523" t="s">
        <v>1785</v>
      </c>
      <c r="B523">
        <v>0</v>
      </c>
      <c r="C523">
        <v>1</v>
      </c>
      <c r="D523">
        <v>-1</v>
      </c>
    </row>
    <row r="524" spans="1:4">
      <c r="A524" t="s">
        <v>1884</v>
      </c>
      <c r="B524">
        <v>0</v>
      </c>
      <c r="C524">
        <v>1</v>
      </c>
      <c r="D524">
        <v>-1</v>
      </c>
    </row>
    <row r="525" spans="1:4">
      <c r="A525" t="s">
        <v>1887</v>
      </c>
      <c r="B525">
        <v>0</v>
      </c>
      <c r="C525">
        <v>1</v>
      </c>
      <c r="D525">
        <v>-1</v>
      </c>
    </row>
    <row r="526" spans="1:4">
      <c r="A526" t="s">
        <v>1891</v>
      </c>
      <c r="B526">
        <v>0</v>
      </c>
      <c r="C526">
        <v>1</v>
      </c>
      <c r="D526">
        <v>-1</v>
      </c>
    </row>
    <row r="527" spans="1:4">
      <c r="A527" t="s">
        <v>1930</v>
      </c>
      <c r="B527">
        <v>0</v>
      </c>
      <c r="C527">
        <v>1</v>
      </c>
      <c r="D527">
        <v>-1</v>
      </c>
    </row>
    <row r="528" spans="1:4">
      <c r="A528" t="s">
        <v>1939</v>
      </c>
      <c r="B528">
        <v>0</v>
      </c>
      <c r="C528">
        <v>1</v>
      </c>
      <c r="D528">
        <v>-1</v>
      </c>
    </row>
    <row r="529" spans="1:4">
      <c r="A529" t="s">
        <v>1940</v>
      </c>
      <c r="B529">
        <v>0</v>
      </c>
      <c r="C529">
        <v>1</v>
      </c>
      <c r="D529">
        <v>-1</v>
      </c>
    </row>
    <row r="530" spans="1:4">
      <c r="A530" t="s">
        <v>1942</v>
      </c>
      <c r="B530">
        <v>0</v>
      </c>
      <c r="C530">
        <v>1</v>
      </c>
      <c r="D530">
        <v>-1</v>
      </c>
    </row>
    <row r="531" spans="1:4">
      <c r="A531" t="s">
        <v>1967</v>
      </c>
      <c r="B531">
        <v>0</v>
      </c>
      <c r="C531">
        <v>1</v>
      </c>
      <c r="D531">
        <v>-1</v>
      </c>
    </row>
    <row r="532" spans="1:4">
      <c r="A532" t="s">
        <v>2056</v>
      </c>
      <c r="B532">
        <v>0</v>
      </c>
      <c r="C532">
        <v>1</v>
      </c>
      <c r="D532">
        <v>-1</v>
      </c>
    </row>
    <row r="533" spans="1:4">
      <c r="A533" t="s">
        <v>2105</v>
      </c>
      <c r="B533">
        <v>0</v>
      </c>
      <c r="C533">
        <v>1</v>
      </c>
      <c r="D533">
        <v>-1</v>
      </c>
    </row>
    <row r="534" spans="1:4">
      <c r="A534" t="s">
        <v>2109</v>
      </c>
      <c r="B534">
        <v>0</v>
      </c>
      <c r="C534">
        <v>1</v>
      </c>
      <c r="D534">
        <v>-1</v>
      </c>
    </row>
    <row r="535" spans="1:4">
      <c r="A535" t="s">
        <v>2111</v>
      </c>
      <c r="B535">
        <v>0</v>
      </c>
      <c r="C535">
        <v>1</v>
      </c>
      <c r="D535">
        <v>-1</v>
      </c>
    </row>
    <row r="536" spans="1:4">
      <c r="A536" t="s">
        <v>2127</v>
      </c>
      <c r="B536">
        <v>0</v>
      </c>
      <c r="C536">
        <v>1</v>
      </c>
      <c r="D536">
        <v>-1</v>
      </c>
    </row>
    <row r="537" spans="1:4">
      <c r="A537" t="s">
        <v>2248</v>
      </c>
      <c r="B537">
        <v>0</v>
      </c>
      <c r="C537">
        <v>1</v>
      </c>
      <c r="D537">
        <v>-1</v>
      </c>
    </row>
    <row r="538" spans="1:4">
      <c r="A538" t="s">
        <v>926</v>
      </c>
      <c r="B538">
        <v>0</v>
      </c>
      <c r="C538">
        <v>1</v>
      </c>
      <c r="D538">
        <v>-1</v>
      </c>
    </row>
    <row r="539" spans="1:4">
      <c r="A539" t="s">
        <v>953</v>
      </c>
      <c r="B539">
        <v>0</v>
      </c>
      <c r="C539">
        <v>1</v>
      </c>
      <c r="D539">
        <v>-1</v>
      </c>
    </row>
    <row r="540" spans="1:4">
      <c r="A540" t="s">
        <v>985</v>
      </c>
      <c r="B540">
        <v>0</v>
      </c>
      <c r="C540">
        <v>1</v>
      </c>
      <c r="D540">
        <v>-1</v>
      </c>
    </row>
    <row r="541" spans="1:4">
      <c r="A541" t="s">
        <v>987</v>
      </c>
      <c r="B541">
        <v>0</v>
      </c>
      <c r="C541">
        <v>1</v>
      </c>
      <c r="D541">
        <v>-1</v>
      </c>
    </row>
    <row r="542" spans="1:4">
      <c r="A542" t="s">
        <v>1206</v>
      </c>
      <c r="B542">
        <v>0</v>
      </c>
      <c r="C542">
        <v>1</v>
      </c>
      <c r="D542">
        <v>-1</v>
      </c>
    </row>
    <row r="543" spans="1:4">
      <c r="A543" t="s">
        <v>1215</v>
      </c>
      <c r="B543">
        <v>0</v>
      </c>
      <c r="C543">
        <v>1</v>
      </c>
      <c r="D543">
        <v>-1</v>
      </c>
    </row>
    <row r="544" spans="1:4">
      <c r="A544" t="s">
        <v>1270</v>
      </c>
      <c r="B544">
        <v>0</v>
      </c>
      <c r="C544">
        <v>1</v>
      </c>
      <c r="D544">
        <v>-1</v>
      </c>
    </row>
    <row r="545" spans="1:4">
      <c r="A545" t="s">
        <v>1357</v>
      </c>
      <c r="B545">
        <v>0</v>
      </c>
      <c r="C545">
        <v>1</v>
      </c>
      <c r="D545">
        <v>-1</v>
      </c>
    </row>
    <row r="546" spans="1:4">
      <c r="A546" t="s">
        <v>1402</v>
      </c>
      <c r="B546">
        <v>0</v>
      </c>
      <c r="C546">
        <v>1</v>
      </c>
      <c r="D546">
        <v>-1</v>
      </c>
    </row>
    <row r="547" spans="1:4">
      <c r="A547" t="s">
        <v>1459</v>
      </c>
      <c r="B547">
        <v>0</v>
      </c>
      <c r="C547">
        <v>1</v>
      </c>
      <c r="D547">
        <v>-1</v>
      </c>
    </row>
    <row r="548" spans="1:4">
      <c r="A548" t="s">
        <v>1476</v>
      </c>
      <c r="B548">
        <v>0</v>
      </c>
      <c r="C548">
        <v>1</v>
      </c>
      <c r="D548">
        <v>-1</v>
      </c>
    </row>
    <row r="549" spans="1:4">
      <c r="A549" t="s">
        <v>1500</v>
      </c>
      <c r="B549">
        <v>0</v>
      </c>
      <c r="C549">
        <v>1</v>
      </c>
      <c r="D549">
        <v>-1</v>
      </c>
    </row>
    <row r="550" spans="1:4">
      <c r="A550" t="s">
        <v>1504</v>
      </c>
      <c r="B550">
        <v>0</v>
      </c>
      <c r="C550">
        <v>1</v>
      </c>
      <c r="D550">
        <v>-1</v>
      </c>
    </row>
    <row r="551" spans="1:4">
      <c r="A551" t="s">
        <v>1507</v>
      </c>
      <c r="B551">
        <v>0</v>
      </c>
      <c r="C551">
        <v>1</v>
      </c>
      <c r="D551">
        <v>-1</v>
      </c>
    </row>
    <row r="552" spans="1:4">
      <c r="A552" t="s">
        <v>1508</v>
      </c>
      <c r="B552">
        <v>0</v>
      </c>
      <c r="C552">
        <v>1</v>
      </c>
      <c r="D552">
        <v>-1</v>
      </c>
    </row>
    <row r="553" spans="1:4">
      <c r="A553" t="s">
        <v>1561</v>
      </c>
      <c r="B553">
        <v>0</v>
      </c>
      <c r="C553">
        <v>1</v>
      </c>
      <c r="D553">
        <v>-1</v>
      </c>
    </row>
    <row r="554" spans="1:4">
      <c r="A554" t="s">
        <v>138</v>
      </c>
      <c r="B554">
        <v>0</v>
      </c>
      <c r="C554">
        <v>1</v>
      </c>
      <c r="D554">
        <v>-1</v>
      </c>
    </row>
    <row r="555" spans="1:4">
      <c r="A555" t="s">
        <v>139</v>
      </c>
      <c r="B555">
        <v>0</v>
      </c>
      <c r="C555">
        <v>1</v>
      </c>
      <c r="D555">
        <v>-1</v>
      </c>
    </row>
    <row r="556" spans="1:4">
      <c r="A556" t="s">
        <v>149</v>
      </c>
      <c r="B556">
        <v>0</v>
      </c>
      <c r="C556">
        <v>1</v>
      </c>
      <c r="D556">
        <v>-1</v>
      </c>
    </row>
    <row r="557" spans="1:4">
      <c r="A557" t="s">
        <v>181</v>
      </c>
      <c r="B557">
        <v>0</v>
      </c>
      <c r="C557">
        <v>1</v>
      </c>
      <c r="D557">
        <v>-1</v>
      </c>
    </row>
    <row r="558" spans="1:4">
      <c r="A558" t="s">
        <v>238</v>
      </c>
      <c r="B558">
        <v>0</v>
      </c>
      <c r="C558">
        <v>1</v>
      </c>
      <c r="D558">
        <v>-1</v>
      </c>
    </row>
    <row r="559" spans="1:4">
      <c r="A559" t="s">
        <v>297</v>
      </c>
      <c r="B559">
        <v>0</v>
      </c>
      <c r="C559">
        <v>1</v>
      </c>
      <c r="D559">
        <v>-1</v>
      </c>
    </row>
    <row r="560" spans="1:4">
      <c r="A560" t="s">
        <v>297</v>
      </c>
      <c r="B560">
        <v>0</v>
      </c>
      <c r="C560">
        <v>1</v>
      </c>
      <c r="D560">
        <v>-1</v>
      </c>
    </row>
    <row r="561" spans="1:4">
      <c r="A561" t="s">
        <v>333</v>
      </c>
      <c r="B561">
        <v>0</v>
      </c>
      <c r="C561">
        <v>1</v>
      </c>
      <c r="D561">
        <v>-1</v>
      </c>
    </row>
    <row r="562" spans="1:4">
      <c r="A562" t="s">
        <v>343</v>
      </c>
      <c r="B562">
        <v>0</v>
      </c>
      <c r="C562">
        <v>1</v>
      </c>
      <c r="D562">
        <v>-1</v>
      </c>
    </row>
    <row r="563" spans="1:4">
      <c r="A563" t="s">
        <v>449</v>
      </c>
      <c r="B563">
        <v>0</v>
      </c>
      <c r="C563">
        <v>1</v>
      </c>
      <c r="D563">
        <v>-1</v>
      </c>
    </row>
    <row r="564" spans="1:4">
      <c r="A564" t="s">
        <v>493</v>
      </c>
      <c r="B564">
        <v>0</v>
      </c>
      <c r="C564">
        <v>1</v>
      </c>
      <c r="D564">
        <v>-1</v>
      </c>
    </row>
    <row r="565" spans="1:4">
      <c r="A565" t="s">
        <v>507</v>
      </c>
      <c r="B565">
        <v>0</v>
      </c>
      <c r="C565">
        <v>1</v>
      </c>
      <c r="D565">
        <v>-1</v>
      </c>
    </row>
    <row r="566" spans="1:4">
      <c r="A566" t="s">
        <v>585</v>
      </c>
      <c r="B566">
        <v>0</v>
      </c>
      <c r="C566">
        <v>1</v>
      </c>
      <c r="D566">
        <v>-1</v>
      </c>
    </row>
    <row r="567" spans="1:4">
      <c r="A567" t="s">
        <v>608</v>
      </c>
      <c r="B567">
        <v>0</v>
      </c>
      <c r="C567">
        <v>1</v>
      </c>
      <c r="D567">
        <v>-1</v>
      </c>
    </row>
    <row r="568" spans="1:4">
      <c r="A568" t="s">
        <v>807</v>
      </c>
      <c r="B568">
        <v>0</v>
      </c>
      <c r="C568">
        <v>1</v>
      </c>
      <c r="D568">
        <v>-1</v>
      </c>
    </row>
    <row r="569" spans="1:4">
      <c r="A569" t="s">
        <v>14</v>
      </c>
      <c r="B569">
        <v>0</v>
      </c>
      <c r="C569">
        <v>1</v>
      </c>
      <c r="D569">
        <v>-1</v>
      </c>
    </row>
    <row r="570" spans="1:4">
      <c r="A570" t="s">
        <v>5766</v>
      </c>
      <c r="B570">
        <v>0</v>
      </c>
      <c r="C570">
        <v>-1</v>
      </c>
      <c r="D570">
        <v>1</v>
      </c>
    </row>
    <row r="571" spans="1:4">
      <c r="A571" t="s">
        <v>6046</v>
      </c>
      <c r="B571">
        <v>0</v>
      </c>
      <c r="C571">
        <v>-1</v>
      </c>
      <c r="D571">
        <v>1</v>
      </c>
    </row>
    <row r="572" spans="1:4">
      <c r="A572" t="s">
        <v>5320</v>
      </c>
      <c r="B572">
        <v>0</v>
      </c>
      <c r="C572">
        <v>-1</v>
      </c>
      <c r="D572">
        <v>1</v>
      </c>
    </row>
    <row r="573" spans="1:4">
      <c r="A573" t="s">
        <v>4260</v>
      </c>
      <c r="B573">
        <v>0</v>
      </c>
      <c r="C573">
        <v>-1</v>
      </c>
      <c r="D573">
        <v>1</v>
      </c>
    </row>
    <row r="574" spans="1:4">
      <c r="A574" t="s">
        <v>3325</v>
      </c>
      <c r="B574">
        <v>0</v>
      </c>
      <c r="C574">
        <v>-1</v>
      </c>
      <c r="D574">
        <v>1</v>
      </c>
    </row>
    <row r="575" spans="1:4">
      <c r="A575" t="s">
        <v>2863</v>
      </c>
      <c r="B575">
        <v>0</v>
      </c>
      <c r="C575">
        <v>-1</v>
      </c>
      <c r="D575">
        <v>1</v>
      </c>
    </row>
    <row r="576" spans="1:4">
      <c r="A576" t="s">
        <v>2355</v>
      </c>
      <c r="B576">
        <v>0</v>
      </c>
      <c r="C576">
        <v>-1</v>
      </c>
      <c r="D576">
        <v>1</v>
      </c>
    </row>
    <row r="577" spans="1:6">
      <c r="A577" t="s">
        <v>1562</v>
      </c>
      <c r="B577">
        <v>0</v>
      </c>
      <c r="C577">
        <v>-1</v>
      </c>
      <c r="D577">
        <v>1</v>
      </c>
    </row>
    <row r="578" spans="1:6">
      <c r="A578" t="s">
        <v>291</v>
      </c>
      <c r="B578">
        <v>0</v>
      </c>
      <c r="C578">
        <v>-1</v>
      </c>
      <c r="D578">
        <v>1</v>
      </c>
    </row>
    <row r="579" spans="1:6">
      <c r="A579" t="s">
        <v>2638</v>
      </c>
      <c r="B579">
        <v>0</v>
      </c>
      <c r="C579">
        <v>-2</v>
      </c>
      <c r="D579">
        <v>2</v>
      </c>
    </row>
    <row r="580" spans="1:6">
      <c r="A580" t="s">
        <v>1294</v>
      </c>
      <c r="B580">
        <v>0</v>
      </c>
      <c r="C580">
        <v>-2</v>
      </c>
      <c r="D580">
        <v>2</v>
      </c>
    </row>
    <row r="581" spans="1:6">
      <c r="A581" t="s">
        <v>623</v>
      </c>
      <c r="B581">
        <v>0</v>
      </c>
      <c r="C581">
        <v>-2</v>
      </c>
      <c r="D581">
        <v>2</v>
      </c>
    </row>
    <row r="582" spans="1:6">
      <c r="A582" t="s">
        <v>206</v>
      </c>
      <c r="B582">
        <v>0</v>
      </c>
      <c r="C582">
        <v>-3</v>
      </c>
      <c r="D582">
        <v>3</v>
      </c>
    </row>
    <row r="583" spans="1:6">
      <c r="A583" t="s">
        <v>5802</v>
      </c>
      <c r="B583">
        <v>0</v>
      </c>
      <c r="C583">
        <v>-4</v>
      </c>
      <c r="D583">
        <v>4</v>
      </c>
    </row>
    <row r="584" spans="1:6">
      <c r="A584" t="s">
        <v>982</v>
      </c>
      <c r="B584">
        <v>0</v>
      </c>
      <c r="C584">
        <v>-10</v>
      </c>
      <c r="D584">
        <v>10</v>
      </c>
    </row>
    <row r="585" spans="1:6">
      <c r="A585" t="s">
        <v>1794</v>
      </c>
      <c r="B585">
        <v>1</v>
      </c>
      <c r="C585">
        <v>0</v>
      </c>
      <c r="D585">
        <v>1</v>
      </c>
      <c r="E585" t="s">
        <v>6214</v>
      </c>
      <c r="F585" t="s">
        <v>6215</v>
      </c>
    </row>
    <row r="586" spans="1:6">
      <c r="A586" t="s">
        <v>4274</v>
      </c>
      <c r="B586">
        <v>50</v>
      </c>
      <c r="C586">
        <v>0</v>
      </c>
      <c r="D586">
        <v>50</v>
      </c>
      <c r="E586" t="s">
        <v>6214</v>
      </c>
      <c r="F586" t="s">
        <v>6215</v>
      </c>
    </row>
    <row r="587" spans="1:6">
      <c r="A587" t="s">
        <v>1779</v>
      </c>
      <c r="B587">
        <v>75</v>
      </c>
      <c r="C587">
        <v>2</v>
      </c>
      <c r="D587">
        <v>73</v>
      </c>
      <c r="E587" t="s">
        <v>6214</v>
      </c>
      <c r="F587" t="s">
        <v>6215</v>
      </c>
    </row>
    <row r="588" spans="1:6">
      <c r="A588" t="s">
        <v>2808</v>
      </c>
      <c r="B588">
        <v>120</v>
      </c>
      <c r="C588">
        <v>0</v>
      </c>
      <c r="D588">
        <v>120</v>
      </c>
      <c r="E588" t="s">
        <v>6214</v>
      </c>
      <c r="F588" t="s">
        <v>6215</v>
      </c>
    </row>
    <row r="589" spans="1:6">
      <c r="A589" t="s">
        <v>5425</v>
      </c>
      <c r="B589">
        <v>500</v>
      </c>
      <c r="C589">
        <v>0</v>
      </c>
      <c r="D589">
        <v>500</v>
      </c>
      <c r="E589" t="s">
        <v>6214</v>
      </c>
      <c r="F589" t="s">
        <v>6215</v>
      </c>
    </row>
    <row r="590" spans="1:6">
      <c r="A590" t="s">
        <v>2292</v>
      </c>
      <c r="B590">
        <v>2</v>
      </c>
      <c r="C590">
        <v>2</v>
      </c>
      <c r="D590">
        <v>0</v>
      </c>
      <c r="E590" t="s">
        <v>6214</v>
      </c>
      <c r="F590" t="s">
        <v>6216</v>
      </c>
    </row>
    <row r="591" spans="1:6">
      <c r="A591" t="s">
        <v>5255</v>
      </c>
      <c r="B591">
        <v>10</v>
      </c>
      <c r="C591">
        <v>0</v>
      </c>
      <c r="D591">
        <v>10</v>
      </c>
      <c r="E591" t="s">
        <v>6214</v>
      </c>
      <c r="F591" t="s">
        <v>6216</v>
      </c>
    </row>
    <row r="592" spans="1:6">
      <c r="A592" t="s">
        <v>1134</v>
      </c>
      <c r="B592">
        <v>20</v>
      </c>
      <c r="C592">
        <v>0</v>
      </c>
      <c r="D592">
        <v>20</v>
      </c>
      <c r="E592" t="s">
        <v>6214</v>
      </c>
      <c r="F592" t="s">
        <v>6216</v>
      </c>
    </row>
    <row r="593" spans="1:6">
      <c r="A593" t="s">
        <v>2524</v>
      </c>
      <c r="B593">
        <v>36</v>
      </c>
      <c r="C593">
        <v>0</v>
      </c>
      <c r="D593">
        <v>36</v>
      </c>
      <c r="E593" t="s">
        <v>6214</v>
      </c>
      <c r="F593" t="s">
        <v>6216</v>
      </c>
    </row>
    <row r="594" spans="1:6">
      <c r="A594" t="s">
        <v>1799</v>
      </c>
      <c r="B594">
        <v>40</v>
      </c>
      <c r="C594">
        <v>0</v>
      </c>
      <c r="D594">
        <v>40</v>
      </c>
      <c r="E594" t="s">
        <v>6214</v>
      </c>
      <c r="F594" t="s">
        <v>6216</v>
      </c>
    </row>
    <row r="595" spans="1:6">
      <c r="A595" t="s">
        <v>4111</v>
      </c>
      <c r="B595">
        <v>50</v>
      </c>
      <c r="C595">
        <v>0</v>
      </c>
      <c r="D595">
        <v>50</v>
      </c>
      <c r="E595" t="s">
        <v>6214</v>
      </c>
      <c r="F595" t="s">
        <v>6216</v>
      </c>
    </row>
    <row r="596" spans="1:6">
      <c r="A596" t="s">
        <v>2060</v>
      </c>
      <c r="B596">
        <v>50</v>
      </c>
      <c r="C596">
        <v>0</v>
      </c>
      <c r="D596">
        <v>50</v>
      </c>
      <c r="E596" t="s">
        <v>6214</v>
      </c>
      <c r="F596" t="s">
        <v>6216</v>
      </c>
    </row>
    <row r="597" spans="1:6">
      <c r="A597" t="s">
        <v>2606</v>
      </c>
      <c r="B597">
        <v>57</v>
      </c>
      <c r="C597">
        <v>0</v>
      </c>
      <c r="D597">
        <v>57</v>
      </c>
      <c r="E597" t="s">
        <v>6214</v>
      </c>
      <c r="F597" t="s">
        <v>6216</v>
      </c>
    </row>
    <row r="598" spans="1:6">
      <c r="A598" t="s">
        <v>2814</v>
      </c>
      <c r="B598">
        <v>60</v>
      </c>
      <c r="C598">
        <v>2</v>
      </c>
      <c r="D598">
        <v>58</v>
      </c>
      <c r="E598" t="s">
        <v>6214</v>
      </c>
      <c r="F598" t="s">
        <v>6216</v>
      </c>
    </row>
    <row r="599" spans="1:6">
      <c r="A599" t="s">
        <v>3048</v>
      </c>
      <c r="B599">
        <v>60</v>
      </c>
      <c r="C599">
        <v>0</v>
      </c>
      <c r="D599">
        <v>60</v>
      </c>
      <c r="E599" t="s">
        <v>6214</v>
      </c>
      <c r="F599" t="s">
        <v>6216</v>
      </c>
    </row>
    <row r="600" spans="1:6">
      <c r="A600" t="s">
        <v>1782</v>
      </c>
      <c r="B600">
        <v>72</v>
      </c>
      <c r="C600">
        <v>0</v>
      </c>
      <c r="D600">
        <v>72</v>
      </c>
      <c r="E600" t="s">
        <v>6214</v>
      </c>
      <c r="F600" t="s">
        <v>6216</v>
      </c>
    </row>
    <row r="601" spans="1:6">
      <c r="A601" t="s">
        <v>2090</v>
      </c>
      <c r="B601">
        <v>80</v>
      </c>
      <c r="C601">
        <v>20</v>
      </c>
      <c r="D601">
        <v>60</v>
      </c>
      <c r="E601" t="s">
        <v>6214</v>
      </c>
      <c r="F601" t="s">
        <v>6216</v>
      </c>
    </row>
    <row r="602" spans="1:6">
      <c r="A602" t="s">
        <v>1916</v>
      </c>
      <c r="B602">
        <v>80</v>
      </c>
      <c r="C602">
        <v>0</v>
      </c>
      <c r="D602">
        <v>80</v>
      </c>
      <c r="E602" t="s">
        <v>6214</v>
      </c>
      <c r="F602" t="s">
        <v>6216</v>
      </c>
    </row>
    <row r="603" spans="1:6">
      <c r="A603" t="s">
        <v>1929</v>
      </c>
      <c r="B603">
        <v>80</v>
      </c>
      <c r="C603">
        <v>0</v>
      </c>
      <c r="D603">
        <v>80</v>
      </c>
      <c r="E603" t="s">
        <v>6214</v>
      </c>
      <c r="F603" t="s">
        <v>6216</v>
      </c>
    </row>
    <row r="604" spans="1:6">
      <c r="A604" t="s">
        <v>386</v>
      </c>
      <c r="B604">
        <v>80</v>
      </c>
      <c r="C604">
        <v>0</v>
      </c>
      <c r="D604">
        <v>80</v>
      </c>
      <c r="E604" t="s">
        <v>6214</v>
      </c>
      <c r="F604" t="s">
        <v>6216</v>
      </c>
    </row>
    <row r="605" spans="1:6">
      <c r="A605" t="s">
        <v>5403</v>
      </c>
      <c r="B605">
        <v>100</v>
      </c>
      <c r="C605">
        <v>0</v>
      </c>
      <c r="D605">
        <v>100</v>
      </c>
      <c r="E605" t="s">
        <v>6214</v>
      </c>
      <c r="F605" t="s">
        <v>6216</v>
      </c>
    </row>
    <row r="606" spans="1:6">
      <c r="A606" t="s">
        <v>2857</v>
      </c>
      <c r="B606">
        <v>125</v>
      </c>
      <c r="C606">
        <v>0</v>
      </c>
      <c r="D606">
        <v>125</v>
      </c>
      <c r="E606" t="s">
        <v>6214</v>
      </c>
      <c r="F606" t="s">
        <v>6216</v>
      </c>
    </row>
    <row r="607" spans="1:6">
      <c r="A607" t="s">
        <v>2061</v>
      </c>
      <c r="B607">
        <v>150</v>
      </c>
      <c r="C607">
        <v>0</v>
      </c>
      <c r="D607">
        <v>150</v>
      </c>
      <c r="E607" t="s">
        <v>6214</v>
      </c>
      <c r="F607" t="s">
        <v>6216</v>
      </c>
    </row>
    <row r="608" spans="1:6">
      <c r="A608" t="s">
        <v>1798</v>
      </c>
      <c r="B608">
        <v>150</v>
      </c>
      <c r="C608">
        <v>-79</v>
      </c>
      <c r="D608">
        <v>229</v>
      </c>
      <c r="E608" t="s">
        <v>6214</v>
      </c>
      <c r="F608" t="s">
        <v>6216</v>
      </c>
    </row>
    <row r="609" spans="1:6">
      <c r="A609" t="s">
        <v>1789</v>
      </c>
      <c r="B609">
        <v>195</v>
      </c>
      <c r="C609">
        <v>0</v>
      </c>
      <c r="D609">
        <v>195</v>
      </c>
      <c r="E609" t="s">
        <v>6214</v>
      </c>
      <c r="F609" t="s">
        <v>6216</v>
      </c>
    </row>
    <row r="610" spans="1:6">
      <c r="A610" t="s">
        <v>1878</v>
      </c>
      <c r="B610">
        <v>196</v>
      </c>
      <c r="C610">
        <v>0</v>
      </c>
      <c r="D610">
        <v>196</v>
      </c>
      <c r="E610" t="s">
        <v>6214</v>
      </c>
      <c r="F610" t="s">
        <v>6216</v>
      </c>
    </row>
    <row r="611" spans="1:6">
      <c r="A611" t="s">
        <v>1790</v>
      </c>
      <c r="B611">
        <v>200</v>
      </c>
      <c r="C611">
        <v>8</v>
      </c>
      <c r="D611">
        <v>192</v>
      </c>
      <c r="E611" t="s">
        <v>6214</v>
      </c>
      <c r="F611" t="s">
        <v>6216</v>
      </c>
    </row>
    <row r="612" spans="1:6">
      <c r="A612" t="s">
        <v>4112</v>
      </c>
      <c r="B612">
        <v>200</v>
      </c>
      <c r="C612">
        <v>0</v>
      </c>
      <c r="D612">
        <v>200</v>
      </c>
      <c r="E612" t="s">
        <v>6214</v>
      </c>
      <c r="F612" t="s">
        <v>6216</v>
      </c>
    </row>
    <row r="613" spans="1:6">
      <c r="A613" t="s">
        <v>2516</v>
      </c>
      <c r="B613">
        <v>200</v>
      </c>
      <c r="C613">
        <v>0</v>
      </c>
      <c r="D613">
        <v>200</v>
      </c>
      <c r="E613" t="s">
        <v>6214</v>
      </c>
      <c r="F613" t="s">
        <v>6216</v>
      </c>
    </row>
    <row r="614" spans="1:6">
      <c r="A614" t="s">
        <v>1156</v>
      </c>
      <c r="B614">
        <v>200</v>
      </c>
      <c r="C614">
        <v>0</v>
      </c>
      <c r="D614">
        <v>200</v>
      </c>
      <c r="E614" t="s">
        <v>6214</v>
      </c>
      <c r="F614" t="s">
        <v>6216</v>
      </c>
    </row>
    <row r="615" spans="1:6">
      <c r="A615" t="s">
        <v>1211</v>
      </c>
      <c r="B615">
        <v>200</v>
      </c>
      <c r="C615">
        <v>0</v>
      </c>
      <c r="D615">
        <v>200</v>
      </c>
      <c r="E615" t="s">
        <v>6214</v>
      </c>
      <c r="F615" t="s">
        <v>6216</v>
      </c>
    </row>
    <row r="616" spans="1:6">
      <c r="A616" t="s">
        <v>382</v>
      </c>
      <c r="B616">
        <v>200</v>
      </c>
      <c r="C616">
        <v>0</v>
      </c>
      <c r="D616">
        <v>200</v>
      </c>
      <c r="E616" t="s">
        <v>6214</v>
      </c>
      <c r="F616" t="s">
        <v>6216</v>
      </c>
    </row>
    <row r="617" spans="1:6">
      <c r="A617" t="s">
        <v>425</v>
      </c>
      <c r="B617">
        <v>238</v>
      </c>
      <c r="C617">
        <v>39</v>
      </c>
      <c r="D617">
        <v>199</v>
      </c>
      <c r="E617" t="s">
        <v>6214</v>
      </c>
      <c r="F617" t="s">
        <v>6216</v>
      </c>
    </row>
    <row r="618" spans="1:6">
      <c r="A618" t="s">
        <v>696</v>
      </c>
      <c r="B618">
        <v>300</v>
      </c>
      <c r="C618">
        <v>0</v>
      </c>
      <c r="D618">
        <v>300</v>
      </c>
      <c r="E618" t="s">
        <v>6214</v>
      </c>
      <c r="F618" t="s">
        <v>6216</v>
      </c>
    </row>
    <row r="619" spans="1:6">
      <c r="A619" t="s">
        <v>1792</v>
      </c>
      <c r="B619">
        <v>420</v>
      </c>
      <c r="C619">
        <v>0</v>
      </c>
      <c r="D619">
        <v>420</v>
      </c>
      <c r="E619" t="s">
        <v>6214</v>
      </c>
      <c r="F619" t="s">
        <v>6216</v>
      </c>
    </row>
    <row r="620" spans="1:6">
      <c r="A620" t="s">
        <v>2825</v>
      </c>
      <c r="B620">
        <v>450</v>
      </c>
      <c r="C620">
        <v>0</v>
      </c>
      <c r="D620">
        <v>450</v>
      </c>
      <c r="E620" t="s">
        <v>6214</v>
      </c>
      <c r="F620" t="s">
        <v>6216</v>
      </c>
    </row>
    <row r="621" spans="1:6">
      <c r="A621" t="s">
        <v>1933</v>
      </c>
      <c r="B621">
        <v>500</v>
      </c>
      <c r="C621">
        <v>0</v>
      </c>
      <c r="D621">
        <v>500</v>
      </c>
      <c r="E621" t="s">
        <v>6214</v>
      </c>
      <c r="F621" t="s">
        <v>6216</v>
      </c>
    </row>
    <row r="622" spans="1:6">
      <c r="A622" t="s">
        <v>430</v>
      </c>
      <c r="B622">
        <v>500</v>
      </c>
      <c r="C622">
        <v>0</v>
      </c>
      <c r="D622">
        <v>500</v>
      </c>
      <c r="E622" t="s">
        <v>6214</v>
      </c>
      <c r="F622" t="s">
        <v>6216</v>
      </c>
    </row>
    <row r="623" spans="1:6">
      <c r="A623" t="s">
        <v>1927</v>
      </c>
      <c r="B623">
        <v>550</v>
      </c>
      <c r="C623">
        <v>0</v>
      </c>
      <c r="D623">
        <v>550</v>
      </c>
      <c r="E623" t="s">
        <v>6214</v>
      </c>
      <c r="F623" t="s">
        <v>6216</v>
      </c>
    </row>
    <row r="624" spans="1:6">
      <c r="A624" t="s">
        <v>1934</v>
      </c>
      <c r="B624">
        <v>694</v>
      </c>
      <c r="C624">
        <v>11</v>
      </c>
      <c r="D624">
        <v>683</v>
      </c>
      <c r="E624" t="s">
        <v>6214</v>
      </c>
      <c r="F624" t="s">
        <v>6216</v>
      </c>
    </row>
    <row r="625" spans="1:6">
      <c r="A625" t="s">
        <v>2472</v>
      </c>
      <c r="B625">
        <v>779</v>
      </c>
      <c r="C625">
        <v>0</v>
      </c>
      <c r="D625">
        <v>779</v>
      </c>
      <c r="E625" t="s">
        <v>6214</v>
      </c>
      <c r="F625" t="s">
        <v>6216</v>
      </c>
    </row>
    <row r="626" spans="1:6">
      <c r="A626" t="s">
        <v>4223</v>
      </c>
      <c r="B626">
        <v>1195</v>
      </c>
      <c r="C626">
        <v>0</v>
      </c>
      <c r="D626">
        <v>1195</v>
      </c>
      <c r="E626" t="s">
        <v>6214</v>
      </c>
      <c r="F626" t="s">
        <v>6216</v>
      </c>
    </row>
    <row r="627" spans="1:6">
      <c r="A627" t="s">
        <v>2968</v>
      </c>
      <c r="B627">
        <v>5800</v>
      </c>
      <c r="C627">
        <v>0</v>
      </c>
      <c r="D627">
        <v>5800</v>
      </c>
      <c r="E627" t="s">
        <v>6214</v>
      </c>
      <c r="F627" t="s">
        <v>6216</v>
      </c>
    </row>
    <row r="628" spans="1:6">
      <c r="A628" t="s">
        <v>1126</v>
      </c>
      <c r="B628">
        <v>2</v>
      </c>
      <c r="C628">
        <v>0</v>
      </c>
      <c r="D628">
        <v>2</v>
      </c>
      <c r="E628" t="s">
        <v>6214</v>
      </c>
      <c r="F628" t="s">
        <v>6217</v>
      </c>
    </row>
    <row r="629" spans="1:6">
      <c r="A629" t="s">
        <v>127</v>
      </c>
      <c r="B629">
        <v>12</v>
      </c>
      <c r="C629">
        <v>1</v>
      </c>
      <c r="D629">
        <v>11</v>
      </c>
      <c r="E629" t="s">
        <v>6214</v>
      </c>
      <c r="F629" t="s">
        <v>6217</v>
      </c>
    </row>
    <row r="630" spans="1:6">
      <c r="A630" t="s">
        <v>1991</v>
      </c>
      <c r="B630">
        <v>13</v>
      </c>
      <c r="C630">
        <v>3</v>
      </c>
      <c r="D630">
        <v>10</v>
      </c>
      <c r="E630" t="s">
        <v>6214</v>
      </c>
      <c r="F630" t="s">
        <v>6217</v>
      </c>
    </row>
    <row r="631" spans="1:6">
      <c r="A631" t="s">
        <v>1590</v>
      </c>
      <c r="B631">
        <v>25</v>
      </c>
      <c r="C631">
        <v>0</v>
      </c>
      <c r="D631">
        <v>25</v>
      </c>
      <c r="E631" t="s">
        <v>6214</v>
      </c>
      <c r="F631" t="s">
        <v>6217</v>
      </c>
    </row>
    <row r="632" spans="1:6">
      <c r="A632" t="s">
        <v>1992</v>
      </c>
      <c r="B632">
        <v>30</v>
      </c>
      <c r="C632">
        <v>3</v>
      </c>
      <c r="D632">
        <v>27</v>
      </c>
      <c r="E632" t="s">
        <v>6214</v>
      </c>
      <c r="F632" t="s">
        <v>6217</v>
      </c>
    </row>
    <row r="633" spans="1:6">
      <c r="A633" t="s">
        <v>2532</v>
      </c>
      <c r="B633">
        <v>60</v>
      </c>
      <c r="C633">
        <v>0</v>
      </c>
      <c r="D633">
        <v>60</v>
      </c>
      <c r="E633" t="s">
        <v>6214</v>
      </c>
      <c r="F633" t="s">
        <v>6217</v>
      </c>
    </row>
    <row r="634" spans="1:6">
      <c r="A634" t="s">
        <v>50</v>
      </c>
      <c r="B634">
        <v>90</v>
      </c>
      <c r="C634">
        <v>0</v>
      </c>
      <c r="D634">
        <v>90</v>
      </c>
      <c r="E634" t="s">
        <v>6214</v>
      </c>
      <c r="F634" t="s">
        <v>6217</v>
      </c>
    </row>
    <row r="635" spans="1:6">
      <c r="A635" t="s">
        <v>1</v>
      </c>
      <c r="B635">
        <v>30</v>
      </c>
      <c r="C635">
        <v>30</v>
      </c>
      <c r="D635">
        <v>0</v>
      </c>
      <c r="E635" t="s">
        <v>6214</v>
      </c>
      <c r="F635" t="s">
        <v>6218</v>
      </c>
    </row>
    <row r="636" spans="1:6">
      <c r="A636" t="s">
        <v>851</v>
      </c>
      <c r="B636">
        <v>50</v>
      </c>
      <c r="C636">
        <v>0</v>
      </c>
      <c r="D636">
        <v>50</v>
      </c>
      <c r="E636" t="s">
        <v>6214</v>
      </c>
      <c r="F636" t="s">
        <v>6218</v>
      </c>
    </row>
    <row r="637" spans="1:6">
      <c r="A637" t="s">
        <v>1076</v>
      </c>
      <c r="B637">
        <v>60</v>
      </c>
      <c r="C637">
        <v>0</v>
      </c>
      <c r="D637">
        <v>60</v>
      </c>
      <c r="E637" t="s">
        <v>6214</v>
      </c>
      <c r="F637" t="s">
        <v>6218</v>
      </c>
    </row>
    <row r="638" spans="1:6">
      <c r="A638" t="s">
        <v>342</v>
      </c>
      <c r="B638">
        <v>120</v>
      </c>
      <c r="C638">
        <v>0</v>
      </c>
      <c r="D638">
        <v>120</v>
      </c>
      <c r="E638" t="s">
        <v>6214</v>
      </c>
      <c r="F638" t="s">
        <v>6218</v>
      </c>
    </row>
    <row r="639" spans="1:6">
      <c r="A639" t="s">
        <v>4226</v>
      </c>
      <c r="B639">
        <v>150</v>
      </c>
      <c r="C639">
        <v>0</v>
      </c>
      <c r="D639">
        <v>150</v>
      </c>
      <c r="E639" t="s">
        <v>6214</v>
      </c>
      <c r="F639" t="s">
        <v>6218</v>
      </c>
    </row>
    <row r="640" spans="1:6">
      <c r="A640" t="s">
        <v>742</v>
      </c>
      <c r="B640">
        <v>200</v>
      </c>
      <c r="C640">
        <v>0</v>
      </c>
      <c r="D640">
        <v>200</v>
      </c>
      <c r="E640" t="s">
        <v>6214</v>
      </c>
      <c r="F640" t="s">
        <v>6218</v>
      </c>
    </row>
    <row r="641" spans="1:6">
      <c r="A641" t="s">
        <v>4227</v>
      </c>
      <c r="B641">
        <v>500</v>
      </c>
      <c r="C641">
        <v>13</v>
      </c>
      <c r="D641">
        <v>487</v>
      </c>
      <c r="E641" t="s">
        <v>6214</v>
      </c>
      <c r="F641" t="s">
        <v>6218</v>
      </c>
    </row>
    <row r="642" spans="1:6">
      <c r="A642" t="s">
        <v>2609</v>
      </c>
      <c r="B642">
        <v>60</v>
      </c>
      <c r="C642">
        <v>0</v>
      </c>
      <c r="D642">
        <v>60</v>
      </c>
      <c r="E642" t="s">
        <v>6214</v>
      </c>
      <c r="F642">
        <v>0</v>
      </c>
    </row>
    <row r="643" spans="1:6">
      <c r="A643" t="s">
        <v>1990</v>
      </c>
      <c r="B643">
        <v>85</v>
      </c>
      <c r="C643">
        <v>11</v>
      </c>
      <c r="D643">
        <v>74</v>
      </c>
      <c r="E643" t="s">
        <v>6214</v>
      </c>
      <c r="F643">
        <v>0</v>
      </c>
    </row>
    <row r="644" spans="1:6">
      <c r="A644" t="s">
        <v>2610</v>
      </c>
      <c r="B644">
        <v>36</v>
      </c>
      <c r="C644">
        <v>0</v>
      </c>
      <c r="D644">
        <v>36</v>
      </c>
      <c r="E644" t="s">
        <v>6214</v>
      </c>
      <c r="F644" t="e">
        <v>#N/A</v>
      </c>
    </row>
    <row r="645" spans="1:6">
      <c r="A645" t="s">
        <v>1909</v>
      </c>
      <c r="B645">
        <v>50</v>
      </c>
      <c r="C645">
        <v>0</v>
      </c>
      <c r="D645">
        <v>50</v>
      </c>
      <c r="E645" t="s">
        <v>6214</v>
      </c>
      <c r="F645" t="e">
        <v>#N/A</v>
      </c>
    </row>
    <row r="646" spans="1:6">
      <c r="A646" t="s">
        <v>2195</v>
      </c>
      <c r="B646">
        <v>60</v>
      </c>
      <c r="C646">
        <v>0</v>
      </c>
      <c r="D646">
        <v>60</v>
      </c>
      <c r="E646" t="s">
        <v>6214</v>
      </c>
      <c r="F646" t="e">
        <v>#N/A</v>
      </c>
    </row>
    <row r="647" spans="1:6">
      <c r="A647" t="s">
        <v>387</v>
      </c>
      <c r="B647">
        <v>96</v>
      </c>
      <c r="C647">
        <v>96</v>
      </c>
      <c r="D647">
        <v>0</v>
      </c>
      <c r="E647" t="s">
        <v>6214</v>
      </c>
      <c r="F647" t="e">
        <v>#N/A</v>
      </c>
    </row>
    <row r="648" spans="1:6">
      <c r="A648" t="s">
        <v>383</v>
      </c>
      <c r="B648">
        <v>100</v>
      </c>
      <c r="C648">
        <v>100</v>
      </c>
      <c r="D648">
        <v>0</v>
      </c>
      <c r="E648" t="s">
        <v>6214</v>
      </c>
      <c r="F648" t="e">
        <v>#N/A</v>
      </c>
    </row>
    <row r="649" spans="1:6">
      <c r="A649" t="s">
        <v>1928</v>
      </c>
      <c r="B649">
        <v>140</v>
      </c>
      <c r="C649">
        <v>0</v>
      </c>
      <c r="D649">
        <v>140</v>
      </c>
      <c r="E649" t="s">
        <v>6214</v>
      </c>
      <c r="F649" t="e">
        <v>#N/A</v>
      </c>
    </row>
    <row r="650" spans="1:6">
      <c r="A650" t="s">
        <v>1756</v>
      </c>
      <c r="B650">
        <v>180</v>
      </c>
      <c r="C650">
        <v>0</v>
      </c>
      <c r="D650">
        <v>180</v>
      </c>
      <c r="E650" t="s">
        <v>6214</v>
      </c>
      <c r="F650" t="e">
        <v>#N/A</v>
      </c>
    </row>
    <row r="651" spans="1:6">
      <c r="A651" t="s">
        <v>1766</v>
      </c>
      <c r="B651">
        <v>198</v>
      </c>
      <c r="C651">
        <v>0</v>
      </c>
      <c r="D651">
        <v>198</v>
      </c>
      <c r="E651" t="s">
        <v>6214</v>
      </c>
      <c r="F651" t="e">
        <v>#N/A</v>
      </c>
    </row>
    <row r="652" spans="1:6">
      <c r="A652" t="s">
        <v>4110</v>
      </c>
      <c r="B652">
        <v>200</v>
      </c>
      <c r="C652">
        <v>0</v>
      </c>
      <c r="D652">
        <v>200</v>
      </c>
      <c r="E652" t="s">
        <v>6214</v>
      </c>
      <c r="F652" t="e">
        <v>#N/A</v>
      </c>
    </row>
    <row r="653" spans="1:6">
      <c r="A653" t="s">
        <v>1742</v>
      </c>
      <c r="B653">
        <v>200</v>
      </c>
      <c r="C653">
        <v>0</v>
      </c>
      <c r="D653">
        <v>200</v>
      </c>
      <c r="E653" t="s">
        <v>6214</v>
      </c>
      <c r="F653" t="e">
        <v>#N/A</v>
      </c>
    </row>
    <row r="654" spans="1:6">
      <c r="A654" t="s">
        <v>429</v>
      </c>
      <c r="B654">
        <v>600</v>
      </c>
      <c r="C654">
        <v>0</v>
      </c>
      <c r="D654">
        <v>600</v>
      </c>
      <c r="E654" t="s">
        <v>6214</v>
      </c>
      <c r="F654" t="e">
        <v>#N/A</v>
      </c>
    </row>
    <row r="655" spans="1:6">
      <c r="A655" t="s">
        <v>2154</v>
      </c>
      <c r="B655">
        <v>2</v>
      </c>
      <c r="C655">
        <v>2</v>
      </c>
      <c r="D655">
        <v>0</v>
      </c>
      <c r="E655" t="s">
        <v>6219</v>
      </c>
      <c r="F655" t="s">
        <v>6219</v>
      </c>
    </row>
    <row r="656" spans="1:6">
      <c r="A656" t="s">
        <v>565</v>
      </c>
      <c r="B656">
        <v>2</v>
      </c>
      <c r="C656">
        <v>2</v>
      </c>
      <c r="D656">
        <v>0</v>
      </c>
      <c r="E656" t="s">
        <v>6220</v>
      </c>
      <c r="F656" t="s">
        <v>6221</v>
      </c>
    </row>
    <row r="657" spans="1:6">
      <c r="A657" t="s">
        <v>1946</v>
      </c>
      <c r="B657">
        <v>5</v>
      </c>
      <c r="C657">
        <v>0</v>
      </c>
      <c r="D657">
        <v>5</v>
      </c>
      <c r="E657" t="s">
        <v>6222</v>
      </c>
      <c r="F657" t="s">
        <v>6223</v>
      </c>
    </row>
    <row r="658" spans="1:6">
      <c r="A658" t="s">
        <v>3068</v>
      </c>
      <c r="B658">
        <v>1</v>
      </c>
      <c r="C658">
        <v>82</v>
      </c>
      <c r="D658">
        <v>-81</v>
      </c>
      <c r="E658" t="s">
        <v>6222</v>
      </c>
      <c r="F658" t="s">
        <v>6224</v>
      </c>
    </row>
    <row r="659" spans="1:6">
      <c r="A659" t="s">
        <v>2045</v>
      </c>
      <c r="B659">
        <v>1</v>
      </c>
      <c r="C659">
        <v>48</v>
      </c>
      <c r="D659">
        <v>-47</v>
      </c>
      <c r="E659" t="s">
        <v>6222</v>
      </c>
      <c r="F659" t="s">
        <v>6224</v>
      </c>
    </row>
    <row r="660" spans="1:6">
      <c r="A660" t="s">
        <v>983</v>
      </c>
      <c r="B660">
        <v>1</v>
      </c>
      <c r="C660">
        <v>8</v>
      </c>
      <c r="D660">
        <v>-7</v>
      </c>
      <c r="E660" t="s">
        <v>6222</v>
      </c>
      <c r="F660" t="s">
        <v>6225</v>
      </c>
    </row>
    <row r="661" spans="1:6">
      <c r="A661" t="s">
        <v>2046</v>
      </c>
      <c r="B661">
        <v>1</v>
      </c>
      <c r="C661">
        <v>1</v>
      </c>
      <c r="D661">
        <v>0</v>
      </c>
      <c r="E661" t="s">
        <v>6222</v>
      </c>
      <c r="F661" t="s">
        <v>6224</v>
      </c>
    </row>
    <row r="662" spans="1:6">
      <c r="A662" t="s">
        <v>1864</v>
      </c>
      <c r="B662">
        <v>1</v>
      </c>
      <c r="C662">
        <v>0</v>
      </c>
      <c r="D662">
        <v>1</v>
      </c>
      <c r="E662" t="s">
        <v>6222</v>
      </c>
      <c r="F662" t="s">
        <v>6224</v>
      </c>
    </row>
    <row r="663" spans="1:6">
      <c r="A663" t="s">
        <v>1130</v>
      </c>
      <c r="B663">
        <v>150</v>
      </c>
      <c r="C663">
        <v>150</v>
      </c>
      <c r="D663">
        <v>0</v>
      </c>
      <c r="E663" t="s">
        <v>6222</v>
      </c>
      <c r="F663" t="s">
        <v>6226</v>
      </c>
    </row>
    <row r="664" spans="1:6">
      <c r="A664" t="s">
        <v>2280</v>
      </c>
      <c r="B664">
        <v>150</v>
      </c>
      <c r="C664">
        <v>149</v>
      </c>
      <c r="D664">
        <v>1</v>
      </c>
      <c r="E664" t="s">
        <v>6222</v>
      </c>
      <c r="F664" t="s">
        <v>6224</v>
      </c>
    </row>
    <row r="665" spans="1:6">
      <c r="A665" t="s">
        <v>1131</v>
      </c>
      <c r="B665">
        <v>150</v>
      </c>
      <c r="C665">
        <v>149</v>
      </c>
      <c r="D665">
        <v>1</v>
      </c>
      <c r="E665" t="s">
        <v>6222</v>
      </c>
      <c r="F665" t="s">
        <v>6227</v>
      </c>
    </row>
    <row r="666" spans="1:6">
      <c r="A666" t="s">
        <v>1129</v>
      </c>
      <c r="B666">
        <v>300</v>
      </c>
      <c r="C666">
        <v>300</v>
      </c>
      <c r="D666">
        <v>0</v>
      </c>
      <c r="E666" t="s">
        <v>6222</v>
      </c>
      <c r="F666" t="s">
        <v>6226</v>
      </c>
    </row>
    <row r="667" spans="1:6">
      <c r="A667" t="s">
        <v>988</v>
      </c>
      <c r="B667">
        <v>10</v>
      </c>
      <c r="C667">
        <v>9</v>
      </c>
      <c r="D667">
        <v>1</v>
      </c>
      <c r="E667" t="s">
        <v>6222</v>
      </c>
      <c r="F667" t="s">
        <v>6225</v>
      </c>
    </row>
    <row r="668" spans="1:6">
      <c r="A668" t="s">
        <v>4065</v>
      </c>
      <c r="B668">
        <v>1</v>
      </c>
      <c r="C668">
        <v>1</v>
      </c>
      <c r="D668">
        <v>0</v>
      </c>
      <c r="E668" t="s">
        <v>6228</v>
      </c>
      <c r="F668" t="s">
        <v>6229</v>
      </c>
    </row>
    <row r="669" spans="1:6">
      <c r="A669" t="s">
        <v>2861</v>
      </c>
      <c r="B669">
        <v>1</v>
      </c>
      <c r="C669">
        <v>1</v>
      </c>
      <c r="D669">
        <v>0</v>
      </c>
      <c r="E669" t="s">
        <v>6228</v>
      </c>
      <c r="F669" t="s">
        <v>6229</v>
      </c>
    </row>
    <row r="670" spans="1:6">
      <c r="A670" t="s">
        <v>3707</v>
      </c>
      <c r="B670">
        <v>1</v>
      </c>
      <c r="C670">
        <v>0</v>
      </c>
      <c r="D670">
        <v>1</v>
      </c>
      <c r="E670" t="s">
        <v>6228</v>
      </c>
      <c r="F670" t="s">
        <v>6229</v>
      </c>
    </row>
    <row r="671" spans="1:6">
      <c r="A671" t="s">
        <v>6182</v>
      </c>
      <c r="B671">
        <v>2</v>
      </c>
      <c r="C671">
        <v>2</v>
      </c>
      <c r="D671">
        <v>0</v>
      </c>
      <c r="E671" t="s">
        <v>6228</v>
      </c>
      <c r="F671" t="s">
        <v>6229</v>
      </c>
    </row>
    <row r="672" spans="1:6">
      <c r="A672" t="s">
        <v>3644</v>
      </c>
      <c r="B672">
        <v>2</v>
      </c>
      <c r="C672">
        <v>2</v>
      </c>
      <c r="D672">
        <v>0</v>
      </c>
      <c r="E672" t="s">
        <v>6228</v>
      </c>
      <c r="F672" t="s">
        <v>6229</v>
      </c>
    </row>
    <row r="673" spans="1:6">
      <c r="A673" t="s">
        <v>3810</v>
      </c>
      <c r="B673">
        <v>2</v>
      </c>
      <c r="C673">
        <v>2</v>
      </c>
      <c r="D673">
        <v>0</v>
      </c>
      <c r="E673" t="s">
        <v>6228</v>
      </c>
      <c r="F673" t="s">
        <v>6229</v>
      </c>
    </row>
    <row r="674" spans="1:6">
      <c r="A674" t="s">
        <v>1127</v>
      </c>
      <c r="B674">
        <v>2</v>
      </c>
      <c r="C674">
        <v>2</v>
      </c>
      <c r="D674">
        <v>0</v>
      </c>
      <c r="E674" t="s">
        <v>6228</v>
      </c>
      <c r="F674" t="s">
        <v>6229</v>
      </c>
    </row>
    <row r="675" spans="1:6">
      <c r="A675" t="s">
        <v>4589</v>
      </c>
      <c r="B675">
        <v>4</v>
      </c>
      <c r="C675">
        <v>4</v>
      </c>
      <c r="D675">
        <v>0</v>
      </c>
      <c r="E675" t="s">
        <v>6228</v>
      </c>
      <c r="F675" t="s">
        <v>6229</v>
      </c>
    </row>
    <row r="676" spans="1:6">
      <c r="A676" t="s">
        <v>2859</v>
      </c>
      <c r="B676">
        <v>5</v>
      </c>
      <c r="C676">
        <v>5</v>
      </c>
      <c r="D676">
        <v>0</v>
      </c>
      <c r="E676" t="s">
        <v>6228</v>
      </c>
      <c r="F676" t="s">
        <v>6229</v>
      </c>
    </row>
    <row r="677" spans="1:6">
      <c r="A677" t="s">
        <v>3014</v>
      </c>
      <c r="B677">
        <v>20</v>
      </c>
      <c r="C677">
        <v>20</v>
      </c>
      <c r="D677">
        <v>0</v>
      </c>
      <c r="E677" t="s">
        <v>6228</v>
      </c>
      <c r="F677" t="s">
        <v>6230</v>
      </c>
    </row>
    <row r="678" spans="1:6">
      <c r="A678" t="s">
        <v>2538</v>
      </c>
      <c r="B678">
        <v>40</v>
      </c>
      <c r="C678">
        <v>39</v>
      </c>
      <c r="D678">
        <v>1</v>
      </c>
      <c r="E678" t="s">
        <v>6228</v>
      </c>
      <c r="F678" t="s">
        <v>6230</v>
      </c>
    </row>
    <row r="679" spans="1:6">
      <c r="A679" t="s">
        <v>2762</v>
      </c>
      <c r="B679">
        <v>50</v>
      </c>
      <c r="C679">
        <v>50</v>
      </c>
      <c r="D679">
        <v>0</v>
      </c>
      <c r="E679" t="s">
        <v>6228</v>
      </c>
      <c r="F679" t="s">
        <v>6230</v>
      </c>
    </row>
    <row r="680" spans="1:6">
      <c r="A680" t="s">
        <v>3789</v>
      </c>
      <c r="B680">
        <v>1</v>
      </c>
      <c r="C680">
        <v>1</v>
      </c>
      <c r="D680">
        <v>0</v>
      </c>
      <c r="E680" t="s">
        <v>6228</v>
      </c>
      <c r="F680" t="s">
        <v>6229</v>
      </c>
    </row>
    <row r="681" spans="1:6">
      <c r="A681" t="s">
        <v>3994</v>
      </c>
      <c r="B681">
        <v>1</v>
      </c>
      <c r="C681">
        <v>2</v>
      </c>
      <c r="D681">
        <v>-1</v>
      </c>
      <c r="E681" t="s">
        <v>6228</v>
      </c>
      <c r="F681" t="s">
        <v>6231</v>
      </c>
    </row>
    <row r="682" spans="1:6">
      <c r="A682" t="s">
        <v>3992</v>
      </c>
      <c r="B682">
        <v>4</v>
      </c>
      <c r="C682">
        <v>5</v>
      </c>
      <c r="D682">
        <v>-1</v>
      </c>
      <c r="E682" t="s">
        <v>6228</v>
      </c>
      <c r="F682" t="s">
        <v>6231</v>
      </c>
    </row>
    <row r="683" spans="1:6">
      <c r="A683" t="s">
        <v>3987</v>
      </c>
      <c r="B683">
        <v>1</v>
      </c>
      <c r="C683">
        <v>8</v>
      </c>
      <c r="D683">
        <v>-7</v>
      </c>
      <c r="E683" t="s">
        <v>6228</v>
      </c>
      <c r="F683" t="s">
        <v>6230</v>
      </c>
    </row>
    <row r="684" spans="1:6">
      <c r="A684" t="s">
        <v>5284</v>
      </c>
      <c r="B684">
        <v>2</v>
      </c>
      <c r="C684">
        <v>21</v>
      </c>
      <c r="D684">
        <v>-19</v>
      </c>
      <c r="E684" t="s">
        <v>6228</v>
      </c>
      <c r="F684" t="s">
        <v>6230</v>
      </c>
    </row>
    <row r="685" spans="1:6">
      <c r="A685" t="s">
        <v>2540</v>
      </c>
      <c r="B685">
        <v>2</v>
      </c>
      <c r="C685">
        <v>0</v>
      </c>
      <c r="D685">
        <v>2</v>
      </c>
      <c r="E685" t="s">
        <v>6228</v>
      </c>
      <c r="F685" t="s">
        <v>6230</v>
      </c>
    </row>
    <row r="686" spans="1:6">
      <c r="A686" t="s">
        <v>3957</v>
      </c>
      <c r="B686">
        <v>3</v>
      </c>
      <c r="C686">
        <v>3</v>
      </c>
      <c r="D686">
        <v>0</v>
      </c>
      <c r="E686" t="s">
        <v>6228</v>
      </c>
      <c r="F686" t="s">
        <v>6230</v>
      </c>
    </row>
    <row r="687" spans="1:6">
      <c r="A687" t="s">
        <v>4108</v>
      </c>
      <c r="B687">
        <v>3</v>
      </c>
      <c r="C687">
        <v>1</v>
      </c>
      <c r="D687">
        <v>2</v>
      </c>
      <c r="E687" t="s">
        <v>6228</v>
      </c>
      <c r="F687" t="s">
        <v>6230</v>
      </c>
    </row>
    <row r="688" spans="1:6">
      <c r="A688" t="s">
        <v>3904</v>
      </c>
      <c r="B688">
        <v>3</v>
      </c>
      <c r="C688">
        <v>0</v>
      </c>
      <c r="D688">
        <v>3</v>
      </c>
      <c r="E688" t="s">
        <v>6228</v>
      </c>
      <c r="F688" t="s">
        <v>6230</v>
      </c>
    </row>
    <row r="689" spans="1:6">
      <c r="A689" t="s">
        <v>3952</v>
      </c>
      <c r="B689">
        <v>5</v>
      </c>
      <c r="C689">
        <v>5</v>
      </c>
      <c r="D689">
        <v>0</v>
      </c>
      <c r="E689" t="s">
        <v>6228</v>
      </c>
      <c r="F689" t="s">
        <v>6230</v>
      </c>
    </row>
    <row r="690" spans="1:6">
      <c r="A690" t="s">
        <v>4017</v>
      </c>
      <c r="B690">
        <v>5</v>
      </c>
      <c r="C690">
        <v>5</v>
      </c>
      <c r="D690">
        <v>0</v>
      </c>
      <c r="E690" t="s">
        <v>6228</v>
      </c>
      <c r="F690" t="s">
        <v>6230</v>
      </c>
    </row>
    <row r="691" spans="1:6">
      <c r="A691" t="s">
        <v>5288</v>
      </c>
      <c r="B691">
        <v>6</v>
      </c>
      <c r="C691">
        <v>13</v>
      </c>
      <c r="D691">
        <v>-7</v>
      </c>
      <c r="E691" t="s">
        <v>6228</v>
      </c>
      <c r="F691" t="s">
        <v>6230</v>
      </c>
    </row>
    <row r="692" spans="1:6">
      <c r="A692" t="s">
        <v>4021</v>
      </c>
      <c r="B692">
        <v>6</v>
      </c>
      <c r="C692">
        <v>6</v>
      </c>
      <c r="D692">
        <v>0</v>
      </c>
      <c r="E692" t="s">
        <v>6228</v>
      </c>
      <c r="F692" t="s">
        <v>6230</v>
      </c>
    </row>
    <row r="693" spans="1:6">
      <c r="A693" t="s">
        <v>3044</v>
      </c>
      <c r="B693">
        <v>6</v>
      </c>
      <c r="C693">
        <v>5</v>
      </c>
      <c r="D693">
        <v>1</v>
      </c>
      <c r="E693" t="s">
        <v>6228</v>
      </c>
      <c r="F693" t="s">
        <v>6230</v>
      </c>
    </row>
    <row r="694" spans="1:6">
      <c r="A694" t="s">
        <v>4023</v>
      </c>
      <c r="B694">
        <v>7</v>
      </c>
      <c r="C694">
        <v>7</v>
      </c>
      <c r="D694">
        <v>0</v>
      </c>
      <c r="E694" t="s">
        <v>6228</v>
      </c>
      <c r="F694" t="s">
        <v>6230</v>
      </c>
    </row>
    <row r="695" spans="1:6">
      <c r="A695" t="s">
        <v>5262</v>
      </c>
      <c r="B695">
        <v>23</v>
      </c>
      <c r="C695">
        <v>26</v>
      </c>
      <c r="D695">
        <v>-3</v>
      </c>
      <c r="E695" t="s">
        <v>6228</v>
      </c>
      <c r="F695" t="s">
        <v>6230</v>
      </c>
    </row>
    <row r="696" spans="1:6">
      <c r="A696" t="s">
        <v>5287</v>
      </c>
      <c r="B696">
        <v>23</v>
      </c>
      <c r="C696">
        <v>4</v>
      </c>
      <c r="D696">
        <v>19</v>
      </c>
      <c r="E696" t="s">
        <v>6228</v>
      </c>
      <c r="F696" t="s">
        <v>6230</v>
      </c>
    </row>
    <row r="697" spans="1:6">
      <c r="A697" t="s">
        <v>5480</v>
      </c>
      <c r="B697">
        <v>46</v>
      </c>
      <c r="C697">
        <v>30</v>
      </c>
      <c r="D697">
        <v>16</v>
      </c>
      <c r="E697" t="s">
        <v>6228</v>
      </c>
      <c r="F697" t="s">
        <v>6230</v>
      </c>
    </row>
    <row r="698" spans="1:6">
      <c r="A698" t="s">
        <v>5260</v>
      </c>
      <c r="B698">
        <v>49</v>
      </c>
      <c r="C698">
        <v>38</v>
      </c>
      <c r="D698">
        <v>11</v>
      </c>
      <c r="E698" t="s">
        <v>6228</v>
      </c>
      <c r="F698" t="s">
        <v>6230</v>
      </c>
    </row>
    <row r="699" spans="1:6">
      <c r="A699" t="s">
        <v>2835</v>
      </c>
      <c r="B699">
        <v>71</v>
      </c>
      <c r="C699">
        <v>71</v>
      </c>
      <c r="D699">
        <v>0</v>
      </c>
      <c r="E699" t="s">
        <v>6228</v>
      </c>
      <c r="F699" t="s">
        <v>6230</v>
      </c>
    </row>
    <row r="700" spans="1:6">
      <c r="A700" t="s">
        <v>2833</v>
      </c>
      <c r="B700">
        <v>72</v>
      </c>
      <c r="C700">
        <v>72</v>
      </c>
      <c r="D700">
        <v>0</v>
      </c>
      <c r="E700" t="s">
        <v>6228</v>
      </c>
      <c r="F700" t="s">
        <v>6230</v>
      </c>
    </row>
    <row r="701" spans="1:6">
      <c r="A701" t="s">
        <v>5482</v>
      </c>
      <c r="B701">
        <v>167</v>
      </c>
      <c r="C701">
        <v>162</v>
      </c>
      <c r="D701">
        <v>5</v>
      </c>
      <c r="E701" t="s">
        <v>6228</v>
      </c>
      <c r="F701" t="s">
        <v>6230</v>
      </c>
    </row>
    <row r="702" spans="1:6">
      <c r="A702" t="s">
        <v>5477</v>
      </c>
      <c r="B702">
        <v>341</v>
      </c>
      <c r="C702">
        <v>0</v>
      </c>
      <c r="D702">
        <v>341</v>
      </c>
      <c r="E702" t="s">
        <v>6228</v>
      </c>
      <c r="F702" t="s">
        <v>6230</v>
      </c>
    </row>
    <row r="703" spans="1:6">
      <c r="A703" t="s">
        <v>3708</v>
      </c>
      <c r="B703">
        <v>1</v>
      </c>
      <c r="C703">
        <v>2</v>
      </c>
      <c r="D703">
        <v>-1</v>
      </c>
      <c r="E703" t="s">
        <v>6228</v>
      </c>
      <c r="F703" t="s">
        <v>6229</v>
      </c>
    </row>
    <row r="704" spans="1:6">
      <c r="A704" t="s">
        <v>910</v>
      </c>
      <c r="B704">
        <v>1</v>
      </c>
      <c r="C704">
        <v>2</v>
      </c>
      <c r="D704">
        <v>-1</v>
      </c>
      <c r="E704" t="s">
        <v>6228</v>
      </c>
      <c r="F704" t="s">
        <v>6229</v>
      </c>
    </row>
    <row r="705" spans="1:6">
      <c r="A705" t="s">
        <v>912</v>
      </c>
      <c r="B705">
        <v>1</v>
      </c>
      <c r="C705">
        <v>2</v>
      </c>
      <c r="D705">
        <v>-1</v>
      </c>
      <c r="E705" t="s">
        <v>6228</v>
      </c>
      <c r="F705" t="s">
        <v>6229</v>
      </c>
    </row>
    <row r="706" spans="1:6">
      <c r="A706" t="s">
        <v>4104</v>
      </c>
      <c r="B706">
        <v>1</v>
      </c>
      <c r="C706">
        <v>1</v>
      </c>
      <c r="D706">
        <v>0</v>
      </c>
      <c r="E706" t="s">
        <v>6228</v>
      </c>
      <c r="F706" t="s">
        <v>6229</v>
      </c>
    </row>
    <row r="707" spans="1:6">
      <c r="A707" t="s">
        <v>4125</v>
      </c>
      <c r="B707">
        <v>1</v>
      </c>
      <c r="C707">
        <v>1</v>
      </c>
      <c r="D707">
        <v>0</v>
      </c>
      <c r="E707" t="s">
        <v>6228</v>
      </c>
      <c r="F707" t="s">
        <v>6229</v>
      </c>
    </row>
    <row r="708" spans="1:6">
      <c r="A708" t="s">
        <v>4294</v>
      </c>
      <c r="B708">
        <v>1</v>
      </c>
      <c r="C708">
        <v>1</v>
      </c>
      <c r="D708">
        <v>0</v>
      </c>
      <c r="E708" t="s">
        <v>6228</v>
      </c>
      <c r="F708" t="s">
        <v>6229</v>
      </c>
    </row>
    <row r="709" spans="1:6">
      <c r="A709" t="s">
        <v>4383</v>
      </c>
      <c r="B709">
        <v>1</v>
      </c>
      <c r="C709">
        <v>1</v>
      </c>
      <c r="D709">
        <v>0</v>
      </c>
      <c r="E709" t="s">
        <v>6228</v>
      </c>
      <c r="F709" t="s">
        <v>6229</v>
      </c>
    </row>
    <row r="710" spans="1:6">
      <c r="A710" t="s">
        <v>4745</v>
      </c>
      <c r="B710">
        <v>1</v>
      </c>
      <c r="C710">
        <v>1</v>
      </c>
      <c r="D710">
        <v>0</v>
      </c>
      <c r="E710" t="s">
        <v>6228</v>
      </c>
      <c r="F710" t="s">
        <v>6229</v>
      </c>
    </row>
    <row r="711" spans="1:6">
      <c r="A711" t="s">
        <v>3333</v>
      </c>
      <c r="B711">
        <v>1</v>
      </c>
      <c r="C711">
        <v>1</v>
      </c>
      <c r="D711">
        <v>0</v>
      </c>
      <c r="E711" t="s">
        <v>6228</v>
      </c>
      <c r="F711" t="s">
        <v>6229</v>
      </c>
    </row>
    <row r="712" spans="1:6">
      <c r="A712" t="s">
        <v>3449</v>
      </c>
      <c r="B712">
        <v>1</v>
      </c>
      <c r="C712">
        <v>1</v>
      </c>
      <c r="D712">
        <v>0</v>
      </c>
      <c r="E712" t="s">
        <v>6228</v>
      </c>
      <c r="F712" t="s">
        <v>6229</v>
      </c>
    </row>
    <row r="713" spans="1:6">
      <c r="A713" t="s">
        <v>3474</v>
      </c>
      <c r="B713">
        <v>1</v>
      </c>
      <c r="C713">
        <v>1</v>
      </c>
      <c r="D713">
        <v>0</v>
      </c>
      <c r="E713" t="s">
        <v>6228</v>
      </c>
      <c r="F713" t="s">
        <v>6229</v>
      </c>
    </row>
    <row r="714" spans="1:6">
      <c r="A714" t="s">
        <v>3646</v>
      </c>
      <c r="B714">
        <v>1</v>
      </c>
      <c r="C714">
        <v>1</v>
      </c>
      <c r="D714">
        <v>0</v>
      </c>
      <c r="E714" t="s">
        <v>6228</v>
      </c>
      <c r="F714" t="s">
        <v>6229</v>
      </c>
    </row>
    <row r="715" spans="1:6">
      <c r="A715" t="s">
        <v>3688</v>
      </c>
      <c r="B715">
        <v>1</v>
      </c>
      <c r="C715">
        <v>1</v>
      </c>
      <c r="D715">
        <v>0</v>
      </c>
      <c r="E715" t="s">
        <v>6228</v>
      </c>
      <c r="F715" t="s">
        <v>6229</v>
      </c>
    </row>
    <row r="716" spans="1:6">
      <c r="A716" t="s">
        <v>3712</v>
      </c>
      <c r="B716">
        <v>1</v>
      </c>
      <c r="C716">
        <v>1</v>
      </c>
      <c r="D716">
        <v>0</v>
      </c>
      <c r="E716" t="s">
        <v>6228</v>
      </c>
      <c r="F716" t="s">
        <v>6229</v>
      </c>
    </row>
    <row r="717" spans="1:6">
      <c r="A717" t="s">
        <v>3944</v>
      </c>
      <c r="B717">
        <v>1</v>
      </c>
      <c r="C717">
        <v>1</v>
      </c>
      <c r="D717">
        <v>0</v>
      </c>
      <c r="E717" t="s">
        <v>6228</v>
      </c>
      <c r="F717" t="s">
        <v>6229</v>
      </c>
    </row>
    <row r="718" spans="1:6">
      <c r="A718" t="s">
        <v>4058</v>
      </c>
      <c r="B718">
        <v>1</v>
      </c>
      <c r="C718">
        <v>1</v>
      </c>
      <c r="D718">
        <v>0</v>
      </c>
      <c r="E718" t="s">
        <v>6228</v>
      </c>
      <c r="F718" t="s">
        <v>6229</v>
      </c>
    </row>
    <row r="719" spans="1:6">
      <c r="A719" t="s">
        <v>4060</v>
      </c>
      <c r="B719">
        <v>1</v>
      </c>
      <c r="C719">
        <v>1</v>
      </c>
      <c r="D719">
        <v>0</v>
      </c>
      <c r="E719" t="s">
        <v>6228</v>
      </c>
      <c r="F719" t="s">
        <v>6229</v>
      </c>
    </row>
    <row r="720" spans="1:6">
      <c r="A720" t="s">
        <v>4063</v>
      </c>
      <c r="B720">
        <v>1</v>
      </c>
      <c r="C720">
        <v>1</v>
      </c>
      <c r="D720">
        <v>0</v>
      </c>
      <c r="E720" t="s">
        <v>6228</v>
      </c>
      <c r="F720" t="s">
        <v>6229</v>
      </c>
    </row>
    <row r="721" spans="1:6">
      <c r="A721" t="s">
        <v>2590</v>
      </c>
      <c r="B721">
        <v>1</v>
      </c>
      <c r="C721">
        <v>1</v>
      </c>
      <c r="D721">
        <v>0</v>
      </c>
      <c r="E721" t="s">
        <v>6228</v>
      </c>
      <c r="F721" t="s">
        <v>6229</v>
      </c>
    </row>
    <row r="722" spans="1:6">
      <c r="A722" t="s">
        <v>2593</v>
      </c>
      <c r="B722">
        <v>1</v>
      </c>
      <c r="C722">
        <v>1</v>
      </c>
      <c r="D722">
        <v>0</v>
      </c>
      <c r="E722" t="s">
        <v>6228</v>
      </c>
      <c r="F722" t="s">
        <v>6229</v>
      </c>
    </row>
    <row r="723" spans="1:6">
      <c r="A723" t="s">
        <v>2595</v>
      </c>
      <c r="B723">
        <v>1</v>
      </c>
      <c r="C723">
        <v>1</v>
      </c>
      <c r="D723">
        <v>0</v>
      </c>
      <c r="E723" t="s">
        <v>6228</v>
      </c>
      <c r="F723" t="s">
        <v>6229</v>
      </c>
    </row>
    <row r="724" spans="1:6">
      <c r="A724" t="s">
        <v>2069</v>
      </c>
      <c r="B724">
        <v>1</v>
      </c>
      <c r="C724">
        <v>1</v>
      </c>
      <c r="D724">
        <v>0</v>
      </c>
      <c r="E724" t="s">
        <v>6228</v>
      </c>
      <c r="F724" t="s">
        <v>6229</v>
      </c>
    </row>
    <row r="725" spans="1:6">
      <c r="A725" t="s">
        <v>972</v>
      </c>
      <c r="B725">
        <v>1</v>
      </c>
      <c r="C725">
        <v>1</v>
      </c>
      <c r="D725">
        <v>0</v>
      </c>
      <c r="E725" t="s">
        <v>6228</v>
      </c>
      <c r="F725" t="s">
        <v>6229</v>
      </c>
    </row>
    <row r="726" spans="1:6">
      <c r="A726" t="s">
        <v>1452</v>
      </c>
      <c r="B726">
        <v>1</v>
      </c>
      <c r="C726">
        <v>1</v>
      </c>
      <c r="D726">
        <v>0</v>
      </c>
      <c r="E726" t="s">
        <v>6228</v>
      </c>
      <c r="F726" t="s">
        <v>6229</v>
      </c>
    </row>
    <row r="727" spans="1:6">
      <c r="A727" t="s">
        <v>210</v>
      </c>
      <c r="B727">
        <v>1</v>
      </c>
      <c r="C727">
        <v>1</v>
      </c>
      <c r="D727">
        <v>0</v>
      </c>
      <c r="E727" t="s">
        <v>6228</v>
      </c>
      <c r="F727" t="s">
        <v>6229</v>
      </c>
    </row>
    <row r="728" spans="1:6">
      <c r="A728" t="s">
        <v>3838</v>
      </c>
      <c r="B728">
        <v>1</v>
      </c>
      <c r="C728">
        <v>0</v>
      </c>
      <c r="D728">
        <v>1</v>
      </c>
      <c r="E728" t="s">
        <v>6228</v>
      </c>
      <c r="F728" t="s">
        <v>6229</v>
      </c>
    </row>
    <row r="729" spans="1:6">
      <c r="A729" t="s">
        <v>3330</v>
      </c>
      <c r="B729">
        <v>2</v>
      </c>
      <c r="C729">
        <v>2</v>
      </c>
      <c r="D729">
        <v>0</v>
      </c>
      <c r="E729" t="s">
        <v>6228</v>
      </c>
      <c r="F729" t="s">
        <v>6229</v>
      </c>
    </row>
    <row r="730" spans="1:6">
      <c r="A730" t="s">
        <v>3625</v>
      </c>
      <c r="B730">
        <v>2</v>
      </c>
      <c r="C730">
        <v>2</v>
      </c>
      <c r="D730">
        <v>0</v>
      </c>
      <c r="E730" t="s">
        <v>6228</v>
      </c>
      <c r="F730" t="s">
        <v>6229</v>
      </c>
    </row>
    <row r="731" spans="1:6">
      <c r="A731" t="s">
        <v>3629</v>
      </c>
      <c r="B731">
        <v>2</v>
      </c>
      <c r="C731">
        <v>2</v>
      </c>
      <c r="D731">
        <v>0</v>
      </c>
      <c r="E731" t="s">
        <v>6228</v>
      </c>
      <c r="F731" t="s">
        <v>6229</v>
      </c>
    </row>
    <row r="732" spans="1:6">
      <c r="A732" t="s">
        <v>3741</v>
      </c>
      <c r="B732">
        <v>2</v>
      </c>
      <c r="C732">
        <v>2</v>
      </c>
      <c r="D732">
        <v>0</v>
      </c>
      <c r="E732" t="s">
        <v>6228</v>
      </c>
      <c r="F732" t="s">
        <v>6229</v>
      </c>
    </row>
    <row r="733" spans="1:6">
      <c r="A733" t="s">
        <v>3648</v>
      </c>
      <c r="B733">
        <v>2</v>
      </c>
      <c r="C733">
        <v>1</v>
      </c>
      <c r="D733">
        <v>1</v>
      </c>
      <c r="E733" t="s">
        <v>6228</v>
      </c>
      <c r="F733" t="s">
        <v>6229</v>
      </c>
    </row>
    <row r="734" spans="1:6">
      <c r="A734" t="s">
        <v>3714</v>
      </c>
      <c r="B734">
        <v>2</v>
      </c>
      <c r="C734">
        <v>1</v>
      </c>
      <c r="D734">
        <v>1</v>
      </c>
      <c r="E734" t="s">
        <v>6228</v>
      </c>
      <c r="F734" t="s">
        <v>6229</v>
      </c>
    </row>
    <row r="735" spans="1:6">
      <c r="A735" t="s">
        <v>3739</v>
      </c>
      <c r="B735">
        <v>3</v>
      </c>
      <c r="C735">
        <v>5</v>
      </c>
      <c r="D735">
        <v>-2</v>
      </c>
      <c r="E735" t="s">
        <v>6228</v>
      </c>
      <c r="F735" t="s">
        <v>6229</v>
      </c>
    </row>
    <row r="736" spans="1:6">
      <c r="A736" t="s">
        <v>3831</v>
      </c>
      <c r="B736">
        <v>3</v>
      </c>
      <c r="C736">
        <v>4</v>
      </c>
      <c r="D736">
        <v>-1</v>
      </c>
      <c r="E736" t="s">
        <v>6228</v>
      </c>
      <c r="F736" t="s">
        <v>6229</v>
      </c>
    </row>
    <row r="737" spans="1:6">
      <c r="A737" t="s">
        <v>5268</v>
      </c>
      <c r="B737">
        <v>3</v>
      </c>
      <c r="C737">
        <v>3</v>
      </c>
      <c r="D737">
        <v>0</v>
      </c>
      <c r="E737" t="s">
        <v>6228</v>
      </c>
      <c r="F737" t="s">
        <v>6229</v>
      </c>
    </row>
    <row r="738" spans="1:6">
      <c r="A738" t="s">
        <v>3289</v>
      </c>
      <c r="B738">
        <v>3</v>
      </c>
      <c r="C738">
        <v>3</v>
      </c>
      <c r="D738">
        <v>0</v>
      </c>
      <c r="E738" t="s">
        <v>6228</v>
      </c>
      <c r="F738" t="s">
        <v>6229</v>
      </c>
    </row>
    <row r="739" spans="1:6">
      <c r="A739" t="s">
        <v>2588</v>
      </c>
      <c r="B739">
        <v>3</v>
      </c>
      <c r="C739">
        <v>3</v>
      </c>
      <c r="D739">
        <v>0</v>
      </c>
      <c r="E739" t="s">
        <v>6228</v>
      </c>
      <c r="F739" t="s">
        <v>6229</v>
      </c>
    </row>
    <row r="740" spans="1:6">
      <c r="A740" t="s">
        <v>4127</v>
      </c>
      <c r="B740">
        <v>3</v>
      </c>
      <c r="C740">
        <v>2</v>
      </c>
      <c r="D740">
        <v>1</v>
      </c>
      <c r="E740" t="s">
        <v>6228</v>
      </c>
      <c r="F740" t="s">
        <v>6229</v>
      </c>
    </row>
    <row r="741" spans="1:6">
      <c r="A741" t="s">
        <v>4050</v>
      </c>
      <c r="B741">
        <v>3</v>
      </c>
      <c r="C741">
        <v>1</v>
      </c>
      <c r="D741">
        <v>2</v>
      </c>
      <c r="E741" t="s">
        <v>6228</v>
      </c>
      <c r="F741" t="s">
        <v>6229</v>
      </c>
    </row>
    <row r="742" spans="1:6">
      <c r="A742" t="s">
        <v>4102</v>
      </c>
      <c r="B742">
        <v>4</v>
      </c>
      <c r="C742">
        <v>4</v>
      </c>
      <c r="D742">
        <v>0</v>
      </c>
      <c r="E742" t="s">
        <v>6228</v>
      </c>
      <c r="F742" t="s">
        <v>6229</v>
      </c>
    </row>
    <row r="743" spans="1:6">
      <c r="A743" t="s">
        <v>4703</v>
      </c>
      <c r="B743">
        <v>4</v>
      </c>
      <c r="C743">
        <v>4</v>
      </c>
      <c r="D743">
        <v>0</v>
      </c>
      <c r="E743" t="s">
        <v>6228</v>
      </c>
      <c r="F743" t="s">
        <v>6229</v>
      </c>
    </row>
    <row r="744" spans="1:6">
      <c r="A744" t="s">
        <v>3825</v>
      </c>
      <c r="B744">
        <v>4</v>
      </c>
      <c r="C744">
        <v>4</v>
      </c>
      <c r="D744">
        <v>0</v>
      </c>
      <c r="E744" t="s">
        <v>6228</v>
      </c>
      <c r="F744" t="s">
        <v>6229</v>
      </c>
    </row>
    <row r="745" spans="1:6">
      <c r="A745" t="s">
        <v>3737</v>
      </c>
      <c r="B745">
        <v>4</v>
      </c>
      <c r="C745">
        <v>3</v>
      </c>
      <c r="D745">
        <v>1</v>
      </c>
      <c r="E745" t="s">
        <v>6228</v>
      </c>
      <c r="F745" t="s">
        <v>6229</v>
      </c>
    </row>
    <row r="746" spans="1:6">
      <c r="A746" t="s">
        <v>3950</v>
      </c>
      <c r="B746">
        <v>5</v>
      </c>
      <c r="C746">
        <v>5</v>
      </c>
      <c r="D746">
        <v>0</v>
      </c>
      <c r="E746" t="s">
        <v>6228</v>
      </c>
      <c r="F746" t="s">
        <v>6229</v>
      </c>
    </row>
    <row r="747" spans="1:6">
      <c r="A747" t="s">
        <v>3627</v>
      </c>
      <c r="B747">
        <v>5</v>
      </c>
      <c r="C747">
        <v>4</v>
      </c>
      <c r="D747">
        <v>1</v>
      </c>
      <c r="E747" t="s">
        <v>6228</v>
      </c>
      <c r="F747" t="s">
        <v>6229</v>
      </c>
    </row>
    <row r="748" spans="1:6">
      <c r="A748" t="s">
        <v>3735</v>
      </c>
      <c r="B748">
        <v>6</v>
      </c>
      <c r="C748">
        <v>6</v>
      </c>
      <c r="D748">
        <v>0</v>
      </c>
      <c r="E748" t="s">
        <v>6228</v>
      </c>
      <c r="F748" t="s">
        <v>6229</v>
      </c>
    </row>
    <row r="749" spans="1:6">
      <c r="A749" t="s">
        <v>3756</v>
      </c>
      <c r="B749">
        <v>7</v>
      </c>
      <c r="C749">
        <v>0</v>
      </c>
      <c r="D749">
        <v>7</v>
      </c>
      <c r="E749" t="s">
        <v>6228</v>
      </c>
      <c r="F749" t="s">
        <v>6229</v>
      </c>
    </row>
    <row r="750" spans="1:6">
      <c r="A750" t="s">
        <v>4123</v>
      </c>
      <c r="B750">
        <v>8</v>
      </c>
      <c r="C750">
        <v>8</v>
      </c>
      <c r="D750">
        <v>0</v>
      </c>
      <c r="E750" t="s">
        <v>6228</v>
      </c>
      <c r="F750" t="s">
        <v>6229</v>
      </c>
    </row>
    <row r="751" spans="1:6">
      <c r="A751" t="s">
        <v>3328</v>
      </c>
      <c r="B751">
        <v>9</v>
      </c>
      <c r="C751">
        <v>8</v>
      </c>
      <c r="D751">
        <v>1</v>
      </c>
      <c r="E751" t="s">
        <v>6228</v>
      </c>
      <c r="F751" t="s">
        <v>6229</v>
      </c>
    </row>
    <row r="752" spans="1:6">
      <c r="A752" t="s">
        <v>3676</v>
      </c>
      <c r="B752">
        <v>9</v>
      </c>
      <c r="C752">
        <v>8</v>
      </c>
      <c r="D752">
        <v>1</v>
      </c>
      <c r="E752" t="s">
        <v>6228</v>
      </c>
      <c r="F752" t="s">
        <v>6229</v>
      </c>
    </row>
    <row r="753" spans="1:6">
      <c r="A753" t="s">
        <v>3635</v>
      </c>
      <c r="B753">
        <v>10</v>
      </c>
      <c r="C753">
        <v>29</v>
      </c>
      <c r="D753">
        <v>-19</v>
      </c>
      <c r="E753" t="s">
        <v>6228</v>
      </c>
      <c r="F753" t="s">
        <v>6229</v>
      </c>
    </row>
    <row r="754" spans="1:6">
      <c r="A754" t="s">
        <v>4052</v>
      </c>
      <c r="B754">
        <v>10</v>
      </c>
      <c r="C754">
        <v>0</v>
      </c>
      <c r="D754">
        <v>10</v>
      </c>
      <c r="E754" t="s">
        <v>6228</v>
      </c>
      <c r="F754" t="s">
        <v>6229</v>
      </c>
    </row>
    <row r="755" spans="1:6">
      <c r="A755" t="s">
        <v>4098</v>
      </c>
      <c r="B755">
        <v>14</v>
      </c>
      <c r="C755">
        <v>13</v>
      </c>
      <c r="D755">
        <v>1</v>
      </c>
      <c r="E755" t="s">
        <v>6228</v>
      </c>
      <c r="F755" t="s">
        <v>6229</v>
      </c>
    </row>
    <row r="756" spans="1:6">
      <c r="A756" t="s">
        <v>3792</v>
      </c>
      <c r="B756">
        <v>19</v>
      </c>
      <c r="C756">
        <v>16</v>
      </c>
      <c r="D756">
        <v>3</v>
      </c>
      <c r="E756" t="s">
        <v>6228</v>
      </c>
      <c r="F756" t="s">
        <v>6229</v>
      </c>
    </row>
    <row r="757" spans="1:6">
      <c r="A757" t="s">
        <v>3606</v>
      </c>
      <c r="B757">
        <v>21</v>
      </c>
      <c r="C757">
        <v>13</v>
      </c>
      <c r="D757">
        <v>8</v>
      </c>
      <c r="E757" t="s">
        <v>6228</v>
      </c>
      <c r="F757" t="s">
        <v>6229</v>
      </c>
    </row>
    <row r="758" spans="1:6">
      <c r="A758" t="s">
        <v>3827</v>
      </c>
      <c r="B758">
        <v>22</v>
      </c>
      <c r="C758">
        <v>21</v>
      </c>
      <c r="D758">
        <v>1</v>
      </c>
      <c r="E758" t="s">
        <v>6228</v>
      </c>
      <c r="F758" t="s">
        <v>6229</v>
      </c>
    </row>
    <row r="759" spans="1:6">
      <c r="A759" t="s">
        <v>3836</v>
      </c>
      <c r="B759">
        <v>28</v>
      </c>
      <c r="C759">
        <v>26</v>
      </c>
      <c r="D759">
        <v>2</v>
      </c>
      <c r="E759" t="s">
        <v>6228</v>
      </c>
      <c r="F759" t="s">
        <v>6229</v>
      </c>
    </row>
    <row r="760" spans="1:6">
      <c r="A760" t="s">
        <v>4051</v>
      </c>
      <c r="B760">
        <v>38</v>
      </c>
      <c r="C760">
        <v>0</v>
      </c>
      <c r="D760">
        <v>38</v>
      </c>
      <c r="E760" t="s">
        <v>6228</v>
      </c>
      <c r="F760" t="s">
        <v>6229</v>
      </c>
    </row>
    <row r="761" spans="1:6">
      <c r="A761" t="s">
        <v>4055</v>
      </c>
      <c r="B761">
        <v>45</v>
      </c>
      <c r="C761">
        <v>39</v>
      </c>
      <c r="D761">
        <v>6</v>
      </c>
      <c r="E761" t="s">
        <v>6228</v>
      </c>
      <c r="F761" t="s">
        <v>6229</v>
      </c>
    </row>
    <row r="762" spans="1:6">
      <c r="A762" t="s">
        <v>4053</v>
      </c>
      <c r="B762">
        <v>56</v>
      </c>
      <c r="C762">
        <v>20</v>
      </c>
      <c r="D762">
        <v>36</v>
      </c>
      <c r="E762" t="s">
        <v>6228</v>
      </c>
      <c r="F762" t="s">
        <v>6229</v>
      </c>
    </row>
    <row r="763" spans="1:6">
      <c r="A763" t="s">
        <v>3834</v>
      </c>
      <c r="B763">
        <v>70</v>
      </c>
      <c r="C763">
        <v>59</v>
      </c>
      <c r="D763">
        <v>11</v>
      </c>
      <c r="E763" t="s">
        <v>6228</v>
      </c>
      <c r="F763" t="s">
        <v>6229</v>
      </c>
    </row>
    <row r="764" spans="1:6">
      <c r="A764" t="s">
        <v>970</v>
      </c>
      <c r="B764">
        <v>90</v>
      </c>
      <c r="C764">
        <v>91</v>
      </c>
      <c r="D764">
        <v>-1</v>
      </c>
      <c r="E764" t="s">
        <v>6228</v>
      </c>
      <c r="F764" t="s">
        <v>6229</v>
      </c>
    </row>
    <row r="765" spans="1:6">
      <c r="A765" t="s">
        <v>3638</v>
      </c>
      <c r="B765">
        <v>101</v>
      </c>
      <c r="C765">
        <v>94</v>
      </c>
      <c r="D765">
        <v>7</v>
      </c>
      <c r="E765" t="s">
        <v>6228</v>
      </c>
      <c r="F765" t="s">
        <v>6229</v>
      </c>
    </row>
    <row r="766" spans="1:6">
      <c r="A766" t="s">
        <v>3633</v>
      </c>
      <c r="B766">
        <v>171</v>
      </c>
      <c r="C766">
        <v>147</v>
      </c>
      <c r="D766">
        <v>24</v>
      </c>
      <c r="E766" t="s">
        <v>6228</v>
      </c>
      <c r="F766" t="s">
        <v>6229</v>
      </c>
    </row>
    <row r="767" spans="1:6">
      <c r="A767" t="s">
        <v>580</v>
      </c>
      <c r="B767">
        <v>1</v>
      </c>
      <c r="C767">
        <v>48</v>
      </c>
      <c r="D767">
        <v>-47</v>
      </c>
      <c r="E767" t="s">
        <v>6228</v>
      </c>
      <c r="F767" t="s">
        <v>6232</v>
      </c>
    </row>
    <row r="768" spans="1:6">
      <c r="A768" t="s">
        <v>631</v>
      </c>
      <c r="B768">
        <v>2</v>
      </c>
      <c r="C768">
        <v>11</v>
      </c>
      <c r="D768">
        <v>-9</v>
      </c>
      <c r="E768" t="s">
        <v>6228</v>
      </c>
      <c r="F768" t="s">
        <v>6232</v>
      </c>
    </row>
    <row r="769" spans="1:6">
      <c r="A769" t="s">
        <v>553</v>
      </c>
      <c r="B769">
        <v>2</v>
      </c>
      <c r="C769">
        <v>2</v>
      </c>
      <c r="D769">
        <v>0</v>
      </c>
      <c r="E769" t="s">
        <v>6228</v>
      </c>
      <c r="F769" t="s">
        <v>6232</v>
      </c>
    </row>
    <row r="770" spans="1:6">
      <c r="A770" t="s">
        <v>559</v>
      </c>
      <c r="B770">
        <v>2</v>
      </c>
      <c r="C770">
        <v>2</v>
      </c>
      <c r="D770">
        <v>0</v>
      </c>
      <c r="E770" t="s">
        <v>6228</v>
      </c>
      <c r="F770" t="s">
        <v>6232</v>
      </c>
    </row>
    <row r="771" spans="1:6">
      <c r="A771" t="s">
        <v>551</v>
      </c>
      <c r="B771">
        <v>3</v>
      </c>
      <c r="C771">
        <v>3</v>
      </c>
      <c r="D771">
        <v>0</v>
      </c>
      <c r="E771" t="s">
        <v>6228</v>
      </c>
      <c r="F771" t="s">
        <v>6232</v>
      </c>
    </row>
    <row r="772" spans="1:6">
      <c r="A772" t="s">
        <v>557</v>
      </c>
      <c r="B772">
        <v>3</v>
      </c>
      <c r="C772">
        <v>3</v>
      </c>
      <c r="D772">
        <v>0</v>
      </c>
      <c r="E772" t="s">
        <v>6228</v>
      </c>
      <c r="F772" t="s">
        <v>6232</v>
      </c>
    </row>
    <row r="773" spans="1:6">
      <c r="A773" t="s">
        <v>578</v>
      </c>
      <c r="B773">
        <v>4</v>
      </c>
      <c r="C773">
        <v>3</v>
      </c>
      <c r="D773">
        <v>1</v>
      </c>
      <c r="E773" t="s">
        <v>6228</v>
      </c>
      <c r="F773" t="s">
        <v>6232</v>
      </c>
    </row>
    <row r="774" spans="1:6">
      <c r="A774" t="s">
        <v>555</v>
      </c>
      <c r="B774">
        <v>5</v>
      </c>
      <c r="C774">
        <v>5</v>
      </c>
      <c r="D774">
        <v>0</v>
      </c>
      <c r="E774" t="s">
        <v>6228</v>
      </c>
      <c r="F774" t="s">
        <v>6232</v>
      </c>
    </row>
    <row r="775" spans="1:6">
      <c r="A775" t="s">
        <v>624</v>
      </c>
      <c r="B775">
        <v>5</v>
      </c>
      <c r="C775">
        <v>0</v>
      </c>
      <c r="D775">
        <v>5</v>
      </c>
      <c r="E775" t="s">
        <v>6228</v>
      </c>
      <c r="F775" t="s">
        <v>6232</v>
      </c>
    </row>
    <row r="776" spans="1:6">
      <c r="A776" t="s">
        <v>644</v>
      </c>
      <c r="B776">
        <v>6</v>
      </c>
      <c r="C776">
        <v>45</v>
      </c>
      <c r="D776">
        <v>-39</v>
      </c>
      <c r="E776" t="s">
        <v>6228</v>
      </c>
      <c r="F776" t="s">
        <v>6232</v>
      </c>
    </row>
    <row r="777" spans="1:6">
      <c r="A777" t="s">
        <v>2489</v>
      </c>
      <c r="B777">
        <v>100</v>
      </c>
      <c r="C777">
        <v>0</v>
      </c>
      <c r="D777">
        <v>100</v>
      </c>
      <c r="E777" t="s">
        <v>6233</v>
      </c>
      <c r="F777" t="s">
        <v>6234</v>
      </c>
    </row>
    <row r="778" spans="1:6">
      <c r="A778" t="s">
        <v>2266</v>
      </c>
      <c r="B778">
        <v>1</v>
      </c>
      <c r="C778">
        <v>1</v>
      </c>
      <c r="D778">
        <v>0</v>
      </c>
      <c r="E778" t="s">
        <v>6235</v>
      </c>
      <c r="F778" t="s">
        <v>6235</v>
      </c>
    </row>
    <row r="779" spans="1:6">
      <c r="A779" t="s">
        <v>5992</v>
      </c>
      <c r="B779">
        <v>1</v>
      </c>
      <c r="C779">
        <v>0</v>
      </c>
      <c r="D779">
        <v>1</v>
      </c>
      <c r="E779" t="s">
        <v>6235</v>
      </c>
      <c r="F779" t="s">
        <v>6235</v>
      </c>
    </row>
    <row r="780" spans="1:6">
      <c r="A780" t="s">
        <v>6035</v>
      </c>
      <c r="B780">
        <v>2</v>
      </c>
      <c r="C780">
        <v>4</v>
      </c>
      <c r="D780">
        <v>-2</v>
      </c>
      <c r="E780" t="s">
        <v>6235</v>
      </c>
      <c r="F780" t="s">
        <v>6235</v>
      </c>
    </row>
    <row r="781" spans="1:6">
      <c r="A781" t="s">
        <v>5096</v>
      </c>
      <c r="B781">
        <v>2</v>
      </c>
      <c r="C781">
        <v>3</v>
      </c>
      <c r="D781">
        <v>-1</v>
      </c>
      <c r="E781" t="s">
        <v>6235</v>
      </c>
      <c r="F781" t="s">
        <v>6235</v>
      </c>
    </row>
    <row r="782" spans="1:6">
      <c r="A782" t="s">
        <v>4868</v>
      </c>
      <c r="B782">
        <v>2</v>
      </c>
      <c r="C782">
        <v>2</v>
      </c>
      <c r="D782">
        <v>0</v>
      </c>
      <c r="E782" t="s">
        <v>6235</v>
      </c>
      <c r="F782" t="s">
        <v>6235</v>
      </c>
    </row>
    <row r="783" spans="1:6">
      <c r="A783" t="s">
        <v>4924</v>
      </c>
      <c r="B783">
        <v>2</v>
      </c>
      <c r="C783">
        <v>2</v>
      </c>
      <c r="D783">
        <v>0</v>
      </c>
      <c r="E783" t="s">
        <v>6235</v>
      </c>
      <c r="F783" t="s">
        <v>6235</v>
      </c>
    </row>
    <row r="784" spans="1:6">
      <c r="A784" t="s">
        <v>4989</v>
      </c>
      <c r="B784">
        <v>2</v>
      </c>
      <c r="C784">
        <v>2</v>
      </c>
      <c r="D784">
        <v>0</v>
      </c>
      <c r="E784" t="s">
        <v>6235</v>
      </c>
      <c r="F784" t="s">
        <v>6235</v>
      </c>
    </row>
    <row r="785" spans="1:6">
      <c r="A785" t="s">
        <v>4995</v>
      </c>
      <c r="B785">
        <v>2</v>
      </c>
      <c r="C785">
        <v>2</v>
      </c>
      <c r="D785">
        <v>0</v>
      </c>
      <c r="E785" t="s">
        <v>6235</v>
      </c>
      <c r="F785" t="s">
        <v>6235</v>
      </c>
    </row>
    <row r="786" spans="1:6">
      <c r="A786" t="s">
        <v>4998</v>
      </c>
      <c r="B786">
        <v>2</v>
      </c>
      <c r="C786">
        <v>2</v>
      </c>
      <c r="D786">
        <v>0</v>
      </c>
      <c r="E786" t="s">
        <v>6235</v>
      </c>
      <c r="F786" t="s">
        <v>6235</v>
      </c>
    </row>
    <row r="787" spans="1:6">
      <c r="A787" t="s">
        <v>5099</v>
      </c>
      <c r="B787">
        <v>2</v>
      </c>
      <c r="C787">
        <v>2</v>
      </c>
      <c r="D787">
        <v>0</v>
      </c>
      <c r="E787" t="s">
        <v>6235</v>
      </c>
      <c r="F787" t="s">
        <v>6235</v>
      </c>
    </row>
    <row r="788" spans="1:6">
      <c r="A788" t="s">
        <v>5114</v>
      </c>
      <c r="B788">
        <v>2</v>
      </c>
      <c r="C788">
        <v>2</v>
      </c>
      <c r="D788">
        <v>0</v>
      </c>
      <c r="E788" t="s">
        <v>6235</v>
      </c>
      <c r="F788" t="s">
        <v>6235</v>
      </c>
    </row>
    <row r="789" spans="1:6">
      <c r="A789" t="s">
        <v>5163</v>
      </c>
      <c r="B789">
        <v>2</v>
      </c>
      <c r="C789">
        <v>2</v>
      </c>
      <c r="D789">
        <v>0</v>
      </c>
      <c r="E789" t="s">
        <v>6235</v>
      </c>
      <c r="F789" t="s">
        <v>6235</v>
      </c>
    </row>
    <row r="790" spans="1:6">
      <c r="A790" t="s">
        <v>990</v>
      </c>
      <c r="B790">
        <v>2</v>
      </c>
      <c r="C790">
        <v>2</v>
      </c>
      <c r="D790">
        <v>0</v>
      </c>
      <c r="E790" t="s">
        <v>6235</v>
      </c>
      <c r="F790" t="s">
        <v>6235</v>
      </c>
    </row>
    <row r="791" spans="1:6">
      <c r="A791" t="s">
        <v>5093</v>
      </c>
      <c r="B791">
        <v>2</v>
      </c>
      <c r="C791">
        <v>0</v>
      </c>
      <c r="D791">
        <v>2</v>
      </c>
      <c r="E791" t="s">
        <v>6235</v>
      </c>
      <c r="F791" t="s">
        <v>6235</v>
      </c>
    </row>
    <row r="792" spans="1:6">
      <c r="A792" t="s">
        <v>2273</v>
      </c>
      <c r="B792">
        <v>2</v>
      </c>
      <c r="C792">
        <v>0</v>
      </c>
      <c r="D792">
        <v>2</v>
      </c>
      <c r="E792" t="s">
        <v>6235</v>
      </c>
      <c r="F792" t="s">
        <v>6235</v>
      </c>
    </row>
    <row r="793" spans="1:6">
      <c r="A793" t="s">
        <v>5030</v>
      </c>
      <c r="B793">
        <v>3</v>
      </c>
      <c r="C793">
        <v>3</v>
      </c>
      <c r="D793">
        <v>0</v>
      </c>
      <c r="E793" t="s">
        <v>6235</v>
      </c>
      <c r="F793" t="s">
        <v>6235</v>
      </c>
    </row>
    <row r="794" spans="1:6">
      <c r="A794" t="s">
        <v>5043</v>
      </c>
      <c r="B794">
        <v>3</v>
      </c>
      <c r="C794">
        <v>2</v>
      </c>
      <c r="D794">
        <v>1</v>
      </c>
      <c r="E794" t="s">
        <v>6235</v>
      </c>
      <c r="F794" t="s">
        <v>6235</v>
      </c>
    </row>
    <row r="795" spans="1:6">
      <c r="A795" t="s">
        <v>5109</v>
      </c>
      <c r="B795">
        <v>3</v>
      </c>
      <c r="C795">
        <v>0</v>
      </c>
      <c r="D795">
        <v>3</v>
      </c>
      <c r="E795" t="s">
        <v>6235</v>
      </c>
      <c r="F795" t="s">
        <v>6235</v>
      </c>
    </row>
    <row r="796" spans="1:6">
      <c r="A796" t="s">
        <v>5054</v>
      </c>
      <c r="B796">
        <v>6</v>
      </c>
      <c r="C796">
        <v>8</v>
      </c>
      <c r="D796">
        <v>-2</v>
      </c>
      <c r="E796" t="s">
        <v>6235</v>
      </c>
      <c r="F796" t="s">
        <v>6235</v>
      </c>
    </row>
    <row r="797" spans="1:6">
      <c r="A797" t="s">
        <v>5010</v>
      </c>
      <c r="B797">
        <v>6</v>
      </c>
      <c r="C797">
        <v>1</v>
      </c>
      <c r="D797">
        <v>5</v>
      </c>
      <c r="E797" t="s">
        <v>6235</v>
      </c>
      <c r="F797" t="s">
        <v>6235</v>
      </c>
    </row>
    <row r="798" spans="1:6">
      <c r="A798" t="s">
        <v>5119</v>
      </c>
      <c r="B798">
        <v>8</v>
      </c>
      <c r="C798">
        <v>8</v>
      </c>
      <c r="D798">
        <v>0</v>
      </c>
      <c r="E798" t="s">
        <v>6235</v>
      </c>
      <c r="F798" t="s">
        <v>6235</v>
      </c>
    </row>
    <row r="799" spans="1:6">
      <c r="A799" t="s">
        <v>5012</v>
      </c>
      <c r="B799">
        <v>10</v>
      </c>
      <c r="C799">
        <v>2</v>
      </c>
      <c r="D799">
        <v>8</v>
      </c>
      <c r="E799" t="s">
        <v>6235</v>
      </c>
      <c r="F799" t="s">
        <v>6235</v>
      </c>
    </row>
    <row r="800" spans="1:6">
      <c r="A800" t="s">
        <v>5045</v>
      </c>
      <c r="B800">
        <v>15</v>
      </c>
      <c r="C800">
        <v>8</v>
      </c>
      <c r="D800">
        <v>7</v>
      </c>
      <c r="E800" t="s">
        <v>6235</v>
      </c>
      <c r="F800" t="s">
        <v>6235</v>
      </c>
    </row>
    <row r="801" spans="1:6">
      <c r="A801" t="s">
        <v>5145</v>
      </c>
      <c r="B801">
        <v>59</v>
      </c>
      <c r="C801">
        <v>7</v>
      </c>
      <c r="D801">
        <v>52</v>
      </c>
      <c r="E801" t="s">
        <v>6235</v>
      </c>
      <c r="F801" t="s">
        <v>6235</v>
      </c>
    </row>
    <row r="802" spans="1:6">
      <c r="A802" t="s">
        <v>5141</v>
      </c>
      <c r="B802">
        <v>69</v>
      </c>
      <c r="C802">
        <v>2</v>
      </c>
      <c r="D802">
        <v>67</v>
      </c>
      <c r="E802" t="s">
        <v>6235</v>
      </c>
      <c r="F802" t="s">
        <v>6235</v>
      </c>
    </row>
    <row r="803" spans="1:6">
      <c r="A803" t="s">
        <v>5151</v>
      </c>
      <c r="B803">
        <v>186</v>
      </c>
      <c r="C803">
        <v>0</v>
      </c>
      <c r="D803">
        <v>186</v>
      </c>
      <c r="E803" t="s">
        <v>6235</v>
      </c>
      <c r="F803" t="s">
        <v>6235</v>
      </c>
    </row>
    <row r="804" spans="1:6">
      <c r="A804" t="s">
        <v>1400</v>
      </c>
      <c r="B804">
        <v>4</v>
      </c>
      <c r="C804">
        <v>8</v>
      </c>
      <c r="D804">
        <v>-4</v>
      </c>
      <c r="E804" t="s">
        <v>6236</v>
      </c>
      <c r="F804" t="s">
        <v>6237</v>
      </c>
    </row>
    <row r="805" spans="1:6">
      <c r="A805" t="s">
        <v>1404</v>
      </c>
      <c r="B805">
        <v>8</v>
      </c>
      <c r="C805">
        <v>8</v>
      </c>
      <c r="D805">
        <v>0</v>
      </c>
      <c r="E805" t="s">
        <v>6236</v>
      </c>
      <c r="F805" t="s">
        <v>6237</v>
      </c>
    </row>
    <row r="806" spans="1:6">
      <c r="A806" t="s">
        <v>1540</v>
      </c>
      <c r="B806">
        <v>15</v>
      </c>
      <c r="C806">
        <v>15</v>
      </c>
      <c r="D806">
        <v>0</v>
      </c>
      <c r="E806" t="s">
        <v>6236</v>
      </c>
      <c r="F806" t="s">
        <v>6237</v>
      </c>
    </row>
    <row r="807" spans="1:6">
      <c r="A807" t="s">
        <v>3298</v>
      </c>
      <c r="B807">
        <v>16</v>
      </c>
      <c r="C807">
        <v>19</v>
      </c>
      <c r="D807">
        <v>-3</v>
      </c>
      <c r="E807" t="s">
        <v>6236</v>
      </c>
      <c r="F807" t="s">
        <v>6237</v>
      </c>
    </row>
    <row r="808" spans="1:6">
      <c r="A808" t="s">
        <v>1543</v>
      </c>
      <c r="B808">
        <v>17</v>
      </c>
      <c r="C808">
        <v>18</v>
      </c>
      <c r="D808">
        <v>-1</v>
      </c>
      <c r="E808" t="s">
        <v>6236</v>
      </c>
      <c r="F808" t="s">
        <v>6237</v>
      </c>
    </row>
    <row r="809" spans="1:6">
      <c r="A809" t="s">
        <v>4375</v>
      </c>
      <c r="B809">
        <v>42</v>
      </c>
      <c r="C809">
        <v>41</v>
      </c>
      <c r="D809">
        <v>1</v>
      </c>
      <c r="E809" t="s">
        <v>6236</v>
      </c>
      <c r="F809" t="s">
        <v>6237</v>
      </c>
    </row>
    <row r="810" spans="1:6">
      <c r="A810" t="s">
        <v>327</v>
      </c>
      <c r="B810">
        <v>2</v>
      </c>
      <c r="C810">
        <v>2</v>
      </c>
      <c r="D810">
        <v>0</v>
      </c>
      <c r="E810" t="s">
        <v>6236</v>
      </c>
      <c r="F810" t="s">
        <v>6238</v>
      </c>
    </row>
    <row r="811" spans="1:6">
      <c r="A811" t="s">
        <v>3841</v>
      </c>
      <c r="B811">
        <v>2</v>
      </c>
      <c r="C811">
        <v>1</v>
      </c>
      <c r="D811">
        <v>1</v>
      </c>
      <c r="E811" t="s">
        <v>6236</v>
      </c>
      <c r="F811" t="s">
        <v>6238</v>
      </c>
    </row>
    <row r="812" spans="1:6">
      <c r="A812" t="s">
        <v>1335</v>
      </c>
      <c r="B812">
        <v>2</v>
      </c>
      <c r="C812">
        <v>0</v>
      </c>
      <c r="D812">
        <v>2</v>
      </c>
      <c r="E812" t="s">
        <v>6236</v>
      </c>
      <c r="F812" t="s">
        <v>6238</v>
      </c>
    </row>
    <row r="813" spans="1:6">
      <c r="A813" t="s">
        <v>1355</v>
      </c>
      <c r="B813">
        <v>3</v>
      </c>
      <c r="C813">
        <v>0</v>
      </c>
      <c r="D813">
        <v>3</v>
      </c>
      <c r="E813" t="s">
        <v>6236</v>
      </c>
      <c r="F813" t="s">
        <v>6238</v>
      </c>
    </row>
    <row r="814" spans="1:6">
      <c r="A814" t="s">
        <v>316</v>
      </c>
      <c r="B814">
        <v>8</v>
      </c>
      <c r="C814">
        <v>8</v>
      </c>
      <c r="D814">
        <v>0</v>
      </c>
      <c r="E814" t="s">
        <v>6236</v>
      </c>
      <c r="F814" t="s">
        <v>6238</v>
      </c>
    </row>
    <row r="815" spans="1:6">
      <c r="A815" t="s">
        <v>1350</v>
      </c>
      <c r="B815">
        <v>9</v>
      </c>
      <c r="C815">
        <v>0</v>
      </c>
      <c r="D815">
        <v>9</v>
      </c>
      <c r="E815" t="s">
        <v>6236</v>
      </c>
      <c r="F815" t="s">
        <v>6238</v>
      </c>
    </row>
    <row r="816" spans="1:6">
      <c r="A816" t="s">
        <v>274</v>
      </c>
      <c r="B816">
        <v>31</v>
      </c>
      <c r="C816">
        <v>31</v>
      </c>
      <c r="D816">
        <v>0</v>
      </c>
      <c r="E816" t="s">
        <v>6236</v>
      </c>
      <c r="F816" t="s">
        <v>6238</v>
      </c>
    </row>
    <row r="817" spans="1:6">
      <c r="A817" t="s">
        <v>4678</v>
      </c>
      <c r="B817">
        <v>1</v>
      </c>
      <c r="C817">
        <v>0</v>
      </c>
      <c r="D817">
        <v>1</v>
      </c>
      <c r="E817" t="s">
        <v>6236</v>
      </c>
      <c r="F817" t="s">
        <v>6239</v>
      </c>
    </row>
    <row r="818" spans="1:6">
      <c r="A818" t="s">
        <v>4689</v>
      </c>
      <c r="B818">
        <v>3</v>
      </c>
      <c r="C818">
        <v>4</v>
      </c>
      <c r="D818">
        <v>-1</v>
      </c>
      <c r="E818" t="s">
        <v>6236</v>
      </c>
      <c r="F818" t="s">
        <v>6239</v>
      </c>
    </row>
    <row r="819" spans="1:6">
      <c r="A819" t="s">
        <v>1377</v>
      </c>
      <c r="B819">
        <v>3</v>
      </c>
      <c r="C819">
        <v>1</v>
      </c>
      <c r="D819">
        <v>2</v>
      </c>
      <c r="E819" t="s">
        <v>6236</v>
      </c>
      <c r="F819" t="s">
        <v>6239</v>
      </c>
    </row>
    <row r="820" spans="1:6">
      <c r="A820" t="s">
        <v>4695</v>
      </c>
      <c r="B820">
        <v>8</v>
      </c>
      <c r="C820">
        <v>21</v>
      </c>
      <c r="D820">
        <v>-13</v>
      </c>
      <c r="E820" t="s">
        <v>6236</v>
      </c>
      <c r="F820" t="s">
        <v>6239</v>
      </c>
    </row>
    <row r="821" spans="1:6">
      <c r="A821" t="s">
        <v>4578</v>
      </c>
      <c r="B821">
        <v>8</v>
      </c>
      <c r="C821">
        <v>8</v>
      </c>
      <c r="D821">
        <v>0</v>
      </c>
      <c r="E821" t="s">
        <v>6236</v>
      </c>
      <c r="F821" t="s">
        <v>6239</v>
      </c>
    </row>
    <row r="822" spans="1:6">
      <c r="A822" t="s">
        <v>4570</v>
      </c>
      <c r="B822">
        <v>10</v>
      </c>
      <c r="C822">
        <v>35</v>
      </c>
      <c r="D822">
        <v>-25</v>
      </c>
      <c r="E822" t="s">
        <v>6236</v>
      </c>
      <c r="F822" t="s">
        <v>6239</v>
      </c>
    </row>
    <row r="823" spans="1:6">
      <c r="A823" t="s">
        <v>4574</v>
      </c>
      <c r="B823">
        <v>10</v>
      </c>
      <c r="C823">
        <v>30</v>
      </c>
      <c r="D823">
        <v>-20</v>
      </c>
      <c r="E823" t="s">
        <v>6236</v>
      </c>
      <c r="F823" t="s">
        <v>6239</v>
      </c>
    </row>
    <row r="824" spans="1:6">
      <c r="A824" t="s">
        <v>4576</v>
      </c>
      <c r="B824">
        <v>36</v>
      </c>
      <c r="C824">
        <v>11</v>
      </c>
      <c r="D824">
        <v>25</v>
      </c>
      <c r="E824" t="s">
        <v>6236</v>
      </c>
      <c r="F824" t="s">
        <v>6239</v>
      </c>
    </row>
    <row r="825" spans="1:6">
      <c r="A825" t="s">
        <v>4680</v>
      </c>
      <c r="B825">
        <v>69</v>
      </c>
      <c r="C825">
        <v>70</v>
      </c>
      <c r="D825">
        <v>-1</v>
      </c>
      <c r="E825" t="s">
        <v>6236</v>
      </c>
      <c r="F825" t="s">
        <v>6239</v>
      </c>
    </row>
    <row r="826" spans="1:6">
      <c r="A826" t="s">
        <v>4676</v>
      </c>
      <c r="B826">
        <v>87</v>
      </c>
      <c r="C826">
        <v>0</v>
      </c>
      <c r="D826">
        <v>87</v>
      </c>
      <c r="E826" t="s">
        <v>6236</v>
      </c>
      <c r="F826" t="s">
        <v>6239</v>
      </c>
    </row>
    <row r="827" spans="1:6">
      <c r="A827" t="s">
        <v>2612</v>
      </c>
      <c r="B827">
        <v>1</v>
      </c>
      <c r="C827">
        <v>0</v>
      </c>
      <c r="D827">
        <v>1</v>
      </c>
      <c r="E827" t="s">
        <v>6236</v>
      </c>
      <c r="F827" t="s">
        <v>6240</v>
      </c>
    </row>
    <row r="828" spans="1:6">
      <c r="A828" t="s">
        <v>1375</v>
      </c>
      <c r="B828">
        <v>1</v>
      </c>
      <c r="C828">
        <v>0</v>
      </c>
      <c r="D828">
        <v>1</v>
      </c>
      <c r="E828" t="s">
        <v>6236</v>
      </c>
      <c r="F828" t="s">
        <v>6240</v>
      </c>
    </row>
    <row r="829" spans="1:6">
      <c r="A829" t="s">
        <v>4685</v>
      </c>
      <c r="B829">
        <v>13</v>
      </c>
      <c r="C829">
        <v>0</v>
      </c>
      <c r="D829">
        <v>13</v>
      </c>
      <c r="E829" t="s">
        <v>6236</v>
      </c>
      <c r="F829" t="s">
        <v>6240</v>
      </c>
    </row>
    <row r="830" spans="1:6">
      <c r="A830" t="s">
        <v>3147</v>
      </c>
      <c r="B830">
        <v>1</v>
      </c>
      <c r="C830">
        <v>18</v>
      </c>
      <c r="D830">
        <v>-17</v>
      </c>
      <c r="E830" t="s">
        <v>6236</v>
      </c>
      <c r="F830" t="s">
        <v>6241</v>
      </c>
    </row>
    <row r="831" spans="1:6">
      <c r="A831" t="s">
        <v>3912</v>
      </c>
      <c r="B831">
        <v>1</v>
      </c>
      <c r="C831">
        <v>4</v>
      </c>
      <c r="D831">
        <v>-3</v>
      </c>
      <c r="E831" t="s">
        <v>6236</v>
      </c>
      <c r="F831" t="s">
        <v>6241</v>
      </c>
    </row>
    <row r="832" spans="1:6">
      <c r="A832" t="s">
        <v>4160</v>
      </c>
      <c r="B832">
        <v>1</v>
      </c>
      <c r="C832">
        <v>1</v>
      </c>
      <c r="D832">
        <v>0</v>
      </c>
      <c r="E832" t="s">
        <v>6236</v>
      </c>
      <c r="F832" t="s">
        <v>6241</v>
      </c>
    </row>
    <row r="833" spans="1:6">
      <c r="A833" t="s">
        <v>4162</v>
      </c>
      <c r="B833">
        <v>1</v>
      </c>
      <c r="C833">
        <v>1</v>
      </c>
      <c r="D833">
        <v>0</v>
      </c>
      <c r="E833" t="s">
        <v>6236</v>
      </c>
      <c r="F833" t="s">
        <v>6241</v>
      </c>
    </row>
    <row r="834" spans="1:6">
      <c r="A834" t="s">
        <v>4164</v>
      </c>
      <c r="B834">
        <v>1</v>
      </c>
      <c r="C834">
        <v>1</v>
      </c>
      <c r="D834">
        <v>0</v>
      </c>
      <c r="E834" t="s">
        <v>6236</v>
      </c>
      <c r="F834" t="s">
        <v>6241</v>
      </c>
    </row>
    <row r="835" spans="1:6">
      <c r="A835" t="s">
        <v>4166</v>
      </c>
      <c r="B835">
        <v>1</v>
      </c>
      <c r="C835">
        <v>1</v>
      </c>
      <c r="D835">
        <v>0</v>
      </c>
      <c r="E835" t="s">
        <v>6236</v>
      </c>
      <c r="F835" t="s">
        <v>6241</v>
      </c>
    </row>
    <row r="836" spans="1:6">
      <c r="A836" t="s">
        <v>4168</v>
      </c>
      <c r="B836">
        <v>1</v>
      </c>
      <c r="C836">
        <v>1</v>
      </c>
      <c r="D836">
        <v>0</v>
      </c>
      <c r="E836" t="s">
        <v>6236</v>
      </c>
      <c r="F836" t="s">
        <v>6241</v>
      </c>
    </row>
    <row r="837" spans="1:6">
      <c r="A837" t="s">
        <v>4170</v>
      </c>
      <c r="B837">
        <v>1</v>
      </c>
      <c r="C837">
        <v>1</v>
      </c>
      <c r="D837">
        <v>0</v>
      </c>
      <c r="E837" t="s">
        <v>6236</v>
      </c>
      <c r="F837" t="s">
        <v>6241</v>
      </c>
    </row>
    <row r="838" spans="1:6">
      <c r="A838" t="s">
        <v>4172</v>
      </c>
      <c r="B838">
        <v>1</v>
      </c>
      <c r="C838">
        <v>1</v>
      </c>
      <c r="D838">
        <v>0</v>
      </c>
      <c r="E838" t="s">
        <v>6236</v>
      </c>
      <c r="F838" t="s">
        <v>6241</v>
      </c>
    </row>
    <row r="839" spans="1:6">
      <c r="A839" t="s">
        <v>4174</v>
      </c>
      <c r="B839">
        <v>1</v>
      </c>
      <c r="C839">
        <v>1</v>
      </c>
      <c r="D839">
        <v>0</v>
      </c>
      <c r="E839" t="s">
        <v>6236</v>
      </c>
      <c r="F839" t="s">
        <v>6241</v>
      </c>
    </row>
    <row r="840" spans="1:6">
      <c r="A840" t="s">
        <v>4299</v>
      </c>
      <c r="B840">
        <v>1</v>
      </c>
      <c r="C840">
        <v>1</v>
      </c>
      <c r="D840">
        <v>0</v>
      </c>
      <c r="E840" t="s">
        <v>6236</v>
      </c>
      <c r="F840" t="s">
        <v>6241</v>
      </c>
    </row>
    <row r="841" spans="1:6">
      <c r="A841" t="s">
        <v>4858</v>
      </c>
      <c r="B841">
        <v>1</v>
      </c>
      <c r="C841">
        <v>1</v>
      </c>
      <c r="D841">
        <v>0</v>
      </c>
      <c r="E841" t="s">
        <v>6236</v>
      </c>
      <c r="F841" t="s">
        <v>6241</v>
      </c>
    </row>
    <row r="842" spans="1:6">
      <c r="A842" t="s">
        <v>3102</v>
      </c>
      <c r="B842">
        <v>1</v>
      </c>
      <c r="C842">
        <v>1</v>
      </c>
      <c r="D842">
        <v>0</v>
      </c>
      <c r="E842" t="s">
        <v>6236</v>
      </c>
      <c r="F842" t="s">
        <v>6241</v>
      </c>
    </row>
    <row r="843" spans="1:6">
      <c r="A843" t="s">
        <v>3134</v>
      </c>
      <c r="B843">
        <v>1</v>
      </c>
      <c r="C843">
        <v>1</v>
      </c>
      <c r="D843">
        <v>0</v>
      </c>
      <c r="E843" t="s">
        <v>6236</v>
      </c>
      <c r="F843" t="s">
        <v>6241</v>
      </c>
    </row>
    <row r="844" spans="1:6">
      <c r="A844" t="s">
        <v>3139</v>
      </c>
      <c r="B844">
        <v>1</v>
      </c>
      <c r="C844">
        <v>1</v>
      </c>
      <c r="D844">
        <v>0</v>
      </c>
      <c r="E844" t="s">
        <v>6236</v>
      </c>
      <c r="F844" t="s">
        <v>6241</v>
      </c>
    </row>
    <row r="845" spans="1:6">
      <c r="A845" t="s">
        <v>3159</v>
      </c>
      <c r="B845">
        <v>1</v>
      </c>
      <c r="C845">
        <v>1</v>
      </c>
      <c r="D845">
        <v>0</v>
      </c>
      <c r="E845" t="s">
        <v>6236</v>
      </c>
      <c r="F845" t="s">
        <v>6241</v>
      </c>
    </row>
    <row r="846" spans="1:6">
      <c r="A846" t="s">
        <v>3166</v>
      </c>
      <c r="B846">
        <v>1</v>
      </c>
      <c r="C846">
        <v>1</v>
      </c>
      <c r="D846">
        <v>0</v>
      </c>
      <c r="E846" t="s">
        <v>6236</v>
      </c>
      <c r="F846" t="s">
        <v>6241</v>
      </c>
    </row>
    <row r="847" spans="1:6">
      <c r="A847" t="s">
        <v>3896</v>
      </c>
      <c r="B847">
        <v>1</v>
      </c>
      <c r="C847">
        <v>1</v>
      </c>
      <c r="D847">
        <v>0</v>
      </c>
      <c r="E847" t="s">
        <v>6236</v>
      </c>
      <c r="F847" t="s">
        <v>6241</v>
      </c>
    </row>
    <row r="848" spans="1:6">
      <c r="A848" t="s">
        <v>5495</v>
      </c>
      <c r="B848">
        <v>1</v>
      </c>
      <c r="C848">
        <v>0</v>
      </c>
      <c r="D848">
        <v>1</v>
      </c>
      <c r="E848" t="s">
        <v>6236</v>
      </c>
      <c r="F848" t="s">
        <v>6241</v>
      </c>
    </row>
    <row r="849" spans="1:6">
      <c r="A849" t="s">
        <v>4297</v>
      </c>
      <c r="B849">
        <v>1</v>
      </c>
      <c r="C849">
        <v>0</v>
      </c>
      <c r="D849">
        <v>1</v>
      </c>
      <c r="E849" t="s">
        <v>6236</v>
      </c>
      <c r="F849" t="s">
        <v>6241</v>
      </c>
    </row>
    <row r="850" spans="1:6">
      <c r="A850" t="s">
        <v>4426</v>
      </c>
      <c r="B850">
        <v>1</v>
      </c>
      <c r="C850">
        <v>0</v>
      </c>
      <c r="D850">
        <v>1</v>
      </c>
      <c r="E850" t="s">
        <v>6236</v>
      </c>
      <c r="F850" t="s">
        <v>6241</v>
      </c>
    </row>
    <row r="851" spans="1:6">
      <c r="A851" t="s">
        <v>4499</v>
      </c>
      <c r="B851">
        <v>1</v>
      </c>
      <c r="C851">
        <v>0</v>
      </c>
      <c r="D851">
        <v>1</v>
      </c>
      <c r="E851" t="s">
        <v>6236</v>
      </c>
      <c r="F851" t="s">
        <v>6241</v>
      </c>
    </row>
    <row r="852" spans="1:6">
      <c r="A852" t="s">
        <v>4503</v>
      </c>
      <c r="B852">
        <v>1</v>
      </c>
      <c r="C852">
        <v>0</v>
      </c>
      <c r="D852">
        <v>1</v>
      </c>
      <c r="E852" t="s">
        <v>6236</v>
      </c>
      <c r="F852" t="s">
        <v>6241</v>
      </c>
    </row>
    <row r="853" spans="1:6">
      <c r="A853" t="s">
        <v>4508</v>
      </c>
      <c r="B853">
        <v>1</v>
      </c>
      <c r="C853">
        <v>0</v>
      </c>
      <c r="D853">
        <v>1</v>
      </c>
      <c r="E853" t="s">
        <v>6236</v>
      </c>
      <c r="F853" t="s">
        <v>6241</v>
      </c>
    </row>
    <row r="854" spans="1:6">
      <c r="A854" t="s">
        <v>3096</v>
      </c>
      <c r="B854">
        <v>1</v>
      </c>
      <c r="C854">
        <v>0</v>
      </c>
      <c r="D854">
        <v>1</v>
      </c>
      <c r="E854" t="s">
        <v>6236</v>
      </c>
      <c r="F854" t="s">
        <v>6241</v>
      </c>
    </row>
    <row r="855" spans="1:6">
      <c r="A855" t="s">
        <v>3100</v>
      </c>
      <c r="B855">
        <v>1</v>
      </c>
      <c r="C855">
        <v>0</v>
      </c>
      <c r="D855">
        <v>1</v>
      </c>
      <c r="E855" t="s">
        <v>6236</v>
      </c>
      <c r="F855" t="s">
        <v>6241</v>
      </c>
    </row>
    <row r="856" spans="1:6">
      <c r="A856" t="s">
        <v>3133</v>
      </c>
      <c r="B856">
        <v>1</v>
      </c>
      <c r="C856">
        <v>0</v>
      </c>
      <c r="D856">
        <v>1</v>
      </c>
      <c r="E856" t="s">
        <v>6236</v>
      </c>
      <c r="F856" t="s">
        <v>6241</v>
      </c>
    </row>
    <row r="857" spans="1:6">
      <c r="A857" t="s">
        <v>3154</v>
      </c>
      <c r="B857">
        <v>1</v>
      </c>
      <c r="C857">
        <v>0</v>
      </c>
      <c r="D857">
        <v>1</v>
      </c>
      <c r="E857" t="s">
        <v>6236</v>
      </c>
      <c r="F857" t="s">
        <v>6241</v>
      </c>
    </row>
    <row r="858" spans="1:6">
      <c r="A858" t="s">
        <v>3086</v>
      </c>
      <c r="B858">
        <v>2</v>
      </c>
      <c r="C858">
        <v>2</v>
      </c>
      <c r="D858">
        <v>0</v>
      </c>
      <c r="E858" t="s">
        <v>6236</v>
      </c>
      <c r="F858" t="s">
        <v>6241</v>
      </c>
    </row>
    <row r="859" spans="1:6">
      <c r="A859" t="s">
        <v>3917</v>
      </c>
      <c r="B859">
        <v>2</v>
      </c>
      <c r="C859">
        <v>2</v>
      </c>
      <c r="D859">
        <v>0</v>
      </c>
      <c r="E859" t="s">
        <v>6236</v>
      </c>
      <c r="F859" t="s">
        <v>6241</v>
      </c>
    </row>
    <row r="860" spans="1:6">
      <c r="A860" t="s">
        <v>3164</v>
      </c>
      <c r="B860">
        <v>2</v>
      </c>
      <c r="C860">
        <v>1</v>
      </c>
      <c r="D860">
        <v>1</v>
      </c>
      <c r="E860" t="s">
        <v>6236</v>
      </c>
      <c r="F860" t="s">
        <v>6241</v>
      </c>
    </row>
    <row r="861" spans="1:6">
      <c r="A861" t="s">
        <v>3888</v>
      </c>
      <c r="B861">
        <v>2</v>
      </c>
      <c r="C861">
        <v>1</v>
      </c>
      <c r="D861">
        <v>1</v>
      </c>
      <c r="E861" t="s">
        <v>6236</v>
      </c>
      <c r="F861" t="s">
        <v>6241</v>
      </c>
    </row>
    <row r="862" spans="1:6">
      <c r="A862" t="s">
        <v>4043</v>
      </c>
      <c r="B862">
        <v>2</v>
      </c>
      <c r="C862">
        <v>1</v>
      </c>
      <c r="D862">
        <v>1</v>
      </c>
      <c r="E862" t="s">
        <v>6236</v>
      </c>
      <c r="F862" t="s">
        <v>6241</v>
      </c>
    </row>
    <row r="863" spans="1:6">
      <c r="A863" t="s">
        <v>6086</v>
      </c>
      <c r="B863">
        <v>2</v>
      </c>
      <c r="C863">
        <v>0</v>
      </c>
      <c r="D863">
        <v>2</v>
      </c>
      <c r="E863" t="s">
        <v>6236</v>
      </c>
      <c r="F863" t="s">
        <v>6241</v>
      </c>
    </row>
    <row r="864" spans="1:6">
      <c r="A864" t="s">
        <v>4541</v>
      </c>
      <c r="B864">
        <v>2</v>
      </c>
      <c r="C864">
        <v>0</v>
      </c>
      <c r="D864">
        <v>2</v>
      </c>
      <c r="E864" t="s">
        <v>6236</v>
      </c>
      <c r="F864" t="s">
        <v>6241</v>
      </c>
    </row>
    <row r="865" spans="1:6">
      <c r="A865" t="s">
        <v>4847</v>
      </c>
      <c r="B865">
        <v>2</v>
      </c>
      <c r="C865">
        <v>0</v>
      </c>
      <c r="D865">
        <v>2</v>
      </c>
      <c r="E865" t="s">
        <v>6236</v>
      </c>
      <c r="F865" t="s">
        <v>6241</v>
      </c>
    </row>
    <row r="866" spans="1:6">
      <c r="A866" t="s">
        <v>3123</v>
      </c>
      <c r="B866">
        <v>2</v>
      </c>
      <c r="C866">
        <v>0</v>
      </c>
      <c r="D866">
        <v>2</v>
      </c>
      <c r="E866" t="s">
        <v>6236</v>
      </c>
      <c r="F866" t="s">
        <v>6241</v>
      </c>
    </row>
    <row r="867" spans="1:6">
      <c r="A867" t="s">
        <v>3898</v>
      </c>
      <c r="B867">
        <v>2</v>
      </c>
      <c r="C867">
        <v>0</v>
      </c>
      <c r="D867">
        <v>2</v>
      </c>
      <c r="E867" t="s">
        <v>6236</v>
      </c>
      <c r="F867" t="s">
        <v>6241</v>
      </c>
    </row>
    <row r="868" spans="1:6">
      <c r="A868" t="s">
        <v>3089</v>
      </c>
      <c r="B868">
        <v>3</v>
      </c>
      <c r="C868">
        <v>6</v>
      </c>
      <c r="D868">
        <v>-3</v>
      </c>
      <c r="E868" t="s">
        <v>6236</v>
      </c>
      <c r="F868" t="s">
        <v>6241</v>
      </c>
    </row>
    <row r="869" spans="1:6">
      <c r="A869" t="s">
        <v>3915</v>
      </c>
      <c r="B869">
        <v>3</v>
      </c>
      <c r="C869">
        <v>2</v>
      </c>
      <c r="D869">
        <v>1</v>
      </c>
      <c r="E869" t="s">
        <v>6236</v>
      </c>
      <c r="F869" t="s">
        <v>6241</v>
      </c>
    </row>
    <row r="870" spans="1:6">
      <c r="A870" t="s">
        <v>3119</v>
      </c>
      <c r="B870">
        <v>3</v>
      </c>
      <c r="C870">
        <v>0</v>
      </c>
      <c r="D870">
        <v>3</v>
      </c>
      <c r="E870" t="s">
        <v>6236</v>
      </c>
      <c r="F870" t="s">
        <v>6241</v>
      </c>
    </row>
    <row r="871" spans="1:6">
      <c r="A871" t="s">
        <v>3890</v>
      </c>
      <c r="B871">
        <v>4</v>
      </c>
      <c r="C871">
        <v>4</v>
      </c>
      <c r="D871">
        <v>0</v>
      </c>
      <c r="E871" t="s">
        <v>6236</v>
      </c>
      <c r="F871" t="s">
        <v>6241</v>
      </c>
    </row>
    <row r="872" spans="1:6">
      <c r="A872" t="s">
        <v>3092</v>
      </c>
      <c r="B872">
        <v>5</v>
      </c>
      <c r="C872">
        <v>9</v>
      </c>
      <c r="D872">
        <v>-4</v>
      </c>
      <c r="E872" t="s">
        <v>6236</v>
      </c>
      <c r="F872" t="s">
        <v>6241</v>
      </c>
    </row>
    <row r="873" spans="1:6">
      <c r="A873" t="s">
        <v>5505</v>
      </c>
      <c r="B873">
        <v>5</v>
      </c>
      <c r="C873">
        <v>2</v>
      </c>
      <c r="D873">
        <v>3</v>
      </c>
      <c r="E873" t="s">
        <v>6236</v>
      </c>
      <c r="F873" t="s">
        <v>6241</v>
      </c>
    </row>
    <row r="874" spans="1:6">
      <c r="A874" t="s">
        <v>3892</v>
      </c>
      <c r="B874">
        <v>6</v>
      </c>
      <c r="C874">
        <v>6</v>
      </c>
      <c r="D874">
        <v>0</v>
      </c>
      <c r="E874" t="s">
        <v>6236</v>
      </c>
      <c r="F874" t="s">
        <v>6241</v>
      </c>
    </row>
    <row r="875" spans="1:6">
      <c r="A875" t="s">
        <v>4096</v>
      </c>
      <c r="B875">
        <v>7</v>
      </c>
      <c r="C875">
        <v>6</v>
      </c>
      <c r="D875">
        <v>1</v>
      </c>
      <c r="E875" t="s">
        <v>6236</v>
      </c>
      <c r="F875" t="s">
        <v>6241</v>
      </c>
    </row>
    <row r="876" spans="1:6">
      <c r="A876" t="s">
        <v>4041</v>
      </c>
      <c r="B876">
        <v>8</v>
      </c>
      <c r="C876">
        <v>6</v>
      </c>
      <c r="D876">
        <v>2</v>
      </c>
      <c r="E876" t="s">
        <v>6236</v>
      </c>
      <c r="F876" t="s">
        <v>6241</v>
      </c>
    </row>
    <row r="877" spans="1:6">
      <c r="A877" t="s">
        <v>4474</v>
      </c>
      <c r="B877">
        <v>8</v>
      </c>
      <c r="C877">
        <v>0</v>
      </c>
      <c r="D877">
        <v>8</v>
      </c>
      <c r="E877" t="s">
        <v>6236</v>
      </c>
      <c r="F877" t="s">
        <v>6241</v>
      </c>
    </row>
    <row r="878" spans="1:6">
      <c r="A878" t="s">
        <v>4039</v>
      </c>
      <c r="B878">
        <v>9</v>
      </c>
      <c r="C878">
        <v>7</v>
      </c>
      <c r="D878">
        <v>2</v>
      </c>
      <c r="E878" t="s">
        <v>6236</v>
      </c>
      <c r="F878" t="s">
        <v>6241</v>
      </c>
    </row>
    <row r="879" spans="1:6">
      <c r="A879" t="s">
        <v>3125</v>
      </c>
      <c r="B879">
        <v>9</v>
      </c>
      <c r="C879">
        <v>1</v>
      </c>
      <c r="D879">
        <v>8</v>
      </c>
      <c r="E879" t="s">
        <v>6236</v>
      </c>
      <c r="F879" t="s">
        <v>6241</v>
      </c>
    </row>
    <row r="880" spans="1:6">
      <c r="A880" t="s">
        <v>3145</v>
      </c>
      <c r="B880">
        <v>10</v>
      </c>
      <c r="C880">
        <v>19</v>
      </c>
      <c r="D880">
        <v>-9</v>
      </c>
      <c r="E880" t="s">
        <v>6236</v>
      </c>
      <c r="F880" t="s">
        <v>6241</v>
      </c>
    </row>
    <row r="881" spans="1:6">
      <c r="A881" t="s">
        <v>3178</v>
      </c>
      <c r="B881">
        <v>10</v>
      </c>
      <c r="C881">
        <v>8</v>
      </c>
      <c r="D881">
        <v>2</v>
      </c>
      <c r="E881" t="s">
        <v>6236</v>
      </c>
      <c r="F881" t="s">
        <v>6241</v>
      </c>
    </row>
    <row r="882" spans="1:6">
      <c r="A882" t="s">
        <v>5501</v>
      </c>
      <c r="B882">
        <v>10</v>
      </c>
      <c r="C882">
        <v>6</v>
      </c>
      <c r="D882">
        <v>4</v>
      </c>
      <c r="E882" t="s">
        <v>6236</v>
      </c>
      <c r="F882" t="s">
        <v>6241</v>
      </c>
    </row>
    <row r="883" spans="1:6">
      <c r="A883" t="s">
        <v>5499</v>
      </c>
      <c r="B883">
        <v>11</v>
      </c>
      <c r="C883">
        <v>7</v>
      </c>
      <c r="D883">
        <v>4</v>
      </c>
      <c r="E883" t="s">
        <v>6236</v>
      </c>
      <c r="F883" t="s">
        <v>6241</v>
      </c>
    </row>
    <row r="884" spans="1:6">
      <c r="A884" t="s">
        <v>6070</v>
      </c>
      <c r="B884">
        <v>11</v>
      </c>
      <c r="C884">
        <v>0</v>
      </c>
      <c r="D884">
        <v>11</v>
      </c>
      <c r="E884" t="s">
        <v>6236</v>
      </c>
      <c r="F884" t="s">
        <v>6241</v>
      </c>
    </row>
    <row r="885" spans="1:6">
      <c r="A885" t="s">
        <v>4476</v>
      </c>
      <c r="B885">
        <v>12</v>
      </c>
      <c r="C885">
        <v>4</v>
      </c>
      <c r="D885">
        <v>8</v>
      </c>
      <c r="E885" t="s">
        <v>6236</v>
      </c>
      <c r="F885" t="s">
        <v>6241</v>
      </c>
    </row>
    <row r="886" spans="1:6">
      <c r="A886" t="s">
        <v>4839</v>
      </c>
      <c r="B886">
        <v>13</v>
      </c>
      <c r="C886">
        <v>12</v>
      </c>
      <c r="D886">
        <v>1</v>
      </c>
      <c r="E886" t="s">
        <v>6236</v>
      </c>
      <c r="F886" t="s">
        <v>6241</v>
      </c>
    </row>
    <row r="887" spans="1:6">
      <c r="A887" t="s">
        <v>4478</v>
      </c>
      <c r="B887">
        <v>13</v>
      </c>
      <c r="C887">
        <v>7</v>
      </c>
      <c r="D887">
        <v>6</v>
      </c>
      <c r="E887" t="s">
        <v>6236</v>
      </c>
      <c r="F887" t="s">
        <v>6241</v>
      </c>
    </row>
    <row r="888" spans="1:6">
      <c r="A888" t="s">
        <v>4833</v>
      </c>
      <c r="B888">
        <v>14</v>
      </c>
      <c r="C888">
        <v>13</v>
      </c>
      <c r="D888">
        <v>1</v>
      </c>
      <c r="E888" t="s">
        <v>6236</v>
      </c>
      <c r="F888" t="s">
        <v>6241</v>
      </c>
    </row>
    <row r="889" spans="1:6">
      <c r="A889" t="s">
        <v>5497</v>
      </c>
      <c r="B889">
        <v>16</v>
      </c>
      <c r="C889">
        <v>9</v>
      </c>
      <c r="D889">
        <v>7</v>
      </c>
      <c r="E889" t="s">
        <v>6236</v>
      </c>
      <c r="F889" t="s">
        <v>6241</v>
      </c>
    </row>
    <row r="890" spans="1:6">
      <c r="A890" t="s">
        <v>5503</v>
      </c>
      <c r="B890">
        <v>17</v>
      </c>
      <c r="C890">
        <v>10</v>
      </c>
      <c r="D890">
        <v>7</v>
      </c>
      <c r="E890" t="s">
        <v>6236</v>
      </c>
      <c r="F890" t="s">
        <v>6241</v>
      </c>
    </row>
    <row r="891" spans="1:6">
      <c r="A891" t="s">
        <v>4037</v>
      </c>
      <c r="B891">
        <v>20</v>
      </c>
      <c r="C891">
        <v>17</v>
      </c>
      <c r="D891">
        <v>3</v>
      </c>
      <c r="E891" t="s">
        <v>6236</v>
      </c>
      <c r="F891" t="s">
        <v>6241</v>
      </c>
    </row>
    <row r="892" spans="1:6">
      <c r="A892" t="s">
        <v>4835</v>
      </c>
      <c r="B892">
        <v>21</v>
      </c>
      <c r="C892">
        <v>21</v>
      </c>
      <c r="D892">
        <v>0</v>
      </c>
      <c r="E892" t="s">
        <v>6236</v>
      </c>
      <c r="F892" t="s">
        <v>6241</v>
      </c>
    </row>
    <row r="893" spans="1:6">
      <c r="A893" t="s">
        <v>4837</v>
      </c>
      <c r="B893">
        <v>23</v>
      </c>
      <c r="C893">
        <v>23</v>
      </c>
      <c r="D893">
        <v>0</v>
      </c>
      <c r="E893" t="s">
        <v>6236</v>
      </c>
      <c r="F893" t="s">
        <v>6241</v>
      </c>
    </row>
    <row r="894" spans="1:6">
      <c r="A894" t="s">
        <v>4045</v>
      </c>
      <c r="B894">
        <v>39</v>
      </c>
      <c r="C894">
        <v>31</v>
      </c>
      <c r="D894">
        <v>8</v>
      </c>
      <c r="E894" t="s">
        <v>6236</v>
      </c>
      <c r="F894" t="s">
        <v>6241</v>
      </c>
    </row>
    <row r="895" spans="1:6">
      <c r="A895" t="s">
        <v>3883</v>
      </c>
      <c r="B895">
        <v>44</v>
      </c>
      <c r="C895">
        <v>38</v>
      </c>
      <c r="D895">
        <v>6</v>
      </c>
      <c r="E895" t="s">
        <v>6236</v>
      </c>
      <c r="F895" t="s">
        <v>6241</v>
      </c>
    </row>
    <row r="896" spans="1:6">
      <c r="A896" t="s">
        <v>4548</v>
      </c>
      <c r="B896">
        <v>1</v>
      </c>
      <c r="C896">
        <v>32</v>
      </c>
      <c r="D896">
        <v>-31</v>
      </c>
      <c r="E896" t="s">
        <v>6236</v>
      </c>
      <c r="F896" t="s">
        <v>6242</v>
      </c>
    </row>
    <row r="897" spans="1:6">
      <c r="A897" t="s">
        <v>266</v>
      </c>
      <c r="B897">
        <v>1</v>
      </c>
      <c r="C897">
        <v>18</v>
      </c>
      <c r="D897">
        <v>-17</v>
      </c>
      <c r="E897" t="s">
        <v>6236</v>
      </c>
      <c r="F897" t="s">
        <v>6242</v>
      </c>
    </row>
    <row r="898" spans="1:6">
      <c r="A898" t="s">
        <v>4402</v>
      </c>
      <c r="B898">
        <v>1</v>
      </c>
      <c r="C898">
        <v>5</v>
      </c>
      <c r="D898">
        <v>-4</v>
      </c>
      <c r="E898" t="s">
        <v>6236</v>
      </c>
      <c r="F898" t="s">
        <v>6242</v>
      </c>
    </row>
    <row r="899" spans="1:6">
      <c r="A899" t="s">
        <v>4481</v>
      </c>
      <c r="B899">
        <v>1</v>
      </c>
      <c r="C899">
        <v>5</v>
      </c>
      <c r="D899">
        <v>-4</v>
      </c>
      <c r="E899" t="s">
        <v>6236</v>
      </c>
      <c r="F899" t="s">
        <v>6242</v>
      </c>
    </row>
    <row r="900" spans="1:6">
      <c r="A900" t="s">
        <v>4550</v>
      </c>
      <c r="B900">
        <v>1</v>
      </c>
      <c r="C900">
        <v>3</v>
      </c>
      <c r="D900">
        <v>-2</v>
      </c>
      <c r="E900" t="s">
        <v>6236</v>
      </c>
      <c r="F900" t="s">
        <v>6242</v>
      </c>
    </row>
    <row r="901" spans="1:6">
      <c r="A901" t="s">
        <v>4464</v>
      </c>
      <c r="B901">
        <v>1</v>
      </c>
      <c r="C901">
        <v>1</v>
      </c>
      <c r="D901">
        <v>0</v>
      </c>
      <c r="E901" t="s">
        <v>6236</v>
      </c>
      <c r="F901" t="s">
        <v>6242</v>
      </c>
    </row>
    <row r="902" spans="1:6">
      <c r="A902" t="s">
        <v>4742</v>
      </c>
      <c r="B902">
        <v>1</v>
      </c>
      <c r="C902">
        <v>1</v>
      </c>
      <c r="D902">
        <v>0</v>
      </c>
      <c r="E902" t="s">
        <v>6236</v>
      </c>
      <c r="F902" t="s">
        <v>6242</v>
      </c>
    </row>
    <row r="903" spans="1:6">
      <c r="A903" t="s">
        <v>2008</v>
      </c>
      <c r="B903">
        <v>1</v>
      </c>
      <c r="C903">
        <v>1</v>
      </c>
      <c r="D903">
        <v>0</v>
      </c>
      <c r="E903" t="s">
        <v>6236</v>
      </c>
      <c r="F903" t="s">
        <v>6242</v>
      </c>
    </row>
    <row r="904" spans="1:6">
      <c r="A904" t="s">
        <v>4506</v>
      </c>
      <c r="B904">
        <v>1</v>
      </c>
      <c r="C904">
        <v>0</v>
      </c>
      <c r="D904">
        <v>1</v>
      </c>
      <c r="E904" t="s">
        <v>6236</v>
      </c>
      <c r="F904" t="s">
        <v>6242</v>
      </c>
    </row>
    <row r="905" spans="1:6">
      <c r="A905" t="s">
        <v>4640</v>
      </c>
      <c r="B905">
        <v>1</v>
      </c>
      <c r="C905">
        <v>0</v>
      </c>
      <c r="D905">
        <v>1</v>
      </c>
      <c r="E905" t="s">
        <v>6236</v>
      </c>
      <c r="F905" t="s">
        <v>6242</v>
      </c>
    </row>
    <row r="906" spans="1:6">
      <c r="A906" t="s">
        <v>3849</v>
      </c>
      <c r="B906">
        <v>1</v>
      </c>
      <c r="C906">
        <v>0</v>
      </c>
      <c r="D906">
        <v>1</v>
      </c>
      <c r="E906" t="s">
        <v>6236</v>
      </c>
      <c r="F906" t="s">
        <v>6242</v>
      </c>
    </row>
    <row r="907" spans="1:6">
      <c r="A907" t="s">
        <v>3959</v>
      </c>
      <c r="B907">
        <v>1</v>
      </c>
      <c r="C907">
        <v>0</v>
      </c>
      <c r="D907">
        <v>1</v>
      </c>
      <c r="E907" t="s">
        <v>6236</v>
      </c>
      <c r="F907" t="s">
        <v>6242</v>
      </c>
    </row>
    <row r="908" spans="1:6">
      <c r="A908" t="s">
        <v>1391</v>
      </c>
      <c r="B908">
        <v>1</v>
      </c>
      <c r="C908">
        <v>0</v>
      </c>
      <c r="D908">
        <v>1</v>
      </c>
      <c r="E908" t="s">
        <v>6236</v>
      </c>
      <c r="F908" t="s">
        <v>6242</v>
      </c>
    </row>
    <row r="909" spans="1:6">
      <c r="A909" t="s">
        <v>1396</v>
      </c>
      <c r="B909">
        <v>1</v>
      </c>
      <c r="C909">
        <v>0</v>
      </c>
      <c r="D909">
        <v>1</v>
      </c>
      <c r="E909" t="s">
        <v>6236</v>
      </c>
      <c r="F909" t="s">
        <v>6242</v>
      </c>
    </row>
    <row r="910" spans="1:6">
      <c r="A910" t="s">
        <v>155</v>
      </c>
      <c r="B910">
        <v>1</v>
      </c>
      <c r="C910">
        <v>0</v>
      </c>
      <c r="D910">
        <v>1</v>
      </c>
      <c r="E910" t="s">
        <v>6236</v>
      </c>
      <c r="F910" t="s">
        <v>6242</v>
      </c>
    </row>
    <row r="911" spans="1:6">
      <c r="A911" t="s">
        <v>157</v>
      </c>
      <c r="B911">
        <v>1</v>
      </c>
      <c r="C911">
        <v>0</v>
      </c>
      <c r="D911">
        <v>1</v>
      </c>
      <c r="E911" t="s">
        <v>6236</v>
      </c>
      <c r="F911" t="s">
        <v>6242</v>
      </c>
    </row>
    <row r="912" spans="1:6">
      <c r="A912" t="s">
        <v>285</v>
      </c>
      <c r="B912">
        <v>1</v>
      </c>
      <c r="C912">
        <v>0</v>
      </c>
      <c r="D912">
        <v>1</v>
      </c>
      <c r="E912" t="s">
        <v>6236</v>
      </c>
      <c r="F912" t="s">
        <v>6242</v>
      </c>
    </row>
    <row r="913" spans="1:6">
      <c r="A913" t="s">
        <v>312</v>
      </c>
      <c r="B913">
        <v>1</v>
      </c>
      <c r="C913">
        <v>0</v>
      </c>
      <c r="D913">
        <v>1</v>
      </c>
      <c r="E913" t="s">
        <v>6236</v>
      </c>
      <c r="F913" t="s">
        <v>6242</v>
      </c>
    </row>
    <row r="914" spans="1:6">
      <c r="A914" t="s">
        <v>540</v>
      </c>
      <c r="B914">
        <v>1</v>
      </c>
      <c r="C914">
        <v>0</v>
      </c>
      <c r="D914">
        <v>1</v>
      </c>
      <c r="E914" t="s">
        <v>6236</v>
      </c>
      <c r="F914" t="s">
        <v>6242</v>
      </c>
    </row>
    <row r="915" spans="1:6">
      <c r="A915" t="s">
        <v>6081</v>
      </c>
      <c r="B915">
        <v>2</v>
      </c>
      <c r="C915">
        <v>16</v>
      </c>
      <c r="D915">
        <v>-14</v>
      </c>
      <c r="E915" t="s">
        <v>6236</v>
      </c>
      <c r="F915" t="s">
        <v>6242</v>
      </c>
    </row>
    <row r="916" spans="1:6">
      <c r="A916" t="s">
        <v>167</v>
      </c>
      <c r="B916">
        <v>2</v>
      </c>
      <c r="C916">
        <v>8</v>
      </c>
      <c r="D916">
        <v>-6</v>
      </c>
      <c r="E916" t="s">
        <v>6236</v>
      </c>
      <c r="F916" t="s">
        <v>6242</v>
      </c>
    </row>
    <row r="917" spans="1:6">
      <c r="A917" t="s">
        <v>4283</v>
      </c>
      <c r="B917">
        <v>2</v>
      </c>
      <c r="C917">
        <v>5</v>
      </c>
      <c r="D917">
        <v>-3</v>
      </c>
      <c r="E917" t="s">
        <v>6236</v>
      </c>
      <c r="F917" t="s">
        <v>6242</v>
      </c>
    </row>
    <row r="918" spans="1:6">
      <c r="A918" t="s">
        <v>4552</v>
      </c>
      <c r="B918">
        <v>2</v>
      </c>
      <c r="C918">
        <v>5</v>
      </c>
      <c r="D918">
        <v>-3</v>
      </c>
      <c r="E918" t="s">
        <v>6236</v>
      </c>
      <c r="F918" t="s">
        <v>6242</v>
      </c>
    </row>
    <row r="919" spans="1:6">
      <c r="A919" t="s">
        <v>3438</v>
      </c>
      <c r="B919">
        <v>2</v>
      </c>
      <c r="C919">
        <v>5</v>
      </c>
      <c r="D919">
        <v>-3</v>
      </c>
      <c r="E919" t="s">
        <v>6236</v>
      </c>
      <c r="F919" t="s">
        <v>6242</v>
      </c>
    </row>
    <row r="920" spans="1:6">
      <c r="A920" t="s">
        <v>3106</v>
      </c>
      <c r="B920">
        <v>2</v>
      </c>
      <c r="C920">
        <v>2</v>
      </c>
      <c r="D920">
        <v>0</v>
      </c>
      <c r="E920" t="s">
        <v>6236</v>
      </c>
      <c r="F920" t="s">
        <v>6242</v>
      </c>
    </row>
    <row r="921" spans="1:6">
      <c r="A921" t="s">
        <v>3174</v>
      </c>
      <c r="B921">
        <v>2</v>
      </c>
      <c r="C921">
        <v>1</v>
      </c>
      <c r="D921">
        <v>1</v>
      </c>
      <c r="E921" t="s">
        <v>6236</v>
      </c>
      <c r="F921" t="s">
        <v>6242</v>
      </c>
    </row>
    <row r="922" spans="1:6">
      <c r="A922" t="s">
        <v>3965</v>
      </c>
      <c r="B922">
        <v>2</v>
      </c>
      <c r="C922">
        <v>1</v>
      </c>
      <c r="D922">
        <v>1</v>
      </c>
      <c r="E922" t="s">
        <v>6236</v>
      </c>
      <c r="F922" t="s">
        <v>6242</v>
      </c>
    </row>
    <row r="923" spans="1:6">
      <c r="A923" t="s">
        <v>1484</v>
      </c>
      <c r="B923">
        <v>2</v>
      </c>
      <c r="C923">
        <v>0</v>
      </c>
      <c r="D923">
        <v>2</v>
      </c>
      <c r="E923" t="s">
        <v>6236</v>
      </c>
      <c r="F923" t="s">
        <v>6242</v>
      </c>
    </row>
    <row r="924" spans="1:6">
      <c r="A924" t="s">
        <v>4416</v>
      </c>
      <c r="B924">
        <v>3</v>
      </c>
      <c r="C924">
        <v>4</v>
      </c>
      <c r="D924">
        <v>-1</v>
      </c>
      <c r="E924" t="s">
        <v>6236</v>
      </c>
      <c r="F924" t="s">
        <v>6242</v>
      </c>
    </row>
    <row r="925" spans="1:6">
      <c r="A925" t="s">
        <v>4460</v>
      </c>
      <c r="B925">
        <v>3</v>
      </c>
      <c r="C925">
        <v>3</v>
      </c>
      <c r="D925">
        <v>0</v>
      </c>
      <c r="E925" t="s">
        <v>6236</v>
      </c>
      <c r="F925" t="s">
        <v>6242</v>
      </c>
    </row>
    <row r="926" spans="1:6">
      <c r="A926" t="s">
        <v>4463</v>
      </c>
      <c r="B926">
        <v>3</v>
      </c>
      <c r="C926">
        <v>3</v>
      </c>
      <c r="D926">
        <v>0</v>
      </c>
      <c r="E926" t="s">
        <v>6236</v>
      </c>
      <c r="F926" t="s">
        <v>6242</v>
      </c>
    </row>
    <row r="927" spans="1:6">
      <c r="A927" t="s">
        <v>3853</v>
      </c>
      <c r="B927">
        <v>3</v>
      </c>
      <c r="C927">
        <v>3</v>
      </c>
      <c r="D927">
        <v>0</v>
      </c>
      <c r="E927" t="s">
        <v>6236</v>
      </c>
      <c r="F927" t="s">
        <v>6242</v>
      </c>
    </row>
    <row r="928" spans="1:6">
      <c r="A928" t="s">
        <v>165</v>
      </c>
      <c r="B928">
        <v>3</v>
      </c>
      <c r="C928">
        <v>3</v>
      </c>
      <c r="D928">
        <v>0</v>
      </c>
      <c r="E928" t="s">
        <v>6236</v>
      </c>
      <c r="F928" t="s">
        <v>6242</v>
      </c>
    </row>
    <row r="929" spans="1:6">
      <c r="A929" t="s">
        <v>3937</v>
      </c>
      <c r="B929">
        <v>3</v>
      </c>
      <c r="C929">
        <v>2</v>
      </c>
      <c r="D929">
        <v>1</v>
      </c>
      <c r="E929" t="s">
        <v>6236</v>
      </c>
      <c r="F929" t="s">
        <v>6242</v>
      </c>
    </row>
    <row r="930" spans="1:6">
      <c r="A930" t="s">
        <v>3961</v>
      </c>
      <c r="B930">
        <v>3</v>
      </c>
      <c r="C930">
        <v>2</v>
      </c>
      <c r="D930">
        <v>1</v>
      </c>
      <c r="E930" t="s">
        <v>6236</v>
      </c>
      <c r="F930" t="s">
        <v>6242</v>
      </c>
    </row>
    <row r="931" spans="1:6">
      <c r="A931" t="s">
        <v>3963</v>
      </c>
      <c r="B931">
        <v>3</v>
      </c>
      <c r="C931">
        <v>2</v>
      </c>
      <c r="D931">
        <v>1</v>
      </c>
      <c r="E931" t="s">
        <v>6236</v>
      </c>
      <c r="F931" t="s">
        <v>6242</v>
      </c>
    </row>
    <row r="932" spans="1:6">
      <c r="A932" t="s">
        <v>536</v>
      </c>
      <c r="B932">
        <v>3</v>
      </c>
      <c r="C932">
        <v>0</v>
      </c>
      <c r="D932">
        <v>3</v>
      </c>
      <c r="E932" t="s">
        <v>6236</v>
      </c>
      <c r="F932" t="s">
        <v>6242</v>
      </c>
    </row>
    <row r="933" spans="1:6">
      <c r="A933" t="s">
        <v>4450</v>
      </c>
      <c r="B933">
        <v>3</v>
      </c>
      <c r="C933">
        <v>-1</v>
      </c>
      <c r="D933">
        <v>4</v>
      </c>
      <c r="E933" t="s">
        <v>6236</v>
      </c>
      <c r="F933" t="s">
        <v>6242</v>
      </c>
    </row>
    <row r="934" spans="1:6">
      <c r="A934" t="s">
        <v>3172</v>
      </c>
      <c r="B934">
        <v>4</v>
      </c>
      <c r="C934">
        <v>7</v>
      </c>
      <c r="D934">
        <v>-3</v>
      </c>
      <c r="E934" t="s">
        <v>6236</v>
      </c>
      <c r="F934" t="s">
        <v>6242</v>
      </c>
    </row>
    <row r="935" spans="1:6">
      <c r="A935" t="s">
        <v>533</v>
      </c>
      <c r="B935">
        <v>4</v>
      </c>
      <c r="C935">
        <v>2</v>
      </c>
      <c r="D935">
        <v>2</v>
      </c>
      <c r="E935" t="s">
        <v>6236</v>
      </c>
      <c r="F935" t="s">
        <v>6242</v>
      </c>
    </row>
    <row r="936" spans="1:6">
      <c r="A936" t="s">
        <v>3252</v>
      </c>
      <c r="B936">
        <v>4</v>
      </c>
      <c r="C936">
        <v>0</v>
      </c>
      <c r="D936">
        <v>4</v>
      </c>
      <c r="E936" t="s">
        <v>6236</v>
      </c>
      <c r="F936" t="s">
        <v>6242</v>
      </c>
    </row>
    <row r="937" spans="1:6">
      <c r="A937" t="s">
        <v>3855</v>
      </c>
      <c r="B937">
        <v>5</v>
      </c>
      <c r="C937">
        <v>3</v>
      </c>
      <c r="D937">
        <v>2</v>
      </c>
      <c r="E937" t="s">
        <v>6236</v>
      </c>
      <c r="F937" t="s">
        <v>6242</v>
      </c>
    </row>
    <row r="938" spans="1:6">
      <c r="A938" t="s">
        <v>4768</v>
      </c>
      <c r="B938">
        <v>5</v>
      </c>
      <c r="C938">
        <v>0</v>
      </c>
      <c r="D938">
        <v>5</v>
      </c>
      <c r="E938" t="s">
        <v>6236</v>
      </c>
      <c r="F938" t="s">
        <v>6242</v>
      </c>
    </row>
    <row r="939" spans="1:6">
      <c r="A939" t="s">
        <v>1362</v>
      </c>
      <c r="B939">
        <v>6</v>
      </c>
      <c r="C939">
        <v>6</v>
      </c>
      <c r="D939">
        <v>0</v>
      </c>
      <c r="E939" t="s">
        <v>6236</v>
      </c>
      <c r="F939" t="s">
        <v>6242</v>
      </c>
    </row>
    <row r="940" spans="1:6">
      <c r="A940" t="s">
        <v>1488</v>
      </c>
      <c r="B940">
        <v>6</v>
      </c>
      <c r="C940">
        <v>0</v>
      </c>
      <c r="D940">
        <v>6</v>
      </c>
      <c r="E940" t="s">
        <v>6236</v>
      </c>
      <c r="F940" t="s">
        <v>6242</v>
      </c>
    </row>
    <row r="941" spans="1:6">
      <c r="A941" t="s">
        <v>3864</v>
      </c>
      <c r="B941">
        <v>7</v>
      </c>
      <c r="C941">
        <v>8</v>
      </c>
      <c r="D941">
        <v>-1</v>
      </c>
      <c r="E941" t="s">
        <v>6236</v>
      </c>
      <c r="F941" t="s">
        <v>6242</v>
      </c>
    </row>
    <row r="942" spans="1:6">
      <c r="A942" t="s">
        <v>159</v>
      </c>
      <c r="B942">
        <v>7</v>
      </c>
      <c r="C942">
        <v>7</v>
      </c>
      <c r="D942">
        <v>0</v>
      </c>
      <c r="E942" t="s">
        <v>6236</v>
      </c>
      <c r="F942" t="s">
        <v>6242</v>
      </c>
    </row>
    <row r="943" spans="1:6">
      <c r="A943" t="s">
        <v>283</v>
      </c>
      <c r="B943">
        <v>7</v>
      </c>
      <c r="C943">
        <v>7</v>
      </c>
      <c r="D943">
        <v>0</v>
      </c>
      <c r="E943" t="s">
        <v>6236</v>
      </c>
      <c r="F943" t="s">
        <v>6242</v>
      </c>
    </row>
    <row r="944" spans="1:6">
      <c r="A944" t="s">
        <v>4861</v>
      </c>
      <c r="B944">
        <v>7</v>
      </c>
      <c r="C944">
        <v>6</v>
      </c>
      <c r="D944">
        <v>1</v>
      </c>
      <c r="E944" t="s">
        <v>6236</v>
      </c>
      <c r="F944" t="s">
        <v>6242</v>
      </c>
    </row>
    <row r="945" spans="1:6">
      <c r="A945" t="s">
        <v>4617</v>
      </c>
      <c r="B945">
        <v>7</v>
      </c>
      <c r="C945">
        <v>3</v>
      </c>
      <c r="D945">
        <v>4</v>
      </c>
      <c r="E945" t="s">
        <v>6236</v>
      </c>
      <c r="F945" t="s">
        <v>6242</v>
      </c>
    </row>
    <row r="946" spans="1:6">
      <c r="A946" t="s">
        <v>281</v>
      </c>
      <c r="B946">
        <v>8</v>
      </c>
      <c r="C946">
        <v>98</v>
      </c>
      <c r="D946">
        <v>-90</v>
      </c>
      <c r="E946" t="s">
        <v>6236</v>
      </c>
      <c r="F946" t="s">
        <v>6242</v>
      </c>
    </row>
    <row r="947" spans="1:6">
      <c r="A947" t="s">
        <v>278</v>
      </c>
      <c r="B947">
        <v>8</v>
      </c>
      <c r="C947">
        <v>22</v>
      </c>
      <c r="D947">
        <v>-14</v>
      </c>
      <c r="E947" t="s">
        <v>6236</v>
      </c>
      <c r="F947" t="s">
        <v>6242</v>
      </c>
    </row>
    <row r="948" spans="1:6">
      <c r="A948" t="s">
        <v>4604</v>
      </c>
      <c r="B948">
        <v>8</v>
      </c>
      <c r="C948">
        <v>7</v>
      </c>
      <c r="D948">
        <v>1</v>
      </c>
      <c r="E948" t="s">
        <v>6236</v>
      </c>
      <c r="F948" t="s">
        <v>6242</v>
      </c>
    </row>
    <row r="949" spans="1:6">
      <c r="A949" t="s">
        <v>3974</v>
      </c>
      <c r="B949">
        <v>8</v>
      </c>
      <c r="C949">
        <v>7</v>
      </c>
      <c r="D949">
        <v>1</v>
      </c>
      <c r="E949" t="s">
        <v>6236</v>
      </c>
      <c r="F949" t="s">
        <v>6242</v>
      </c>
    </row>
    <row r="950" spans="1:6">
      <c r="A950" t="s">
        <v>4423</v>
      </c>
      <c r="B950">
        <v>8</v>
      </c>
      <c r="C950">
        <v>3</v>
      </c>
      <c r="D950">
        <v>5</v>
      </c>
      <c r="E950" t="s">
        <v>6236</v>
      </c>
      <c r="F950" t="s">
        <v>6242</v>
      </c>
    </row>
    <row r="951" spans="1:6">
      <c r="A951" t="s">
        <v>4608</v>
      </c>
      <c r="B951">
        <v>8</v>
      </c>
      <c r="C951">
        <v>0</v>
      </c>
      <c r="D951">
        <v>8</v>
      </c>
      <c r="E951" t="s">
        <v>6236</v>
      </c>
      <c r="F951" t="s">
        <v>6242</v>
      </c>
    </row>
    <row r="952" spans="1:6">
      <c r="A952" t="s">
        <v>4612</v>
      </c>
      <c r="B952">
        <v>8</v>
      </c>
      <c r="C952">
        <v>0</v>
      </c>
      <c r="D952">
        <v>8</v>
      </c>
      <c r="E952" t="s">
        <v>6236</v>
      </c>
      <c r="F952" t="s">
        <v>6242</v>
      </c>
    </row>
    <row r="953" spans="1:6">
      <c r="A953" t="s">
        <v>4345</v>
      </c>
      <c r="B953">
        <v>9</v>
      </c>
      <c r="C953">
        <v>8</v>
      </c>
      <c r="D953">
        <v>1</v>
      </c>
      <c r="E953" t="s">
        <v>6236</v>
      </c>
      <c r="F953" t="s">
        <v>6242</v>
      </c>
    </row>
    <row r="954" spans="1:6">
      <c r="A954" t="s">
        <v>4831</v>
      </c>
      <c r="B954">
        <v>9</v>
      </c>
      <c r="C954">
        <v>4</v>
      </c>
      <c r="D954">
        <v>5</v>
      </c>
      <c r="E954" t="s">
        <v>6236</v>
      </c>
      <c r="F954" t="s">
        <v>6242</v>
      </c>
    </row>
    <row r="955" spans="1:6">
      <c r="A955" t="s">
        <v>4850</v>
      </c>
      <c r="B955">
        <v>10</v>
      </c>
      <c r="C955">
        <v>0</v>
      </c>
      <c r="D955">
        <v>10</v>
      </c>
      <c r="E955" t="s">
        <v>6236</v>
      </c>
      <c r="F955" t="s">
        <v>6242</v>
      </c>
    </row>
    <row r="956" spans="1:6">
      <c r="A956" t="s">
        <v>1368</v>
      </c>
      <c r="B956">
        <v>10</v>
      </c>
      <c r="C956">
        <v>0</v>
      </c>
      <c r="D956">
        <v>10</v>
      </c>
      <c r="E956" t="s">
        <v>6236</v>
      </c>
      <c r="F956" t="s">
        <v>6242</v>
      </c>
    </row>
    <row r="957" spans="1:6">
      <c r="A957" t="s">
        <v>1491</v>
      </c>
      <c r="B957">
        <v>10</v>
      </c>
      <c r="C957">
        <v>0</v>
      </c>
      <c r="D957">
        <v>10</v>
      </c>
      <c r="E957" t="s">
        <v>6236</v>
      </c>
      <c r="F957" t="s">
        <v>6242</v>
      </c>
    </row>
    <row r="958" spans="1:6">
      <c r="A958" t="s">
        <v>308</v>
      </c>
      <c r="B958">
        <v>10</v>
      </c>
      <c r="C958">
        <v>0</v>
      </c>
      <c r="D958">
        <v>10</v>
      </c>
      <c r="E958" t="s">
        <v>6236</v>
      </c>
      <c r="F958" t="s">
        <v>6242</v>
      </c>
    </row>
    <row r="959" spans="1:6">
      <c r="A959" t="s">
        <v>4626</v>
      </c>
      <c r="B959">
        <v>11</v>
      </c>
      <c r="C959">
        <v>16</v>
      </c>
      <c r="D959">
        <v>-5</v>
      </c>
      <c r="E959" t="s">
        <v>6236</v>
      </c>
      <c r="F959" t="s">
        <v>6242</v>
      </c>
    </row>
    <row r="960" spans="1:6">
      <c r="A960" t="s">
        <v>4412</v>
      </c>
      <c r="B960">
        <v>11</v>
      </c>
      <c r="C960">
        <v>10</v>
      </c>
      <c r="D960">
        <v>1</v>
      </c>
      <c r="E960" t="s">
        <v>6236</v>
      </c>
      <c r="F960" t="s">
        <v>6242</v>
      </c>
    </row>
    <row r="961" spans="1:6">
      <c r="A961" t="s">
        <v>4619</v>
      </c>
      <c r="B961">
        <v>11</v>
      </c>
      <c r="C961">
        <v>8</v>
      </c>
      <c r="D961">
        <v>3</v>
      </c>
      <c r="E961" t="s">
        <v>6236</v>
      </c>
      <c r="F961" t="s">
        <v>6242</v>
      </c>
    </row>
    <row r="962" spans="1:6">
      <c r="A962" t="s">
        <v>4859</v>
      </c>
      <c r="B962">
        <v>11</v>
      </c>
      <c r="C962">
        <v>5</v>
      </c>
      <c r="D962">
        <v>6</v>
      </c>
      <c r="E962" t="s">
        <v>6236</v>
      </c>
      <c r="F962" t="s">
        <v>6242</v>
      </c>
    </row>
    <row r="963" spans="1:6">
      <c r="A963" t="s">
        <v>3972</v>
      </c>
      <c r="B963">
        <v>12</v>
      </c>
      <c r="C963">
        <v>4</v>
      </c>
      <c r="D963">
        <v>8</v>
      </c>
      <c r="E963" t="s">
        <v>6236</v>
      </c>
      <c r="F963" t="s">
        <v>6242</v>
      </c>
    </row>
    <row r="964" spans="1:6">
      <c r="A964" t="s">
        <v>4754</v>
      </c>
      <c r="B964">
        <v>13</v>
      </c>
      <c r="C964">
        <v>9</v>
      </c>
      <c r="D964">
        <v>4</v>
      </c>
      <c r="E964" t="s">
        <v>6236</v>
      </c>
      <c r="F964" t="s">
        <v>6242</v>
      </c>
    </row>
    <row r="965" spans="1:6">
      <c r="A965" t="s">
        <v>4822</v>
      </c>
      <c r="B965">
        <v>14</v>
      </c>
      <c r="C965">
        <v>44</v>
      </c>
      <c r="D965">
        <v>-30</v>
      </c>
      <c r="E965" t="s">
        <v>6236</v>
      </c>
      <c r="F965" t="s">
        <v>6242</v>
      </c>
    </row>
    <row r="966" spans="1:6">
      <c r="A966" t="s">
        <v>3242</v>
      </c>
      <c r="B966">
        <v>15</v>
      </c>
      <c r="C966">
        <v>17</v>
      </c>
      <c r="D966">
        <v>-2</v>
      </c>
      <c r="E966" t="s">
        <v>6236</v>
      </c>
      <c r="F966" t="s">
        <v>6242</v>
      </c>
    </row>
    <row r="967" spans="1:6">
      <c r="A967" t="s">
        <v>309</v>
      </c>
      <c r="B967">
        <v>16</v>
      </c>
      <c r="C967">
        <v>4</v>
      </c>
      <c r="D967">
        <v>12</v>
      </c>
      <c r="E967" t="s">
        <v>6236</v>
      </c>
      <c r="F967" t="s">
        <v>6242</v>
      </c>
    </row>
    <row r="968" spans="1:6">
      <c r="A968" t="s">
        <v>3851</v>
      </c>
      <c r="B968">
        <v>19</v>
      </c>
      <c r="C968">
        <v>23</v>
      </c>
      <c r="D968">
        <v>-4</v>
      </c>
      <c r="E968" t="s">
        <v>6236</v>
      </c>
      <c r="F968" t="s">
        <v>6242</v>
      </c>
    </row>
    <row r="969" spans="1:6">
      <c r="A969" t="s">
        <v>2002</v>
      </c>
      <c r="B969">
        <v>20</v>
      </c>
      <c r="C969">
        <v>40</v>
      </c>
      <c r="D969">
        <v>-20</v>
      </c>
      <c r="E969" t="s">
        <v>6236</v>
      </c>
      <c r="F969" t="s">
        <v>6242</v>
      </c>
    </row>
    <row r="970" spans="1:6">
      <c r="A970" t="s">
        <v>4624</v>
      </c>
      <c r="B970">
        <v>20</v>
      </c>
      <c r="C970">
        <v>35</v>
      </c>
      <c r="D970">
        <v>-15</v>
      </c>
      <c r="E970" t="s">
        <v>6236</v>
      </c>
      <c r="F970" t="s">
        <v>6242</v>
      </c>
    </row>
    <row r="971" spans="1:6">
      <c r="A971" t="s">
        <v>266</v>
      </c>
      <c r="B971">
        <v>20</v>
      </c>
      <c r="C971">
        <v>18</v>
      </c>
      <c r="D971">
        <v>2</v>
      </c>
      <c r="E971" t="s">
        <v>6236</v>
      </c>
      <c r="F971" t="s">
        <v>6242</v>
      </c>
    </row>
    <row r="972" spans="1:6">
      <c r="A972" t="s">
        <v>4328</v>
      </c>
      <c r="B972">
        <v>20</v>
      </c>
      <c r="C972">
        <v>17</v>
      </c>
      <c r="D972">
        <v>3</v>
      </c>
      <c r="E972" t="s">
        <v>6236</v>
      </c>
      <c r="F972" t="s">
        <v>6242</v>
      </c>
    </row>
    <row r="973" spans="1:6">
      <c r="A973" t="s">
        <v>4466</v>
      </c>
      <c r="B973">
        <v>21</v>
      </c>
      <c r="C973">
        <v>20</v>
      </c>
      <c r="D973">
        <v>1</v>
      </c>
      <c r="E973" t="s">
        <v>6236</v>
      </c>
      <c r="F973" t="s">
        <v>6242</v>
      </c>
    </row>
    <row r="974" spans="1:6">
      <c r="A974" t="s">
        <v>4630</v>
      </c>
      <c r="B974">
        <v>25</v>
      </c>
      <c r="C974">
        <v>9</v>
      </c>
      <c r="D974">
        <v>16</v>
      </c>
      <c r="E974" t="s">
        <v>6236</v>
      </c>
      <c r="F974" t="s">
        <v>6242</v>
      </c>
    </row>
    <row r="975" spans="1:6">
      <c r="A975" t="s">
        <v>4752</v>
      </c>
      <c r="B975">
        <v>26</v>
      </c>
      <c r="C975">
        <v>25</v>
      </c>
      <c r="D975">
        <v>1</v>
      </c>
      <c r="E975" t="s">
        <v>6236</v>
      </c>
      <c r="F975" t="s">
        <v>6242</v>
      </c>
    </row>
    <row r="976" spans="1:6">
      <c r="A976" t="s">
        <v>4421</v>
      </c>
      <c r="B976">
        <v>27</v>
      </c>
      <c r="C976">
        <v>25</v>
      </c>
      <c r="D976">
        <v>2</v>
      </c>
      <c r="E976" t="s">
        <v>6236</v>
      </c>
      <c r="F976" t="s">
        <v>6242</v>
      </c>
    </row>
    <row r="977" spans="1:6">
      <c r="A977" t="s">
        <v>4418</v>
      </c>
      <c r="B977">
        <v>27</v>
      </c>
      <c r="C977">
        <v>8</v>
      </c>
      <c r="D977">
        <v>19</v>
      </c>
      <c r="E977" t="s">
        <v>6236</v>
      </c>
      <c r="F977" t="s">
        <v>6242</v>
      </c>
    </row>
    <row r="978" spans="1:6">
      <c r="A978" t="s">
        <v>4330</v>
      </c>
      <c r="B978">
        <v>29</v>
      </c>
      <c r="C978">
        <v>22</v>
      </c>
      <c r="D978">
        <v>7</v>
      </c>
      <c r="E978" t="s">
        <v>6236</v>
      </c>
      <c r="F978" t="s">
        <v>6242</v>
      </c>
    </row>
    <row r="979" spans="1:6">
      <c r="A979" t="s">
        <v>3229</v>
      </c>
      <c r="B979">
        <v>30</v>
      </c>
      <c r="C979">
        <v>65</v>
      </c>
      <c r="D979">
        <v>-35</v>
      </c>
      <c r="E979" t="s">
        <v>6236</v>
      </c>
      <c r="F979" t="s">
        <v>6242</v>
      </c>
    </row>
    <row r="980" spans="1:6">
      <c r="A980" t="s">
        <v>4628</v>
      </c>
      <c r="B980">
        <v>31</v>
      </c>
      <c r="C980">
        <v>13</v>
      </c>
      <c r="D980">
        <v>18</v>
      </c>
      <c r="E980" t="s">
        <v>6236</v>
      </c>
      <c r="F980" t="s">
        <v>6242</v>
      </c>
    </row>
    <row r="981" spans="1:6">
      <c r="A981" t="s">
        <v>4638</v>
      </c>
      <c r="B981">
        <v>36</v>
      </c>
      <c r="C981">
        <v>34</v>
      </c>
      <c r="D981">
        <v>2</v>
      </c>
      <c r="E981" t="s">
        <v>6236</v>
      </c>
      <c r="F981" t="s">
        <v>6242</v>
      </c>
    </row>
    <row r="982" spans="1:6">
      <c r="A982" t="s">
        <v>4326</v>
      </c>
      <c r="B982">
        <v>36</v>
      </c>
      <c r="C982">
        <v>26</v>
      </c>
      <c r="D982">
        <v>10</v>
      </c>
      <c r="E982" t="s">
        <v>6236</v>
      </c>
      <c r="F982" t="s">
        <v>6242</v>
      </c>
    </row>
    <row r="983" spans="1:6">
      <c r="A983" t="s">
        <v>3460</v>
      </c>
      <c r="B983">
        <v>37</v>
      </c>
      <c r="C983">
        <v>465</v>
      </c>
      <c r="D983">
        <v>-428</v>
      </c>
      <c r="E983" t="s">
        <v>6236</v>
      </c>
      <c r="F983" t="s">
        <v>6242</v>
      </c>
    </row>
    <row r="984" spans="1:6">
      <c r="A984" t="s">
        <v>4770</v>
      </c>
      <c r="B984">
        <v>42</v>
      </c>
      <c r="C984">
        <v>38</v>
      </c>
      <c r="D984">
        <v>4</v>
      </c>
      <c r="E984" t="s">
        <v>6236</v>
      </c>
      <c r="F984" t="s">
        <v>6242</v>
      </c>
    </row>
    <row r="985" spans="1:6">
      <c r="A985" t="s">
        <v>4766</v>
      </c>
      <c r="B985">
        <v>42</v>
      </c>
      <c r="C985">
        <v>27</v>
      </c>
      <c r="D985">
        <v>15</v>
      </c>
      <c r="E985" t="s">
        <v>6236</v>
      </c>
      <c r="F985" t="s">
        <v>6242</v>
      </c>
    </row>
    <row r="986" spans="1:6">
      <c r="A986" t="s">
        <v>4854</v>
      </c>
      <c r="B986">
        <v>42</v>
      </c>
      <c r="C986">
        <v>2</v>
      </c>
      <c r="D986">
        <v>40</v>
      </c>
      <c r="E986" t="s">
        <v>6236</v>
      </c>
      <c r="F986" t="s">
        <v>6242</v>
      </c>
    </row>
    <row r="987" spans="1:6">
      <c r="A987" t="s">
        <v>4852</v>
      </c>
      <c r="B987">
        <v>42</v>
      </c>
      <c r="C987">
        <v>0</v>
      </c>
      <c r="D987">
        <v>42</v>
      </c>
      <c r="E987" t="s">
        <v>6236</v>
      </c>
      <c r="F987" t="s">
        <v>6242</v>
      </c>
    </row>
    <row r="988" spans="1:6">
      <c r="A988" t="s">
        <v>4448</v>
      </c>
      <c r="B988">
        <v>45</v>
      </c>
      <c r="C988">
        <v>32</v>
      </c>
      <c r="D988">
        <v>13</v>
      </c>
      <c r="E988" t="s">
        <v>6236</v>
      </c>
      <c r="F988" t="s">
        <v>6242</v>
      </c>
    </row>
    <row r="989" spans="1:6">
      <c r="A989" t="s">
        <v>4758</v>
      </c>
      <c r="B989">
        <v>45</v>
      </c>
      <c r="C989">
        <v>9</v>
      </c>
      <c r="D989">
        <v>36</v>
      </c>
      <c r="E989" t="s">
        <v>6236</v>
      </c>
      <c r="F989" t="s">
        <v>6242</v>
      </c>
    </row>
    <row r="990" spans="1:6">
      <c r="A990" t="s">
        <v>4863</v>
      </c>
      <c r="B990">
        <v>45</v>
      </c>
      <c r="C990">
        <v>5</v>
      </c>
      <c r="D990">
        <v>40</v>
      </c>
      <c r="E990" t="s">
        <v>6236</v>
      </c>
      <c r="F990" t="s">
        <v>6242</v>
      </c>
    </row>
    <row r="991" spans="1:6">
      <c r="A991" t="s">
        <v>3927</v>
      </c>
      <c r="B991">
        <v>52</v>
      </c>
      <c r="C991">
        <v>52</v>
      </c>
      <c r="D991">
        <v>0</v>
      </c>
      <c r="E991" t="s">
        <v>6236</v>
      </c>
      <c r="F991" t="s">
        <v>6242</v>
      </c>
    </row>
    <row r="992" spans="1:6">
      <c r="A992" t="s">
        <v>3233</v>
      </c>
      <c r="B992">
        <v>52</v>
      </c>
      <c r="C992">
        <v>50</v>
      </c>
      <c r="D992">
        <v>2</v>
      </c>
      <c r="E992" t="s">
        <v>6236</v>
      </c>
      <c r="F992" t="s">
        <v>6242</v>
      </c>
    </row>
    <row r="993" spans="1:6">
      <c r="A993" t="s">
        <v>4814</v>
      </c>
      <c r="B993">
        <v>57</v>
      </c>
      <c r="C993">
        <v>53</v>
      </c>
      <c r="D993">
        <v>4</v>
      </c>
      <c r="E993" t="s">
        <v>6236</v>
      </c>
      <c r="F993" t="s">
        <v>6242</v>
      </c>
    </row>
    <row r="994" spans="1:6">
      <c r="A994" t="s">
        <v>3260</v>
      </c>
      <c r="B994">
        <v>69</v>
      </c>
      <c r="C994">
        <v>61</v>
      </c>
      <c r="D994">
        <v>8</v>
      </c>
      <c r="E994" t="s">
        <v>6236</v>
      </c>
      <c r="F994" t="s">
        <v>6242</v>
      </c>
    </row>
    <row r="995" spans="1:6">
      <c r="A995" t="s">
        <v>4311</v>
      </c>
      <c r="B995">
        <v>76</v>
      </c>
      <c r="C995">
        <v>105</v>
      </c>
      <c r="D995">
        <v>-29</v>
      </c>
      <c r="E995" t="s">
        <v>6236</v>
      </c>
      <c r="F995" t="s">
        <v>6242</v>
      </c>
    </row>
    <row r="996" spans="1:6">
      <c r="A996" t="s">
        <v>1393</v>
      </c>
      <c r="B996">
        <v>76</v>
      </c>
      <c r="C996">
        <v>96</v>
      </c>
      <c r="D996">
        <v>-20</v>
      </c>
      <c r="E996" t="s">
        <v>6236</v>
      </c>
      <c r="F996" t="s">
        <v>6242</v>
      </c>
    </row>
    <row r="997" spans="1:6">
      <c r="A997" t="s">
        <v>3254</v>
      </c>
      <c r="B997">
        <v>77</v>
      </c>
      <c r="C997">
        <v>65</v>
      </c>
      <c r="D997">
        <v>12</v>
      </c>
      <c r="E997" t="s">
        <v>6236</v>
      </c>
      <c r="F997" t="s">
        <v>6242</v>
      </c>
    </row>
    <row r="998" spans="1:6">
      <c r="A998" t="s">
        <v>4856</v>
      </c>
      <c r="B998">
        <v>89</v>
      </c>
      <c r="C998">
        <v>0</v>
      </c>
      <c r="D998">
        <v>89</v>
      </c>
      <c r="E998" t="s">
        <v>6236</v>
      </c>
      <c r="F998" t="s">
        <v>6242</v>
      </c>
    </row>
    <row r="999" spans="1:6">
      <c r="A999" t="s">
        <v>3456</v>
      </c>
      <c r="B999">
        <v>103</v>
      </c>
      <c r="C999">
        <v>82</v>
      </c>
      <c r="D999">
        <v>21</v>
      </c>
      <c r="E999" t="s">
        <v>6236</v>
      </c>
      <c r="F999" t="s">
        <v>6242</v>
      </c>
    </row>
    <row r="1000" spans="1:6">
      <c r="A1000" t="s">
        <v>4764</v>
      </c>
      <c r="B1000">
        <v>104</v>
      </c>
      <c r="C1000">
        <v>1</v>
      </c>
      <c r="D1000">
        <v>103</v>
      </c>
      <c r="E1000" t="s">
        <v>6236</v>
      </c>
      <c r="F1000" t="s">
        <v>6242</v>
      </c>
    </row>
    <row r="1001" spans="1:6">
      <c r="A1001" t="s">
        <v>3921</v>
      </c>
      <c r="B1001">
        <v>106</v>
      </c>
      <c r="C1001">
        <v>103</v>
      </c>
      <c r="D1001">
        <v>3</v>
      </c>
      <c r="E1001" t="s">
        <v>6236</v>
      </c>
      <c r="F1001" t="s">
        <v>6242</v>
      </c>
    </row>
    <row r="1002" spans="1:6">
      <c r="A1002" t="s">
        <v>3879</v>
      </c>
      <c r="B1002">
        <v>116</v>
      </c>
      <c r="C1002">
        <v>59</v>
      </c>
      <c r="D1002">
        <v>57</v>
      </c>
      <c r="E1002" t="s">
        <v>6236</v>
      </c>
      <c r="F1002" t="s">
        <v>6242</v>
      </c>
    </row>
    <row r="1003" spans="1:6">
      <c r="A1003" t="s">
        <v>4319</v>
      </c>
      <c r="B1003">
        <v>117</v>
      </c>
      <c r="C1003">
        <v>57</v>
      </c>
      <c r="D1003">
        <v>60</v>
      </c>
      <c r="E1003" t="s">
        <v>6236</v>
      </c>
      <c r="F1003" t="s">
        <v>6242</v>
      </c>
    </row>
    <row r="1004" spans="1:6">
      <c r="A1004" t="s">
        <v>4321</v>
      </c>
      <c r="B1004">
        <v>117</v>
      </c>
      <c r="C1004">
        <v>57</v>
      </c>
      <c r="D1004">
        <v>60</v>
      </c>
      <c r="E1004" t="s">
        <v>6236</v>
      </c>
      <c r="F1004" t="s">
        <v>6242</v>
      </c>
    </row>
    <row r="1005" spans="1:6">
      <c r="A1005" t="s">
        <v>4323</v>
      </c>
      <c r="B1005">
        <v>117</v>
      </c>
      <c r="C1005">
        <v>57</v>
      </c>
      <c r="D1005">
        <v>60</v>
      </c>
      <c r="E1005" t="s">
        <v>6236</v>
      </c>
      <c r="F1005" t="s">
        <v>6242</v>
      </c>
    </row>
    <row r="1006" spans="1:6">
      <c r="A1006" t="s">
        <v>6092</v>
      </c>
      <c r="B1006">
        <v>118</v>
      </c>
      <c r="C1006">
        <v>75</v>
      </c>
      <c r="D1006">
        <v>43</v>
      </c>
      <c r="E1006" t="s">
        <v>6236</v>
      </c>
      <c r="F1006" t="s">
        <v>6242</v>
      </c>
    </row>
    <row r="1007" spans="1:6">
      <c r="A1007" t="s">
        <v>4317</v>
      </c>
      <c r="B1007">
        <v>118</v>
      </c>
      <c r="C1007">
        <v>56</v>
      </c>
      <c r="D1007">
        <v>62</v>
      </c>
      <c r="E1007" t="s">
        <v>6236</v>
      </c>
      <c r="F1007" t="s">
        <v>6242</v>
      </c>
    </row>
    <row r="1008" spans="1:6">
      <c r="A1008" t="s">
        <v>3244</v>
      </c>
      <c r="B1008">
        <v>119</v>
      </c>
      <c r="C1008">
        <v>95</v>
      </c>
      <c r="D1008">
        <v>24</v>
      </c>
      <c r="E1008" t="s">
        <v>6236</v>
      </c>
      <c r="F1008" t="s">
        <v>6242</v>
      </c>
    </row>
    <row r="1009" spans="1:6">
      <c r="A1009" t="s">
        <v>2004</v>
      </c>
      <c r="B1009">
        <v>123</v>
      </c>
      <c r="C1009">
        <v>51</v>
      </c>
      <c r="D1009">
        <v>72</v>
      </c>
      <c r="E1009" t="s">
        <v>6236</v>
      </c>
      <c r="F1009" t="s">
        <v>6242</v>
      </c>
    </row>
    <row r="1010" spans="1:6">
      <c r="A1010" t="s">
        <v>6090</v>
      </c>
      <c r="B1010">
        <v>126</v>
      </c>
      <c r="C1010">
        <v>38</v>
      </c>
      <c r="D1010">
        <v>88</v>
      </c>
      <c r="E1010" t="s">
        <v>6236</v>
      </c>
      <c r="F1010" t="s">
        <v>6242</v>
      </c>
    </row>
    <row r="1011" spans="1:6">
      <c r="A1011" t="s">
        <v>3258</v>
      </c>
      <c r="B1011">
        <v>139</v>
      </c>
      <c r="C1011">
        <v>95</v>
      </c>
      <c r="D1011">
        <v>44</v>
      </c>
      <c r="E1011" t="s">
        <v>6236</v>
      </c>
      <c r="F1011" t="s">
        <v>6242</v>
      </c>
    </row>
    <row r="1012" spans="1:6">
      <c r="A1012" t="s">
        <v>4828</v>
      </c>
      <c r="B1012">
        <v>140</v>
      </c>
      <c r="C1012">
        <v>60</v>
      </c>
      <c r="D1012">
        <v>80</v>
      </c>
      <c r="E1012" t="s">
        <v>6236</v>
      </c>
      <c r="F1012" t="s">
        <v>6242</v>
      </c>
    </row>
    <row r="1013" spans="1:6">
      <c r="A1013" t="s">
        <v>3436</v>
      </c>
      <c r="B1013">
        <v>157</v>
      </c>
      <c r="C1013">
        <v>71</v>
      </c>
      <c r="D1013">
        <v>86</v>
      </c>
      <c r="E1013" t="s">
        <v>6236</v>
      </c>
      <c r="F1013" t="s">
        <v>6242</v>
      </c>
    </row>
    <row r="1014" spans="1:6">
      <c r="A1014" t="s">
        <v>4468</v>
      </c>
      <c r="B1014">
        <v>162</v>
      </c>
      <c r="C1014">
        <v>32</v>
      </c>
      <c r="D1014">
        <v>130</v>
      </c>
      <c r="E1014" t="s">
        <v>6236</v>
      </c>
      <c r="F1014" t="s">
        <v>6242</v>
      </c>
    </row>
    <row r="1015" spans="1:6">
      <c r="A1015" t="s">
        <v>4816</v>
      </c>
      <c r="B1015">
        <v>166</v>
      </c>
      <c r="C1015">
        <v>299</v>
      </c>
      <c r="D1015">
        <v>-133</v>
      </c>
      <c r="E1015" t="s">
        <v>6236</v>
      </c>
      <c r="F1015" t="s">
        <v>6242</v>
      </c>
    </row>
    <row r="1016" spans="1:6">
      <c r="A1016" t="s">
        <v>3881</v>
      </c>
      <c r="B1016">
        <v>167</v>
      </c>
      <c r="C1016">
        <v>2</v>
      </c>
      <c r="D1016">
        <v>165</v>
      </c>
      <c r="E1016" t="s">
        <v>6236</v>
      </c>
      <c r="F1016" t="s">
        <v>6242</v>
      </c>
    </row>
    <row r="1017" spans="1:6">
      <c r="A1017" t="s">
        <v>4472</v>
      </c>
      <c r="B1017">
        <v>169</v>
      </c>
      <c r="C1017">
        <v>28</v>
      </c>
      <c r="D1017">
        <v>141</v>
      </c>
      <c r="E1017" t="s">
        <v>6236</v>
      </c>
      <c r="F1017" t="s">
        <v>6242</v>
      </c>
    </row>
    <row r="1018" spans="1:6">
      <c r="A1018" t="s">
        <v>3434</v>
      </c>
      <c r="B1018">
        <v>170</v>
      </c>
      <c r="C1018">
        <v>203</v>
      </c>
      <c r="D1018">
        <v>-33</v>
      </c>
      <c r="E1018" t="s">
        <v>6236</v>
      </c>
      <c r="F1018" t="s">
        <v>6242</v>
      </c>
    </row>
    <row r="1019" spans="1:6">
      <c r="A1019" t="s">
        <v>3452</v>
      </c>
      <c r="B1019">
        <v>173</v>
      </c>
      <c r="C1019">
        <v>100</v>
      </c>
      <c r="D1019">
        <v>73</v>
      </c>
      <c r="E1019" t="s">
        <v>6236</v>
      </c>
      <c r="F1019" t="s">
        <v>6242</v>
      </c>
    </row>
    <row r="1020" spans="1:6">
      <c r="A1020" t="s">
        <v>3439</v>
      </c>
      <c r="B1020">
        <v>195</v>
      </c>
      <c r="C1020">
        <v>92</v>
      </c>
      <c r="D1020">
        <v>103</v>
      </c>
      <c r="E1020" t="s">
        <v>6236</v>
      </c>
      <c r="F1020" t="s">
        <v>6242</v>
      </c>
    </row>
    <row r="1021" spans="1:6">
      <c r="A1021" t="s">
        <v>4031</v>
      </c>
      <c r="B1021">
        <v>199</v>
      </c>
      <c r="C1021">
        <v>149</v>
      </c>
      <c r="D1021">
        <v>50</v>
      </c>
      <c r="E1021" t="s">
        <v>6236</v>
      </c>
      <c r="F1021" t="s">
        <v>6242</v>
      </c>
    </row>
    <row r="1022" spans="1:6">
      <c r="A1022" t="s">
        <v>4470</v>
      </c>
      <c r="B1022">
        <v>202</v>
      </c>
      <c r="C1022">
        <v>44</v>
      </c>
      <c r="D1022">
        <v>158</v>
      </c>
      <c r="E1022" t="s">
        <v>6236</v>
      </c>
      <c r="F1022" t="s">
        <v>6242</v>
      </c>
    </row>
    <row r="1023" spans="1:6">
      <c r="A1023" t="s">
        <v>4035</v>
      </c>
      <c r="B1023">
        <v>204</v>
      </c>
      <c r="C1023">
        <v>120</v>
      </c>
      <c r="D1023">
        <v>84</v>
      </c>
      <c r="E1023" t="s">
        <v>6236</v>
      </c>
      <c r="F1023" t="s">
        <v>6242</v>
      </c>
    </row>
    <row r="1024" spans="1:6">
      <c r="A1024" t="s">
        <v>4033</v>
      </c>
      <c r="B1024">
        <v>215</v>
      </c>
      <c r="C1024">
        <v>152</v>
      </c>
      <c r="D1024">
        <v>63</v>
      </c>
      <c r="E1024" t="s">
        <v>6236</v>
      </c>
      <c r="F1024" t="s">
        <v>6242</v>
      </c>
    </row>
    <row r="1025" spans="1:6">
      <c r="A1025" t="s">
        <v>3231</v>
      </c>
      <c r="B1025">
        <v>215</v>
      </c>
      <c r="C1025">
        <v>55</v>
      </c>
      <c r="D1025">
        <v>160</v>
      </c>
      <c r="E1025" t="s">
        <v>6236</v>
      </c>
      <c r="F1025" t="s">
        <v>6242</v>
      </c>
    </row>
    <row r="1026" spans="1:6">
      <c r="A1026" t="s">
        <v>3925</v>
      </c>
      <c r="B1026">
        <v>215</v>
      </c>
      <c r="C1026">
        <v>36</v>
      </c>
      <c r="D1026">
        <v>179</v>
      </c>
      <c r="E1026" t="s">
        <v>6236</v>
      </c>
      <c r="F1026" t="s">
        <v>6242</v>
      </c>
    </row>
    <row r="1027" spans="1:6">
      <c r="A1027" t="s">
        <v>4762</v>
      </c>
      <c r="B1027">
        <v>221</v>
      </c>
      <c r="C1027">
        <v>116</v>
      </c>
      <c r="D1027">
        <v>105</v>
      </c>
      <c r="E1027" t="s">
        <v>6236</v>
      </c>
      <c r="F1027" t="s">
        <v>6242</v>
      </c>
    </row>
    <row r="1028" spans="1:6">
      <c r="A1028" t="s">
        <v>3246</v>
      </c>
      <c r="B1028">
        <v>227</v>
      </c>
      <c r="C1028">
        <v>97</v>
      </c>
      <c r="D1028">
        <v>130</v>
      </c>
      <c r="E1028" t="s">
        <v>6236</v>
      </c>
      <c r="F1028" t="s">
        <v>6242</v>
      </c>
    </row>
    <row r="1029" spans="1:6">
      <c r="A1029" t="s">
        <v>3933</v>
      </c>
      <c r="B1029">
        <v>253</v>
      </c>
      <c r="C1029">
        <v>86</v>
      </c>
      <c r="D1029">
        <v>167</v>
      </c>
      <c r="E1029" t="s">
        <v>6236</v>
      </c>
      <c r="F1029" t="s">
        <v>6242</v>
      </c>
    </row>
    <row r="1030" spans="1:6">
      <c r="A1030" t="s">
        <v>3929</v>
      </c>
      <c r="B1030">
        <v>262</v>
      </c>
      <c r="C1030">
        <v>6</v>
      </c>
      <c r="D1030">
        <v>256</v>
      </c>
      <c r="E1030" t="s">
        <v>6236</v>
      </c>
      <c r="F1030" t="s">
        <v>6242</v>
      </c>
    </row>
    <row r="1031" spans="1:6">
      <c r="A1031" t="s">
        <v>3923</v>
      </c>
      <c r="B1031">
        <v>279</v>
      </c>
      <c r="C1031">
        <v>98</v>
      </c>
      <c r="D1031">
        <v>181</v>
      </c>
      <c r="E1031" t="s">
        <v>6236</v>
      </c>
      <c r="F1031" t="s">
        <v>6242</v>
      </c>
    </row>
    <row r="1032" spans="1:6">
      <c r="A1032" t="s">
        <v>4756</v>
      </c>
      <c r="B1032">
        <v>293</v>
      </c>
      <c r="C1032">
        <v>63</v>
      </c>
      <c r="D1032">
        <v>230</v>
      </c>
      <c r="E1032" t="s">
        <v>6236</v>
      </c>
      <c r="F1032" t="s">
        <v>6242</v>
      </c>
    </row>
    <row r="1033" spans="1:6">
      <c r="A1033" t="s">
        <v>3935</v>
      </c>
      <c r="B1033">
        <v>297</v>
      </c>
      <c r="C1033">
        <v>68</v>
      </c>
      <c r="D1033">
        <v>229</v>
      </c>
      <c r="E1033" t="s">
        <v>6236</v>
      </c>
      <c r="F1033" t="s">
        <v>6242</v>
      </c>
    </row>
    <row r="1034" spans="1:6">
      <c r="A1034" t="s">
        <v>4025</v>
      </c>
      <c r="B1034">
        <v>312</v>
      </c>
      <c r="C1034">
        <v>0</v>
      </c>
      <c r="D1034">
        <v>312</v>
      </c>
      <c r="E1034" t="s">
        <v>6236</v>
      </c>
      <c r="F1034" t="s">
        <v>6242</v>
      </c>
    </row>
    <row r="1035" spans="1:6">
      <c r="A1035" t="s">
        <v>4818</v>
      </c>
      <c r="B1035">
        <v>386</v>
      </c>
      <c r="C1035">
        <v>394</v>
      </c>
      <c r="D1035">
        <v>-8</v>
      </c>
      <c r="E1035" t="s">
        <v>6236</v>
      </c>
      <c r="F1035" t="s">
        <v>6242</v>
      </c>
    </row>
    <row r="1036" spans="1:6">
      <c r="A1036" t="s">
        <v>3454</v>
      </c>
      <c r="B1036">
        <v>417</v>
      </c>
      <c r="C1036">
        <v>112</v>
      </c>
      <c r="D1036">
        <v>305</v>
      </c>
      <c r="E1036" t="s">
        <v>6236</v>
      </c>
      <c r="F1036" t="s">
        <v>6242</v>
      </c>
    </row>
    <row r="1037" spans="1:6">
      <c r="A1037" t="s">
        <v>4812</v>
      </c>
      <c r="B1037">
        <v>431</v>
      </c>
      <c r="C1037">
        <v>305</v>
      </c>
      <c r="D1037">
        <v>126</v>
      </c>
      <c r="E1037" t="s">
        <v>6236</v>
      </c>
      <c r="F1037" t="s">
        <v>6242</v>
      </c>
    </row>
    <row r="1038" spans="1:6">
      <c r="A1038" t="s">
        <v>3976</v>
      </c>
      <c r="B1038">
        <v>444</v>
      </c>
      <c r="C1038">
        <v>88</v>
      </c>
      <c r="D1038">
        <v>356</v>
      </c>
      <c r="E1038" t="s">
        <v>6236</v>
      </c>
      <c r="F1038" t="s">
        <v>6242</v>
      </c>
    </row>
    <row r="1039" spans="1:6">
      <c r="A1039" t="s">
        <v>4015</v>
      </c>
      <c r="B1039">
        <v>464</v>
      </c>
      <c r="C1039">
        <v>470</v>
      </c>
      <c r="D1039">
        <v>-6</v>
      </c>
      <c r="E1039" t="s">
        <v>6236</v>
      </c>
      <c r="F1039" t="s">
        <v>6242</v>
      </c>
    </row>
    <row r="1040" spans="1:6">
      <c r="A1040" t="s">
        <v>3931</v>
      </c>
      <c r="B1040">
        <v>466</v>
      </c>
      <c r="C1040">
        <v>5</v>
      </c>
      <c r="D1040">
        <v>461</v>
      </c>
      <c r="E1040" t="s">
        <v>6236</v>
      </c>
      <c r="F1040" t="s">
        <v>6242</v>
      </c>
    </row>
    <row r="1041" spans="1:6">
      <c r="A1041" t="s">
        <v>3237</v>
      </c>
      <c r="B1041">
        <v>470</v>
      </c>
      <c r="C1041">
        <v>75</v>
      </c>
      <c r="D1041">
        <v>395</v>
      </c>
      <c r="E1041" t="s">
        <v>6236</v>
      </c>
      <c r="F1041" t="s">
        <v>6242</v>
      </c>
    </row>
    <row r="1042" spans="1:6">
      <c r="A1042" t="s">
        <v>3239</v>
      </c>
      <c r="B1042">
        <v>512</v>
      </c>
      <c r="C1042">
        <v>110</v>
      </c>
      <c r="D1042">
        <v>402</v>
      </c>
      <c r="E1042" t="s">
        <v>6236</v>
      </c>
      <c r="F1042" t="s">
        <v>6242</v>
      </c>
    </row>
    <row r="1043" spans="1:6">
      <c r="A1043" t="s">
        <v>3919</v>
      </c>
      <c r="B1043">
        <v>538</v>
      </c>
      <c r="C1043">
        <v>107</v>
      </c>
      <c r="D1043">
        <v>431</v>
      </c>
      <c r="E1043" t="s">
        <v>6236</v>
      </c>
      <c r="F1043" t="s">
        <v>6242</v>
      </c>
    </row>
    <row r="1044" spans="1:6">
      <c r="A1044" t="s">
        <v>3458</v>
      </c>
      <c r="B1044">
        <v>551</v>
      </c>
      <c r="C1044">
        <v>121</v>
      </c>
      <c r="D1044">
        <v>430</v>
      </c>
      <c r="E1044" t="s">
        <v>6236</v>
      </c>
      <c r="F1044" t="s">
        <v>6242</v>
      </c>
    </row>
    <row r="1045" spans="1:6">
      <c r="A1045" t="s">
        <v>4029</v>
      </c>
      <c r="B1045">
        <v>686</v>
      </c>
      <c r="C1045">
        <v>493</v>
      </c>
      <c r="D1045">
        <v>193</v>
      </c>
      <c r="E1045" t="s">
        <v>6236</v>
      </c>
      <c r="F1045" t="s">
        <v>6242</v>
      </c>
    </row>
    <row r="1046" spans="1:6">
      <c r="A1046" t="s">
        <v>4027</v>
      </c>
      <c r="B1046">
        <v>717</v>
      </c>
      <c r="C1046">
        <v>1786</v>
      </c>
      <c r="D1046">
        <v>-1069</v>
      </c>
      <c r="E1046" t="s">
        <v>6236</v>
      </c>
      <c r="F1046" t="s">
        <v>6242</v>
      </c>
    </row>
    <row r="1047" spans="1:6">
      <c r="A1047" t="s">
        <v>3441</v>
      </c>
      <c r="B1047">
        <v>774</v>
      </c>
      <c r="C1047">
        <v>175</v>
      </c>
      <c r="D1047">
        <v>599</v>
      </c>
      <c r="E1047" t="s">
        <v>6236</v>
      </c>
      <c r="F1047" t="s">
        <v>6242</v>
      </c>
    </row>
    <row r="1048" spans="1:6">
      <c r="A1048" t="s">
        <v>4824</v>
      </c>
      <c r="B1048">
        <v>799</v>
      </c>
      <c r="C1048">
        <v>32</v>
      </c>
      <c r="D1048">
        <v>767</v>
      </c>
      <c r="E1048" t="s">
        <v>6236</v>
      </c>
      <c r="F1048" t="s">
        <v>6242</v>
      </c>
    </row>
    <row r="1049" spans="1:6">
      <c r="A1049" t="s">
        <v>3248</v>
      </c>
      <c r="B1049">
        <v>807</v>
      </c>
      <c r="C1049">
        <v>56</v>
      </c>
      <c r="D1049">
        <v>751</v>
      </c>
      <c r="E1049" t="s">
        <v>6236</v>
      </c>
      <c r="F1049" t="s">
        <v>6242</v>
      </c>
    </row>
    <row r="1050" spans="1:6">
      <c r="A1050" t="s">
        <v>3235</v>
      </c>
      <c r="B1050">
        <v>843</v>
      </c>
      <c r="C1050">
        <v>22</v>
      </c>
      <c r="D1050">
        <v>821</v>
      </c>
      <c r="E1050" t="s">
        <v>6236</v>
      </c>
      <c r="F1050" t="s">
        <v>6242</v>
      </c>
    </row>
    <row r="1051" spans="1:6">
      <c r="A1051" t="s">
        <v>3877</v>
      </c>
      <c r="B1051">
        <v>1002</v>
      </c>
      <c r="C1051">
        <v>256</v>
      </c>
      <c r="D1051">
        <v>746</v>
      </c>
      <c r="E1051" t="s">
        <v>6236</v>
      </c>
      <c r="F1051" t="s">
        <v>6242</v>
      </c>
    </row>
    <row r="1052" spans="1:6">
      <c r="A1052" t="s">
        <v>3875</v>
      </c>
      <c r="B1052">
        <v>1082</v>
      </c>
      <c r="C1052">
        <v>492</v>
      </c>
      <c r="D1052">
        <v>590</v>
      </c>
      <c r="E1052" t="s">
        <v>6236</v>
      </c>
      <c r="F1052" t="s">
        <v>6242</v>
      </c>
    </row>
    <row r="1053" spans="1:6">
      <c r="A1053" t="s">
        <v>3547</v>
      </c>
      <c r="B1053">
        <v>1</v>
      </c>
      <c r="C1053">
        <v>25</v>
      </c>
      <c r="D1053">
        <v>-24</v>
      </c>
      <c r="E1053" t="s">
        <v>6236</v>
      </c>
      <c r="F1053" t="s">
        <v>6237</v>
      </c>
    </row>
    <row r="1054" spans="1:6">
      <c r="A1054" t="s">
        <v>3754</v>
      </c>
      <c r="B1054">
        <v>1</v>
      </c>
      <c r="C1054">
        <v>17</v>
      </c>
      <c r="D1054">
        <v>-16</v>
      </c>
      <c r="E1054" t="s">
        <v>6236</v>
      </c>
      <c r="F1054" t="s">
        <v>6237</v>
      </c>
    </row>
    <row r="1055" spans="1:6">
      <c r="A1055" t="s">
        <v>3798</v>
      </c>
      <c r="B1055">
        <v>1</v>
      </c>
      <c r="C1055">
        <v>17</v>
      </c>
      <c r="D1055">
        <v>-16</v>
      </c>
      <c r="E1055" t="s">
        <v>6236</v>
      </c>
      <c r="F1055" t="s">
        <v>6237</v>
      </c>
    </row>
    <row r="1056" spans="1:6">
      <c r="A1056" t="s">
        <v>3486</v>
      </c>
      <c r="B1056">
        <v>1</v>
      </c>
      <c r="C1056">
        <v>13</v>
      </c>
      <c r="D1056">
        <v>-12</v>
      </c>
      <c r="E1056" t="s">
        <v>6236</v>
      </c>
      <c r="F1056" t="s">
        <v>6237</v>
      </c>
    </row>
    <row r="1057" spans="1:6">
      <c r="A1057" t="s">
        <v>3389</v>
      </c>
      <c r="B1057">
        <v>1</v>
      </c>
      <c r="C1057">
        <v>12</v>
      </c>
      <c r="D1057">
        <v>-11</v>
      </c>
      <c r="E1057" t="s">
        <v>6236</v>
      </c>
      <c r="F1057" t="s">
        <v>6237</v>
      </c>
    </row>
    <row r="1058" spans="1:6">
      <c r="A1058" t="s">
        <v>3730</v>
      </c>
      <c r="B1058">
        <v>1</v>
      </c>
      <c r="C1058">
        <v>9</v>
      </c>
      <c r="D1058">
        <v>-8</v>
      </c>
      <c r="E1058" t="s">
        <v>6236</v>
      </c>
      <c r="F1058" t="s">
        <v>6237</v>
      </c>
    </row>
    <row r="1059" spans="1:6">
      <c r="A1059" t="s">
        <v>4386</v>
      </c>
      <c r="B1059">
        <v>1</v>
      </c>
      <c r="C1059">
        <v>8</v>
      </c>
      <c r="D1059">
        <v>-7</v>
      </c>
      <c r="E1059" t="s">
        <v>6236</v>
      </c>
      <c r="F1059" t="s">
        <v>6237</v>
      </c>
    </row>
    <row r="1060" spans="1:6">
      <c r="A1060" t="s">
        <v>3658</v>
      </c>
      <c r="B1060">
        <v>1</v>
      </c>
      <c r="C1060">
        <v>6</v>
      </c>
      <c r="D1060">
        <v>-5</v>
      </c>
      <c r="E1060" t="s">
        <v>6236</v>
      </c>
      <c r="F1060" t="s">
        <v>6237</v>
      </c>
    </row>
    <row r="1061" spans="1:6">
      <c r="A1061" t="s">
        <v>3567</v>
      </c>
      <c r="B1061">
        <v>1</v>
      </c>
      <c r="C1061">
        <v>4</v>
      </c>
      <c r="D1061">
        <v>-3</v>
      </c>
      <c r="E1061" t="s">
        <v>6236</v>
      </c>
      <c r="F1061" t="s">
        <v>6237</v>
      </c>
    </row>
    <row r="1062" spans="1:6">
      <c r="A1062" t="s">
        <v>4748</v>
      </c>
      <c r="B1062">
        <v>1</v>
      </c>
      <c r="C1062">
        <v>1</v>
      </c>
      <c r="D1062">
        <v>0</v>
      </c>
      <c r="E1062" t="s">
        <v>6236</v>
      </c>
      <c r="F1062" t="s">
        <v>6237</v>
      </c>
    </row>
    <row r="1063" spans="1:6">
      <c r="A1063" t="s">
        <v>4750</v>
      </c>
      <c r="B1063">
        <v>1</v>
      </c>
      <c r="C1063">
        <v>1</v>
      </c>
      <c r="D1063">
        <v>0</v>
      </c>
      <c r="E1063" t="s">
        <v>6236</v>
      </c>
      <c r="F1063" t="s">
        <v>6237</v>
      </c>
    </row>
    <row r="1064" spans="1:6">
      <c r="A1064" t="s">
        <v>4751</v>
      </c>
      <c r="B1064">
        <v>1</v>
      </c>
      <c r="C1064">
        <v>1</v>
      </c>
      <c r="D1064">
        <v>0</v>
      </c>
      <c r="E1064" t="s">
        <v>6236</v>
      </c>
      <c r="F1064" t="s">
        <v>6237</v>
      </c>
    </row>
    <row r="1065" spans="1:6">
      <c r="A1065" t="s">
        <v>3299</v>
      </c>
      <c r="B1065">
        <v>1</v>
      </c>
      <c r="C1065">
        <v>1</v>
      </c>
      <c r="D1065">
        <v>0</v>
      </c>
      <c r="E1065" t="s">
        <v>6236</v>
      </c>
      <c r="F1065" t="s">
        <v>6237</v>
      </c>
    </row>
    <row r="1066" spans="1:6">
      <c r="A1066" t="s">
        <v>3785</v>
      </c>
      <c r="B1066">
        <v>1</v>
      </c>
      <c r="C1066">
        <v>1</v>
      </c>
      <c r="D1066">
        <v>0</v>
      </c>
      <c r="E1066" t="s">
        <v>6236</v>
      </c>
      <c r="F1066" t="s">
        <v>6237</v>
      </c>
    </row>
    <row r="1067" spans="1:6">
      <c r="A1067" t="s">
        <v>137</v>
      </c>
      <c r="B1067">
        <v>1</v>
      </c>
      <c r="C1067">
        <v>1</v>
      </c>
      <c r="D1067">
        <v>0</v>
      </c>
      <c r="E1067" t="s">
        <v>6236</v>
      </c>
      <c r="F1067" t="s">
        <v>6237</v>
      </c>
    </row>
    <row r="1068" spans="1:6">
      <c r="A1068" t="s">
        <v>4652</v>
      </c>
      <c r="B1068">
        <v>1</v>
      </c>
      <c r="C1068">
        <v>0</v>
      </c>
      <c r="D1068">
        <v>1</v>
      </c>
      <c r="E1068" t="s">
        <v>6236</v>
      </c>
      <c r="F1068" t="s">
        <v>6237</v>
      </c>
    </row>
    <row r="1069" spans="1:6">
      <c r="A1069" t="s">
        <v>4741</v>
      </c>
      <c r="B1069">
        <v>1</v>
      </c>
      <c r="C1069">
        <v>0</v>
      </c>
      <c r="D1069">
        <v>1</v>
      </c>
      <c r="E1069" t="s">
        <v>6236</v>
      </c>
      <c r="F1069" t="s">
        <v>6237</v>
      </c>
    </row>
    <row r="1070" spans="1:6">
      <c r="A1070" t="s">
        <v>3423</v>
      </c>
      <c r="B1070">
        <v>1</v>
      </c>
      <c r="C1070">
        <v>0</v>
      </c>
      <c r="D1070">
        <v>1</v>
      </c>
      <c r="E1070" t="s">
        <v>6236</v>
      </c>
      <c r="F1070" t="s">
        <v>6237</v>
      </c>
    </row>
    <row r="1071" spans="1:6">
      <c r="A1071" t="s">
        <v>3583</v>
      </c>
      <c r="B1071">
        <v>1</v>
      </c>
      <c r="C1071">
        <v>0</v>
      </c>
      <c r="D1071">
        <v>1</v>
      </c>
      <c r="E1071" t="s">
        <v>6236</v>
      </c>
      <c r="F1071" t="s">
        <v>6237</v>
      </c>
    </row>
    <row r="1072" spans="1:6">
      <c r="A1072" t="s">
        <v>3587</v>
      </c>
      <c r="B1072">
        <v>1</v>
      </c>
      <c r="C1072">
        <v>0</v>
      </c>
      <c r="D1072">
        <v>1</v>
      </c>
      <c r="E1072" t="s">
        <v>6236</v>
      </c>
      <c r="F1072" t="s">
        <v>6237</v>
      </c>
    </row>
    <row r="1073" spans="1:6">
      <c r="A1073" t="s">
        <v>3791</v>
      </c>
      <c r="B1073">
        <v>1</v>
      </c>
      <c r="C1073">
        <v>0</v>
      </c>
      <c r="D1073">
        <v>1</v>
      </c>
      <c r="E1073" t="s">
        <v>6236</v>
      </c>
      <c r="F1073" t="s">
        <v>6237</v>
      </c>
    </row>
    <row r="1074" spans="1:6">
      <c r="A1074" t="s">
        <v>1419</v>
      </c>
      <c r="B1074">
        <v>1</v>
      </c>
      <c r="C1074">
        <v>0</v>
      </c>
      <c r="D1074">
        <v>1</v>
      </c>
      <c r="E1074" t="s">
        <v>6236</v>
      </c>
      <c r="F1074" t="s">
        <v>6237</v>
      </c>
    </row>
    <row r="1075" spans="1:6">
      <c r="A1075" t="s">
        <v>1525</v>
      </c>
      <c r="B1075">
        <v>1</v>
      </c>
      <c r="C1075">
        <v>0</v>
      </c>
      <c r="D1075">
        <v>1</v>
      </c>
      <c r="E1075" t="s">
        <v>6236</v>
      </c>
      <c r="F1075" t="s">
        <v>6237</v>
      </c>
    </row>
    <row r="1076" spans="1:6">
      <c r="A1076" t="s">
        <v>3616</v>
      </c>
      <c r="B1076">
        <v>2</v>
      </c>
      <c r="C1076">
        <v>18</v>
      </c>
      <c r="D1076">
        <v>-16</v>
      </c>
      <c r="E1076" t="s">
        <v>6236</v>
      </c>
      <c r="F1076" t="s">
        <v>6237</v>
      </c>
    </row>
    <row r="1077" spans="1:6">
      <c r="A1077" t="s">
        <v>3291</v>
      </c>
      <c r="B1077">
        <v>2</v>
      </c>
      <c r="C1077">
        <v>6</v>
      </c>
      <c r="D1077">
        <v>-4</v>
      </c>
      <c r="E1077" t="s">
        <v>6236</v>
      </c>
      <c r="F1077" t="s">
        <v>6237</v>
      </c>
    </row>
    <row r="1078" spans="1:6">
      <c r="A1078" t="s">
        <v>3656</v>
      </c>
      <c r="B1078">
        <v>2</v>
      </c>
      <c r="C1078">
        <v>3</v>
      </c>
      <c r="D1078">
        <v>-1</v>
      </c>
      <c r="E1078" t="s">
        <v>6236</v>
      </c>
      <c r="F1078" t="s">
        <v>6237</v>
      </c>
    </row>
    <row r="1079" spans="1:6">
      <c r="A1079" t="s">
        <v>2425</v>
      </c>
      <c r="B1079">
        <v>2</v>
      </c>
      <c r="C1079">
        <v>2</v>
      </c>
      <c r="D1079">
        <v>0</v>
      </c>
      <c r="E1079" t="s">
        <v>6236</v>
      </c>
      <c r="F1079" t="s">
        <v>6237</v>
      </c>
    </row>
    <row r="1080" spans="1:6">
      <c r="A1080" t="s">
        <v>2427</v>
      </c>
      <c r="B1080">
        <v>2</v>
      </c>
      <c r="C1080">
        <v>2</v>
      </c>
      <c r="D1080">
        <v>0</v>
      </c>
      <c r="E1080" t="s">
        <v>6236</v>
      </c>
      <c r="F1080" t="s">
        <v>6237</v>
      </c>
    </row>
    <row r="1081" spans="1:6">
      <c r="A1081" t="s">
        <v>2429</v>
      </c>
      <c r="B1081">
        <v>2</v>
      </c>
      <c r="C1081">
        <v>2</v>
      </c>
      <c r="D1081">
        <v>0</v>
      </c>
      <c r="E1081" t="s">
        <v>6236</v>
      </c>
      <c r="F1081" t="s">
        <v>6237</v>
      </c>
    </row>
    <row r="1082" spans="1:6">
      <c r="A1082" t="s">
        <v>2431</v>
      </c>
      <c r="B1082">
        <v>2</v>
      </c>
      <c r="C1082">
        <v>2</v>
      </c>
      <c r="D1082">
        <v>0</v>
      </c>
      <c r="E1082" t="s">
        <v>6236</v>
      </c>
      <c r="F1082" t="s">
        <v>6237</v>
      </c>
    </row>
    <row r="1083" spans="1:6">
      <c r="A1083" t="s">
        <v>1422</v>
      </c>
      <c r="B1083">
        <v>2</v>
      </c>
      <c r="C1083">
        <v>2</v>
      </c>
      <c r="D1083">
        <v>0</v>
      </c>
      <c r="E1083" t="s">
        <v>6236</v>
      </c>
      <c r="F1083" t="s">
        <v>6237</v>
      </c>
    </row>
    <row r="1084" spans="1:6">
      <c r="A1084" t="s">
        <v>3725</v>
      </c>
      <c r="B1084">
        <v>2</v>
      </c>
      <c r="C1084">
        <v>1</v>
      </c>
      <c r="D1084">
        <v>1</v>
      </c>
      <c r="E1084" t="s">
        <v>6236</v>
      </c>
      <c r="F1084" t="s">
        <v>6237</v>
      </c>
    </row>
    <row r="1085" spans="1:6">
      <c r="A1085" t="s">
        <v>3808</v>
      </c>
      <c r="B1085">
        <v>2</v>
      </c>
      <c r="C1085">
        <v>1</v>
      </c>
      <c r="D1085">
        <v>1</v>
      </c>
      <c r="E1085" t="s">
        <v>6236</v>
      </c>
      <c r="F1085" t="s">
        <v>6237</v>
      </c>
    </row>
    <row r="1086" spans="1:6">
      <c r="A1086" t="s">
        <v>550</v>
      </c>
      <c r="B1086">
        <v>2</v>
      </c>
      <c r="C1086">
        <v>1</v>
      </c>
      <c r="D1086">
        <v>1</v>
      </c>
      <c r="E1086" t="s">
        <v>6236</v>
      </c>
      <c r="F1086" t="s">
        <v>6237</v>
      </c>
    </row>
    <row r="1087" spans="1:6">
      <c r="A1087" t="s">
        <v>3497</v>
      </c>
      <c r="B1087">
        <v>2</v>
      </c>
      <c r="C1087">
        <v>0</v>
      </c>
      <c r="D1087">
        <v>2</v>
      </c>
      <c r="E1087" t="s">
        <v>6236</v>
      </c>
      <c r="F1087" t="s">
        <v>6237</v>
      </c>
    </row>
    <row r="1088" spans="1:6">
      <c r="A1088" t="s">
        <v>3571</v>
      </c>
      <c r="B1088">
        <v>2</v>
      </c>
      <c r="C1088">
        <v>0</v>
      </c>
      <c r="D1088">
        <v>2</v>
      </c>
      <c r="E1088" t="s">
        <v>6236</v>
      </c>
      <c r="F1088" t="s">
        <v>6237</v>
      </c>
    </row>
    <row r="1089" spans="1:6">
      <c r="A1089" t="s">
        <v>3653</v>
      </c>
      <c r="B1089">
        <v>2</v>
      </c>
      <c r="C1089">
        <v>0</v>
      </c>
      <c r="D1089">
        <v>2</v>
      </c>
      <c r="E1089" t="s">
        <v>6236</v>
      </c>
      <c r="F1089" t="s">
        <v>6237</v>
      </c>
    </row>
    <row r="1090" spans="1:6">
      <c r="A1090" t="s">
        <v>3315</v>
      </c>
      <c r="B1090">
        <v>3</v>
      </c>
      <c r="C1090">
        <v>122</v>
      </c>
      <c r="D1090">
        <v>-119</v>
      </c>
      <c r="E1090" t="s">
        <v>6236</v>
      </c>
      <c r="F1090" t="s">
        <v>6237</v>
      </c>
    </row>
    <row r="1091" spans="1:6">
      <c r="A1091" t="s">
        <v>1327</v>
      </c>
      <c r="B1091">
        <v>3</v>
      </c>
      <c r="C1091">
        <v>17</v>
      </c>
      <c r="D1091">
        <v>-14</v>
      </c>
      <c r="E1091" t="s">
        <v>6236</v>
      </c>
      <c r="F1091" t="s">
        <v>6237</v>
      </c>
    </row>
    <row r="1092" spans="1:6">
      <c r="A1092" t="s">
        <v>3393</v>
      </c>
      <c r="B1092">
        <v>3</v>
      </c>
      <c r="C1092">
        <v>16</v>
      </c>
      <c r="D1092">
        <v>-13</v>
      </c>
      <c r="E1092" t="s">
        <v>6236</v>
      </c>
      <c r="F1092" t="s">
        <v>6237</v>
      </c>
    </row>
    <row r="1093" spans="1:6">
      <c r="A1093" t="s">
        <v>3198</v>
      </c>
      <c r="B1093">
        <v>3</v>
      </c>
      <c r="C1093">
        <v>8</v>
      </c>
      <c r="D1093">
        <v>-5</v>
      </c>
      <c r="E1093" t="s">
        <v>6236</v>
      </c>
      <c r="F1093" t="s">
        <v>6237</v>
      </c>
    </row>
    <row r="1094" spans="1:6">
      <c r="A1094" t="s">
        <v>3781</v>
      </c>
      <c r="B1094">
        <v>3</v>
      </c>
      <c r="C1094">
        <v>3</v>
      </c>
      <c r="D1094">
        <v>0</v>
      </c>
      <c r="E1094" t="s">
        <v>6236</v>
      </c>
      <c r="F1094" t="s">
        <v>6237</v>
      </c>
    </row>
    <row r="1095" spans="1:6">
      <c r="A1095" t="s">
        <v>3783</v>
      </c>
      <c r="B1095">
        <v>3</v>
      </c>
      <c r="C1095">
        <v>3</v>
      </c>
      <c r="D1095">
        <v>0</v>
      </c>
      <c r="E1095" t="s">
        <v>6236</v>
      </c>
      <c r="F1095" t="s">
        <v>6237</v>
      </c>
    </row>
    <row r="1096" spans="1:6">
      <c r="A1096" t="s">
        <v>3787</v>
      </c>
      <c r="B1096">
        <v>3</v>
      </c>
      <c r="C1096">
        <v>3</v>
      </c>
      <c r="D1096">
        <v>0</v>
      </c>
      <c r="E1096" t="s">
        <v>6236</v>
      </c>
      <c r="F1096" t="s">
        <v>6237</v>
      </c>
    </row>
    <row r="1097" spans="1:6">
      <c r="A1097" t="s">
        <v>3430</v>
      </c>
      <c r="B1097">
        <v>3</v>
      </c>
      <c r="C1097">
        <v>2</v>
      </c>
      <c r="D1097">
        <v>1</v>
      </c>
      <c r="E1097" t="s">
        <v>6236</v>
      </c>
      <c r="F1097" t="s">
        <v>6237</v>
      </c>
    </row>
    <row r="1098" spans="1:6">
      <c r="A1098" t="s">
        <v>3809</v>
      </c>
      <c r="B1098">
        <v>3</v>
      </c>
      <c r="C1098">
        <v>2</v>
      </c>
      <c r="D1098">
        <v>1</v>
      </c>
      <c r="E1098" t="s">
        <v>6236</v>
      </c>
      <c r="F1098" t="s">
        <v>6237</v>
      </c>
    </row>
    <row r="1099" spans="1:6">
      <c r="A1099" t="s">
        <v>3805</v>
      </c>
      <c r="B1099">
        <v>3</v>
      </c>
      <c r="C1099">
        <v>0</v>
      </c>
      <c r="D1099">
        <v>3</v>
      </c>
      <c r="E1099" t="s">
        <v>6236</v>
      </c>
      <c r="F1099" t="s">
        <v>6237</v>
      </c>
    </row>
    <row r="1100" spans="1:6">
      <c r="A1100" t="s">
        <v>1410</v>
      </c>
      <c r="B1100">
        <v>3</v>
      </c>
      <c r="C1100">
        <v>0</v>
      </c>
      <c r="D1100">
        <v>3</v>
      </c>
      <c r="E1100" t="s">
        <v>6236</v>
      </c>
      <c r="F1100" t="s">
        <v>6237</v>
      </c>
    </row>
    <row r="1101" spans="1:6">
      <c r="A1101" t="s">
        <v>3358</v>
      </c>
      <c r="B1101">
        <v>4</v>
      </c>
      <c r="C1101">
        <v>31</v>
      </c>
      <c r="D1101">
        <v>-27</v>
      </c>
      <c r="E1101" t="s">
        <v>6236</v>
      </c>
      <c r="F1101" t="s">
        <v>6237</v>
      </c>
    </row>
    <row r="1102" spans="1:6">
      <c r="A1102" t="s">
        <v>3554</v>
      </c>
      <c r="B1102">
        <v>4</v>
      </c>
      <c r="C1102">
        <v>5</v>
      </c>
      <c r="D1102">
        <v>-1</v>
      </c>
      <c r="E1102" t="s">
        <v>6236</v>
      </c>
      <c r="F1102" t="s">
        <v>6237</v>
      </c>
    </row>
    <row r="1103" spans="1:6">
      <c r="A1103" t="s">
        <v>1523</v>
      </c>
      <c r="B1103">
        <v>4</v>
      </c>
      <c r="C1103">
        <v>5</v>
      </c>
      <c r="D1103">
        <v>-1</v>
      </c>
      <c r="E1103" t="s">
        <v>6236</v>
      </c>
      <c r="F1103" t="s">
        <v>6237</v>
      </c>
    </row>
    <row r="1104" spans="1:6">
      <c r="A1104" t="s">
        <v>3594</v>
      </c>
      <c r="B1104">
        <v>4</v>
      </c>
      <c r="C1104">
        <v>4</v>
      </c>
      <c r="D1104">
        <v>0</v>
      </c>
      <c r="E1104" t="s">
        <v>6236</v>
      </c>
      <c r="F1104" t="s">
        <v>6237</v>
      </c>
    </row>
    <row r="1105" spans="1:6">
      <c r="A1105" t="s">
        <v>3545</v>
      </c>
      <c r="B1105">
        <v>5</v>
      </c>
      <c r="C1105">
        <v>24</v>
      </c>
      <c r="D1105">
        <v>-19</v>
      </c>
      <c r="E1105" t="s">
        <v>6236</v>
      </c>
      <c r="F1105" t="s">
        <v>6237</v>
      </c>
    </row>
    <row r="1106" spans="1:6">
      <c r="A1106" t="s">
        <v>3552</v>
      </c>
      <c r="B1106">
        <v>5</v>
      </c>
      <c r="C1106">
        <v>8</v>
      </c>
      <c r="D1106">
        <v>-3</v>
      </c>
      <c r="E1106" t="s">
        <v>6236</v>
      </c>
      <c r="F1106" t="s">
        <v>6237</v>
      </c>
    </row>
    <row r="1107" spans="1:6">
      <c r="A1107" t="s">
        <v>3540</v>
      </c>
      <c r="B1107">
        <v>5</v>
      </c>
      <c r="C1107">
        <v>7</v>
      </c>
      <c r="D1107">
        <v>-2</v>
      </c>
      <c r="E1107" t="s">
        <v>6236</v>
      </c>
      <c r="F1107" t="s">
        <v>6237</v>
      </c>
    </row>
    <row r="1108" spans="1:6">
      <c r="A1108" t="s">
        <v>3419</v>
      </c>
      <c r="B1108">
        <v>5</v>
      </c>
      <c r="C1108">
        <v>6</v>
      </c>
      <c r="D1108">
        <v>-1</v>
      </c>
      <c r="E1108" t="s">
        <v>6236</v>
      </c>
      <c r="F1108" t="s">
        <v>6237</v>
      </c>
    </row>
    <row r="1109" spans="1:6">
      <c r="A1109" t="s">
        <v>3816</v>
      </c>
      <c r="B1109">
        <v>5</v>
      </c>
      <c r="C1109">
        <v>0</v>
      </c>
      <c r="D1109">
        <v>5</v>
      </c>
      <c r="E1109" t="s">
        <v>6236</v>
      </c>
      <c r="F1109" t="s">
        <v>6237</v>
      </c>
    </row>
    <row r="1110" spans="1:6">
      <c r="A1110" t="s">
        <v>1461</v>
      </c>
      <c r="B1110">
        <v>6</v>
      </c>
      <c r="C1110">
        <v>15</v>
      </c>
      <c r="D1110">
        <v>-9</v>
      </c>
      <c r="E1110" t="s">
        <v>6236</v>
      </c>
      <c r="F1110" t="s">
        <v>6237</v>
      </c>
    </row>
    <row r="1111" spans="1:6">
      <c r="A1111" t="s">
        <v>3484</v>
      </c>
      <c r="B1111">
        <v>6</v>
      </c>
      <c r="C1111">
        <v>12</v>
      </c>
      <c r="D1111">
        <v>-6</v>
      </c>
      <c r="E1111" t="s">
        <v>6236</v>
      </c>
      <c r="F1111" t="s">
        <v>6237</v>
      </c>
    </row>
    <row r="1112" spans="1:6">
      <c r="A1112" t="s">
        <v>3829</v>
      </c>
      <c r="B1112">
        <v>6</v>
      </c>
      <c r="C1112">
        <v>8</v>
      </c>
      <c r="D1112">
        <v>-2</v>
      </c>
      <c r="E1112" t="s">
        <v>6236</v>
      </c>
      <c r="F1112" t="s">
        <v>6237</v>
      </c>
    </row>
    <row r="1113" spans="1:6">
      <c r="A1113" t="s">
        <v>140</v>
      </c>
      <c r="B1113">
        <v>6</v>
      </c>
      <c r="C1113">
        <v>8</v>
      </c>
      <c r="D1113">
        <v>-2</v>
      </c>
      <c r="E1113" t="s">
        <v>6236</v>
      </c>
      <c r="F1113" t="s">
        <v>6237</v>
      </c>
    </row>
    <row r="1114" spans="1:6">
      <c r="A1114" t="s">
        <v>3195</v>
      </c>
      <c r="B1114">
        <v>6</v>
      </c>
      <c r="C1114">
        <v>6</v>
      </c>
      <c r="D1114">
        <v>0</v>
      </c>
      <c r="E1114" t="s">
        <v>6236</v>
      </c>
      <c r="F1114" t="s">
        <v>6237</v>
      </c>
    </row>
    <row r="1115" spans="1:6">
      <c r="A1115" t="s">
        <v>3723</v>
      </c>
      <c r="B1115">
        <v>6</v>
      </c>
      <c r="C1115">
        <v>5</v>
      </c>
      <c r="D1115">
        <v>1</v>
      </c>
      <c r="E1115" t="s">
        <v>6236</v>
      </c>
      <c r="F1115" t="s">
        <v>6237</v>
      </c>
    </row>
    <row r="1116" spans="1:6">
      <c r="A1116" t="s">
        <v>3806</v>
      </c>
      <c r="B1116">
        <v>6</v>
      </c>
      <c r="C1116">
        <v>3</v>
      </c>
      <c r="D1116">
        <v>3</v>
      </c>
      <c r="E1116" t="s">
        <v>6236</v>
      </c>
      <c r="F1116" t="s">
        <v>6237</v>
      </c>
    </row>
    <row r="1117" spans="1:6">
      <c r="A1117" t="s">
        <v>1532</v>
      </c>
      <c r="B1117">
        <v>6</v>
      </c>
      <c r="C1117">
        <v>1</v>
      </c>
      <c r="D1117">
        <v>5</v>
      </c>
      <c r="E1117" t="s">
        <v>6236</v>
      </c>
      <c r="F1117" t="s">
        <v>6237</v>
      </c>
    </row>
    <row r="1118" spans="1:6">
      <c r="A1118" t="s">
        <v>1530</v>
      </c>
      <c r="B1118">
        <v>6</v>
      </c>
      <c r="C1118">
        <v>0</v>
      </c>
      <c r="D1118">
        <v>6</v>
      </c>
      <c r="E1118" t="s">
        <v>6236</v>
      </c>
      <c r="F1118" t="s">
        <v>6237</v>
      </c>
    </row>
    <row r="1119" spans="1:6">
      <c r="A1119" t="s">
        <v>3357</v>
      </c>
      <c r="B1119">
        <v>7</v>
      </c>
      <c r="C1119">
        <v>19</v>
      </c>
      <c r="D1119">
        <v>-12</v>
      </c>
      <c r="E1119" t="s">
        <v>6236</v>
      </c>
      <c r="F1119" t="s">
        <v>6237</v>
      </c>
    </row>
    <row r="1120" spans="1:6">
      <c r="A1120" t="s">
        <v>3588</v>
      </c>
      <c r="B1120">
        <v>7</v>
      </c>
      <c r="C1120">
        <v>12</v>
      </c>
      <c r="D1120">
        <v>-5</v>
      </c>
      <c r="E1120" t="s">
        <v>6236</v>
      </c>
      <c r="F1120" t="s">
        <v>6237</v>
      </c>
    </row>
    <row r="1121" spans="1:6">
      <c r="A1121" t="s">
        <v>3814</v>
      </c>
      <c r="B1121">
        <v>7</v>
      </c>
      <c r="C1121">
        <v>10</v>
      </c>
      <c r="D1121">
        <v>-3</v>
      </c>
      <c r="E1121" t="s">
        <v>6236</v>
      </c>
      <c r="F1121" t="s">
        <v>6237</v>
      </c>
    </row>
    <row r="1122" spans="1:6">
      <c r="A1122" t="s">
        <v>3283</v>
      </c>
      <c r="B1122">
        <v>7</v>
      </c>
      <c r="C1122">
        <v>7</v>
      </c>
      <c r="D1122">
        <v>0</v>
      </c>
      <c r="E1122" t="s">
        <v>6236</v>
      </c>
      <c r="F1122" t="s">
        <v>6237</v>
      </c>
    </row>
    <row r="1123" spans="1:6">
      <c r="A1123" t="s">
        <v>1571</v>
      </c>
      <c r="B1123">
        <v>7</v>
      </c>
      <c r="C1123">
        <v>7</v>
      </c>
      <c r="D1123">
        <v>0</v>
      </c>
      <c r="E1123" t="s">
        <v>6236</v>
      </c>
      <c r="F1123" t="s">
        <v>6237</v>
      </c>
    </row>
    <row r="1124" spans="1:6">
      <c r="A1124" t="s">
        <v>3503</v>
      </c>
      <c r="B1124">
        <v>7</v>
      </c>
      <c r="C1124">
        <v>6</v>
      </c>
      <c r="D1124">
        <v>1</v>
      </c>
      <c r="E1124" t="s">
        <v>6236</v>
      </c>
      <c r="F1124" t="s">
        <v>6237</v>
      </c>
    </row>
    <row r="1125" spans="1:6">
      <c r="A1125" t="s">
        <v>3598</v>
      </c>
      <c r="B1125">
        <v>7</v>
      </c>
      <c r="C1125">
        <v>5</v>
      </c>
      <c r="D1125">
        <v>2</v>
      </c>
      <c r="E1125" t="s">
        <v>6236</v>
      </c>
      <c r="F1125" t="s">
        <v>6237</v>
      </c>
    </row>
    <row r="1126" spans="1:6">
      <c r="A1126" t="s">
        <v>3387</v>
      </c>
      <c r="B1126">
        <v>8</v>
      </c>
      <c r="C1126">
        <v>8</v>
      </c>
      <c r="D1126">
        <v>0</v>
      </c>
      <c r="E1126" t="s">
        <v>6236</v>
      </c>
      <c r="F1126" t="s">
        <v>6237</v>
      </c>
    </row>
    <row r="1127" spans="1:6">
      <c r="A1127" t="s">
        <v>3538</v>
      </c>
      <c r="B1127">
        <v>8</v>
      </c>
      <c r="C1127">
        <v>0</v>
      </c>
      <c r="D1127">
        <v>8</v>
      </c>
      <c r="E1127" t="s">
        <v>6236</v>
      </c>
      <c r="F1127" t="s">
        <v>6237</v>
      </c>
    </row>
    <row r="1128" spans="1:6">
      <c r="A1128" t="s">
        <v>3498</v>
      </c>
      <c r="B1128">
        <v>9</v>
      </c>
      <c r="C1128">
        <v>13</v>
      </c>
      <c r="D1128">
        <v>-4</v>
      </c>
      <c r="E1128" t="s">
        <v>6236</v>
      </c>
      <c r="F1128" t="s">
        <v>6237</v>
      </c>
    </row>
    <row r="1129" spans="1:6">
      <c r="A1129" t="s">
        <v>3563</v>
      </c>
      <c r="B1129">
        <v>9</v>
      </c>
      <c r="C1129">
        <v>11</v>
      </c>
      <c r="D1129">
        <v>-2</v>
      </c>
      <c r="E1129" t="s">
        <v>6236</v>
      </c>
      <c r="F1129" t="s">
        <v>6237</v>
      </c>
    </row>
    <row r="1130" spans="1:6">
      <c r="A1130" t="s">
        <v>3507</v>
      </c>
      <c r="B1130">
        <v>9</v>
      </c>
      <c r="C1130">
        <v>9</v>
      </c>
      <c r="D1130">
        <v>0</v>
      </c>
      <c r="E1130" t="s">
        <v>6236</v>
      </c>
      <c r="F1130" t="s">
        <v>6237</v>
      </c>
    </row>
    <row r="1131" spans="1:6">
      <c r="A1131" t="s">
        <v>3550</v>
      </c>
      <c r="B1131">
        <v>9</v>
      </c>
      <c r="C1131">
        <v>7</v>
      </c>
      <c r="D1131">
        <v>2</v>
      </c>
      <c r="E1131" t="s">
        <v>6236</v>
      </c>
      <c r="F1131" t="s">
        <v>6237</v>
      </c>
    </row>
    <row r="1132" spans="1:6">
      <c r="A1132" t="s">
        <v>3614</v>
      </c>
      <c r="B1132">
        <v>10</v>
      </c>
      <c r="C1132">
        <v>75</v>
      </c>
      <c r="D1132">
        <v>-65</v>
      </c>
      <c r="E1132" t="s">
        <v>6236</v>
      </c>
      <c r="F1132" t="s">
        <v>6237</v>
      </c>
    </row>
    <row r="1133" spans="1:6">
      <c r="A1133" t="s">
        <v>3359</v>
      </c>
      <c r="B1133">
        <v>10</v>
      </c>
      <c r="C1133">
        <v>22</v>
      </c>
      <c r="D1133">
        <v>-12</v>
      </c>
      <c r="E1133" t="s">
        <v>6236</v>
      </c>
      <c r="F1133" t="s">
        <v>6237</v>
      </c>
    </row>
    <row r="1134" spans="1:6">
      <c r="A1134" t="s">
        <v>3480</v>
      </c>
      <c r="B1134">
        <v>10</v>
      </c>
      <c r="C1134">
        <v>10</v>
      </c>
      <c r="D1134">
        <v>0</v>
      </c>
      <c r="E1134" t="s">
        <v>6236</v>
      </c>
      <c r="F1134" t="s">
        <v>6237</v>
      </c>
    </row>
    <row r="1135" spans="1:6">
      <c r="A1135" t="s">
        <v>3488</v>
      </c>
      <c r="B1135">
        <v>10</v>
      </c>
      <c r="C1135">
        <v>10</v>
      </c>
      <c r="D1135">
        <v>0</v>
      </c>
      <c r="E1135" t="s">
        <v>6236</v>
      </c>
      <c r="F1135" t="s">
        <v>6237</v>
      </c>
    </row>
    <row r="1136" spans="1:6">
      <c r="A1136" t="s">
        <v>3548</v>
      </c>
      <c r="B1136">
        <v>11</v>
      </c>
      <c r="C1136">
        <v>11</v>
      </c>
      <c r="D1136">
        <v>0</v>
      </c>
      <c r="E1136" t="s">
        <v>6236</v>
      </c>
      <c r="F1136" t="s">
        <v>6237</v>
      </c>
    </row>
    <row r="1137" spans="1:6">
      <c r="A1137" t="s">
        <v>3542</v>
      </c>
      <c r="B1137">
        <v>12</v>
      </c>
      <c r="C1137">
        <v>19</v>
      </c>
      <c r="D1137">
        <v>-7</v>
      </c>
      <c r="E1137" t="s">
        <v>6236</v>
      </c>
      <c r="F1137" t="s">
        <v>6237</v>
      </c>
    </row>
    <row r="1138" spans="1:6">
      <c r="A1138" t="s">
        <v>3570</v>
      </c>
      <c r="B1138">
        <v>12</v>
      </c>
      <c r="C1138">
        <v>15</v>
      </c>
      <c r="D1138">
        <v>-3</v>
      </c>
      <c r="E1138" t="s">
        <v>6236</v>
      </c>
      <c r="F1138" t="s">
        <v>6237</v>
      </c>
    </row>
    <row r="1139" spans="1:6">
      <c r="A1139" t="s">
        <v>3271</v>
      </c>
      <c r="B1139">
        <v>12</v>
      </c>
      <c r="C1139">
        <v>12</v>
      </c>
      <c r="D1139">
        <v>0</v>
      </c>
      <c r="E1139" t="s">
        <v>6236</v>
      </c>
      <c r="F1139" t="s">
        <v>6237</v>
      </c>
    </row>
    <row r="1140" spans="1:6">
      <c r="A1140" t="s">
        <v>3794</v>
      </c>
      <c r="B1140">
        <v>13</v>
      </c>
      <c r="C1140">
        <v>41</v>
      </c>
      <c r="D1140">
        <v>-28</v>
      </c>
      <c r="E1140" t="s">
        <v>6236</v>
      </c>
      <c r="F1140" t="s">
        <v>6237</v>
      </c>
    </row>
    <row r="1141" spans="1:6">
      <c r="A1141" t="s">
        <v>3551</v>
      </c>
      <c r="B1141">
        <v>13</v>
      </c>
      <c r="C1141">
        <v>6</v>
      </c>
      <c r="D1141">
        <v>7</v>
      </c>
      <c r="E1141" t="s">
        <v>6236</v>
      </c>
      <c r="F1141" t="s">
        <v>6237</v>
      </c>
    </row>
    <row r="1142" spans="1:6">
      <c r="A1142" t="s">
        <v>152</v>
      </c>
      <c r="B1142">
        <v>14</v>
      </c>
      <c r="C1142">
        <v>13</v>
      </c>
      <c r="D1142">
        <v>1</v>
      </c>
      <c r="E1142" t="s">
        <v>6236</v>
      </c>
      <c r="F1142" t="s">
        <v>6237</v>
      </c>
    </row>
    <row r="1143" spans="1:6">
      <c r="A1143" t="s">
        <v>4373</v>
      </c>
      <c r="B1143">
        <v>15</v>
      </c>
      <c r="C1143">
        <v>18</v>
      </c>
      <c r="D1143">
        <v>-3</v>
      </c>
      <c r="E1143" t="s">
        <v>6236</v>
      </c>
      <c r="F1143" t="s">
        <v>6237</v>
      </c>
    </row>
    <row r="1144" spans="1:6">
      <c r="A1144" t="s">
        <v>3287</v>
      </c>
      <c r="B1144">
        <v>15</v>
      </c>
      <c r="C1144">
        <v>15</v>
      </c>
      <c r="D1144">
        <v>0</v>
      </c>
      <c r="E1144" t="s">
        <v>6236</v>
      </c>
      <c r="F1144" t="s">
        <v>6237</v>
      </c>
    </row>
    <row r="1145" spans="1:6">
      <c r="A1145" t="s">
        <v>1417</v>
      </c>
      <c r="B1145">
        <v>15</v>
      </c>
      <c r="C1145">
        <v>15</v>
      </c>
      <c r="D1145">
        <v>0</v>
      </c>
      <c r="E1145" t="s">
        <v>6236</v>
      </c>
      <c r="F1145" t="s">
        <v>6237</v>
      </c>
    </row>
    <row r="1146" spans="1:6">
      <c r="A1146" t="s">
        <v>1546</v>
      </c>
      <c r="B1146">
        <v>15</v>
      </c>
      <c r="C1146">
        <v>15</v>
      </c>
      <c r="D1146">
        <v>0</v>
      </c>
      <c r="E1146" t="s">
        <v>6236</v>
      </c>
      <c r="F1146" t="s">
        <v>6237</v>
      </c>
    </row>
    <row r="1147" spans="1:6">
      <c r="A1147" t="s">
        <v>3745</v>
      </c>
      <c r="B1147">
        <v>17</v>
      </c>
      <c r="C1147">
        <v>76</v>
      </c>
      <c r="D1147">
        <v>-59</v>
      </c>
      <c r="E1147" t="s">
        <v>6236</v>
      </c>
      <c r="F1147" t="s">
        <v>6237</v>
      </c>
    </row>
    <row r="1148" spans="1:6">
      <c r="A1148" t="s">
        <v>3544</v>
      </c>
      <c r="B1148">
        <v>17</v>
      </c>
      <c r="C1148">
        <v>23</v>
      </c>
      <c r="D1148">
        <v>-6</v>
      </c>
      <c r="E1148" t="s">
        <v>6236</v>
      </c>
      <c r="F1148" t="s">
        <v>6237</v>
      </c>
    </row>
    <row r="1149" spans="1:6">
      <c r="A1149" t="s">
        <v>3478</v>
      </c>
      <c r="B1149">
        <v>17</v>
      </c>
      <c r="C1149">
        <v>18</v>
      </c>
      <c r="D1149">
        <v>-1</v>
      </c>
      <c r="E1149" t="s">
        <v>6236</v>
      </c>
      <c r="F1149" t="s">
        <v>6237</v>
      </c>
    </row>
    <row r="1150" spans="1:6">
      <c r="A1150" t="s">
        <v>3732</v>
      </c>
      <c r="B1150">
        <v>18</v>
      </c>
      <c r="C1150">
        <v>18</v>
      </c>
      <c r="D1150">
        <v>0</v>
      </c>
      <c r="E1150" t="s">
        <v>6236</v>
      </c>
      <c r="F1150" t="s">
        <v>6237</v>
      </c>
    </row>
    <row r="1151" spans="1:6">
      <c r="A1151" t="s">
        <v>211</v>
      </c>
      <c r="B1151">
        <v>18</v>
      </c>
      <c r="C1151">
        <v>18</v>
      </c>
      <c r="D1151">
        <v>0</v>
      </c>
      <c r="E1151" t="s">
        <v>6236</v>
      </c>
      <c r="F1151" t="s">
        <v>6237</v>
      </c>
    </row>
    <row r="1152" spans="1:6">
      <c r="A1152" t="s">
        <v>3726</v>
      </c>
      <c r="B1152">
        <v>18</v>
      </c>
      <c r="C1152">
        <v>17</v>
      </c>
      <c r="D1152">
        <v>1</v>
      </c>
      <c r="E1152" t="s">
        <v>6236</v>
      </c>
      <c r="F1152" t="s">
        <v>6237</v>
      </c>
    </row>
    <row r="1153" spans="1:6">
      <c r="A1153" t="s">
        <v>3821</v>
      </c>
      <c r="B1153">
        <v>19</v>
      </c>
      <c r="C1153">
        <v>19</v>
      </c>
      <c r="D1153">
        <v>0</v>
      </c>
      <c r="E1153" t="s">
        <v>6236</v>
      </c>
      <c r="F1153" t="s">
        <v>6237</v>
      </c>
    </row>
    <row r="1154" spans="1:6">
      <c r="A1154" t="s">
        <v>3817</v>
      </c>
      <c r="B1154">
        <v>20</v>
      </c>
      <c r="C1154">
        <v>22</v>
      </c>
      <c r="D1154">
        <v>-2</v>
      </c>
      <c r="E1154" t="s">
        <v>6236</v>
      </c>
      <c r="F1154" t="s">
        <v>6237</v>
      </c>
    </row>
    <row r="1155" spans="1:6">
      <c r="A1155" t="s">
        <v>3812</v>
      </c>
      <c r="B1155">
        <v>20</v>
      </c>
      <c r="C1155">
        <v>20</v>
      </c>
      <c r="D1155">
        <v>0</v>
      </c>
      <c r="E1155" t="s">
        <v>6236</v>
      </c>
      <c r="F1155" t="s">
        <v>6237</v>
      </c>
    </row>
    <row r="1156" spans="1:6">
      <c r="A1156" t="s">
        <v>3819</v>
      </c>
      <c r="B1156">
        <v>21</v>
      </c>
      <c r="C1156">
        <v>21</v>
      </c>
      <c r="D1156">
        <v>0</v>
      </c>
      <c r="E1156" t="s">
        <v>6236</v>
      </c>
      <c r="F1156" t="s">
        <v>6237</v>
      </c>
    </row>
    <row r="1157" spans="1:6">
      <c r="A1157" t="s">
        <v>1573</v>
      </c>
      <c r="B1157">
        <v>23</v>
      </c>
      <c r="C1157">
        <v>17</v>
      </c>
      <c r="D1157">
        <v>6</v>
      </c>
      <c r="E1157" t="s">
        <v>6236</v>
      </c>
      <c r="F1157" t="s">
        <v>6237</v>
      </c>
    </row>
    <row r="1158" spans="1:6">
      <c r="A1158" t="s">
        <v>3543</v>
      </c>
      <c r="B1158">
        <v>24</v>
      </c>
      <c r="C1158">
        <v>22</v>
      </c>
      <c r="D1158">
        <v>2</v>
      </c>
      <c r="E1158" t="s">
        <v>6236</v>
      </c>
      <c r="F1158" t="s">
        <v>6237</v>
      </c>
    </row>
    <row r="1159" spans="1:6">
      <c r="A1159" t="s">
        <v>4368</v>
      </c>
      <c r="B1159">
        <v>30</v>
      </c>
      <c r="C1159">
        <v>30</v>
      </c>
      <c r="D1159">
        <v>0</v>
      </c>
      <c r="E1159" t="s">
        <v>6236</v>
      </c>
      <c r="F1159" t="s">
        <v>6237</v>
      </c>
    </row>
    <row r="1160" spans="1:6">
      <c r="A1160" t="s">
        <v>3200</v>
      </c>
      <c r="B1160">
        <v>1</v>
      </c>
      <c r="C1160">
        <v>1</v>
      </c>
      <c r="D1160">
        <v>0</v>
      </c>
      <c r="E1160" t="s">
        <v>6236</v>
      </c>
      <c r="F1160" t="s">
        <v>6243</v>
      </c>
    </row>
    <row r="1161" spans="1:6">
      <c r="A1161" t="s">
        <v>3505</v>
      </c>
      <c r="B1161">
        <v>1</v>
      </c>
      <c r="C1161">
        <v>1</v>
      </c>
      <c r="D1161">
        <v>0</v>
      </c>
      <c r="E1161" t="s">
        <v>6236</v>
      </c>
      <c r="F1161" t="s">
        <v>6243</v>
      </c>
    </row>
    <row r="1162" spans="1:6">
      <c r="A1162" t="s">
        <v>3509</v>
      </c>
      <c r="B1162">
        <v>1</v>
      </c>
      <c r="C1162">
        <v>1</v>
      </c>
      <c r="D1162">
        <v>0</v>
      </c>
      <c r="E1162" t="s">
        <v>6236</v>
      </c>
      <c r="F1162" t="s">
        <v>6243</v>
      </c>
    </row>
    <row r="1163" spans="1:6">
      <c r="A1163" t="s">
        <v>3512</v>
      </c>
      <c r="B1163">
        <v>1</v>
      </c>
      <c r="C1163">
        <v>1</v>
      </c>
      <c r="D1163">
        <v>0</v>
      </c>
      <c r="E1163" t="s">
        <v>6236</v>
      </c>
      <c r="F1163" t="s">
        <v>6243</v>
      </c>
    </row>
    <row r="1164" spans="1:6">
      <c r="A1164" t="s">
        <v>3580</v>
      </c>
      <c r="B1164">
        <v>1</v>
      </c>
      <c r="C1164">
        <v>1</v>
      </c>
      <c r="D1164">
        <v>0</v>
      </c>
      <c r="E1164" t="s">
        <v>6236</v>
      </c>
      <c r="F1164" t="s">
        <v>6243</v>
      </c>
    </row>
    <row r="1165" spans="1:6">
      <c r="A1165" t="s">
        <v>3767</v>
      </c>
      <c r="B1165">
        <v>1</v>
      </c>
      <c r="C1165">
        <v>1</v>
      </c>
      <c r="D1165">
        <v>0</v>
      </c>
      <c r="E1165" t="s">
        <v>6236</v>
      </c>
      <c r="F1165" t="s">
        <v>6243</v>
      </c>
    </row>
    <row r="1166" spans="1:6">
      <c r="A1166" t="s">
        <v>225</v>
      </c>
      <c r="B1166">
        <v>1</v>
      </c>
      <c r="C1166">
        <v>1</v>
      </c>
      <c r="D1166">
        <v>0</v>
      </c>
      <c r="E1166" t="s">
        <v>6236</v>
      </c>
      <c r="F1166" t="s">
        <v>6243</v>
      </c>
    </row>
    <row r="1167" spans="1:6">
      <c r="A1167" t="s">
        <v>4737</v>
      </c>
      <c r="B1167">
        <v>2</v>
      </c>
      <c r="C1167">
        <v>2</v>
      </c>
      <c r="D1167">
        <v>0</v>
      </c>
      <c r="E1167" t="s">
        <v>6236</v>
      </c>
      <c r="F1167" t="s">
        <v>6243</v>
      </c>
    </row>
    <row r="1168" spans="1:6">
      <c r="A1168" t="s">
        <v>3599</v>
      </c>
      <c r="B1168">
        <v>2</v>
      </c>
      <c r="C1168">
        <v>2</v>
      </c>
      <c r="D1168">
        <v>0</v>
      </c>
      <c r="E1168" t="s">
        <v>6236</v>
      </c>
      <c r="F1168" t="s">
        <v>6243</v>
      </c>
    </row>
    <row r="1169" spans="1:6">
      <c r="A1169" t="s">
        <v>3771</v>
      </c>
      <c r="B1169">
        <v>2</v>
      </c>
      <c r="C1169">
        <v>2</v>
      </c>
      <c r="D1169">
        <v>0</v>
      </c>
      <c r="E1169" t="s">
        <v>6236</v>
      </c>
      <c r="F1169" t="s">
        <v>6243</v>
      </c>
    </row>
    <row r="1170" spans="1:6">
      <c r="A1170" t="s">
        <v>3763</v>
      </c>
      <c r="B1170">
        <v>3</v>
      </c>
      <c r="C1170">
        <v>11</v>
      </c>
      <c r="D1170">
        <v>-8</v>
      </c>
      <c r="E1170" t="s">
        <v>6236</v>
      </c>
      <c r="F1170" t="s">
        <v>6243</v>
      </c>
    </row>
    <row r="1171" spans="1:6">
      <c r="A1171" t="s">
        <v>3494</v>
      </c>
      <c r="B1171">
        <v>3</v>
      </c>
      <c r="C1171">
        <v>1</v>
      </c>
      <c r="D1171">
        <v>2</v>
      </c>
      <c r="E1171" t="s">
        <v>6236</v>
      </c>
      <c r="F1171" t="s">
        <v>6243</v>
      </c>
    </row>
    <row r="1172" spans="1:6">
      <c r="A1172" t="s">
        <v>3431</v>
      </c>
      <c r="B1172">
        <v>4</v>
      </c>
      <c r="C1172">
        <v>6</v>
      </c>
      <c r="D1172">
        <v>-2</v>
      </c>
      <c r="E1172" t="s">
        <v>6236</v>
      </c>
      <c r="F1172" t="s">
        <v>6243</v>
      </c>
    </row>
    <row r="1173" spans="1:6">
      <c r="A1173" t="s">
        <v>3428</v>
      </c>
      <c r="B1173">
        <v>4</v>
      </c>
      <c r="C1173">
        <v>5</v>
      </c>
      <c r="D1173">
        <v>-1</v>
      </c>
      <c r="E1173" t="s">
        <v>6236</v>
      </c>
      <c r="F1173" t="s">
        <v>6243</v>
      </c>
    </row>
    <row r="1174" spans="1:6">
      <c r="A1174" t="s">
        <v>3421</v>
      </c>
      <c r="B1174">
        <v>4</v>
      </c>
      <c r="C1174">
        <v>4</v>
      </c>
      <c r="D1174">
        <v>0</v>
      </c>
      <c r="E1174" t="s">
        <v>6236</v>
      </c>
      <c r="F1174" t="s">
        <v>6243</v>
      </c>
    </row>
    <row r="1175" spans="1:6">
      <c r="A1175" t="s">
        <v>1533</v>
      </c>
      <c r="B1175">
        <v>5</v>
      </c>
      <c r="C1175">
        <v>36</v>
      </c>
      <c r="D1175">
        <v>-31</v>
      </c>
      <c r="E1175" t="s">
        <v>6236</v>
      </c>
      <c r="F1175" t="s">
        <v>6243</v>
      </c>
    </row>
    <row r="1176" spans="1:6">
      <c r="A1176" t="s">
        <v>3425</v>
      </c>
      <c r="B1176">
        <v>5</v>
      </c>
      <c r="C1176">
        <v>6</v>
      </c>
      <c r="D1176">
        <v>-1</v>
      </c>
      <c r="E1176" t="s">
        <v>6236</v>
      </c>
      <c r="F1176" t="s">
        <v>6243</v>
      </c>
    </row>
    <row r="1177" spans="1:6">
      <c r="A1177" t="s">
        <v>3277</v>
      </c>
      <c r="B1177">
        <v>6</v>
      </c>
      <c r="C1177">
        <v>6</v>
      </c>
      <c r="D1177">
        <v>0</v>
      </c>
      <c r="E1177" t="s">
        <v>6236</v>
      </c>
      <c r="F1177" t="s">
        <v>6243</v>
      </c>
    </row>
    <row r="1178" spans="1:6">
      <c r="A1178" t="s">
        <v>1528</v>
      </c>
      <c r="B1178">
        <v>6</v>
      </c>
      <c r="C1178">
        <v>6</v>
      </c>
      <c r="D1178">
        <v>0</v>
      </c>
      <c r="E1178" t="s">
        <v>6236</v>
      </c>
      <c r="F1178" t="s">
        <v>6243</v>
      </c>
    </row>
    <row r="1179" spans="1:6">
      <c r="A1179" t="s">
        <v>3759</v>
      </c>
      <c r="B1179">
        <v>7</v>
      </c>
      <c r="C1179">
        <v>9</v>
      </c>
      <c r="D1179">
        <v>-2</v>
      </c>
      <c r="E1179" t="s">
        <v>6236</v>
      </c>
      <c r="F1179" t="s">
        <v>6243</v>
      </c>
    </row>
    <row r="1180" spans="1:6">
      <c r="A1180" t="s">
        <v>3294</v>
      </c>
      <c r="B1180">
        <v>7</v>
      </c>
      <c r="C1180">
        <v>7</v>
      </c>
      <c r="D1180">
        <v>0</v>
      </c>
      <c r="E1180" t="s">
        <v>6236</v>
      </c>
      <c r="F1180" t="s">
        <v>6243</v>
      </c>
    </row>
    <row r="1181" spans="1:6">
      <c r="A1181" t="s">
        <v>3619</v>
      </c>
      <c r="B1181">
        <v>7</v>
      </c>
      <c r="C1181">
        <v>0</v>
      </c>
      <c r="D1181">
        <v>7</v>
      </c>
      <c r="E1181" t="s">
        <v>6236</v>
      </c>
      <c r="F1181" t="s">
        <v>6243</v>
      </c>
    </row>
    <row r="1182" spans="1:6">
      <c r="A1182" t="s">
        <v>3573</v>
      </c>
      <c r="B1182">
        <v>8</v>
      </c>
      <c r="C1182">
        <v>8</v>
      </c>
      <c r="D1182">
        <v>0</v>
      </c>
      <c r="E1182" t="s">
        <v>6236</v>
      </c>
      <c r="F1182" t="s">
        <v>6243</v>
      </c>
    </row>
    <row r="1183" spans="1:6">
      <c r="A1183" t="s">
        <v>3537</v>
      </c>
      <c r="B1183">
        <v>8</v>
      </c>
      <c r="C1183">
        <v>6</v>
      </c>
      <c r="D1183">
        <v>2</v>
      </c>
      <c r="E1183" t="s">
        <v>6236</v>
      </c>
      <c r="F1183" t="s">
        <v>6243</v>
      </c>
    </row>
    <row r="1184" spans="1:6">
      <c r="A1184" t="s">
        <v>3581</v>
      </c>
      <c r="B1184">
        <v>9</v>
      </c>
      <c r="C1184">
        <v>10</v>
      </c>
      <c r="D1184">
        <v>-1</v>
      </c>
      <c r="E1184" t="s">
        <v>6236</v>
      </c>
      <c r="F1184" t="s">
        <v>6243</v>
      </c>
    </row>
    <row r="1185" spans="1:6">
      <c r="A1185" t="s">
        <v>213</v>
      </c>
      <c r="B1185">
        <v>9</v>
      </c>
      <c r="C1185">
        <v>9</v>
      </c>
      <c r="D1185">
        <v>0</v>
      </c>
      <c r="E1185" t="s">
        <v>6236</v>
      </c>
      <c r="F1185" t="s">
        <v>6243</v>
      </c>
    </row>
    <row r="1186" spans="1:6">
      <c r="A1186" t="s">
        <v>3585</v>
      </c>
      <c r="B1186">
        <v>10</v>
      </c>
      <c r="C1186">
        <v>11</v>
      </c>
      <c r="D1186">
        <v>-1</v>
      </c>
      <c r="E1186" t="s">
        <v>6236</v>
      </c>
      <c r="F1186" t="s">
        <v>6243</v>
      </c>
    </row>
    <row r="1187" spans="1:6">
      <c r="A1187" t="s">
        <v>3281</v>
      </c>
      <c r="B1187">
        <v>11</v>
      </c>
      <c r="C1187">
        <v>11</v>
      </c>
      <c r="D1187">
        <v>0</v>
      </c>
      <c r="E1187" t="s">
        <v>6236</v>
      </c>
      <c r="F1187" t="s">
        <v>6243</v>
      </c>
    </row>
    <row r="1188" spans="1:6">
      <c r="A1188" t="s">
        <v>3751</v>
      </c>
      <c r="B1188">
        <v>12</v>
      </c>
      <c r="C1188">
        <v>12</v>
      </c>
      <c r="D1188">
        <v>0</v>
      </c>
      <c r="E1188" t="s">
        <v>6236</v>
      </c>
      <c r="F1188" t="s">
        <v>6243</v>
      </c>
    </row>
    <row r="1189" spans="1:6">
      <c r="A1189" t="s">
        <v>3531</v>
      </c>
      <c r="B1189">
        <v>13</v>
      </c>
      <c r="C1189">
        <v>11</v>
      </c>
      <c r="D1189">
        <v>2</v>
      </c>
      <c r="E1189" t="s">
        <v>6236</v>
      </c>
      <c r="F1189" t="s">
        <v>6243</v>
      </c>
    </row>
    <row r="1190" spans="1:6">
      <c r="A1190" t="s">
        <v>3577</v>
      </c>
      <c r="B1190">
        <v>14</v>
      </c>
      <c r="C1190">
        <v>14</v>
      </c>
      <c r="D1190">
        <v>0</v>
      </c>
      <c r="E1190" t="s">
        <v>6236</v>
      </c>
      <c r="F1190" t="s">
        <v>6243</v>
      </c>
    </row>
    <row r="1191" spans="1:6">
      <c r="A1191" t="s">
        <v>3565</v>
      </c>
      <c r="B1191">
        <v>14</v>
      </c>
      <c r="C1191">
        <v>9</v>
      </c>
      <c r="D1191">
        <v>5</v>
      </c>
      <c r="E1191" t="s">
        <v>6236</v>
      </c>
      <c r="F1191" t="s">
        <v>6243</v>
      </c>
    </row>
    <row r="1192" spans="1:6">
      <c r="A1192" t="s">
        <v>1521</v>
      </c>
      <c r="B1192">
        <v>14</v>
      </c>
      <c r="C1192">
        <v>6</v>
      </c>
      <c r="D1192">
        <v>8</v>
      </c>
      <c r="E1192" t="s">
        <v>6236</v>
      </c>
      <c r="F1192" t="s">
        <v>6243</v>
      </c>
    </row>
    <row r="1193" spans="1:6">
      <c r="A1193" t="s">
        <v>3596</v>
      </c>
      <c r="B1193">
        <v>20</v>
      </c>
      <c r="C1193">
        <v>20</v>
      </c>
      <c r="D1193">
        <v>0</v>
      </c>
      <c r="E1193" t="s">
        <v>6236</v>
      </c>
      <c r="F1193" t="s">
        <v>6243</v>
      </c>
    </row>
    <row r="1194" spans="1:6">
      <c r="A1194" t="s">
        <v>3590</v>
      </c>
      <c r="B1194">
        <v>20</v>
      </c>
      <c r="C1194">
        <v>0</v>
      </c>
      <c r="D1194">
        <v>20</v>
      </c>
      <c r="E1194" t="s">
        <v>6236</v>
      </c>
      <c r="F1194" t="s">
        <v>6243</v>
      </c>
    </row>
    <row r="1195" spans="1:6">
      <c r="A1195" t="s">
        <v>3273</v>
      </c>
      <c r="B1195">
        <v>24</v>
      </c>
      <c r="C1195">
        <v>24</v>
      </c>
      <c r="D1195">
        <v>0</v>
      </c>
      <c r="E1195" t="s">
        <v>6236</v>
      </c>
      <c r="F1195" t="s">
        <v>6243</v>
      </c>
    </row>
    <row r="1196" spans="1:6">
      <c r="A1196" t="s">
        <v>3391</v>
      </c>
      <c r="B1196">
        <v>33</v>
      </c>
      <c r="C1196">
        <v>15</v>
      </c>
      <c r="D1196">
        <v>18</v>
      </c>
      <c r="E1196" t="s">
        <v>6236</v>
      </c>
      <c r="F1196" t="s">
        <v>6243</v>
      </c>
    </row>
    <row r="1197" spans="1:6">
      <c r="A1197" t="s">
        <v>231</v>
      </c>
      <c r="B1197">
        <v>40</v>
      </c>
      <c r="C1197">
        <v>32</v>
      </c>
      <c r="D1197">
        <v>8</v>
      </c>
      <c r="E1197" t="s">
        <v>6236</v>
      </c>
      <c r="F1197" t="s">
        <v>6243</v>
      </c>
    </row>
    <row r="1198" spans="1:6">
      <c r="A1198" t="s">
        <v>3746</v>
      </c>
      <c r="B1198">
        <v>60</v>
      </c>
      <c r="C1198">
        <v>54</v>
      </c>
      <c r="D1198">
        <v>6</v>
      </c>
      <c r="E1198" t="s">
        <v>6236</v>
      </c>
      <c r="F1198" t="s">
        <v>6243</v>
      </c>
    </row>
    <row r="1199" spans="1:6">
      <c r="A1199" t="s">
        <v>5493</v>
      </c>
      <c r="B1199">
        <v>3</v>
      </c>
      <c r="C1199">
        <v>3</v>
      </c>
      <c r="D1199">
        <v>0</v>
      </c>
      <c r="E1199" t="s">
        <v>6236</v>
      </c>
      <c r="F1199" t="s">
        <v>6242</v>
      </c>
    </row>
    <row r="1200" spans="1:6">
      <c r="A1200" t="s">
        <v>3968</v>
      </c>
      <c r="B1200">
        <v>4</v>
      </c>
      <c r="C1200">
        <v>4</v>
      </c>
      <c r="D1200">
        <v>0</v>
      </c>
      <c r="E1200" t="s">
        <v>6236</v>
      </c>
      <c r="F1200" t="s">
        <v>6242</v>
      </c>
    </row>
    <row r="1201" spans="1:6">
      <c r="A1201" t="s">
        <v>3970</v>
      </c>
      <c r="B1201">
        <v>4</v>
      </c>
      <c r="C1201">
        <v>4</v>
      </c>
      <c r="D1201">
        <v>0</v>
      </c>
      <c r="E1201" t="s">
        <v>6236</v>
      </c>
      <c r="F1201" t="s">
        <v>6242</v>
      </c>
    </row>
    <row r="1202" spans="1:6">
      <c r="A1202" t="s">
        <v>4734</v>
      </c>
      <c r="B1202">
        <v>4</v>
      </c>
      <c r="C1202">
        <v>3</v>
      </c>
      <c r="D1202">
        <v>1</v>
      </c>
      <c r="E1202" t="s">
        <v>6236</v>
      </c>
      <c r="F1202" t="s">
        <v>6237</v>
      </c>
    </row>
    <row r="1203" spans="1:6">
      <c r="A1203" t="s">
        <v>4772</v>
      </c>
      <c r="B1203">
        <v>30</v>
      </c>
      <c r="C1203">
        <v>0</v>
      </c>
      <c r="D1203">
        <v>30</v>
      </c>
      <c r="E1203" t="s">
        <v>6236</v>
      </c>
      <c r="F1203" t="s">
        <v>6242</v>
      </c>
    </row>
    <row r="1204" spans="1:6">
      <c r="A1204" t="s">
        <v>4313</v>
      </c>
      <c r="B1204">
        <v>60</v>
      </c>
      <c r="C1204">
        <v>60</v>
      </c>
      <c r="D1204">
        <v>0</v>
      </c>
      <c r="E1204" t="s">
        <v>6236</v>
      </c>
      <c r="F1204" t="s">
        <v>6242</v>
      </c>
    </row>
    <row r="1205" spans="1:6">
      <c r="A1205" t="s">
        <v>4315</v>
      </c>
      <c r="B1205">
        <v>60</v>
      </c>
      <c r="C1205">
        <v>60</v>
      </c>
      <c r="D1205">
        <v>0</v>
      </c>
      <c r="E1205" t="s">
        <v>6236</v>
      </c>
      <c r="F1205" t="s">
        <v>6242</v>
      </c>
    </row>
    <row r="1206" spans="1:6">
      <c r="A1206" t="s">
        <v>2849</v>
      </c>
      <c r="B1206">
        <v>60</v>
      </c>
      <c r="C1206">
        <v>60</v>
      </c>
      <c r="D1206">
        <v>0</v>
      </c>
      <c r="E1206" t="s">
        <v>6236</v>
      </c>
      <c r="F1206" t="s">
        <v>6242</v>
      </c>
    </row>
    <row r="1207" spans="1:6">
      <c r="A1207" t="s">
        <v>2851</v>
      </c>
      <c r="B1207">
        <v>60</v>
      </c>
      <c r="C1207">
        <v>60</v>
      </c>
      <c r="D1207">
        <v>0</v>
      </c>
      <c r="E1207" t="s">
        <v>6236</v>
      </c>
      <c r="F1207" t="s">
        <v>6242</v>
      </c>
    </row>
    <row r="1208" spans="1:6">
      <c r="A1208" t="s">
        <v>2853</v>
      </c>
      <c r="B1208">
        <v>120</v>
      </c>
      <c r="C1208">
        <v>120</v>
      </c>
      <c r="D1208">
        <v>0</v>
      </c>
      <c r="E1208" t="s">
        <v>6236</v>
      </c>
      <c r="F1208" t="s">
        <v>6242</v>
      </c>
    </row>
    <row r="1209" spans="1:6">
      <c r="A1209" t="s">
        <v>2855</v>
      </c>
      <c r="B1209">
        <v>120</v>
      </c>
      <c r="C1209">
        <v>120</v>
      </c>
      <c r="D1209">
        <v>0</v>
      </c>
      <c r="E1209" t="s">
        <v>6236</v>
      </c>
      <c r="F1209" t="s">
        <v>6242</v>
      </c>
    </row>
    <row r="1210" spans="1:6">
      <c r="A1210" t="s">
        <v>2749</v>
      </c>
      <c r="B1210">
        <v>4</v>
      </c>
      <c r="C1210">
        <v>4</v>
      </c>
      <c r="D1210">
        <v>0</v>
      </c>
      <c r="E1210" t="s">
        <v>6244</v>
      </c>
      <c r="F1210" t="s">
        <v>6217</v>
      </c>
    </row>
    <row r="1211" spans="1:6">
      <c r="A1211" t="s">
        <v>4693</v>
      </c>
      <c r="B1211">
        <v>1</v>
      </c>
      <c r="C1211">
        <v>0</v>
      </c>
      <c r="D1211">
        <v>1</v>
      </c>
      <c r="E1211" t="s">
        <v>6245</v>
      </c>
      <c r="F1211" t="s">
        <v>6216</v>
      </c>
    </row>
    <row r="1212" spans="1:6">
      <c r="A1212" t="s">
        <v>4694</v>
      </c>
      <c r="B1212">
        <v>1</v>
      </c>
      <c r="C1212">
        <v>0</v>
      </c>
      <c r="D1212">
        <v>1</v>
      </c>
      <c r="E1212" t="s">
        <v>6245</v>
      </c>
      <c r="F1212" t="s">
        <v>6216</v>
      </c>
    </row>
    <row r="1213" spans="1:6">
      <c r="A1213" t="s">
        <v>4783</v>
      </c>
      <c r="B1213">
        <v>1</v>
      </c>
      <c r="C1213">
        <v>0</v>
      </c>
      <c r="D1213">
        <v>1</v>
      </c>
      <c r="E1213" t="s">
        <v>6245</v>
      </c>
      <c r="F1213" t="s">
        <v>6216</v>
      </c>
    </row>
    <row r="1214" spans="1:6">
      <c r="A1214" t="s">
        <v>4786</v>
      </c>
      <c r="B1214">
        <v>1</v>
      </c>
      <c r="C1214">
        <v>0</v>
      </c>
      <c r="D1214">
        <v>1</v>
      </c>
      <c r="E1214" t="s">
        <v>6245</v>
      </c>
      <c r="F1214" t="s">
        <v>6216</v>
      </c>
    </row>
    <row r="1215" spans="1:6">
      <c r="A1215" t="s">
        <v>4787</v>
      </c>
      <c r="B1215">
        <v>1</v>
      </c>
      <c r="C1215">
        <v>0</v>
      </c>
      <c r="D1215">
        <v>1</v>
      </c>
      <c r="E1215" t="s">
        <v>6245</v>
      </c>
      <c r="F1215" t="s">
        <v>6216</v>
      </c>
    </row>
    <row r="1216" spans="1:6">
      <c r="A1216" t="s">
        <v>4789</v>
      </c>
      <c r="B1216">
        <v>1</v>
      </c>
      <c r="C1216">
        <v>0</v>
      </c>
      <c r="D1216">
        <v>1</v>
      </c>
      <c r="E1216" t="s">
        <v>6245</v>
      </c>
      <c r="F1216" t="s">
        <v>6216</v>
      </c>
    </row>
    <row r="1217" spans="1:6">
      <c r="A1217" t="s">
        <v>4791</v>
      </c>
      <c r="B1217">
        <v>1</v>
      </c>
      <c r="C1217">
        <v>0</v>
      </c>
      <c r="D1217">
        <v>1</v>
      </c>
      <c r="E1217" t="s">
        <v>6245</v>
      </c>
      <c r="F1217" t="s">
        <v>6216</v>
      </c>
    </row>
    <row r="1218" spans="1:6">
      <c r="A1218" t="s">
        <v>4091</v>
      </c>
      <c r="B1218">
        <v>1</v>
      </c>
      <c r="C1218">
        <v>0</v>
      </c>
      <c r="D1218">
        <v>1</v>
      </c>
      <c r="E1218" t="s">
        <v>6245</v>
      </c>
      <c r="F1218" t="s">
        <v>6216</v>
      </c>
    </row>
    <row r="1219" spans="1:6">
      <c r="A1219" t="s">
        <v>2398</v>
      </c>
      <c r="B1219">
        <v>1</v>
      </c>
      <c r="C1219">
        <v>0</v>
      </c>
      <c r="D1219">
        <v>1</v>
      </c>
      <c r="E1219" t="s">
        <v>6245</v>
      </c>
      <c r="F1219" t="s">
        <v>6216</v>
      </c>
    </row>
    <row r="1220" spans="1:6">
      <c r="A1220" t="s">
        <v>2420</v>
      </c>
      <c r="B1220">
        <v>1</v>
      </c>
      <c r="C1220">
        <v>0</v>
      </c>
      <c r="D1220">
        <v>1</v>
      </c>
      <c r="E1220" t="s">
        <v>6245</v>
      </c>
      <c r="F1220" t="s">
        <v>6216</v>
      </c>
    </row>
    <row r="1221" spans="1:6">
      <c r="A1221" t="s">
        <v>2446</v>
      </c>
      <c r="B1221">
        <v>1</v>
      </c>
      <c r="C1221">
        <v>0</v>
      </c>
      <c r="D1221">
        <v>1</v>
      </c>
      <c r="E1221" t="s">
        <v>6245</v>
      </c>
      <c r="F1221" t="s">
        <v>6216</v>
      </c>
    </row>
    <row r="1222" spans="1:6">
      <c r="A1222" t="s">
        <v>2447</v>
      </c>
      <c r="B1222">
        <v>1</v>
      </c>
      <c r="C1222">
        <v>0</v>
      </c>
      <c r="D1222">
        <v>1</v>
      </c>
      <c r="E1222" t="s">
        <v>6245</v>
      </c>
      <c r="F1222" t="s">
        <v>6216</v>
      </c>
    </row>
    <row r="1223" spans="1:6">
      <c r="A1223" t="s">
        <v>2544</v>
      </c>
      <c r="B1223">
        <v>1</v>
      </c>
      <c r="C1223">
        <v>0</v>
      </c>
      <c r="D1223">
        <v>1</v>
      </c>
      <c r="E1223" t="s">
        <v>6245</v>
      </c>
      <c r="F1223" t="s">
        <v>6216</v>
      </c>
    </row>
    <row r="1224" spans="1:6">
      <c r="A1224" t="s">
        <v>2546</v>
      </c>
      <c r="B1224">
        <v>1</v>
      </c>
      <c r="C1224">
        <v>0</v>
      </c>
      <c r="D1224">
        <v>1</v>
      </c>
      <c r="E1224" t="s">
        <v>6245</v>
      </c>
      <c r="F1224" t="s">
        <v>6216</v>
      </c>
    </row>
    <row r="1225" spans="1:6">
      <c r="A1225" t="s">
        <v>2547</v>
      </c>
      <c r="B1225">
        <v>1</v>
      </c>
      <c r="C1225">
        <v>0</v>
      </c>
      <c r="D1225">
        <v>1</v>
      </c>
      <c r="E1225" t="s">
        <v>6245</v>
      </c>
      <c r="F1225" t="s">
        <v>6216</v>
      </c>
    </row>
    <row r="1226" spans="1:6">
      <c r="A1226" t="s">
        <v>2548</v>
      </c>
      <c r="B1226">
        <v>1</v>
      </c>
      <c r="C1226">
        <v>0</v>
      </c>
      <c r="D1226">
        <v>1</v>
      </c>
      <c r="E1226" t="s">
        <v>6245</v>
      </c>
      <c r="F1226" t="s">
        <v>6216</v>
      </c>
    </row>
    <row r="1227" spans="1:6">
      <c r="A1227" t="s">
        <v>2549</v>
      </c>
      <c r="B1227">
        <v>1</v>
      </c>
      <c r="C1227">
        <v>0</v>
      </c>
      <c r="D1227">
        <v>1</v>
      </c>
      <c r="E1227" t="s">
        <v>6245</v>
      </c>
      <c r="F1227" t="s">
        <v>6216</v>
      </c>
    </row>
    <row r="1228" spans="1:6">
      <c r="A1228" t="s">
        <v>2551</v>
      </c>
      <c r="B1228">
        <v>1</v>
      </c>
      <c r="C1228">
        <v>0</v>
      </c>
      <c r="D1228">
        <v>1</v>
      </c>
      <c r="E1228" t="s">
        <v>6245</v>
      </c>
      <c r="F1228" t="s">
        <v>6216</v>
      </c>
    </row>
    <row r="1229" spans="1:6">
      <c r="A1229" t="s">
        <v>2564</v>
      </c>
      <c r="B1229">
        <v>1</v>
      </c>
      <c r="C1229">
        <v>0</v>
      </c>
      <c r="D1229">
        <v>1</v>
      </c>
      <c r="E1229" t="s">
        <v>6245</v>
      </c>
      <c r="F1229" t="s">
        <v>6216</v>
      </c>
    </row>
    <row r="1230" spans="1:6">
      <c r="A1230" t="s">
        <v>2577</v>
      </c>
      <c r="B1230">
        <v>1</v>
      </c>
      <c r="C1230">
        <v>0</v>
      </c>
      <c r="D1230">
        <v>1</v>
      </c>
      <c r="E1230" t="s">
        <v>6245</v>
      </c>
      <c r="F1230" t="s">
        <v>6216</v>
      </c>
    </row>
    <row r="1231" spans="1:6">
      <c r="A1231" t="s">
        <v>2579</v>
      </c>
      <c r="B1231">
        <v>1</v>
      </c>
      <c r="C1231">
        <v>0</v>
      </c>
      <c r="D1231">
        <v>1</v>
      </c>
      <c r="E1231" t="s">
        <v>6245</v>
      </c>
      <c r="F1231" t="s">
        <v>6216</v>
      </c>
    </row>
    <row r="1232" spans="1:6">
      <c r="A1232" t="s">
        <v>2584</v>
      </c>
      <c r="B1232">
        <v>1</v>
      </c>
      <c r="C1232">
        <v>0</v>
      </c>
      <c r="D1232">
        <v>1</v>
      </c>
      <c r="E1232" t="s">
        <v>6245</v>
      </c>
      <c r="F1232" t="s">
        <v>6216</v>
      </c>
    </row>
    <row r="1233" spans="1:6">
      <c r="A1233" t="s">
        <v>2585</v>
      </c>
      <c r="B1233">
        <v>1</v>
      </c>
      <c r="C1233">
        <v>0</v>
      </c>
      <c r="D1233">
        <v>1</v>
      </c>
      <c r="E1233" t="s">
        <v>6245</v>
      </c>
      <c r="F1233" t="s">
        <v>6216</v>
      </c>
    </row>
    <row r="1234" spans="1:6">
      <c r="A1234" t="s">
        <v>2601</v>
      </c>
      <c r="B1234">
        <v>1</v>
      </c>
      <c r="C1234">
        <v>0</v>
      </c>
      <c r="D1234">
        <v>1</v>
      </c>
      <c r="E1234" t="s">
        <v>6245</v>
      </c>
      <c r="F1234" t="s">
        <v>6216</v>
      </c>
    </row>
    <row r="1235" spans="1:6">
      <c r="A1235" t="s">
        <v>2778</v>
      </c>
      <c r="B1235">
        <v>1</v>
      </c>
      <c r="C1235">
        <v>0</v>
      </c>
      <c r="D1235">
        <v>1</v>
      </c>
      <c r="E1235" t="s">
        <v>6245</v>
      </c>
      <c r="F1235" t="s">
        <v>6216</v>
      </c>
    </row>
    <row r="1236" spans="1:6">
      <c r="A1236" t="s">
        <v>2843</v>
      </c>
      <c r="B1236">
        <v>1</v>
      </c>
      <c r="C1236">
        <v>0</v>
      </c>
      <c r="D1236">
        <v>1</v>
      </c>
      <c r="E1236" t="s">
        <v>6245</v>
      </c>
      <c r="F1236" t="s">
        <v>6216</v>
      </c>
    </row>
    <row r="1237" spans="1:6">
      <c r="A1237" t="s">
        <v>2844</v>
      </c>
      <c r="B1237">
        <v>1</v>
      </c>
      <c r="C1237">
        <v>0</v>
      </c>
      <c r="D1237">
        <v>1</v>
      </c>
      <c r="E1237" t="s">
        <v>6245</v>
      </c>
      <c r="F1237" t="s">
        <v>6216</v>
      </c>
    </row>
    <row r="1238" spans="1:6">
      <c r="A1238" t="s">
        <v>2876</v>
      </c>
      <c r="B1238">
        <v>1</v>
      </c>
      <c r="C1238">
        <v>0</v>
      </c>
      <c r="D1238">
        <v>1</v>
      </c>
      <c r="E1238" t="s">
        <v>6245</v>
      </c>
      <c r="F1238" t="s">
        <v>6216</v>
      </c>
    </row>
    <row r="1239" spans="1:6">
      <c r="A1239" t="s">
        <v>2877</v>
      </c>
      <c r="B1239">
        <v>1</v>
      </c>
      <c r="C1239">
        <v>0</v>
      </c>
      <c r="D1239">
        <v>1</v>
      </c>
      <c r="E1239" t="s">
        <v>6245</v>
      </c>
      <c r="F1239" t="s">
        <v>6216</v>
      </c>
    </row>
    <row r="1240" spans="1:6">
      <c r="A1240" t="s">
        <v>2878</v>
      </c>
      <c r="B1240">
        <v>1</v>
      </c>
      <c r="C1240">
        <v>0</v>
      </c>
      <c r="D1240">
        <v>1</v>
      </c>
      <c r="E1240" t="s">
        <v>6245</v>
      </c>
      <c r="F1240" t="s">
        <v>6216</v>
      </c>
    </row>
    <row r="1241" spans="1:6">
      <c r="A1241" t="s">
        <v>2879</v>
      </c>
      <c r="B1241">
        <v>1</v>
      </c>
      <c r="C1241">
        <v>0</v>
      </c>
      <c r="D1241">
        <v>1</v>
      </c>
      <c r="E1241" t="s">
        <v>6245</v>
      </c>
      <c r="F1241" t="s">
        <v>6216</v>
      </c>
    </row>
    <row r="1242" spans="1:6">
      <c r="A1242" t="s">
        <v>2880</v>
      </c>
      <c r="B1242">
        <v>1</v>
      </c>
      <c r="C1242">
        <v>0</v>
      </c>
      <c r="D1242">
        <v>1</v>
      </c>
      <c r="E1242" t="s">
        <v>6245</v>
      </c>
      <c r="F1242" t="s">
        <v>6216</v>
      </c>
    </row>
    <row r="1243" spans="1:6">
      <c r="A1243" t="s">
        <v>2881</v>
      </c>
      <c r="B1243">
        <v>1</v>
      </c>
      <c r="C1243">
        <v>0</v>
      </c>
      <c r="D1243">
        <v>1</v>
      </c>
      <c r="E1243" t="s">
        <v>6245</v>
      </c>
      <c r="F1243" t="s">
        <v>6216</v>
      </c>
    </row>
    <row r="1244" spans="1:6">
      <c r="A1244" t="s">
        <v>2883</v>
      </c>
      <c r="B1244">
        <v>1</v>
      </c>
      <c r="C1244">
        <v>0</v>
      </c>
      <c r="D1244">
        <v>1</v>
      </c>
      <c r="E1244" t="s">
        <v>6245</v>
      </c>
      <c r="F1244" t="s">
        <v>6216</v>
      </c>
    </row>
    <row r="1245" spans="1:6">
      <c r="A1245" t="s">
        <v>2885</v>
      </c>
      <c r="B1245">
        <v>1</v>
      </c>
      <c r="C1245">
        <v>0</v>
      </c>
      <c r="D1245">
        <v>1</v>
      </c>
      <c r="E1245" t="s">
        <v>6245</v>
      </c>
      <c r="F1245" t="s">
        <v>6216</v>
      </c>
    </row>
    <row r="1246" spans="1:6">
      <c r="A1246" t="s">
        <v>2887</v>
      </c>
      <c r="B1246">
        <v>1</v>
      </c>
      <c r="C1246">
        <v>0</v>
      </c>
      <c r="D1246">
        <v>1</v>
      </c>
      <c r="E1246" t="s">
        <v>6245</v>
      </c>
      <c r="F1246" t="s">
        <v>6216</v>
      </c>
    </row>
    <row r="1247" spans="1:6">
      <c r="A1247" t="s">
        <v>2889</v>
      </c>
      <c r="B1247">
        <v>1</v>
      </c>
      <c r="C1247">
        <v>0</v>
      </c>
      <c r="D1247">
        <v>1</v>
      </c>
      <c r="E1247" t="s">
        <v>6245</v>
      </c>
      <c r="F1247" t="s">
        <v>6216</v>
      </c>
    </row>
    <row r="1248" spans="1:6">
      <c r="A1248" t="s">
        <v>3013</v>
      </c>
      <c r="B1248">
        <v>1</v>
      </c>
      <c r="C1248">
        <v>0</v>
      </c>
      <c r="D1248">
        <v>1</v>
      </c>
      <c r="E1248" t="s">
        <v>6245</v>
      </c>
      <c r="F1248" t="s">
        <v>6216</v>
      </c>
    </row>
    <row r="1249" spans="1:6">
      <c r="A1249" t="s">
        <v>3019</v>
      </c>
      <c r="B1249">
        <v>1</v>
      </c>
      <c r="C1249">
        <v>0</v>
      </c>
      <c r="D1249">
        <v>1</v>
      </c>
      <c r="E1249" t="s">
        <v>6245</v>
      </c>
      <c r="F1249" t="s">
        <v>6216</v>
      </c>
    </row>
    <row r="1250" spans="1:6">
      <c r="A1250" t="s">
        <v>3020</v>
      </c>
      <c r="B1250">
        <v>1</v>
      </c>
      <c r="C1250">
        <v>0</v>
      </c>
      <c r="D1250">
        <v>1</v>
      </c>
      <c r="E1250" t="s">
        <v>6245</v>
      </c>
      <c r="F1250" t="s">
        <v>6216</v>
      </c>
    </row>
    <row r="1251" spans="1:6">
      <c r="A1251" t="s">
        <v>3021</v>
      </c>
      <c r="B1251">
        <v>1</v>
      </c>
      <c r="C1251">
        <v>0</v>
      </c>
      <c r="D1251">
        <v>1</v>
      </c>
      <c r="E1251" t="s">
        <v>6245</v>
      </c>
      <c r="F1251" t="s">
        <v>6216</v>
      </c>
    </row>
    <row r="1252" spans="1:6">
      <c r="A1252" t="s">
        <v>3022</v>
      </c>
      <c r="B1252">
        <v>1</v>
      </c>
      <c r="C1252">
        <v>0</v>
      </c>
      <c r="D1252">
        <v>1</v>
      </c>
      <c r="E1252" t="s">
        <v>6245</v>
      </c>
      <c r="F1252" t="s">
        <v>6216</v>
      </c>
    </row>
    <row r="1253" spans="1:6">
      <c r="A1253" t="s">
        <v>3024</v>
      </c>
      <c r="B1253">
        <v>1</v>
      </c>
      <c r="C1253">
        <v>0</v>
      </c>
      <c r="D1253">
        <v>1</v>
      </c>
      <c r="E1253" t="s">
        <v>6245</v>
      </c>
      <c r="F1253" t="s">
        <v>6216</v>
      </c>
    </row>
    <row r="1254" spans="1:6">
      <c r="A1254" t="s">
        <v>3025</v>
      </c>
      <c r="B1254">
        <v>1</v>
      </c>
      <c r="C1254">
        <v>0</v>
      </c>
      <c r="D1254">
        <v>1</v>
      </c>
      <c r="E1254" t="s">
        <v>6245</v>
      </c>
      <c r="F1254" t="s">
        <v>6216</v>
      </c>
    </row>
    <row r="1255" spans="1:6">
      <c r="A1255" t="s">
        <v>3026</v>
      </c>
      <c r="B1255">
        <v>1</v>
      </c>
      <c r="C1255">
        <v>0</v>
      </c>
      <c r="D1255">
        <v>1</v>
      </c>
      <c r="E1255" t="s">
        <v>6245</v>
      </c>
      <c r="F1255" t="s">
        <v>6216</v>
      </c>
    </row>
    <row r="1256" spans="1:6">
      <c r="A1256" t="s">
        <v>3027</v>
      </c>
      <c r="B1256">
        <v>1</v>
      </c>
      <c r="C1256">
        <v>0</v>
      </c>
      <c r="D1256">
        <v>1</v>
      </c>
      <c r="E1256" t="s">
        <v>6245</v>
      </c>
      <c r="F1256" t="s">
        <v>6216</v>
      </c>
    </row>
    <row r="1257" spans="1:6">
      <c r="A1257" t="s">
        <v>3028</v>
      </c>
      <c r="B1257">
        <v>1</v>
      </c>
      <c r="C1257">
        <v>0</v>
      </c>
      <c r="D1257">
        <v>1</v>
      </c>
      <c r="E1257" t="s">
        <v>6245</v>
      </c>
      <c r="F1257" t="s">
        <v>6216</v>
      </c>
    </row>
    <row r="1258" spans="1:6">
      <c r="A1258" t="s">
        <v>3030</v>
      </c>
      <c r="B1258">
        <v>1</v>
      </c>
      <c r="C1258">
        <v>0</v>
      </c>
      <c r="D1258">
        <v>1</v>
      </c>
      <c r="E1258" t="s">
        <v>6245</v>
      </c>
      <c r="F1258" t="s">
        <v>6216</v>
      </c>
    </row>
    <row r="1259" spans="1:6">
      <c r="A1259" t="s">
        <v>3032</v>
      </c>
      <c r="B1259">
        <v>1</v>
      </c>
      <c r="C1259">
        <v>0</v>
      </c>
      <c r="D1259">
        <v>1</v>
      </c>
      <c r="E1259" t="s">
        <v>6245</v>
      </c>
      <c r="F1259" t="s">
        <v>6216</v>
      </c>
    </row>
    <row r="1260" spans="1:6">
      <c r="A1260" t="s">
        <v>3034</v>
      </c>
      <c r="B1260">
        <v>1</v>
      </c>
      <c r="C1260">
        <v>0</v>
      </c>
      <c r="D1260">
        <v>1</v>
      </c>
      <c r="E1260" t="s">
        <v>6245</v>
      </c>
      <c r="F1260" t="s">
        <v>6216</v>
      </c>
    </row>
    <row r="1261" spans="1:6">
      <c r="A1261" t="s">
        <v>3036</v>
      </c>
      <c r="B1261">
        <v>1</v>
      </c>
      <c r="C1261">
        <v>0</v>
      </c>
      <c r="D1261">
        <v>1</v>
      </c>
      <c r="E1261" t="s">
        <v>6245</v>
      </c>
      <c r="F1261" t="s">
        <v>6216</v>
      </c>
    </row>
    <row r="1262" spans="1:6">
      <c r="A1262" t="s">
        <v>3039</v>
      </c>
      <c r="B1262">
        <v>1</v>
      </c>
      <c r="C1262">
        <v>0</v>
      </c>
      <c r="D1262">
        <v>1</v>
      </c>
      <c r="E1262" t="s">
        <v>6245</v>
      </c>
      <c r="F1262" t="s">
        <v>6216</v>
      </c>
    </row>
    <row r="1263" spans="1:6">
      <c r="A1263" t="s">
        <v>3061</v>
      </c>
      <c r="B1263">
        <v>1</v>
      </c>
      <c r="C1263">
        <v>0</v>
      </c>
      <c r="D1263">
        <v>1</v>
      </c>
      <c r="E1263" t="s">
        <v>6245</v>
      </c>
      <c r="F1263" t="s">
        <v>6216</v>
      </c>
    </row>
    <row r="1264" spans="1:6">
      <c r="A1264" t="s">
        <v>1598</v>
      </c>
      <c r="B1264">
        <v>1</v>
      </c>
      <c r="C1264">
        <v>0</v>
      </c>
      <c r="D1264">
        <v>1</v>
      </c>
      <c r="E1264" t="s">
        <v>6245</v>
      </c>
      <c r="F1264" t="s">
        <v>6216</v>
      </c>
    </row>
    <row r="1265" spans="1:6">
      <c r="A1265" t="s">
        <v>1002</v>
      </c>
      <c r="B1265">
        <v>1</v>
      </c>
      <c r="C1265">
        <v>0</v>
      </c>
      <c r="D1265">
        <v>1</v>
      </c>
      <c r="E1265" t="s">
        <v>6245</v>
      </c>
      <c r="F1265" t="s">
        <v>6216</v>
      </c>
    </row>
    <row r="1266" spans="1:6">
      <c r="A1266" t="s">
        <v>1005</v>
      </c>
      <c r="B1266">
        <v>1</v>
      </c>
      <c r="C1266">
        <v>18</v>
      </c>
      <c r="D1266">
        <v>-17</v>
      </c>
      <c r="E1266" t="s">
        <v>6245</v>
      </c>
      <c r="F1266" t="s">
        <v>6216</v>
      </c>
    </row>
    <row r="1267" spans="1:6">
      <c r="A1267" t="s">
        <v>4794</v>
      </c>
      <c r="B1267">
        <v>1</v>
      </c>
      <c r="C1267">
        <v>0</v>
      </c>
      <c r="D1267">
        <v>1</v>
      </c>
      <c r="E1267" t="s">
        <v>6245</v>
      </c>
      <c r="F1267" t="s">
        <v>6216</v>
      </c>
    </row>
    <row r="1268" spans="1:6">
      <c r="A1268" t="s">
        <v>3029</v>
      </c>
      <c r="B1268">
        <v>1</v>
      </c>
      <c r="C1268">
        <v>0</v>
      </c>
      <c r="D1268">
        <v>1</v>
      </c>
      <c r="E1268" t="s">
        <v>6245</v>
      </c>
      <c r="F1268" t="s">
        <v>6216</v>
      </c>
    </row>
    <row r="1269" spans="1:6">
      <c r="A1269" t="s">
        <v>3072</v>
      </c>
      <c r="B1269">
        <v>1</v>
      </c>
      <c r="C1269">
        <v>0</v>
      </c>
      <c r="D1269">
        <v>1</v>
      </c>
      <c r="E1269" t="s">
        <v>6245</v>
      </c>
      <c r="F1269" t="s">
        <v>6216</v>
      </c>
    </row>
    <row r="1270" spans="1:6">
      <c r="A1270" t="s">
        <v>4691</v>
      </c>
      <c r="B1270">
        <v>2</v>
      </c>
      <c r="C1270">
        <v>0</v>
      </c>
      <c r="D1270">
        <v>2</v>
      </c>
      <c r="E1270" t="s">
        <v>6245</v>
      </c>
      <c r="F1270" t="s">
        <v>6216</v>
      </c>
    </row>
    <row r="1271" spans="1:6">
      <c r="A1271" t="s">
        <v>4075</v>
      </c>
      <c r="B1271">
        <v>2</v>
      </c>
      <c r="C1271">
        <v>0</v>
      </c>
      <c r="D1271">
        <v>2</v>
      </c>
      <c r="E1271" t="s">
        <v>6245</v>
      </c>
      <c r="F1271" t="s">
        <v>6216</v>
      </c>
    </row>
    <row r="1272" spans="1:6">
      <c r="A1272" t="s">
        <v>4076</v>
      </c>
      <c r="B1272">
        <v>2</v>
      </c>
      <c r="C1272">
        <v>0</v>
      </c>
      <c r="D1272">
        <v>2</v>
      </c>
      <c r="E1272" t="s">
        <v>6245</v>
      </c>
      <c r="F1272" t="s">
        <v>6216</v>
      </c>
    </row>
    <row r="1273" spans="1:6">
      <c r="A1273" t="s">
        <v>4088</v>
      </c>
      <c r="B1273">
        <v>2</v>
      </c>
      <c r="C1273">
        <v>0</v>
      </c>
      <c r="D1273">
        <v>2</v>
      </c>
      <c r="E1273" t="s">
        <v>6245</v>
      </c>
      <c r="F1273" t="s">
        <v>6216</v>
      </c>
    </row>
    <row r="1274" spans="1:6">
      <c r="A1274" t="s">
        <v>2403</v>
      </c>
      <c r="B1274">
        <v>2</v>
      </c>
      <c r="C1274">
        <v>0</v>
      </c>
      <c r="D1274">
        <v>2</v>
      </c>
      <c r="E1274" t="s">
        <v>6245</v>
      </c>
      <c r="F1274" t="s">
        <v>6216</v>
      </c>
    </row>
    <row r="1275" spans="1:6">
      <c r="A1275" t="s">
        <v>2404</v>
      </c>
      <c r="B1275">
        <v>2</v>
      </c>
      <c r="C1275">
        <v>0</v>
      </c>
      <c r="D1275">
        <v>2</v>
      </c>
      <c r="E1275" t="s">
        <v>6245</v>
      </c>
      <c r="F1275" t="s">
        <v>6216</v>
      </c>
    </row>
    <row r="1276" spans="1:6">
      <c r="A1276" t="s">
        <v>2405</v>
      </c>
      <c r="B1276">
        <v>2</v>
      </c>
      <c r="C1276">
        <v>0</v>
      </c>
      <c r="D1276">
        <v>2</v>
      </c>
      <c r="E1276" t="s">
        <v>6245</v>
      </c>
      <c r="F1276" t="s">
        <v>6216</v>
      </c>
    </row>
    <row r="1277" spans="1:6">
      <c r="A1277" t="s">
        <v>2416</v>
      </c>
      <c r="B1277">
        <v>2</v>
      </c>
      <c r="C1277">
        <v>0</v>
      </c>
      <c r="D1277">
        <v>2</v>
      </c>
      <c r="E1277" t="s">
        <v>6245</v>
      </c>
      <c r="F1277" t="s">
        <v>6216</v>
      </c>
    </row>
    <row r="1278" spans="1:6">
      <c r="A1278" t="s">
        <v>2434</v>
      </c>
      <c r="B1278">
        <v>2</v>
      </c>
      <c r="C1278">
        <v>0</v>
      </c>
      <c r="D1278">
        <v>2</v>
      </c>
      <c r="E1278" t="s">
        <v>6245</v>
      </c>
      <c r="F1278" t="s">
        <v>6216</v>
      </c>
    </row>
    <row r="1279" spans="1:6">
      <c r="A1279" t="s">
        <v>2436</v>
      </c>
      <c r="B1279">
        <v>2</v>
      </c>
      <c r="C1279">
        <v>0</v>
      </c>
      <c r="D1279">
        <v>2</v>
      </c>
      <c r="E1279" t="s">
        <v>6245</v>
      </c>
      <c r="F1279" t="s">
        <v>6216</v>
      </c>
    </row>
    <row r="1280" spans="1:6">
      <c r="A1280" t="s">
        <v>2437</v>
      </c>
      <c r="B1280">
        <v>2</v>
      </c>
      <c r="C1280">
        <v>0</v>
      </c>
      <c r="D1280">
        <v>2</v>
      </c>
      <c r="E1280" t="s">
        <v>6245</v>
      </c>
      <c r="F1280" t="s">
        <v>6216</v>
      </c>
    </row>
    <row r="1281" spans="1:6">
      <c r="A1281" t="s">
        <v>2438</v>
      </c>
      <c r="B1281">
        <v>2</v>
      </c>
      <c r="C1281">
        <v>0</v>
      </c>
      <c r="D1281">
        <v>2</v>
      </c>
      <c r="E1281" t="s">
        <v>6245</v>
      </c>
      <c r="F1281" t="s">
        <v>6216</v>
      </c>
    </row>
    <row r="1282" spans="1:6">
      <c r="A1282" t="s">
        <v>2439</v>
      </c>
      <c r="B1282">
        <v>2</v>
      </c>
      <c r="C1282">
        <v>0</v>
      </c>
      <c r="D1282">
        <v>2</v>
      </c>
      <c r="E1282" t="s">
        <v>6245</v>
      </c>
      <c r="F1282" t="s">
        <v>6216</v>
      </c>
    </row>
    <row r="1283" spans="1:6">
      <c r="A1283" t="s">
        <v>2440</v>
      </c>
      <c r="B1283">
        <v>2</v>
      </c>
      <c r="C1283">
        <v>0</v>
      </c>
      <c r="D1283">
        <v>2</v>
      </c>
      <c r="E1283" t="s">
        <v>6245</v>
      </c>
      <c r="F1283" t="s">
        <v>6216</v>
      </c>
    </row>
    <row r="1284" spans="1:6">
      <c r="A1284" t="s">
        <v>2441</v>
      </c>
      <c r="B1284">
        <v>2</v>
      </c>
      <c r="C1284">
        <v>0</v>
      </c>
      <c r="D1284">
        <v>2</v>
      </c>
      <c r="E1284" t="s">
        <v>6245</v>
      </c>
      <c r="F1284" t="s">
        <v>6216</v>
      </c>
    </row>
    <row r="1285" spans="1:6">
      <c r="A1285" t="s">
        <v>2443</v>
      </c>
      <c r="B1285">
        <v>2</v>
      </c>
      <c r="C1285">
        <v>0</v>
      </c>
      <c r="D1285">
        <v>2</v>
      </c>
      <c r="E1285" t="s">
        <v>6245</v>
      </c>
      <c r="F1285" t="s">
        <v>6216</v>
      </c>
    </row>
    <row r="1286" spans="1:6">
      <c r="A1286" t="s">
        <v>2444</v>
      </c>
      <c r="B1286">
        <v>2</v>
      </c>
      <c r="C1286">
        <v>0</v>
      </c>
      <c r="D1286">
        <v>2</v>
      </c>
      <c r="E1286" t="s">
        <v>6245</v>
      </c>
      <c r="F1286" t="s">
        <v>6216</v>
      </c>
    </row>
    <row r="1287" spans="1:6">
      <c r="A1287" t="s">
        <v>2455</v>
      </c>
      <c r="B1287">
        <v>2</v>
      </c>
      <c r="C1287">
        <v>0</v>
      </c>
      <c r="D1287">
        <v>2</v>
      </c>
      <c r="E1287" t="s">
        <v>6245</v>
      </c>
      <c r="F1287" t="s">
        <v>6216</v>
      </c>
    </row>
    <row r="1288" spans="1:6">
      <c r="A1288" t="s">
        <v>2537</v>
      </c>
      <c r="B1288">
        <v>2</v>
      </c>
      <c r="C1288">
        <v>0</v>
      </c>
      <c r="D1288">
        <v>2</v>
      </c>
      <c r="E1288" t="s">
        <v>6245</v>
      </c>
      <c r="F1288" t="s">
        <v>6216</v>
      </c>
    </row>
    <row r="1289" spans="1:6">
      <c r="A1289" t="s">
        <v>2545</v>
      </c>
      <c r="B1289">
        <v>2</v>
      </c>
      <c r="C1289">
        <v>0</v>
      </c>
      <c r="D1289">
        <v>2</v>
      </c>
      <c r="E1289" t="s">
        <v>6245</v>
      </c>
      <c r="F1289" t="s">
        <v>6216</v>
      </c>
    </row>
    <row r="1290" spans="1:6">
      <c r="A1290" t="s">
        <v>2554</v>
      </c>
      <c r="B1290">
        <v>2</v>
      </c>
      <c r="C1290">
        <v>0</v>
      </c>
      <c r="D1290">
        <v>2</v>
      </c>
      <c r="E1290" t="s">
        <v>6245</v>
      </c>
      <c r="F1290" t="s">
        <v>6216</v>
      </c>
    </row>
    <row r="1291" spans="1:6">
      <c r="A1291" t="s">
        <v>2555</v>
      </c>
      <c r="B1291">
        <v>2</v>
      </c>
      <c r="C1291">
        <v>0</v>
      </c>
      <c r="D1291">
        <v>2</v>
      </c>
      <c r="E1291" t="s">
        <v>6245</v>
      </c>
      <c r="F1291" t="s">
        <v>6216</v>
      </c>
    </row>
    <row r="1292" spans="1:6">
      <c r="A1292" t="s">
        <v>2557</v>
      </c>
      <c r="B1292">
        <v>2</v>
      </c>
      <c r="C1292">
        <v>0</v>
      </c>
      <c r="D1292">
        <v>2</v>
      </c>
      <c r="E1292" t="s">
        <v>6245</v>
      </c>
      <c r="F1292" t="s">
        <v>6216</v>
      </c>
    </row>
    <row r="1293" spans="1:6">
      <c r="A1293" t="s">
        <v>2558</v>
      </c>
      <c r="B1293">
        <v>2</v>
      </c>
      <c r="C1293">
        <v>0</v>
      </c>
      <c r="D1293">
        <v>2</v>
      </c>
      <c r="E1293" t="s">
        <v>6245</v>
      </c>
      <c r="F1293" t="s">
        <v>6216</v>
      </c>
    </row>
    <row r="1294" spans="1:6">
      <c r="A1294" t="s">
        <v>2578</v>
      </c>
      <c r="B1294">
        <v>2</v>
      </c>
      <c r="C1294">
        <v>0</v>
      </c>
      <c r="D1294">
        <v>2</v>
      </c>
      <c r="E1294" t="s">
        <v>6245</v>
      </c>
      <c r="F1294" t="s">
        <v>6216</v>
      </c>
    </row>
    <row r="1295" spans="1:6">
      <c r="A1295" t="s">
        <v>2580</v>
      </c>
      <c r="B1295">
        <v>2</v>
      </c>
      <c r="C1295">
        <v>0</v>
      </c>
      <c r="D1295">
        <v>2</v>
      </c>
      <c r="E1295" t="s">
        <v>6245</v>
      </c>
      <c r="F1295" t="s">
        <v>6216</v>
      </c>
    </row>
    <row r="1296" spans="1:6">
      <c r="A1296" t="s">
        <v>2581</v>
      </c>
      <c r="B1296">
        <v>2</v>
      </c>
      <c r="C1296">
        <v>0</v>
      </c>
      <c r="D1296">
        <v>2</v>
      </c>
      <c r="E1296" t="s">
        <v>6245</v>
      </c>
      <c r="F1296" t="s">
        <v>6216</v>
      </c>
    </row>
    <row r="1297" spans="1:6">
      <c r="A1297" t="s">
        <v>2583</v>
      </c>
      <c r="B1297">
        <v>2</v>
      </c>
      <c r="C1297">
        <v>0</v>
      </c>
      <c r="D1297">
        <v>2</v>
      </c>
      <c r="E1297" t="s">
        <v>6245</v>
      </c>
      <c r="F1297" t="s">
        <v>6216</v>
      </c>
    </row>
    <row r="1298" spans="1:6">
      <c r="A1298" t="s">
        <v>2615</v>
      </c>
      <c r="B1298">
        <v>2</v>
      </c>
      <c r="C1298">
        <v>0</v>
      </c>
      <c r="D1298">
        <v>2</v>
      </c>
      <c r="E1298" t="s">
        <v>6245</v>
      </c>
      <c r="F1298" t="s">
        <v>6216</v>
      </c>
    </row>
    <row r="1299" spans="1:6">
      <c r="A1299" t="s">
        <v>2616</v>
      </c>
      <c r="B1299">
        <v>2</v>
      </c>
      <c r="C1299">
        <v>0</v>
      </c>
      <c r="D1299">
        <v>2</v>
      </c>
      <c r="E1299" t="s">
        <v>6245</v>
      </c>
      <c r="F1299" t="s">
        <v>6216</v>
      </c>
    </row>
    <row r="1300" spans="1:6">
      <c r="A1300" t="s">
        <v>2618</v>
      </c>
      <c r="B1300">
        <v>2</v>
      </c>
      <c r="C1300">
        <v>0</v>
      </c>
      <c r="D1300">
        <v>2</v>
      </c>
      <c r="E1300" t="s">
        <v>6245</v>
      </c>
      <c r="F1300" t="s">
        <v>6216</v>
      </c>
    </row>
    <row r="1301" spans="1:6">
      <c r="A1301" t="s">
        <v>2619</v>
      </c>
      <c r="B1301">
        <v>2</v>
      </c>
      <c r="C1301">
        <v>0</v>
      </c>
      <c r="D1301">
        <v>2</v>
      </c>
      <c r="E1301" t="s">
        <v>6245</v>
      </c>
      <c r="F1301" t="s">
        <v>6216</v>
      </c>
    </row>
    <row r="1302" spans="1:6">
      <c r="A1302" t="s">
        <v>2620</v>
      </c>
      <c r="B1302">
        <v>2</v>
      </c>
      <c r="C1302">
        <v>0</v>
      </c>
      <c r="D1302">
        <v>2</v>
      </c>
      <c r="E1302" t="s">
        <v>6245</v>
      </c>
      <c r="F1302" t="s">
        <v>6216</v>
      </c>
    </row>
    <row r="1303" spans="1:6">
      <c r="A1303" t="s">
        <v>2621</v>
      </c>
      <c r="B1303">
        <v>2</v>
      </c>
      <c r="C1303">
        <v>0</v>
      </c>
      <c r="D1303">
        <v>2</v>
      </c>
      <c r="E1303" t="s">
        <v>6245</v>
      </c>
      <c r="F1303" t="s">
        <v>6216</v>
      </c>
    </row>
    <row r="1304" spans="1:6">
      <c r="A1304" t="s">
        <v>2622</v>
      </c>
      <c r="B1304">
        <v>2</v>
      </c>
      <c r="C1304">
        <v>0</v>
      </c>
      <c r="D1304">
        <v>2</v>
      </c>
      <c r="E1304" t="s">
        <v>6245</v>
      </c>
      <c r="F1304" t="s">
        <v>6216</v>
      </c>
    </row>
    <row r="1305" spans="1:6">
      <c r="A1305" t="s">
        <v>2626</v>
      </c>
      <c r="B1305">
        <v>2</v>
      </c>
      <c r="C1305">
        <v>0</v>
      </c>
      <c r="D1305">
        <v>2</v>
      </c>
      <c r="E1305" t="s">
        <v>6245</v>
      </c>
      <c r="F1305" t="s">
        <v>6216</v>
      </c>
    </row>
    <row r="1306" spans="1:6">
      <c r="A1306" t="s">
        <v>2777</v>
      </c>
      <c r="B1306">
        <v>2</v>
      </c>
      <c r="C1306">
        <v>0</v>
      </c>
      <c r="D1306">
        <v>2</v>
      </c>
      <c r="E1306" t="s">
        <v>6245</v>
      </c>
      <c r="F1306" t="s">
        <v>6216</v>
      </c>
    </row>
    <row r="1307" spans="1:6">
      <c r="A1307" t="s">
        <v>2802</v>
      </c>
      <c r="B1307">
        <v>2</v>
      </c>
      <c r="C1307">
        <v>0</v>
      </c>
      <c r="D1307">
        <v>2</v>
      </c>
      <c r="E1307" t="s">
        <v>6245</v>
      </c>
      <c r="F1307" t="s">
        <v>6216</v>
      </c>
    </row>
    <row r="1308" spans="1:6">
      <c r="A1308" t="s">
        <v>3055</v>
      </c>
      <c r="B1308">
        <v>2</v>
      </c>
      <c r="C1308">
        <v>0</v>
      </c>
      <c r="D1308">
        <v>2</v>
      </c>
      <c r="E1308" t="s">
        <v>6245</v>
      </c>
      <c r="F1308" t="s">
        <v>6216</v>
      </c>
    </row>
    <row r="1309" spans="1:6">
      <c r="A1309" t="s">
        <v>3056</v>
      </c>
      <c r="B1309">
        <v>2</v>
      </c>
      <c r="C1309">
        <v>0</v>
      </c>
      <c r="D1309">
        <v>2</v>
      </c>
      <c r="E1309" t="s">
        <v>6245</v>
      </c>
      <c r="F1309" t="s">
        <v>6216</v>
      </c>
    </row>
    <row r="1310" spans="1:6">
      <c r="A1310" t="s">
        <v>1593</v>
      </c>
      <c r="B1310">
        <v>2</v>
      </c>
      <c r="C1310">
        <v>0</v>
      </c>
      <c r="D1310">
        <v>2</v>
      </c>
      <c r="E1310" t="s">
        <v>6245</v>
      </c>
      <c r="F1310" t="s">
        <v>6216</v>
      </c>
    </row>
    <row r="1311" spans="1:6">
      <c r="A1311" t="s">
        <v>1594</v>
      </c>
      <c r="B1311">
        <v>2</v>
      </c>
      <c r="C1311">
        <v>0</v>
      </c>
      <c r="D1311">
        <v>2</v>
      </c>
      <c r="E1311" t="s">
        <v>6245</v>
      </c>
      <c r="F1311" t="s">
        <v>6216</v>
      </c>
    </row>
    <row r="1312" spans="1:6">
      <c r="A1312" t="s">
        <v>1595</v>
      </c>
      <c r="B1312">
        <v>2</v>
      </c>
      <c r="C1312">
        <v>0</v>
      </c>
      <c r="D1312">
        <v>2</v>
      </c>
      <c r="E1312" t="s">
        <v>6245</v>
      </c>
      <c r="F1312" t="s">
        <v>6216</v>
      </c>
    </row>
    <row r="1313" spans="1:6">
      <c r="A1313" t="s">
        <v>1596</v>
      </c>
      <c r="B1313">
        <v>2</v>
      </c>
      <c r="C1313">
        <v>0</v>
      </c>
      <c r="D1313">
        <v>2</v>
      </c>
      <c r="E1313" t="s">
        <v>6245</v>
      </c>
      <c r="F1313" t="s">
        <v>6216</v>
      </c>
    </row>
    <row r="1314" spans="1:6">
      <c r="A1314" t="s">
        <v>1954</v>
      </c>
      <c r="B1314">
        <v>2</v>
      </c>
      <c r="C1314">
        <v>0</v>
      </c>
      <c r="D1314">
        <v>2</v>
      </c>
      <c r="E1314" t="s">
        <v>6245</v>
      </c>
      <c r="F1314" t="s">
        <v>6216</v>
      </c>
    </row>
    <row r="1315" spans="1:6">
      <c r="A1315" t="s">
        <v>1959</v>
      </c>
      <c r="B1315">
        <v>2</v>
      </c>
      <c r="C1315">
        <v>0</v>
      </c>
      <c r="D1315">
        <v>2</v>
      </c>
      <c r="E1315" t="s">
        <v>6245</v>
      </c>
      <c r="F1315" t="s">
        <v>6216</v>
      </c>
    </row>
    <row r="1316" spans="1:6">
      <c r="A1316" t="s">
        <v>1960</v>
      </c>
      <c r="B1316">
        <v>2</v>
      </c>
      <c r="C1316">
        <v>0</v>
      </c>
      <c r="D1316">
        <v>2</v>
      </c>
      <c r="E1316" t="s">
        <v>6245</v>
      </c>
      <c r="F1316" t="s">
        <v>6216</v>
      </c>
    </row>
    <row r="1317" spans="1:6">
      <c r="A1317" t="s">
        <v>1961</v>
      </c>
      <c r="B1317">
        <v>2</v>
      </c>
      <c r="C1317">
        <v>0</v>
      </c>
      <c r="D1317">
        <v>2</v>
      </c>
      <c r="E1317" t="s">
        <v>6245</v>
      </c>
      <c r="F1317" t="s">
        <v>6216</v>
      </c>
    </row>
    <row r="1318" spans="1:6">
      <c r="A1318" t="s">
        <v>1963</v>
      </c>
      <c r="B1318">
        <v>2</v>
      </c>
      <c r="C1318">
        <v>0</v>
      </c>
      <c r="D1318">
        <v>2</v>
      </c>
      <c r="E1318" t="s">
        <v>6245</v>
      </c>
      <c r="F1318" t="s">
        <v>6216</v>
      </c>
    </row>
    <row r="1319" spans="1:6">
      <c r="A1319" t="s">
        <v>1999</v>
      </c>
      <c r="B1319">
        <v>2</v>
      </c>
      <c r="C1319">
        <v>0</v>
      </c>
      <c r="D1319">
        <v>2</v>
      </c>
      <c r="E1319" t="s">
        <v>6245</v>
      </c>
      <c r="F1319" t="s">
        <v>6216</v>
      </c>
    </row>
    <row r="1320" spans="1:6">
      <c r="A1320" t="s">
        <v>2000</v>
      </c>
      <c r="B1320">
        <v>2</v>
      </c>
      <c r="C1320">
        <v>0</v>
      </c>
      <c r="D1320">
        <v>2</v>
      </c>
      <c r="E1320" t="s">
        <v>6245</v>
      </c>
      <c r="F1320" t="s">
        <v>6216</v>
      </c>
    </row>
    <row r="1321" spans="1:6">
      <c r="A1321" t="s">
        <v>2001</v>
      </c>
      <c r="B1321">
        <v>2</v>
      </c>
      <c r="C1321">
        <v>0</v>
      </c>
      <c r="D1321">
        <v>2</v>
      </c>
      <c r="E1321" t="s">
        <v>6245</v>
      </c>
      <c r="F1321" t="s">
        <v>6216</v>
      </c>
    </row>
    <row r="1322" spans="1:6">
      <c r="A1322" t="s">
        <v>2058</v>
      </c>
      <c r="B1322">
        <v>2</v>
      </c>
      <c r="C1322">
        <v>0</v>
      </c>
      <c r="D1322">
        <v>2</v>
      </c>
      <c r="E1322" t="s">
        <v>6245</v>
      </c>
      <c r="F1322" t="s">
        <v>6216</v>
      </c>
    </row>
    <row r="1323" spans="1:6">
      <c r="A1323" t="s">
        <v>2075</v>
      </c>
      <c r="B1323">
        <v>2</v>
      </c>
      <c r="C1323">
        <v>0</v>
      </c>
      <c r="D1323">
        <v>2</v>
      </c>
      <c r="E1323" t="s">
        <v>6245</v>
      </c>
      <c r="F1323" t="s">
        <v>6216</v>
      </c>
    </row>
    <row r="1324" spans="1:6">
      <c r="A1324" t="s">
        <v>2077</v>
      </c>
      <c r="B1324">
        <v>2</v>
      </c>
      <c r="C1324">
        <v>0</v>
      </c>
      <c r="D1324">
        <v>2</v>
      </c>
      <c r="E1324" t="s">
        <v>6245</v>
      </c>
      <c r="F1324" t="s">
        <v>6216</v>
      </c>
    </row>
    <row r="1325" spans="1:6">
      <c r="A1325" t="s">
        <v>2239</v>
      </c>
      <c r="B1325">
        <v>2</v>
      </c>
      <c r="C1325">
        <v>0</v>
      </c>
      <c r="D1325">
        <v>2</v>
      </c>
      <c r="E1325" t="s">
        <v>6245</v>
      </c>
      <c r="F1325" t="s">
        <v>6216</v>
      </c>
    </row>
    <row r="1326" spans="1:6">
      <c r="A1326" t="s">
        <v>2255</v>
      </c>
      <c r="B1326">
        <v>2</v>
      </c>
      <c r="C1326">
        <v>0</v>
      </c>
      <c r="D1326">
        <v>2</v>
      </c>
      <c r="E1326" t="s">
        <v>6245</v>
      </c>
      <c r="F1326" t="s">
        <v>6216</v>
      </c>
    </row>
    <row r="1327" spans="1:6">
      <c r="A1327" t="s">
        <v>2277</v>
      </c>
      <c r="B1327">
        <v>2</v>
      </c>
      <c r="C1327">
        <v>0</v>
      </c>
      <c r="D1327">
        <v>2</v>
      </c>
      <c r="E1327" t="s">
        <v>6245</v>
      </c>
      <c r="F1327" t="s">
        <v>6216</v>
      </c>
    </row>
    <row r="1328" spans="1:6">
      <c r="A1328" t="s">
        <v>897</v>
      </c>
      <c r="B1328">
        <v>2</v>
      </c>
      <c r="C1328">
        <v>0</v>
      </c>
      <c r="D1328">
        <v>2</v>
      </c>
      <c r="E1328" t="s">
        <v>6245</v>
      </c>
      <c r="F1328" t="s">
        <v>6216</v>
      </c>
    </row>
    <row r="1329" spans="1:6">
      <c r="A1329" t="s">
        <v>2410</v>
      </c>
      <c r="B1329">
        <v>2</v>
      </c>
      <c r="C1329">
        <v>0</v>
      </c>
      <c r="D1329">
        <v>2</v>
      </c>
      <c r="E1329" t="s">
        <v>6245</v>
      </c>
      <c r="F1329" t="s">
        <v>6216</v>
      </c>
    </row>
    <row r="1330" spans="1:6">
      <c r="A1330" t="s">
        <v>2433</v>
      </c>
      <c r="B1330">
        <v>2</v>
      </c>
      <c r="C1330">
        <v>0</v>
      </c>
      <c r="D1330">
        <v>2</v>
      </c>
      <c r="E1330" t="s">
        <v>6245</v>
      </c>
      <c r="F1330" t="s">
        <v>6216</v>
      </c>
    </row>
    <row r="1331" spans="1:6">
      <c r="A1331" t="s">
        <v>2617</v>
      </c>
      <c r="B1331">
        <v>2</v>
      </c>
      <c r="C1331">
        <v>0</v>
      </c>
      <c r="D1331">
        <v>2</v>
      </c>
      <c r="E1331" t="s">
        <v>6245</v>
      </c>
      <c r="F1331" t="s">
        <v>6216</v>
      </c>
    </row>
    <row r="1332" spans="1:6">
      <c r="A1332" t="s">
        <v>2743</v>
      </c>
      <c r="B1332">
        <v>2</v>
      </c>
      <c r="C1332">
        <v>0</v>
      </c>
      <c r="D1332">
        <v>2</v>
      </c>
      <c r="E1332" t="s">
        <v>6245</v>
      </c>
      <c r="F1332" t="s">
        <v>6216</v>
      </c>
    </row>
    <row r="1333" spans="1:6">
      <c r="A1333" t="s">
        <v>2845</v>
      </c>
      <c r="B1333">
        <v>2</v>
      </c>
      <c r="C1333">
        <v>0</v>
      </c>
      <c r="D1333">
        <v>2</v>
      </c>
      <c r="E1333" t="s">
        <v>6245</v>
      </c>
      <c r="F1333" t="s">
        <v>6216</v>
      </c>
    </row>
    <row r="1334" spans="1:6">
      <c r="A1334" t="s">
        <v>2962</v>
      </c>
      <c r="B1334">
        <v>2</v>
      </c>
      <c r="C1334">
        <v>0</v>
      </c>
      <c r="D1334">
        <v>2</v>
      </c>
      <c r="E1334" t="s">
        <v>6245</v>
      </c>
      <c r="F1334" t="s">
        <v>6216</v>
      </c>
    </row>
    <row r="1335" spans="1:6">
      <c r="A1335" t="s">
        <v>4090</v>
      </c>
      <c r="B1335">
        <v>3</v>
      </c>
      <c r="C1335">
        <v>0</v>
      </c>
      <c r="D1335">
        <v>3</v>
      </c>
      <c r="E1335" t="s">
        <v>6245</v>
      </c>
      <c r="F1335" t="s">
        <v>6216</v>
      </c>
    </row>
    <row r="1336" spans="1:6">
      <c r="A1336" t="s">
        <v>2448</v>
      </c>
      <c r="B1336">
        <v>3</v>
      </c>
      <c r="C1336">
        <v>0</v>
      </c>
      <c r="D1336">
        <v>3</v>
      </c>
      <c r="E1336" t="s">
        <v>6245</v>
      </c>
      <c r="F1336" t="s">
        <v>6216</v>
      </c>
    </row>
    <row r="1337" spans="1:6">
      <c r="A1337" t="s">
        <v>2449</v>
      </c>
      <c r="B1337">
        <v>3</v>
      </c>
      <c r="C1337">
        <v>0</v>
      </c>
      <c r="D1337">
        <v>3</v>
      </c>
      <c r="E1337" t="s">
        <v>6245</v>
      </c>
      <c r="F1337" t="s">
        <v>6216</v>
      </c>
    </row>
    <row r="1338" spans="1:6">
      <c r="A1338" t="s">
        <v>2450</v>
      </c>
      <c r="B1338">
        <v>3</v>
      </c>
      <c r="C1338">
        <v>0</v>
      </c>
      <c r="D1338">
        <v>3</v>
      </c>
      <c r="E1338" t="s">
        <v>6245</v>
      </c>
      <c r="F1338" t="s">
        <v>6216</v>
      </c>
    </row>
    <row r="1339" spans="1:6">
      <c r="A1339" t="s">
        <v>2451</v>
      </c>
      <c r="B1339">
        <v>3</v>
      </c>
      <c r="C1339">
        <v>0</v>
      </c>
      <c r="D1339">
        <v>3</v>
      </c>
      <c r="E1339" t="s">
        <v>6245</v>
      </c>
      <c r="F1339" t="s">
        <v>6216</v>
      </c>
    </row>
    <row r="1340" spans="1:6">
      <c r="A1340" t="s">
        <v>2454</v>
      </c>
      <c r="B1340">
        <v>3</v>
      </c>
      <c r="C1340">
        <v>0</v>
      </c>
      <c r="D1340">
        <v>3</v>
      </c>
      <c r="E1340" t="s">
        <v>6245</v>
      </c>
      <c r="F1340" t="s">
        <v>6216</v>
      </c>
    </row>
    <row r="1341" spans="1:6">
      <c r="A1341" t="s">
        <v>2529</v>
      </c>
      <c r="B1341">
        <v>3</v>
      </c>
      <c r="C1341">
        <v>0</v>
      </c>
      <c r="D1341">
        <v>3</v>
      </c>
      <c r="E1341" t="s">
        <v>6245</v>
      </c>
      <c r="F1341" t="s">
        <v>6216</v>
      </c>
    </row>
    <row r="1342" spans="1:6">
      <c r="A1342" t="s">
        <v>2563</v>
      </c>
      <c r="B1342">
        <v>3</v>
      </c>
      <c r="C1342">
        <v>0</v>
      </c>
      <c r="D1342">
        <v>3</v>
      </c>
      <c r="E1342" t="s">
        <v>6245</v>
      </c>
      <c r="F1342" t="s">
        <v>6216</v>
      </c>
    </row>
    <row r="1343" spans="1:6">
      <c r="A1343" t="s">
        <v>5489</v>
      </c>
      <c r="B1343">
        <v>4</v>
      </c>
      <c r="C1343">
        <v>0</v>
      </c>
      <c r="D1343">
        <v>4</v>
      </c>
      <c r="E1343" t="s">
        <v>6245</v>
      </c>
      <c r="F1343" t="s">
        <v>6216</v>
      </c>
    </row>
    <row r="1344" spans="1:6">
      <c r="A1344" t="s">
        <v>4092</v>
      </c>
      <c r="B1344">
        <v>4</v>
      </c>
      <c r="C1344">
        <v>0</v>
      </c>
      <c r="D1344">
        <v>4</v>
      </c>
      <c r="E1344" t="s">
        <v>6245</v>
      </c>
      <c r="F1344" t="s">
        <v>6216</v>
      </c>
    </row>
    <row r="1345" spans="1:6">
      <c r="A1345" t="s">
        <v>2418</v>
      </c>
      <c r="B1345">
        <v>4</v>
      </c>
      <c r="C1345">
        <v>0</v>
      </c>
      <c r="D1345">
        <v>4</v>
      </c>
      <c r="E1345" t="s">
        <v>6245</v>
      </c>
      <c r="F1345" t="s">
        <v>6216</v>
      </c>
    </row>
    <row r="1346" spans="1:6">
      <c r="A1346" t="s">
        <v>2422</v>
      </c>
      <c r="B1346">
        <v>4</v>
      </c>
      <c r="C1346">
        <v>0</v>
      </c>
      <c r="D1346">
        <v>4</v>
      </c>
      <c r="E1346" t="s">
        <v>6245</v>
      </c>
      <c r="F1346" t="s">
        <v>6216</v>
      </c>
    </row>
    <row r="1347" spans="1:6">
      <c r="A1347" t="s">
        <v>2445</v>
      </c>
      <c r="B1347">
        <v>4</v>
      </c>
      <c r="C1347">
        <v>0</v>
      </c>
      <c r="D1347">
        <v>4</v>
      </c>
      <c r="E1347" t="s">
        <v>6245</v>
      </c>
      <c r="F1347" t="s">
        <v>6216</v>
      </c>
    </row>
    <row r="1348" spans="1:6">
      <c r="A1348" t="s">
        <v>2452</v>
      </c>
      <c r="B1348">
        <v>4</v>
      </c>
      <c r="C1348">
        <v>0</v>
      </c>
      <c r="D1348">
        <v>4</v>
      </c>
      <c r="E1348" t="s">
        <v>6245</v>
      </c>
      <c r="F1348" t="s">
        <v>6216</v>
      </c>
    </row>
    <row r="1349" spans="1:6">
      <c r="A1349" t="s">
        <v>2453</v>
      </c>
      <c r="B1349">
        <v>4</v>
      </c>
      <c r="C1349">
        <v>0</v>
      </c>
      <c r="D1349">
        <v>4</v>
      </c>
      <c r="E1349" t="s">
        <v>6245</v>
      </c>
      <c r="F1349" t="s">
        <v>6216</v>
      </c>
    </row>
    <row r="1350" spans="1:6">
      <c r="A1350" t="s">
        <v>2456</v>
      </c>
      <c r="B1350">
        <v>4</v>
      </c>
      <c r="C1350">
        <v>0</v>
      </c>
      <c r="D1350">
        <v>4</v>
      </c>
      <c r="E1350" t="s">
        <v>6245</v>
      </c>
      <c r="F1350" t="s">
        <v>6216</v>
      </c>
    </row>
    <row r="1351" spans="1:6">
      <c r="A1351" t="s">
        <v>2458</v>
      </c>
      <c r="B1351">
        <v>4</v>
      </c>
      <c r="C1351">
        <v>0</v>
      </c>
      <c r="D1351">
        <v>4</v>
      </c>
      <c r="E1351" t="s">
        <v>6245</v>
      </c>
      <c r="F1351" t="s">
        <v>6216</v>
      </c>
    </row>
    <row r="1352" spans="1:6">
      <c r="A1352" t="s">
        <v>2565</v>
      </c>
      <c r="B1352">
        <v>4</v>
      </c>
      <c r="C1352">
        <v>0</v>
      </c>
      <c r="D1352">
        <v>4</v>
      </c>
      <c r="E1352" t="s">
        <v>6245</v>
      </c>
      <c r="F1352" t="s">
        <v>6216</v>
      </c>
    </row>
    <row r="1353" spans="1:6">
      <c r="A1353" t="s">
        <v>4087</v>
      </c>
      <c r="B1353">
        <v>5</v>
      </c>
      <c r="C1353">
        <v>0</v>
      </c>
      <c r="D1353">
        <v>5</v>
      </c>
      <c r="E1353" t="s">
        <v>6245</v>
      </c>
      <c r="F1353" t="s">
        <v>6216</v>
      </c>
    </row>
    <row r="1354" spans="1:6">
      <c r="A1354" t="s">
        <v>2397</v>
      </c>
      <c r="B1354">
        <v>5</v>
      </c>
      <c r="C1354">
        <v>0</v>
      </c>
      <c r="D1354">
        <v>5</v>
      </c>
      <c r="E1354" t="s">
        <v>6245</v>
      </c>
      <c r="F1354" t="s">
        <v>6216</v>
      </c>
    </row>
    <row r="1355" spans="1:6">
      <c r="A1355" t="s">
        <v>694</v>
      </c>
      <c r="B1355">
        <v>5</v>
      </c>
      <c r="C1355">
        <v>18</v>
      </c>
      <c r="D1355">
        <v>-13</v>
      </c>
      <c r="E1355" t="s">
        <v>6245</v>
      </c>
      <c r="F1355" t="s">
        <v>6216</v>
      </c>
    </row>
    <row r="1356" spans="1:6">
      <c r="A1356" t="s">
        <v>2468</v>
      </c>
      <c r="B1356">
        <v>6</v>
      </c>
      <c r="C1356">
        <v>0</v>
      </c>
      <c r="D1356">
        <v>6</v>
      </c>
      <c r="E1356" t="s">
        <v>6245</v>
      </c>
      <c r="F1356" t="s">
        <v>6216</v>
      </c>
    </row>
    <row r="1357" spans="1:6">
      <c r="A1357" t="s">
        <v>2285</v>
      </c>
      <c r="B1357">
        <v>6</v>
      </c>
      <c r="C1357">
        <v>0</v>
      </c>
      <c r="D1357">
        <v>6</v>
      </c>
      <c r="E1357" t="s">
        <v>6245</v>
      </c>
      <c r="F1357" t="s">
        <v>6216</v>
      </c>
    </row>
    <row r="1358" spans="1:6">
      <c r="A1358" t="s">
        <v>72</v>
      </c>
      <c r="B1358">
        <v>6</v>
      </c>
      <c r="C1358">
        <v>18</v>
      </c>
      <c r="D1358">
        <v>-12</v>
      </c>
      <c r="E1358" t="s">
        <v>6245</v>
      </c>
      <c r="F1358" t="s">
        <v>6216</v>
      </c>
    </row>
    <row r="1359" spans="1:6">
      <c r="A1359" t="s">
        <v>4782</v>
      </c>
      <c r="B1359">
        <v>15</v>
      </c>
      <c r="C1359">
        <v>0</v>
      </c>
      <c r="D1359">
        <v>15</v>
      </c>
      <c r="E1359" t="s">
        <v>6245</v>
      </c>
      <c r="F1359" t="s">
        <v>6216</v>
      </c>
    </row>
    <row r="1360" spans="1:6">
      <c r="A1360" t="s">
        <v>4785</v>
      </c>
      <c r="B1360">
        <v>15</v>
      </c>
      <c r="C1360">
        <v>0</v>
      </c>
      <c r="D1360">
        <v>15</v>
      </c>
      <c r="E1360" t="s">
        <v>6245</v>
      </c>
      <c r="F1360" t="s">
        <v>6216</v>
      </c>
    </row>
    <row r="1361" spans="1:6">
      <c r="A1361" t="s">
        <v>4788</v>
      </c>
      <c r="B1361">
        <v>15</v>
      </c>
      <c r="C1361">
        <v>0</v>
      </c>
      <c r="D1361">
        <v>15</v>
      </c>
      <c r="E1361" t="s">
        <v>6245</v>
      </c>
      <c r="F1361" t="s">
        <v>6216</v>
      </c>
    </row>
    <row r="1362" spans="1:6">
      <c r="A1362" t="s">
        <v>4790</v>
      </c>
      <c r="B1362">
        <v>15</v>
      </c>
      <c r="C1362">
        <v>0</v>
      </c>
      <c r="D1362">
        <v>15</v>
      </c>
      <c r="E1362" t="s">
        <v>6245</v>
      </c>
      <c r="F1362" t="s">
        <v>6216</v>
      </c>
    </row>
    <row r="1363" spans="1:6">
      <c r="A1363" t="s">
        <v>2821</v>
      </c>
      <c r="B1363">
        <v>15</v>
      </c>
      <c r="C1363">
        <v>0</v>
      </c>
      <c r="D1363">
        <v>15</v>
      </c>
      <c r="E1363" t="s">
        <v>6245</v>
      </c>
      <c r="F1363" t="s">
        <v>6216</v>
      </c>
    </row>
    <row r="1364" spans="1:6">
      <c r="A1364" t="s">
        <v>1597</v>
      </c>
      <c r="B1364">
        <v>15</v>
      </c>
      <c r="C1364">
        <v>0</v>
      </c>
      <c r="D1364">
        <v>15</v>
      </c>
      <c r="E1364" t="s">
        <v>6245</v>
      </c>
      <c r="F1364" t="s">
        <v>6216</v>
      </c>
    </row>
    <row r="1365" spans="1:6">
      <c r="A1365" t="s">
        <v>4793</v>
      </c>
      <c r="B1365">
        <v>15</v>
      </c>
      <c r="C1365">
        <v>0</v>
      </c>
      <c r="D1365">
        <v>15</v>
      </c>
      <c r="E1365" t="s">
        <v>6245</v>
      </c>
      <c r="F1365" t="s">
        <v>6216</v>
      </c>
    </row>
    <row r="1366" spans="1:6">
      <c r="A1366" t="s">
        <v>4781</v>
      </c>
      <c r="B1366">
        <v>16</v>
      </c>
      <c r="C1366">
        <v>0</v>
      </c>
      <c r="D1366">
        <v>16</v>
      </c>
      <c r="E1366" t="s">
        <v>6245</v>
      </c>
      <c r="F1366" t="s">
        <v>6216</v>
      </c>
    </row>
    <row r="1367" spans="1:6">
      <c r="A1367" t="s">
        <v>4784</v>
      </c>
      <c r="B1367">
        <v>16</v>
      </c>
      <c r="C1367">
        <v>0</v>
      </c>
      <c r="D1367">
        <v>16</v>
      </c>
      <c r="E1367" t="s">
        <v>6245</v>
      </c>
      <c r="F1367" t="s">
        <v>6216</v>
      </c>
    </row>
    <row r="1368" spans="1:6">
      <c r="A1368" t="s">
        <v>4792</v>
      </c>
      <c r="B1368">
        <v>16</v>
      </c>
      <c r="C1368">
        <v>0</v>
      </c>
      <c r="D1368">
        <v>16</v>
      </c>
      <c r="E1368" t="s">
        <v>6245</v>
      </c>
      <c r="F1368" t="s">
        <v>6216</v>
      </c>
    </row>
    <row r="1369" spans="1:6">
      <c r="A1369" t="s">
        <v>4795</v>
      </c>
      <c r="B1369">
        <v>16</v>
      </c>
      <c r="C1369">
        <v>0</v>
      </c>
      <c r="D1369">
        <v>16</v>
      </c>
      <c r="E1369" t="s">
        <v>6245</v>
      </c>
      <c r="F1369" t="s">
        <v>6216</v>
      </c>
    </row>
    <row r="1370" spans="1:6">
      <c r="A1370" t="s">
        <v>2510</v>
      </c>
      <c r="B1370">
        <v>16</v>
      </c>
      <c r="C1370">
        <v>0</v>
      </c>
      <c r="D1370">
        <v>16</v>
      </c>
      <c r="E1370" t="s">
        <v>6245</v>
      </c>
      <c r="F1370" t="s">
        <v>6216</v>
      </c>
    </row>
    <row r="1371" spans="1:6">
      <c r="A1371" t="s">
        <v>4074</v>
      </c>
      <c r="B1371">
        <v>25</v>
      </c>
      <c r="C1371">
        <v>0</v>
      </c>
      <c r="D1371">
        <v>25</v>
      </c>
      <c r="E1371" t="s">
        <v>6245</v>
      </c>
      <c r="F1371" t="s">
        <v>6216</v>
      </c>
    </row>
    <row r="1372" spans="1:6">
      <c r="A1372" t="s">
        <v>4077</v>
      </c>
      <c r="B1372">
        <v>25</v>
      </c>
      <c r="C1372">
        <v>0</v>
      </c>
      <c r="D1372">
        <v>25</v>
      </c>
      <c r="E1372" t="s">
        <v>6245</v>
      </c>
      <c r="F1372" t="s">
        <v>6216</v>
      </c>
    </row>
    <row r="1373" spans="1:6">
      <c r="A1373" t="s">
        <v>4078</v>
      </c>
      <c r="B1373">
        <v>25</v>
      </c>
      <c r="C1373">
        <v>0</v>
      </c>
      <c r="D1373">
        <v>25</v>
      </c>
      <c r="E1373" t="s">
        <v>6245</v>
      </c>
      <c r="F1373" t="s">
        <v>6216</v>
      </c>
    </row>
    <row r="1374" spans="1:6">
      <c r="A1374" t="s">
        <v>4079</v>
      </c>
      <c r="B1374">
        <v>25</v>
      </c>
      <c r="C1374">
        <v>0</v>
      </c>
      <c r="D1374">
        <v>25</v>
      </c>
      <c r="E1374" t="s">
        <v>6245</v>
      </c>
      <c r="F1374" t="s">
        <v>6216</v>
      </c>
    </row>
    <row r="1375" spans="1:6">
      <c r="A1375" t="s">
        <v>4080</v>
      </c>
      <c r="B1375">
        <v>25</v>
      </c>
      <c r="C1375">
        <v>0</v>
      </c>
      <c r="D1375">
        <v>25</v>
      </c>
      <c r="E1375" t="s">
        <v>6245</v>
      </c>
      <c r="F1375" t="s">
        <v>6216</v>
      </c>
    </row>
    <row r="1376" spans="1:6">
      <c r="A1376" t="s">
        <v>4081</v>
      </c>
      <c r="B1376">
        <v>25</v>
      </c>
      <c r="C1376">
        <v>0</v>
      </c>
      <c r="D1376">
        <v>25</v>
      </c>
      <c r="E1376" t="s">
        <v>6245</v>
      </c>
      <c r="F1376" t="s">
        <v>6216</v>
      </c>
    </row>
    <row r="1377" spans="1:6">
      <c r="A1377" t="s">
        <v>4083</v>
      </c>
      <c r="B1377">
        <v>25</v>
      </c>
      <c r="C1377">
        <v>0</v>
      </c>
      <c r="D1377">
        <v>25</v>
      </c>
      <c r="E1377" t="s">
        <v>6245</v>
      </c>
      <c r="F1377" t="s">
        <v>6216</v>
      </c>
    </row>
    <row r="1378" spans="1:6">
      <c r="A1378" t="s">
        <v>4084</v>
      </c>
      <c r="B1378">
        <v>25</v>
      </c>
      <c r="C1378">
        <v>0</v>
      </c>
      <c r="D1378">
        <v>25</v>
      </c>
      <c r="E1378" t="s">
        <v>6245</v>
      </c>
      <c r="F1378" t="s">
        <v>6216</v>
      </c>
    </row>
    <row r="1379" spans="1:6">
      <c r="A1379" t="s">
        <v>4085</v>
      </c>
      <c r="B1379">
        <v>25</v>
      </c>
      <c r="C1379">
        <v>0</v>
      </c>
      <c r="D1379">
        <v>25</v>
      </c>
      <c r="E1379" t="s">
        <v>6245</v>
      </c>
      <c r="F1379" t="s">
        <v>6216</v>
      </c>
    </row>
    <row r="1380" spans="1:6">
      <c r="A1380" t="s">
        <v>4086</v>
      </c>
      <c r="B1380">
        <v>25</v>
      </c>
      <c r="C1380">
        <v>0</v>
      </c>
      <c r="D1380">
        <v>25</v>
      </c>
      <c r="E1380" t="s">
        <v>6245</v>
      </c>
      <c r="F1380" t="s">
        <v>6216</v>
      </c>
    </row>
    <row r="1381" spans="1:6">
      <c r="A1381" t="s">
        <v>1633</v>
      </c>
      <c r="B1381">
        <v>25</v>
      </c>
      <c r="C1381">
        <v>0</v>
      </c>
      <c r="D1381">
        <v>25</v>
      </c>
      <c r="E1381" t="s">
        <v>6245</v>
      </c>
      <c r="F1381" t="s">
        <v>6216</v>
      </c>
    </row>
    <row r="1382" spans="1:6">
      <c r="A1382" t="s">
        <v>1953</v>
      </c>
      <c r="B1382">
        <v>25</v>
      </c>
      <c r="C1382">
        <v>0</v>
      </c>
      <c r="D1382">
        <v>25</v>
      </c>
      <c r="E1382" t="s">
        <v>6245</v>
      </c>
      <c r="F1382" t="s">
        <v>6216</v>
      </c>
    </row>
    <row r="1383" spans="1:6">
      <c r="A1383" t="s">
        <v>4082</v>
      </c>
      <c r="B1383">
        <v>25</v>
      </c>
      <c r="C1383">
        <v>0</v>
      </c>
      <c r="D1383">
        <v>25</v>
      </c>
      <c r="E1383" t="s">
        <v>6245</v>
      </c>
      <c r="F1383" t="s">
        <v>6216</v>
      </c>
    </row>
    <row r="1384" spans="1:6">
      <c r="A1384" t="s">
        <v>3054</v>
      </c>
      <c r="B1384">
        <v>26</v>
      </c>
      <c r="C1384">
        <v>0</v>
      </c>
      <c r="D1384">
        <v>26</v>
      </c>
      <c r="E1384" t="s">
        <v>6245</v>
      </c>
      <c r="F1384" t="s">
        <v>6216</v>
      </c>
    </row>
    <row r="1385" spans="1:6">
      <c r="A1385" t="s">
        <v>3057</v>
      </c>
      <c r="B1385">
        <v>26</v>
      </c>
      <c r="C1385">
        <v>0</v>
      </c>
      <c r="D1385">
        <v>26</v>
      </c>
      <c r="E1385" t="s">
        <v>6245</v>
      </c>
      <c r="F1385" t="s">
        <v>6216</v>
      </c>
    </row>
    <row r="1386" spans="1:6">
      <c r="A1386" t="s">
        <v>1962</v>
      </c>
      <c r="B1386">
        <v>26</v>
      </c>
      <c r="C1386">
        <v>0</v>
      </c>
      <c r="D1386">
        <v>26</v>
      </c>
      <c r="E1386" t="s">
        <v>6245</v>
      </c>
      <c r="F1386" t="s">
        <v>6216</v>
      </c>
    </row>
    <row r="1387" spans="1:6">
      <c r="A1387" t="s">
        <v>3051</v>
      </c>
      <c r="B1387">
        <v>28</v>
      </c>
      <c r="C1387">
        <v>0</v>
      </c>
      <c r="D1387">
        <v>28</v>
      </c>
      <c r="E1387" t="s">
        <v>6245</v>
      </c>
      <c r="F1387" t="s">
        <v>6216</v>
      </c>
    </row>
    <row r="1388" spans="1:6">
      <c r="A1388" t="s">
        <v>3052</v>
      </c>
      <c r="B1388">
        <v>28</v>
      </c>
      <c r="C1388">
        <v>0</v>
      </c>
      <c r="D1388">
        <v>28</v>
      </c>
      <c r="E1388" t="s">
        <v>6245</v>
      </c>
      <c r="F1388" t="s">
        <v>6216</v>
      </c>
    </row>
    <row r="1389" spans="1:6">
      <c r="A1389" t="s">
        <v>3053</v>
      </c>
      <c r="B1389">
        <v>28</v>
      </c>
      <c r="C1389">
        <v>0</v>
      </c>
      <c r="D1389">
        <v>28</v>
      </c>
      <c r="E1389" t="s">
        <v>6245</v>
      </c>
      <c r="F1389" t="s">
        <v>6216</v>
      </c>
    </row>
    <row r="1390" spans="1:6">
      <c r="A1390" t="s">
        <v>3058</v>
      </c>
      <c r="B1390">
        <v>28</v>
      </c>
      <c r="C1390">
        <v>0</v>
      </c>
      <c r="D1390">
        <v>28</v>
      </c>
      <c r="E1390" t="s">
        <v>6245</v>
      </c>
      <c r="F1390" t="s">
        <v>6216</v>
      </c>
    </row>
    <row r="1391" spans="1:6">
      <c r="A1391" t="s">
        <v>3059</v>
      </c>
      <c r="B1391">
        <v>28</v>
      </c>
      <c r="C1391">
        <v>0</v>
      </c>
      <c r="D1391">
        <v>28</v>
      </c>
      <c r="E1391" t="s">
        <v>6245</v>
      </c>
      <c r="F1391" t="s">
        <v>6216</v>
      </c>
    </row>
    <row r="1392" spans="1:6">
      <c r="A1392" t="s">
        <v>3060</v>
      </c>
      <c r="B1392">
        <v>28</v>
      </c>
      <c r="C1392">
        <v>0</v>
      </c>
      <c r="D1392">
        <v>28</v>
      </c>
      <c r="E1392" t="s">
        <v>6245</v>
      </c>
      <c r="F1392" t="s">
        <v>6216</v>
      </c>
    </row>
    <row r="1393" spans="1:6">
      <c r="A1393" t="s">
        <v>2054</v>
      </c>
      <c r="B1393">
        <v>28</v>
      </c>
      <c r="C1393">
        <v>0</v>
      </c>
      <c r="D1393">
        <v>28</v>
      </c>
      <c r="E1393" t="s">
        <v>6245</v>
      </c>
      <c r="F1393" t="s">
        <v>6216</v>
      </c>
    </row>
    <row r="1394" spans="1:6">
      <c r="A1394" t="s">
        <v>989</v>
      </c>
      <c r="B1394">
        <v>28</v>
      </c>
      <c r="C1394">
        <v>0</v>
      </c>
      <c r="D1394">
        <v>28</v>
      </c>
      <c r="E1394" t="s">
        <v>6245</v>
      </c>
      <c r="F1394" t="s">
        <v>6216</v>
      </c>
    </row>
    <row r="1395" spans="1:6">
      <c r="A1395" t="s">
        <v>2256</v>
      </c>
      <c r="B1395">
        <v>28</v>
      </c>
      <c r="C1395">
        <v>0</v>
      </c>
      <c r="D1395">
        <v>28</v>
      </c>
      <c r="E1395" t="s">
        <v>6245</v>
      </c>
      <c r="F1395" t="s">
        <v>6216</v>
      </c>
    </row>
    <row r="1396" spans="1:6">
      <c r="A1396" t="s">
        <v>122</v>
      </c>
      <c r="B1396">
        <v>48</v>
      </c>
      <c r="C1396">
        <v>187</v>
      </c>
      <c r="D1396">
        <v>-139</v>
      </c>
      <c r="E1396" t="s">
        <v>6245</v>
      </c>
      <c r="F1396" t="s">
        <v>6216</v>
      </c>
    </row>
    <row r="1397" spans="1:6">
      <c r="A1397" t="s">
        <v>120</v>
      </c>
      <c r="B1397">
        <v>155</v>
      </c>
      <c r="C1397">
        <v>822</v>
      </c>
      <c r="D1397">
        <v>-667</v>
      </c>
      <c r="E1397" t="s">
        <v>6245</v>
      </c>
      <c r="F1397" t="s">
        <v>6216</v>
      </c>
    </row>
    <row r="1398" spans="1:6">
      <c r="A1398" t="s">
        <v>5259</v>
      </c>
      <c r="B1398">
        <v>1</v>
      </c>
      <c r="C1398">
        <v>0</v>
      </c>
      <c r="D1398">
        <v>1</v>
      </c>
      <c r="E1398" t="s">
        <v>6245</v>
      </c>
      <c r="F1398" t="s">
        <v>6217</v>
      </c>
    </row>
    <row r="1399" spans="1:6">
      <c r="A1399" t="s">
        <v>5279</v>
      </c>
      <c r="B1399">
        <v>1</v>
      </c>
      <c r="C1399">
        <v>0</v>
      </c>
      <c r="D1399">
        <v>1</v>
      </c>
      <c r="E1399" t="s">
        <v>6245</v>
      </c>
      <c r="F1399" t="s">
        <v>6217</v>
      </c>
    </row>
    <row r="1400" spans="1:6">
      <c r="A1400" t="s">
        <v>5281</v>
      </c>
      <c r="B1400">
        <v>1</v>
      </c>
      <c r="C1400">
        <v>0</v>
      </c>
      <c r="D1400">
        <v>1</v>
      </c>
      <c r="E1400" t="s">
        <v>6245</v>
      </c>
      <c r="F1400" t="s">
        <v>6217</v>
      </c>
    </row>
    <row r="1401" spans="1:6">
      <c r="A1401" t="s">
        <v>4305</v>
      </c>
      <c r="B1401">
        <v>1</v>
      </c>
      <c r="C1401">
        <v>0</v>
      </c>
      <c r="D1401">
        <v>1</v>
      </c>
      <c r="E1401" t="s">
        <v>6245</v>
      </c>
      <c r="F1401" t="s">
        <v>6217</v>
      </c>
    </row>
    <row r="1402" spans="1:6">
      <c r="A1402" t="s">
        <v>4692</v>
      </c>
      <c r="B1402">
        <v>1</v>
      </c>
      <c r="C1402">
        <v>0</v>
      </c>
      <c r="D1402">
        <v>1</v>
      </c>
      <c r="E1402" t="s">
        <v>6245</v>
      </c>
      <c r="F1402" t="s">
        <v>6217</v>
      </c>
    </row>
    <row r="1403" spans="1:6">
      <c r="A1403" t="s">
        <v>2511</v>
      </c>
      <c r="B1403">
        <v>1</v>
      </c>
      <c r="C1403">
        <v>0</v>
      </c>
      <c r="D1403">
        <v>1</v>
      </c>
      <c r="E1403" t="s">
        <v>6245</v>
      </c>
      <c r="F1403" t="s">
        <v>6217</v>
      </c>
    </row>
    <row r="1404" spans="1:6">
      <c r="A1404" t="s">
        <v>2527</v>
      </c>
      <c r="B1404">
        <v>1</v>
      </c>
      <c r="C1404">
        <v>0</v>
      </c>
      <c r="D1404">
        <v>1</v>
      </c>
      <c r="E1404" t="s">
        <v>6245</v>
      </c>
      <c r="F1404" t="s">
        <v>6217</v>
      </c>
    </row>
    <row r="1405" spans="1:6">
      <c r="A1405" t="s">
        <v>2534</v>
      </c>
      <c r="B1405">
        <v>1</v>
      </c>
      <c r="C1405">
        <v>0</v>
      </c>
      <c r="D1405">
        <v>1</v>
      </c>
      <c r="E1405" t="s">
        <v>6245</v>
      </c>
      <c r="F1405" t="s">
        <v>6217</v>
      </c>
    </row>
    <row r="1406" spans="1:6">
      <c r="A1406" t="s">
        <v>2535</v>
      </c>
      <c r="B1406">
        <v>1</v>
      </c>
      <c r="C1406">
        <v>0</v>
      </c>
      <c r="D1406">
        <v>1</v>
      </c>
      <c r="E1406" t="s">
        <v>6245</v>
      </c>
      <c r="F1406" t="s">
        <v>6217</v>
      </c>
    </row>
    <row r="1407" spans="1:6">
      <c r="A1407" t="s">
        <v>2830</v>
      </c>
      <c r="B1407">
        <v>1</v>
      </c>
      <c r="C1407">
        <v>0</v>
      </c>
      <c r="D1407">
        <v>1</v>
      </c>
      <c r="E1407" t="s">
        <v>6245</v>
      </c>
      <c r="F1407" t="s">
        <v>6217</v>
      </c>
    </row>
    <row r="1408" spans="1:6">
      <c r="A1408" t="s">
        <v>2972</v>
      </c>
      <c r="B1408">
        <v>1</v>
      </c>
      <c r="C1408">
        <v>0</v>
      </c>
      <c r="D1408">
        <v>1</v>
      </c>
      <c r="E1408" t="s">
        <v>6245</v>
      </c>
      <c r="F1408" t="s">
        <v>6217</v>
      </c>
    </row>
    <row r="1409" spans="1:6">
      <c r="A1409" t="s">
        <v>3050</v>
      </c>
      <c r="B1409">
        <v>1</v>
      </c>
      <c r="C1409">
        <v>0</v>
      </c>
      <c r="D1409">
        <v>1</v>
      </c>
      <c r="E1409" t="s">
        <v>6245</v>
      </c>
      <c r="F1409" t="s">
        <v>6217</v>
      </c>
    </row>
    <row r="1410" spans="1:6">
      <c r="A1410" t="s">
        <v>3079</v>
      </c>
      <c r="B1410">
        <v>1</v>
      </c>
      <c r="C1410">
        <v>0</v>
      </c>
      <c r="D1410">
        <v>1</v>
      </c>
      <c r="E1410" t="s">
        <v>6245</v>
      </c>
      <c r="F1410" t="s">
        <v>6217</v>
      </c>
    </row>
    <row r="1411" spans="1:6">
      <c r="A1411" t="s">
        <v>3082</v>
      </c>
      <c r="B1411">
        <v>1</v>
      </c>
      <c r="C1411">
        <v>0</v>
      </c>
      <c r="D1411">
        <v>1</v>
      </c>
      <c r="E1411" t="s">
        <v>6245</v>
      </c>
      <c r="F1411" t="s">
        <v>6217</v>
      </c>
    </row>
    <row r="1412" spans="1:6">
      <c r="A1412" t="s">
        <v>1578</v>
      </c>
      <c r="B1412">
        <v>1</v>
      </c>
      <c r="C1412">
        <v>0</v>
      </c>
      <c r="D1412">
        <v>1</v>
      </c>
      <c r="E1412" t="s">
        <v>6245</v>
      </c>
      <c r="F1412" t="s">
        <v>6217</v>
      </c>
    </row>
    <row r="1413" spans="1:6">
      <c r="A1413" t="s">
        <v>1581</v>
      </c>
      <c r="B1413">
        <v>1</v>
      </c>
      <c r="C1413">
        <v>0</v>
      </c>
      <c r="D1413">
        <v>1</v>
      </c>
      <c r="E1413" t="s">
        <v>6245</v>
      </c>
      <c r="F1413" t="s">
        <v>6217</v>
      </c>
    </row>
    <row r="1414" spans="1:6">
      <c r="A1414" t="s">
        <v>1584</v>
      </c>
      <c r="B1414">
        <v>1</v>
      </c>
      <c r="C1414">
        <v>0</v>
      </c>
      <c r="D1414">
        <v>1</v>
      </c>
      <c r="E1414" t="s">
        <v>6245</v>
      </c>
      <c r="F1414" t="s">
        <v>6217</v>
      </c>
    </row>
    <row r="1415" spans="1:6">
      <c r="A1415" t="s">
        <v>1972</v>
      </c>
      <c r="B1415">
        <v>1</v>
      </c>
      <c r="C1415">
        <v>0</v>
      </c>
      <c r="D1415">
        <v>1</v>
      </c>
      <c r="E1415" t="s">
        <v>6245</v>
      </c>
      <c r="F1415" t="s">
        <v>6217</v>
      </c>
    </row>
    <row r="1416" spans="1:6">
      <c r="A1416" t="s">
        <v>1973</v>
      </c>
      <c r="B1416">
        <v>1</v>
      </c>
      <c r="C1416">
        <v>0</v>
      </c>
      <c r="D1416">
        <v>1</v>
      </c>
      <c r="E1416" t="s">
        <v>6245</v>
      </c>
      <c r="F1416" t="s">
        <v>6217</v>
      </c>
    </row>
    <row r="1417" spans="1:6">
      <c r="A1417" t="s">
        <v>1996</v>
      </c>
      <c r="B1417">
        <v>1</v>
      </c>
      <c r="C1417">
        <v>0</v>
      </c>
      <c r="D1417">
        <v>1</v>
      </c>
      <c r="E1417" t="s">
        <v>6245</v>
      </c>
      <c r="F1417" t="s">
        <v>6217</v>
      </c>
    </row>
    <row r="1418" spans="1:6">
      <c r="A1418" t="s">
        <v>1997</v>
      </c>
      <c r="B1418">
        <v>1</v>
      </c>
      <c r="C1418">
        <v>0</v>
      </c>
      <c r="D1418">
        <v>1</v>
      </c>
      <c r="E1418" t="s">
        <v>6245</v>
      </c>
      <c r="F1418" t="s">
        <v>6217</v>
      </c>
    </row>
    <row r="1419" spans="1:6">
      <c r="A1419" t="s">
        <v>1998</v>
      </c>
      <c r="B1419">
        <v>1</v>
      </c>
      <c r="C1419">
        <v>0</v>
      </c>
      <c r="D1419">
        <v>1</v>
      </c>
      <c r="E1419" t="s">
        <v>6245</v>
      </c>
      <c r="F1419" t="s">
        <v>6217</v>
      </c>
    </row>
    <row r="1420" spans="1:6">
      <c r="A1420" t="s">
        <v>2062</v>
      </c>
      <c r="B1420">
        <v>1</v>
      </c>
      <c r="C1420">
        <v>0</v>
      </c>
      <c r="D1420">
        <v>1</v>
      </c>
      <c r="E1420" t="s">
        <v>6245</v>
      </c>
      <c r="F1420" t="s">
        <v>6217</v>
      </c>
    </row>
    <row r="1421" spans="1:6">
      <c r="A1421" t="s">
        <v>2066</v>
      </c>
      <c r="B1421">
        <v>1</v>
      </c>
      <c r="C1421">
        <v>0</v>
      </c>
      <c r="D1421">
        <v>1</v>
      </c>
      <c r="E1421" t="s">
        <v>6245</v>
      </c>
      <c r="F1421" t="s">
        <v>6217</v>
      </c>
    </row>
    <row r="1422" spans="1:6">
      <c r="A1422" t="s">
        <v>2076</v>
      </c>
      <c r="B1422">
        <v>1</v>
      </c>
      <c r="C1422">
        <v>0</v>
      </c>
      <c r="D1422">
        <v>1</v>
      </c>
      <c r="E1422" t="s">
        <v>6245</v>
      </c>
      <c r="F1422" t="s">
        <v>6217</v>
      </c>
    </row>
    <row r="1423" spans="1:6">
      <c r="A1423" t="s">
        <v>2176</v>
      </c>
      <c r="B1423">
        <v>1</v>
      </c>
      <c r="C1423">
        <v>0</v>
      </c>
      <c r="D1423">
        <v>1</v>
      </c>
      <c r="E1423" t="s">
        <v>6245</v>
      </c>
      <c r="F1423" t="s">
        <v>6217</v>
      </c>
    </row>
    <row r="1424" spans="1:6">
      <c r="A1424" t="s">
        <v>2177</v>
      </c>
      <c r="B1424">
        <v>1</v>
      </c>
      <c r="C1424">
        <v>0</v>
      </c>
      <c r="D1424">
        <v>1</v>
      </c>
      <c r="E1424" t="s">
        <v>6245</v>
      </c>
      <c r="F1424" t="s">
        <v>6217</v>
      </c>
    </row>
    <row r="1425" spans="1:6">
      <c r="A1425" t="s">
        <v>2178</v>
      </c>
      <c r="B1425">
        <v>1</v>
      </c>
      <c r="C1425">
        <v>0</v>
      </c>
      <c r="D1425">
        <v>1</v>
      </c>
      <c r="E1425" t="s">
        <v>6245</v>
      </c>
      <c r="F1425" t="s">
        <v>6217</v>
      </c>
    </row>
    <row r="1426" spans="1:6">
      <c r="A1426" t="s">
        <v>2180</v>
      </c>
      <c r="B1426">
        <v>1</v>
      </c>
      <c r="C1426">
        <v>0</v>
      </c>
      <c r="D1426">
        <v>1</v>
      </c>
      <c r="E1426" t="s">
        <v>6245</v>
      </c>
      <c r="F1426" t="s">
        <v>6217</v>
      </c>
    </row>
    <row r="1427" spans="1:6">
      <c r="A1427" t="s">
        <v>2181</v>
      </c>
      <c r="B1427">
        <v>1</v>
      </c>
      <c r="C1427">
        <v>0</v>
      </c>
      <c r="D1427">
        <v>1</v>
      </c>
      <c r="E1427" t="s">
        <v>6245</v>
      </c>
      <c r="F1427" t="s">
        <v>6217</v>
      </c>
    </row>
    <row r="1428" spans="1:6">
      <c r="A1428" t="s">
        <v>2182</v>
      </c>
      <c r="B1428">
        <v>1</v>
      </c>
      <c r="C1428">
        <v>0</v>
      </c>
      <c r="D1428">
        <v>1</v>
      </c>
      <c r="E1428" t="s">
        <v>6245</v>
      </c>
      <c r="F1428" t="s">
        <v>6217</v>
      </c>
    </row>
    <row r="1429" spans="1:6">
      <c r="A1429" t="s">
        <v>2183</v>
      </c>
      <c r="B1429">
        <v>1</v>
      </c>
      <c r="C1429">
        <v>0</v>
      </c>
      <c r="D1429">
        <v>1</v>
      </c>
      <c r="E1429" t="s">
        <v>6245</v>
      </c>
      <c r="F1429" t="s">
        <v>6217</v>
      </c>
    </row>
    <row r="1430" spans="1:6">
      <c r="A1430" t="s">
        <v>2184</v>
      </c>
      <c r="B1430">
        <v>1</v>
      </c>
      <c r="C1430">
        <v>0</v>
      </c>
      <c r="D1430">
        <v>1</v>
      </c>
      <c r="E1430" t="s">
        <v>6245</v>
      </c>
      <c r="F1430" t="s">
        <v>6217</v>
      </c>
    </row>
    <row r="1431" spans="1:6">
      <c r="A1431" t="s">
        <v>2187</v>
      </c>
      <c r="B1431">
        <v>1</v>
      </c>
      <c r="C1431">
        <v>0</v>
      </c>
      <c r="D1431">
        <v>1</v>
      </c>
      <c r="E1431" t="s">
        <v>6245</v>
      </c>
      <c r="F1431" t="s">
        <v>6217</v>
      </c>
    </row>
    <row r="1432" spans="1:6">
      <c r="A1432" t="s">
        <v>2188</v>
      </c>
      <c r="B1432">
        <v>1</v>
      </c>
      <c r="C1432">
        <v>0</v>
      </c>
      <c r="D1432">
        <v>1</v>
      </c>
      <c r="E1432" t="s">
        <v>6245</v>
      </c>
      <c r="F1432" t="s">
        <v>6217</v>
      </c>
    </row>
    <row r="1433" spans="1:6">
      <c r="A1433" t="s">
        <v>2189</v>
      </c>
      <c r="B1433">
        <v>1</v>
      </c>
      <c r="C1433">
        <v>0</v>
      </c>
      <c r="D1433">
        <v>1</v>
      </c>
      <c r="E1433" t="s">
        <v>6245</v>
      </c>
      <c r="F1433" t="s">
        <v>6217</v>
      </c>
    </row>
    <row r="1434" spans="1:6">
      <c r="A1434" t="s">
        <v>2190</v>
      </c>
      <c r="B1434">
        <v>1</v>
      </c>
      <c r="C1434">
        <v>0</v>
      </c>
      <c r="D1434">
        <v>1</v>
      </c>
      <c r="E1434" t="s">
        <v>6245</v>
      </c>
      <c r="F1434" t="s">
        <v>6217</v>
      </c>
    </row>
    <row r="1435" spans="1:6">
      <c r="A1435" t="s">
        <v>2191</v>
      </c>
      <c r="B1435">
        <v>1</v>
      </c>
      <c r="C1435">
        <v>0</v>
      </c>
      <c r="D1435">
        <v>1</v>
      </c>
      <c r="E1435" t="s">
        <v>6245</v>
      </c>
      <c r="F1435" t="s">
        <v>6217</v>
      </c>
    </row>
    <row r="1436" spans="1:6">
      <c r="A1436" t="s">
        <v>2192</v>
      </c>
      <c r="B1436">
        <v>1</v>
      </c>
      <c r="C1436">
        <v>0</v>
      </c>
      <c r="D1436">
        <v>1</v>
      </c>
      <c r="E1436" t="s">
        <v>6245</v>
      </c>
      <c r="F1436" t="s">
        <v>6217</v>
      </c>
    </row>
    <row r="1437" spans="1:6">
      <c r="A1437" t="s">
        <v>2193</v>
      </c>
      <c r="B1437">
        <v>1</v>
      </c>
      <c r="C1437">
        <v>0</v>
      </c>
      <c r="D1437">
        <v>1</v>
      </c>
      <c r="E1437" t="s">
        <v>6245</v>
      </c>
      <c r="F1437" t="s">
        <v>6217</v>
      </c>
    </row>
    <row r="1438" spans="1:6">
      <c r="A1438" t="s">
        <v>2194</v>
      </c>
      <c r="B1438">
        <v>1</v>
      </c>
      <c r="C1438">
        <v>0</v>
      </c>
      <c r="D1438">
        <v>1</v>
      </c>
      <c r="E1438" t="s">
        <v>6245</v>
      </c>
      <c r="F1438" t="s">
        <v>6217</v>
      </c>
    </row>
    <row r="1439" spans="1:6">
      <c r="A1439" t="s">
        <v>1054</v>
      </c>
      <c r="B1439">
        <v>1</v>
      </c>
      <c r="C1439">
        <v>0</v>
      </c>
      <c r="D1439">
        <v>1</v>
      </c>
      <c r="E1439" t="s">
        <v>6245</v>
      </c>
      <c r="F1439" t="s">
        <v>6217</v>
      </c>
    </row>
    <row r="1440" spans="1:6">
      <c r="A1440" t="s">
        <v>357</v>
      </c>
      <c r="B1440">
        <v>1</v>
      </c>
      <c r="C1440">
        <v>0</v>
      </c>
      <c r="D1440">
        <v>1</v>
      </c>
      <c r="E1440" t="s">
        <v>6245</v>
      </c>
      <c r="F1440" t="s">
        <v>6217</v>
      </c>
    </row>
    <row r="1441" spans="1:6">
      <c r="A1441" t="s">
        <v>359</v>
      </c>
      <c r="B1441">
        <v>1</v>
      </c>
      <c r="C1441">
        <v>0</v>
      </c>
      <c r="D1441">
        <v>1</v>
      </c>
      <c r="E1441" t="s">
        <v>6245</v>
      </c>
      <c r="F1441" t="s">
        <v>6217</v>
      </c>
    </row>
    <row r="1442" spans="1:6">
      <c r="A1442" t="s">
        <v>5478</v>
      </c>
      <c r="B1442">
        <v>1</v>
      </c>
      <c r="C1442">
        <v>0</v>
      </c>
      <c r="D1442">
        <v>1</v>
      </c>
      <c r="E1442" t="s">
        <v>6245</v>
      </c>
      <c r="F1442" t="s">
        <v>6217</v>
      </c>
    </row>
    <row r="1443" spans="1:6">
      <c r="A1443" t="s">
        <v>2179</v>
      </c>
      <c r="B1443">
        <v>1</v>
      </c>
      <c r="C1443">
        <v>0</v>
      </c>
      <c r="D1443">
        <v>1</v>
      </c>
      <c r="E1443" t="s">
        <v>6245</v>
      </c>
      <c r="F1443" t="s">
        <v>6217</v>
      </c>
    </row>
    <row r="1444" spans="1:6">
      <c r="A1444" t="s">
        <v>349</v>
      </c>
      <c r="B1444">
        <v>1</v>
      </c>
      <c r="C1444">
        <v>0</v>
      </c>
      <c r="D1444">
        <v>1</v>
      </c>
      <c r="E1444" t="s">
        <v>6245</v>
      </c>
      <c r="F1444" t="s">
        <v>6217</v>
      </c>
    </row>
    <row r="1445" spans="1:6">
      <c r="A1445" t="s">
        <v>351</v>
      </c>
      <c r="B1445">
        <v>1</v>
      </c>
      <c r="C1445">
        <v>0</v>
      </c>
      <c r="D1445">
        <v>1</v>
      </c>
      <c r="E1445" t="s">
        <v>6245</v>
      </c>
      <c r="F1445" t="s">
        <v>6217</v>
      </c>
    </row>
    <row r="1446" spans="1:6">
      <c r="A1446" t="s">
        <v>353</v>
      </c>
      <c r="B1446">
        <v>1</v>
      </c>
      <c r="C1446">
        <v>0</v>
      </c>
      <c r="D1446">
        <v>1</v>
      </c>
      <c r="E1446" t="s">
        <v>6245</v>
      </c>
      <c r="F1446" t="s">
        <v>6217</v>
      </c>
    </row>
    <row r="1447" spans="1:6">
      <c r="A1447" t="s">
        <v>355</v>
      </c>
      <c r="B1447">
        <v>1</v>
      </c>
      <c r="C1447">
        <v>0</v>
      </c>
      <c r="D1447">
        <v>1</v>
      </c>
      <c r="E1447" t="s">
        <v>6245</v>
      </c>
      <c r="F1447" t="s">
        <v>6217</v>
      </c>
    </row>
    <row r="1448" spans="1:6">
      <c r="A1448" t="s">
        <v>361</v>
      </c>
      <c r="B1448">
        <v>1</v>
      </c>
      <c r="C1448">
        <v>0</v>
      </c>
      <c r="D1448">
        <v>1</v>
      </c>
      <c r="E1448" t="s">
        <v>6245</v>
      </c>
      <c r="F1448" t="s">
        <v>6217</v>
      </c>
    </row>
    <row r="1449" spans="1:6">
      <c r="A1449" t="s">
        <v>365</v>
      </c>
      <c r="B1449">
        <v>1</v>
      </c>
      <c r="C1449">
        <v>0</v>
      </c>
      <c r="D1449">
        <v>1</v>
      </c>
      <c r="E1449" t="s">
        <v>6245</v>
      </c>
      <c r="F1449" t="s">
        <v>6217</v>
      </c>
    </row>
    <row r="1450" spans="1:6">
      <c r="A1450" t="s">
        <v>367</v>
      </c>
      <c r="B1450">
        <v>1</v>
      </c>
      <c r="C1450">
        <v>0</v>
      </c>
      <c r="D1450">
        <v>1</v>
      </c>
      <c r="E1450" t="s">
        <v>6245</v>
      </c>
      <c r="F1450" t="s">
        <v>6217</v>
      </c>
    </row>
    <row r="1451" spans="1:6">
      <c r="A1451" t="s">
        <v>1576</v>
      </c>
      <c r="B1451">
        <v>3</v>
      </c>
      <c r="C1451">
        <v>0</v>
      </c>
      <c r="D1451">
        <v>3</v>
      </c>
      <c r="E1451" t="s">
        <v>6245</v>
      </c>
      <c r="F1451" t="s">
        <v>6217</v>
      </c>
    </row>
    <row r="1452" spans="1:6">
      <c r="A1452" t="s">
        <v>1582</v>
      </c>
      <c r="B1452">
        <v>3</v>
      </c>
      <c r="C1452">
        <v>0</v>
      </c>
      <c r="D1452">
        <v>3</v>
      </c>
      <c r="E1452" t="s">
        <v>6245</v>
      </c>
      <c r="F1452" t="s">
        <v>6217</v>
      </c>
    </row>
    <row r="1453" spans="1:6">
      <c r="A1453" t="s">
        <v>1583</v>
      </c>
      <c r="B1453">
        <v>3</v>
      </c>
      <c r="C1453">
        <v>0</v>
      </c>
      <c r="D1453">
        <v>3</v>
      </c>
      <c r="E1453" t="s">
        <v>6245</v>
      </c>
      <c r="F1453" t="s">
        <v>6217</v>
      </c>
    </row>
    <row r="1454" spans="1:6">
      <c r="A1454" t="s">
        <v>1974</v>
      </c>
      <c r="B1454">
        <v>3</v>
      </c>
      <c r="C1454">
        <v>0</v>
      </c>
      <c r="D1454">
        <v>3</v>
      </c>
      <c r="E1454" t="s">
        <v>6245</v>
      </c>
      <c r="F1454" t="s">
        <v>6217</v>
      </c>
    </row>
    <row r="1455" spans="1:6">
      <c r="A1455" t="s">
        <v>1994</v>
      </c>
      <c r="B1455">
        <v>3</v>
      </c>
      <c r="C1455">
        <v>0</v>
      </c>
      <c r="D1455">
        <v>3</v>
      </c>
      <c r="E1455" t="s">
        <v>6245</v>
      </c>
      <c r="F1455" t="s">
        <v>6217</v>
      </c>
    </row>
    <row r="1456" spans="1:6">
      <c r="A1456" t="s">
        <v>1995</v>
      </c>
      <c r="B1456">
        <v>3</v>
      </c>
      <c r="C1456">
        <v>0</v>
      </c>
      <c r="D1456">
        <v>3</v>
      </c>
      <c r="E1456" t="s">
        <v>6245</v>
      </c>
      <c r="F1456" t="s">
        <v>6217</v>
      </c>
    </row>
    <row r="1457" spans="1:6">
      <c r="A1457" t="s">
        <v>2063</v>
      </c>
      <c r="B1457">
        <v>3</v>
      </c>
      <c r="C1457">
        <v>0</v>
      </c>
      <c r="D1457">
        <v>3</v>
      </c>
      <c r="E1457" t="s">
        <v>6245</v>
      </c>
      <c r="F1457" t="s">
        <v>6217</v>
      </c>
    </row>
    <row r="1458" spans="1:6">
      <c r="A1458" t="s">
        <v>2064</v>
      </c>
      <c r="B1458">
        <v>3</v>
      </c>
      <c r="C1458">
        <v>0</v>
      </c>
      <c r="D1458">
        <v>3</v>
      </c>
      <c r="E1458" t="s">
        <v>6245</v>
      </c>
      <c r="F1458" t="s">
        <v>6217</v>
      </c>
    </row>
    <row r="1459" spans="1:6">
      <c r="A1459" t="s">
        <v>2254</v>
      </c>
      <c r="B1459">
        <v>3</v>
      </c>
      <c r="C1459">
        <v>0</v>
      </c>
      <c r="D1459">
        <v>3</v>
      </c>
      <c r="E1459" t="s">
        <v>6245</v>
      </c>
      <c r="F1459" t="s">
        <v>6217</v>
      </c>
    </row>
    <row r="1460" spans="1:6">
      <c r="A1460" t="s">
        <v>2829</v>
      </c>
      <c r="B1460">
        <v>4</v>
      </c>
      <c r="C1460">
        <v>0</v>
      </c>
      <c r="D1460">
        <v>4</v>
      </c>
      <c r="E1460" t="s">
        <v>6245</v>
      </c>
      <c r="F1460" t="s">
        <v>6217</v>
      </c>
    </row>
    <row r="1461" spans="1:6">
      <c r="A1461" t="s">
        <v>2831</v>
      </c>
      <c r="B1461">
        <v>4</v>
      </c>
      <c r="C1461">
        <v>0</v>
      </c>
      <c r="D1461">
        <v>4</v>
      </c>
      <c r="E1461" t="s">
        <v>6245</v>
      </c>
      <c r="F1461" t="s">
        <v>6217</v>
      </c>
    </row>
    <row r="1462" spans="1:6">
      <c r="A1462" t="s">
        <v>2832</v>
      </c>
      <c r="B1462">
        <v>4</v>
      </c>
      <c r="C1462">
        <v>0</v>
      </c>
      <c r="D1462">
        <v>4</v>
      </c>
      <c r="E1462" t="s">
        <v>6245</v>
      </c>
      <c r="F1462" t="s">
        <v>6217</v>
      </c>
    </row>
    <row r="1463" spans="1:6">
      <c r="A1463" t="s">
        <v>3081</v>
      </c>
      <c r="B1463">
        <v>4</v>
      </c>
      <c r="C1463">
        <v>0</v>
      </c>
      <c r="D1463">
        <v>4</v>
      </c>
      <c r="E1463" t="s">
        <v>6245</v>
      </c>
      <c r="F1463" t="s">
        <v>6217</v>
      </c>
    </row>
    <row r="1464" spans="1:6">
      <c r="A1464" t="s">
        <v>1577</v>
      </c>
      <c r="B1464">
        <v>4</v>
      </c>
      <c r="C1464">
        <v>0</v>
      </c>
      <c r="D1464">
        <v>4</v>
      </c>
      <c r="E1464" t="s">
        <v>6245</v>
      </c>
      <c r="F1464" t="s">
        <v>6217</v>
      </c>
    </row>
    <row r="1465" spans="1:6">
      <c r="A1465" t="s">
        <v>1580</v>
      </c>
      <c r="B1465">
        <v>4</v>
      </c>
      <c r="C1465">
        <v>0</v>
      </c>
      <c r="D1465">
        <v>4</v>
      </c>
      <c r="E1465" t="s">
        <v>6245</v>
      </c>
      <c r="F1465" t="s">
        <v>6217</v>
      </c>
    </row>
    <row r="1466" spans="1:6">
      <c r="A1466" t="s">
        <v>1993</v>
      </c>
      <c r="B1466">
        <v>4</v>
      </c>
      <c r="C1466">
        <v>0</v>
      </c>
      <c r="D1466">
        <v>4</v>
      </c>
      <c r="E1466" t="s">
        <v>6245</v>
      </c>
      <c r="F1466" t="s">
        <v>6217</v>
      </c>
    </row>
    <row r="1467" spans="1:6">
      <c r="A1467" t="s">
        <v>2186</v>
      </c>
      <c r="B1467">
        <v>4</v>
      </c>
      <c r="C1467">
        <v>0</v>
      </c>
      <c r="D1467">
        <v>4</v>
      </c>
      <c r="E1467" t="s">
        <v>6245</v>
      </c>
      <c r="F1467" t="s">
        <v>6217</v>
      </c>
    </row>
    <row r="1468" spans="1:6">
      <c r="A1468" t="s">
        <v>2828</v>
      </c>
      <c r="B1468">
        <v>4</v>
      </c>
      <c r="C1468">
        <v>0</v>
      </c>
      <c r="D1468">
        <v>4</v>
      </c>
      <c r="E1468" t="s">
        <v>6245</v>
      </c>
      <c r="F1468" t="s">
        <v>6217</v>
      </c>
    </row>
    <row r="1469" spans="1:6">
      <c r="A1469" t="s">
        <v>2841</v>
      </c>
      <c r="B1469">
        <v>6</v>
      </c>
      <c r="C1469">
        <v>0</v>
      </c>
      <c r="D1469">
        <v>6</v>
      </c>
      <c r="E1469" t="s">
        <v>6245</v>
      </c>
      <c r="F1469" t="s">
        <v>6217</v>
      </c>
    </row>
    <row r="1470" spans="1:6">
      <c r="A1470" t="s">
        <v>3078</v>
      </c>
      <c r="B1470">
        <v>6</v>
      </c>
      <c r="C1470">
        <v>0</v>
      </c>
      <c r="D1470">
        <v>6</v>
      </c>
      <c r="E1470" t="s">
        <v>6245</v>
      </c>
      <c r="F1470" t="s">
        <v>6217</v>
      </c>
    </row>
    <row r="1471" spans="1:6">
      <c r="A1471" t="s">
        <v>1971</v>
      </c>
      <c r="B1471">
        <v>6</v>
      </c>
      <c r="C1471">
        <v>0</v>
      </c>
      <c r="D1471">
        <v>6</v>
      </c>
      <c r="E1471" t="s">
        <v>6245</v>
      </c>
      <c r="F1471" t="s">
        <v>6217</v>
      </c>
    </row>
    <row r="1472" spans="1:6">
      <c r="A1472" t="s">
        <v>2065</v>
      </c>
      <c r="B1472">
        <v>6</v>
      </c>
      <c r="C1472">
        <v>0</v>
      </c>
      <c r="D1472">
        <v>6</v>
      </c>
      <c r="E1472" t="s">
        <v>6245</v>
      </c>
      <c r="F1472" t="s">
        <v>6217</v>
      </c>
    </row>
    <row r="1473" spans="1:6">
      <c r="A1473" t="s">
        <v>2838</v>
      </c>
      <c r="B1473">
        <v>7</v>
      </c>
      <c r="C1473">
        <v>0</v>
      </c>
      <c r="D1473">
        <v>7</v>
      </c>
      <c r="E1473" t="s">
        <v>6245</v>
      </c>
      <c r="F1473" t="s">
        <v>6217</v>
      </c>
    </row>
    <row r="1474" spans="1:6">
      <c r="A1474" t="s">
        <v>2839</v>
      </c>
      <c r="B1474">
        <v>7</v>
      </c>
      <c r="C1474">
        <v>0</v>
      </c>
      <c r="D1474">
        <v>7</v>
      </c>
      <c r="E1474" t="s">
        <v>6245</v>
      </c>
      <c r="F1474" t="s">
        <v>6217</v>
      </c>
    </row>
    <row r="1475" spans="1:6">
      <c r="A1475" t="s">
        <v>2840</v>
      </c>
      <c r="B1475">
        <v>7</v>
      </c>
      <c r="C1475">
        <v>0</v>
      </c>
      <c r="D1475">
        <v>7</v>
      </c>
      <c r="E1475" t="s">
        <v>6245</v>
      </c>
      <c r="F1475" t="s">
        <v>6217</v>
      </c>
    </row>
    <row r="1476" spans="1:6">
      <c r="A1476" t="s">
        <v>3074</v>
      </c>
      <c r="B1476">
        <v>7</v>
      </c>
      <c r="C1476">
        <v>0</v>
      </c>
      <c r="D1476">
        <v>7</v>
      </c>
      <c r="E1476" t="s">
        <v>6245</v>
      </c>
      <c r="F1476" t="s">
        <v>6217</v>
      </c>
    </row>
    <row r="1477" spans="1:6">
      <c r="A1477" t="s">
        <v>3075</v>
      </c>
      <c r="B1477">
        <v>7</v>
      </c>
      <c r="C1477">
        <v>0</v>
      </c>
      <c r="D1477">
        <v>7</v>
      </c>
      <c r="E1477" t="s">
        <v>6245</v>
      </c>
      <c r="F1477" t="s">
        <v>6217</v>
      </c>
    </row>
    <row r="1478" spans="1:6">
      <c r="A1478" t="s">
        <v>3076</v>
      </c>
      <c r="B1478">
        <v>7</v>
      </c>
      <c r="C1478">
        <v>0</v>
      </c>
      <c r="D1478">
        <v>7</v>
      </c>
      <c r="E1478" t="s">
        <v>6245</v>
      </c>
      <c r="F1478" t="s">
        <v>6217</v>
      </c>
    </row>
    <row r="1479" spans="1:6">
      <c r="A1479" t="s">
        <v>3077</v>
      </c>
      <c r="B1479">
        <v>7</v>
      </c>
      <c r="C1479">
        <v>0</v>
      </c>
      <c r="D1479">
        <v>7</v>
      </c>
      <c r="E1479" t="s">
        <v>6245</v>
      </c>
      <c r="F1479" t="s">
        <v>6217</v>
      </c>
    </row>
    <row r="1480" spans="1:6">
      <c r="A1480" t="s">
        <v>3080</v>
      </c>
      <c r="B1480">
        <v>7</v>
      </c>
      <c r="C1480">
        <v>0</v>
      </c>
      <c r="D1480">
        <v>7</v>
      </c>
      <c r="E1480" t="s">
        <v>6245</v>
      </c>
      <c r="F1480" t="s">
        <v>6217</v>
      </c>
    </row>
    <row r="1481" spans="1:6">
      <c r="A1481" t="s">
        <v>2185</v>
      </c>
      <c r="B1481">
        <v>7</v>
      </c>
      <c r="C1481">
        <v>0</v>
      </c>
      <c r="D1481">
        <v>7</v>
      </c>
      <c r="E1481" t="s">
        <v>6245</v>
      </c>
      <c r="F1481" t="s">
        <v>6217</v>
      </c>
    </row>
    <row r="1482" spans="1:6">
      <c r="A1482" t="s">
        <v>2837</v>
      </c>
      <c r="B1482">
        <v>7</v>
      </c>
      <c r="C1482">
        <v>0</v>
      </c>
      <c r="D1482">
        <v>7</v>
      </c>
      <c r="E1482" t="s">
        <v>6245</v>
      </c>
      <c r="F1482" t="s">
        <v>6217</v>
      </c>
    </row>
    <row r="1483" spans="1:6">
      <c r="A1483" t="s">
        <v>633</v>
      </c>
      <c r="B1483">
        <v>1</v>
      </c>
      <c r="C1483">
        <v>0</v>
      </c>
      <c r="D1483">
        <v>1</v>
      </c>
      <c r="E1483" t="s">
        <v>6245</v>
      </c>
      <c r="F1483" t="s">
        <v>6221</v>
      </c>
    </row>
    <row r="1484" spans="1:6">
      <c r="A1484" t="s">
        <v>566</v>
      </c>
      <c r="B1484">
        <v>2</v>
      </c>
      <c r="C1484">
        <v>0</v>
      </c>
      <c r="D1484">
        <v>2</v>
      </c>
      <c r="E1484" t="s">
        <v>6245</v>
      </c>
      <c r="F1484" t="s">
        <v>6221</v>
      </c>
    </row>
    <row r="1485" spans="1:6">
      <c r="A1485" t="s">
        <v>614</v>
      </c>
      <c r="B1485">
        <v>2</v>
      </c>
      <c r="C1485">
        <v>0</v>
      </c>
      <c r="D1485">
        <v>2</v>
      </c>
      <c r="E1485" t="s">
        <v>6245</v>
      </c>
      <c r="F1485" t="s">
        <v>6221</v>
      </c>
    </row>
    <row r="1486" spans="1:6">
      <c r="A1486" t="s">
        <v>5440</v>
      </c>
      <c r="B1486">
        <v>5</v>
      </c>
      <c r="C1486">
        <v>0</v>
      </c>
      <c r="D1486">
        <v>5</v>
      </c>
      <c r="E1486" t="s">
        <v>6245</v>
      </c>
      <c r="F1486" t="s">
        <v>6221</v>
      </c>
    </row>
    <row r="1487" spans="1:6">
      <c r="A1487" t="s">
        <v>5441</v>
      </c>
      <c r="B1487">
        <v>5</v>
      </c>
      <c r="C1487">
        <v>0</v>
      </c>
      <c r="D1487">
        <v>5</v>
      </c>
      <c r="E1487" t="s">
        <v>6245</v>
      </c>
      <c r="F1487" t="s">
        <v>6221</v>
      </c>
    </row>
    <row r="1488" spans="1:6">
      <c r="A1488" t="s">
        <v>118</v>
      </c>
      <c r="B1488">
        <v>5</v>
      </c>
      <c r="C1488">
        <v>0</v>
      </c>
      <c r="D1488">
        <v>5</v>
      </c>
      <c r="E1488" t="s">
        <v>6245</v>
      </c>
      <c r="F1488" t="s">
        <v>6221</v>
      </c>
    </row>
    <row r="1489" spans="1:6">
      <c r="A1489" t="s">
        <v>119</v>
      </c>
      <c r="B1489">
        <v>5</v>
      </c>
      <c r="C1489">
        <v>0</v>
      </c>
      <c r="D1489">
        <v>5</v>
      </c>
      <c r="E1489" t="s">
        <v>6245</v>
      </c>
      <c r="F1489" t="s">
        <v>6221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5305"/>
  <sheetViews>
    <sheetView topLeftCell="A5284" workbookViewId="0">
      <selection activeCell="H5296" sqref="H5296"/>
    </sheetView>
  </sheetViews>
  <sheetFormatPr defaultRowHeight="12.75"/>
  <sheetData>
    <row r="2" spans="1:7" ht="14.25">
      <c r="A2" s="2" t="s">
        <v>6190</v>
      </c>
      <c r="B2">
        <v>0</v>
      </c>
      <c r="C2" t="s">
        <v>6191</v>
      </c>
      <c r="D2" t="s">
        <v>6192</v>
      </c>
      <c r="E2" s="1">
        <v>42065</v>
      </c>
      <c r="F2" t="s">
        <v>6193</v>
      </c>
      <c r="G2" t="s">
        <v>6194</v>
      </c>
    </row>
    <row r="3" spans="1:7" ht="14.25">
      <c r="A3" s="2" t="s">
        <v>117</v>
      </c>
      <c r="B3">
        <v>0</v>
      </c>
    </row>
    <row r="4" spans="1:7" ht="14.25">
      <c r="A4" s="2" t="s">
        <v>907</v>
      </c>
      <c r="B4">
        <v>0</v>
      </c>
    </row>
    <row r="5" spans="1:7" ht="14.25">
      <c r="A5" s="2" t="s">
        <v>4796</v>
      </c>
      <c r="B5">
        <v>0</v>
      </c>
    </row>
    <row r="6" spans="1:7" ht="14.25">
      <c r="A6" s="2" t="s">
        <v>4799</v>
      </c>
      <c r="B6">
        <v>0</v>
      </c>
    </row>
    <row r="7" spans="1:7" ht="14.25">
      <c r="A7" s="2" t="s">
        <v>4713</v>
      </c>
      <c r="B7">
        <v>0</v>
      </c>
    </row>
    <row r="8" spans="1:7" ht="14.25">
      <c r="A8" s="2" t="s">
        <v>1986</v>
      </c>
      <c r="B8">
        <v>0</v>
      </c>
    </row>
    <row r="9" spans="1:7" ht="14.25">
      <c r="A9" s="2" t="s">
        <v>4725</v>
      </c>
      <c r="B9">
        <v>0</v>
      </c>
    </row>
    <row r="10" spans="1:7" ht="14.25">
      <c r="A10" s="2" t="s">
        <v>4685</v>
      </c>
      <c r="B10">
        <v>0</v>
      </c>
      <c r="C10" t="s">
        <v>6184</v>
      </c>
      <c r="D10" t="s">
        <v>6185</v>
      </c>
      <c r="E10" t="s">
        <v>6186</v>
      </c>
    </row>
    <row r="11" spans="1:7" ht="14.25">
      <c r="A11" s="2" t="s">
        <v>3207</v>
      </c>
      <c r="B11">
        <v>0</v>
      </c>
      <c r="C11" t="s">
        <v>6187</v>
      </c>
      <c r="D11" t="s">
        <v>6177</v>
      </c>
      <c r="E11" t="s">
        <v>6188</v>
      </c>
    </row>
    <row r="12" spans="1:7" ht="14.25">
      <c r="A12" s="2" t="s">
        <v>6178</v>
      </c>
      <c r="B12">
        <v>0</v>
      </c>
      <c r="C12" t="s">
        <v>6179</v>
      </c>
      <c r="D12" t="s">
        <v>6180</v>
      </c>
      <c r="E12" t="s">
        <v>6181</v>
      </c>
    </row>
    <row r="13" spans="1:7" ht="14.25">
      <c r="A13" s="2" t="s">
        <v>1447</v>
      </c>
      <c r="B13">
        <v>0</v>
      </c>
      <c r="C13" t="s">
        <v>6189</v>
      </c>
      <c r="D13" t="s">
        <v>6197</v>
      </c>
    </row>
    <row r="14" spans="1:7" ht="14.25">
      <c r="A14" s="2" t="s">
        <v>6171</v>
      </c>
      <c r="B14">
        <v>0</v>
      </c>
      <c r="C14" t="s">
        <v>6173</v>
      </c>
      <c r="D14" t="s">
        <v>6174</v>
      </c>
      <c r="E14" t="s">
        <v>6175</v>
      </c>
    </row>
    <row r="15" spans="1:7" ht="14.25">
      <c r="A15" s="2" t="s">
        <v>545</v>
      </c>
      <c r="B15">
        <v>0</v>
      </c>
      <c r="C15" t="s">
        <v>6198</v>
      </c>
      <c r="D15" t="s">
        <v>6199</v>
      </c>
      <c r="E15" t="s">
        <v>6200</v>
      </c>
      <c r="F15" t="s">
        <v>6201</v>
      </c>
    </row>
    <row r="16" spans="1:7" ht="14.25">
      <c r="A16" s="2" t="s">
        <v>758</v>
      </c>
      <c r="B16">
        <v>0</v>
      </c>
      <c r="C16" t="s">
        <v>6205</v>
      </c>
      <c r="D16" t="s">
        <v>6206</v>
      </c>
      <c r="E16">
        <v>15</v>
      </c>
    </row>
    <row r="17" spans="1:3" ht="14.25">
      <c r="A17" s="2" t="s">
        <v>6182</v>
      </c>
      <c r="B17">
        <v>0</v>
      </c>
    </row>
    <row r="18" spans="1:3" ht="14.25">
      <c r="A18" s="2" t="s">
        <v>914</v>
      </c>
      <c r="B18">
        <v>0</v>
      </c>
    </row>
    <row r="19" spans="1:3" ht="14.25">
      <c r="A19" s="2" t="s">
        <v>4656</v>
      </c>
      <c r="B19">
        <v>0</v>
      </c>
    </row>
    <row r="20" spans="1:3" ht="14.25">
      <c r="A20" s="2" t="s">
        <v>1431</v>
      </c>
      <c r="B20">
        <v>0</v>
      </c>
    </row>
    <row r="21" spans="1:3" ht="14.25">
      <c r="A21" s="2" t="s">
        <v>1432</v>
      </c>
      <c r="B21">
        <v>0</v>
      </c>
    </row>
    <row r="22" spans="1:3" ht="14.25">
      <c r="A22" s="2" t="s">
        <v>1428</v>
      </c>
      <c r="B22">
        <v>0</v>
      </c>
    </row>
    <row r="23" spans="1:3" ht="14.25">
      <c r="A23" s="2" t="s">
        <v>4708</v>
      </c>
      <c r="B23">
        <v>0</v>
      </c>
    </row>
    <row r="24" spans="1:3" ht="14.25">
      <c r="A24" s="2" t="s">
        <v>4714</v>
      </c>
      <c r="B24">
        <v>0</v>
      </c>
    </row>
    <row r="25" spans="1:3" ht="14.25">
      <c r="A25" s="2" t="s">
        <v>917</v>
      </c>
      <c r="B25">
        <v>0</v>
      </c>
    </row>
    <row r="26" spans="1:3" ht="14.25">
      <c r="A26" s="2" t="s">
        <v>1427</v>
      </c>
      <c r="B26">
        <v>0</v>
      </c>
    </row>
    <row r="27" spans="1:3" ht="14.25">
      <c r="A27" s="2" t="s">
        <v>1200</v>
      </c>
      <c r="B27">
        <v>0</v>
      </c>
    </row>
    <row r="28" spans="1:3" ht="14.25">
      <c r="A28" s="2" t="s">
        <v>2010</v>
      </c>
      <c r="B28">
        <v>0</v>
      </c>
    </row>
    <row r="29" spans="1:3" ht="14.25">
      <c r="A29" s="2" t="s">
        <v>2479</v>
      </c>
      <c r="B29">
        <v>1</v>
      </c>
      <c r="C29">
        <v>1</v>
      </c>
    </row>
    <row r="30" spans="1:3" ht="14.25">
      <c r="A30" s="2" t="s">
        <v>1231</v>
      </c>
      <c r="B30">
        <v>0</v>
      </c>
    </row>
    <row r="31" spans="1:3" ht="14.25">
      <c r="A31" s="2" t="s">
        <v>1229</v>
      </c>
      <c r="B31">
        <v>0</v>
      </c>
    </row>
    <row r="32" spans="1:3" ht="14.25">
      <c r="A32" s="2" t="s">
        <v>1230</v>
      </c>
      <c r="B32">
        <v>0</v>
      </c>
    </row>
    <row r="33" spans="1:7" ht="14.25">
      <c r="A33" s="2" t="s">
        <v>2498</v>
      </c>
      <c r="B33">
        <v>0</v>
      </c>
    </row>
    <row r="34" spans="1:7" ht="14.25">
      <c r="A34" s="2" t="s">
        <v>1236</v>
      </c>
      <c r="B34">
        <v>0</v>
      </c>
    </row>
    <row r="35" spans="1:7" ht="14.25">
      <c r="A35" s="2" t="s">
        <v>1222</v>
      </c>
      <c r="B35">
        <v>0</v>
      </c>
    </row>
    <row r="36" spans="1:7" ht="14.25">
      <c r="A36" s="2" t="s">
        <v>1239</v>
      </c>
      <c r="B36">
        <v>0</v>
      </c>
    </row>
    <row r="37" spans="1:7" ht="14.25">
      <c r="A37" s="2" t="s">
        <v>2057</v>
      </c>
      <c r="B37">
        <v>0</v>
      </c>
    </row>
    <row r="38" spans="1:7" ht="14.25">
      <c r="A38" s="2" t="s">
        <v>1261</v>
      </c>
      <c r="B38">
        <v>0</v>
      </c>
    </row>
    <row r="39" spans="1:7" ht="14.25">
      <c r="A39" s="2" t="s">
        <v>1290</v>
      </c>
      <c r="B39">
        <v>0</v>
      </c>
    </row>
    <row r="40" spans="1:7" ht="14.25">
      <c r="A40" s="2" t="s">
        <v>1262</v>
      </c>
      <c r="B40">
        <v>0</v>
      </c>
    </row>
    <row r="41" spans="1:7" ht="14.25">
      <c r="A41" s="2" t="s">
        <v>2014</v>
      </c>
      <c r="B41">
        <v>0</v>
      </c>
    </row>
    <row r="42" spans="1:7" ht="14.25">
      <c r="A42" s="2" t="s">
        <v>6202</v>
      </c>
      <c r="B42">
        <v>0</v>
      </c>
      <c r="C42" t="s">
        <v>6203</v>
      </c>
      <c r="D42" s="1">
        <v>42080</v>
      </c>
      <c r="E42" t="s">
        <v>6204</v>
      </c>
    </row>
    <row r="43" spans="1:7" ht="14.25">
      <c r="A43" s="2" t="s">
        <v>4027</v>
      </c>
      <c r="B43">
        <v>1373</v>
      </c>
    </row>
    <row r="44" spans="1:7" ht="14.25">
      <c r="A44" s="2" t="s">
        <v>120</v>
      </c>
      <c r="B44">
        <v>822</v>
      </c>
    </row>
    <row r="45" spans="1:7" ht="14.25">
      <c r="A45" s="2" t="s">
        <v>6207</v>
      </c>
      <c r="B45">
        <v>625</v>
      </c>
      <c r="C45" t="s">
        <v>6208</v>
      </c>
      <c r="D45" s="1">
        <v>42170</v>
      </c>
      <c r="E45" t="s">
        <v>6209</v>
      </c>
      <c r="F45" t="s">
        <v>6210</v>
      </c>
      <c r="G45" t="s">
        <v>6211</v>
      </c>
    </row>
    <row r="46" spans="1:7" ht="14.25">
      <c r="A46" s="2" t="s">
        <v>1442</v>
      </c>
      <c r="B46">
        <v>443</v>
      </c>
    </row>
    <row r="47" spans="1:7" ht="14.25">
      <c r="A47" s="2" t="s">
        <v>3460</v>
      </c>
      <c r="B47">
        <v>432</v>
      </c>
    </row>
    <row r="48" spans="1:7" ht="14.25">
      <c r="A48" s="2" t="s">
        <v>4818</v>
      </c>
      <c r="B48">
        <v>388</v>
      </c>
    </row>
    <row r="49" spans="1:2" ht="14.25">
      <c r="A49" s="2" t="s">
        <v>1129</v>
      </c>
      <c r="B49">
        <v>287</v>
      </c>
    </row>
    <row r="50" spans="1:2" ht="14.25">
      <c r="A50" s="2" t="s">
        <v>4816</v>
      </c>
      <c r="B50">
        <v>276</v>
      </c>
    </row>
    <row r="51" spans="1:2" ht="14.25">
      <c r="A51" s="2" t="s">
        <v>4015</v>
      </c>
      <c r="B51">
        <v>217</v>
      </c>
    </row>
    <row r="52" spans="1:2" ht="14.25">
      <c r="A52" s="2" t="s">
        <v>3877</v>
      </c>
      <c r="B52">
        <v>207</v>
      </c>
    </row>
    <row r="53" spans="1:2" ht="14.25">
      <c r="A53" s="2" t="s">
        <v>122</v>
      </c>
      <c r="B53">
        <v>187</v>
      </c>
    </row>
    <row r="54" spans="1:2" ht="14.25">
      <c r="A54" s="2" t="s">
        <v>4672</v>
      </c>
      <c r="B54">
        <v>186</v>
      </c>
    </row>
    <row r="55" spans="1:2" ht="14.25">
      <c r="A55" s="2" t="s">
        <v>4674</v>
      </c>
      <c r="B55">
        <v>186</v>
      </c>
    </row>
    <row r="56" spans="1:2" ht="14.25">
      <c r="A56" s="2" t="s">
        <v>3256</v>
      </c>
      <c r="B56">
        <v>168</v>
      </c>
    </row>
    <row r="57" spans="1:2" ht="14.25">
      <c r="A57" s="2" t="s">
        <v>2280</v>
      </c>
      <c r="B57">
        <v>149</v>
      </c>
    </row>
    <row r="58" spans="1:2" ht="14.25">
      <c r="A58" s="2" t="s">
        <v>1130</v>
      </c>
      <c r="B58">
        <v>145</v>
      </c>
    </row>
    <row r="59" spans="1:2" ht="14.25">
      <c r="A59" s="2" t="s">
        <v>2278</v>
      </c>
      <c r="B59">
        <v>134</v>
      </c>
    </row>
    <row r="60" spans="1:2" ht="14.25">
      <c r="A60" s="2" t="s">
        <v>1568</v>
      </c>
      <c r="B60">
        <v>124</v>
      </c>
    </row>
    <row r="61" spans="1:2" ht="14.25">
      <c r="A61" s="2" t="s">
        <v>2281</v>
      </c>
      <c r="B61">
        <v>121</v>
      </c>
    </row>
    <row r="62" spans="1:2" ht="14.25">
      <c r="A62" s="2" t="s">
        <v>2279</v>
      </c>
      <c r="B62">
        <v>119</v>
      </c>
    </row>
    <row r="63" spans="1:2" ht="14.25">
      <c r="A63" s="2" t="s">
        <v>3458</v>
      </c>
      <c r="B63">
        <v>108</v>
      </c>
    </row>
    <row r="64" spans="1:2" ht="14.25">
      <c r="A64" s="2" t="s">
        <v>4311</v>
      </c>
      <c r="B64">
        <v>103</v>
      </c>
    </row>
    <row r="65" spans="1:2" ht="14.25">
      <c r="A65" s="2" t="s">
        <v>281</v>
      </c>
      <c r="B65">
        <v>98</v>
      </c>
    </row>
    <row r="66" spans="1:2" ht="14.25">
      <c r="A66" s="2" t="s">
        <v>3452</v>
      </c>
      <c r="B66">
        <v>97</v>
      </c>
    </row>
    <row r="67" spans="1:2" ht="14.25">
      <c r="A67" s="2" t="s">
        <v>3441</v>
      </c>
      <c r="B67">
        <v>96</v>
      </c>
    </row>
    <row r="68" spans="1:2" ht="14.25">
      <c r="A68" s="2" t="s">
        <v>387</v>
      </c>
      <c r="B68">
        <v>96</v>
      </c>
    </row>
    <row r="69" spans="1:2" ht="14.25">
      <c r="A69" s="2" t="s">
        <v>1393</v>
      </c>
      <c r="B69">
        <v>95</v>
      </c>
    </row>
    <row r="70" spans="1:2" ht="14.25">
      <c r="A70" s="2" t="s">
        <v>2853</v>
      </c>
      <c r="B70">
        <v>91</v>
      </c>
    </row>
    <row r="71" spans="1:2" ht="14.25">
      <c r="A71" s="2" t="s">
        <v>1131</v>
      </c>
      <c r="B71">
        <v>91</v>
      </c>
    </row>
    <row r="72" spans="1:2" ht="14.25">
      <c r="A72" s="2" t="s">
        <v>3246</v>
      </c>
      <c r="B72">
        <v>89</v>
      </c>
    </row>
    <row r="73" spans="1:2" ht="14.25">
      <c r="A73" s="2" t="s">
        <v>3633</v>
      </c>
      <c r="B73">
        <v>89</v>
      </c>
    </row>
    <row r="74" spans="1:2" ht="14.25">
      <c r="A74" s="2" t="s">
        <v>3244</v>
      </c>
      <c r="B74">
        <v>87</v>
      </c>
    </row>
    <row r="75" spans="1:2" ht="14.25">
      <c r="A75" s="2" t="s">
        <v>3638</v>
      </c>
      <c r="B75">
        <v>84</v>
      </c>
    </row>
    <row r="76" spans="1:2" ht="14.25">
      <c r="A76" s="2" t="s">
        <v>970</v>
      </c>
      <c r="B76">
        <v>83</v>
      </c>
    </row>
    <row r="77" spans="1:2" ht="14.25">
      <c r="A77" s="2" t="s">
        <v>3439</v>
      </c>
      <c r="B77">
        <v>82</v>
      </c>
    </row>
    <row r="78" spans="1:2" ht="14.25">
      <c r="A78" s="2" t="s">
        <v>3258</v>
      </c>
      <c r="B78">
        <v>79</v>
      </c>
    </row>
    <row r="79" spans="1:2" ht="14.25">
      <c r="A79" s="2" t="s">
        <v>3068</v>
      </c>
      <c r="B79">
        <v>77</v>
      </c>
    </row>
    <row r="80" spans="1:2" ht="14.25">
      <c r="A80" s="2" t="s">
        <v>3921</v>
      </c>
      <c r="B80">
        <v>76</v>
      </c>
    </row>
    <row r="81" spans="1:2" ht="14.25">
      <c r="A81" s="2" t="s">
        <v>3454</v>
      </c>
      <c r="B81">
        <v>74</v>
      </c>
    </row>
    <row r="82" spans="1:2" ht="14.25">
      <c r="A82" s="2" t="s">
        <v>3239</v>
      </c>
      <c r="B82">
        <v>73</v>
      </c>
    </row>
    <row r="83" spans="1:2" ht="14.25">
      <c r="A83" s="2" t="s">
        <v>1914</v>
      </c>
      <c r="B83">
        <v>70</v>
      </c>
    </row>
    <row r="84" spans="1:2" ht="14.25">
      <c r="A84" s="2" t="s">
        <v>3456</v>
      </c>
      <c r="B84">
        <v>69</v>
      </c>
    </row>
    <row r="85" spans="1:2" ht="14.25">
      <c r="A85" s="2" t="s">
        <v>2041</v>
      </c>
      <c r="B85">
        <v>69</v>
      </c>
    </row>
    <row r="86" spans="1:2" ht="14.25">
      <c r="A86" s="2" t="s">
        <v>5266</v>
      </c>
      <c r="B86">
        <v>68</v>
      </c>
    </row>
    <row r="87" spans="1:2" ht="14.25">
      <c r="A87" s="2" t="s">
        <v>3229</v>
      </c>
      <c r="B87">
        <v>65</v>
      </c>
    </row>
    <row r="88" spans="1:2" ht="14.25">
      <c r="A88" s="2" t="s">
        <v>3923</v>
      </c>
      <c r="B88">
        <v>65</v>
      </c>
    </row>
    <row r="89" spans="1:2" ht="14.25">
      <c r="A89" s="2" t="s">
        <v>4756</v>
      </c>
      <c r="B89">
        <v>62</v>
      </c>
    </row>
    <row r="90" spans="1:2" ht="14.25">
      <c r="A90" s="2" t="s">
        <v>276</v>
      </c>
      <c r="B90">
        <v>61</v>
      </c>
    </row>
    <row r="91" spans="1:2" ht="14.25">
      <c r="A91" s="2" t="s">
        <v>3976</v>
      </c>
      <c r="B91">
        <v>60</v>
      </c>
    </row>
    <row r="92" spans="1:2" ht="14.25">
      <c r="A92" s="2" t="s">
        <v>4033</v>
      </c>
      <c r="B92">
        <v>60</v>
      </c>
    </row>
    <row r="93" spans="1:2" ht="14.25">
      <c r="A93" s="2" t="s">
        <v>1797</v>
      </c>
      <c r="B93">
        <v>60</v>
      </c>
    </row>
    <row r="94" spans="1:2" ht="14.25">
      <c r="A94" s="2" t="s">
        <v>5482</v>
      </c>
      <c r="B94">
        <v>60</v>
      </c>
    </row>
    <row r="95" spans="1:2" ht="14.25">
      <c r="A95" s="2" t="s">
        <v>2572</v>
      </c>
      <c r="B95">
        <v>60</v>
      </c>
    </row>
    <row r="96" spans="1:2" ht="14.25">
      <c r="A96" s="2" t="s">
        <v>4315</v>
      </c>
      <c r="B96">
        <v>60</v>
      </c>
    </row>
    <row r="97" spans="1:2" ht="14.25">
      <c r="A97" s="2" t="s">
        <v>2851</v>
      </c>
      <c r="B97">
        <v>60</v>
      </c>
    </row>
    <row r="98" spans="1:2" ht="14.25">
      <c r="A98" s="2" t="s">
        <v>2849</v>
      </c>
      <c r="B98">
        <v>60</v>
      </c>
    </row>
    <row r="99" spans="1:2" ht="14.25">
      <c r="A99" s="2" t="s">
        <v>4313</v>
      </c>
      <c r="B99">
        <v>60</v>
      </c>
    </row>
    <row r="100" spans="1:2" ht="14.25">
      <c r="A100" s="2" t="s">
        <v>4031</v>
      </c>
      <c r="B100">
        <v>58</v>
      </c>
    </row>
    <row r="101" spans="1:2" ht="14.25">
      <c r="A101" s="2" t="s">
        <v>5174</v>
      </c>
      <c r="B101">
        <v>58</v>
      </c>
    </row>
    <row r="102" spans="1:2" ht="14.25">
      <c r="A102" s="2" t="s">
        <v>4680</v>
      </c>
      <c r="B102">
        <v>57</v>
      </c>
    </row>
    <row r="103" spans="1:2" ht="14.25">
      <c r="A103" s="2" t="s">
        <v>3933</v>
      </c>
      <c r="B103">
        <v>56</v>
      </c>
    </row>
    <row r="104" spans="1:2" ht="14.25">
      <c r="A104" s="2" t="s">
        <v>1784</v>
      </c>
      <c r="B104">
        <v>55</v>
      </c>
    </row>
    <row r="105" spans="1:2" ht="14.25">
      <c r="A105" s="2" t="s">
        <v>3434</v>
      </c>
      <c r="B105">
        <v>54</v>
      </c>
    </row>
    <row r="106" spans="1:2" ht="14.25">
      <c r="A106" s="2" t="s">
        <v>4319</v>
      </c>
      <c r="B106">
        <v>54</v>
      </c>
    </row>
    <row r="107" spans="1:2" ht="14.25">
      <c r="A107" s="2" t="s">
        <v>4321</v>
      </c>
      <c r="B107">
        <v>54</v>
      </c>
    </row>
    <row r="108" spans="1:2" ht="14.25">
      <c r="A108" s="2" t="s">
        <v>4323</v>
      </c>
      <c r="B108">
        <v>54</v>
      </c>
    </row>
    <row r="109" spans="1:2" ht="14.25">
      <c r="A109" s="2" t="s">
        <v>3927</v>
      </c>
      <c r="B109">
        <v>52</v>
      </c>
    </row>
    <row r="110" spans="1:2" ht="14.25">
      <c r="A110" s="2" t="s">
        <v>4317</v>
      </c>
      <c r="B110">
        <v>52</v>
      </c>
    </row>
    <row r="111" spans="1:2" ht="14.25">
      <c r="A111" s="2" t="s">
        <v>3248</v>
      </c>
      <c r="B111">
        <v>48</v>
      </c>
    </row>
    <row r="112" spans="1:2" ht="14.25">
      <c r="A112" s="2" t="s">
        <v>4928</v>
      </c>
      <c r="B112">
        <v>48</v>
      </c>
    </row>
    <row r="113" spans="1:2" ht="14.25">
      <c r="A113" s="2" t="s">
        <v>580</v>
      </c>
      <c r="B113">
        <v>48</v>
      </c>
    </row>
    <row r="114" spans="1:2" ht="14.25">
      <c r="A114" s="2" t="s">
        <v>3233</v>
      </c>
      <c r="B114">
        <v>47</v>
      </c>
    </row>
    <row r="115" spans="1:2" ht="14.25">
      <c r="A115" s="2" t="s">
        <v>644</v>
      </c>
      <c r="B115">
        <v>45</v>
      </c>
    </row>
    <row r="116" spans="1:2" ht="14.25">
      <c r="A116" s="2" t="s">
        <v>4822</v>
      </c>
      <c r="B116">
        <v>44</v>
      </c>
    </row>
    <row r="117" spans="1:2" ht="14.25">
      <c r="A117" s="2" t="s">
        <v>3237</v>
      </c>
      <c r="B117">
        <v>44</v>
      </c>
    </row>
    <row r="118" spans="1:2" ht="14.25">
      <c r="A118" s="2" t="s">
        <v>6092</v>
      </c>
      <c r="B118">
        <v>42</v>
      </c>
    </row>
    <row r="119" spans="1:2" ht="14.25">
      <c r="A119" s="2" t="s">
        <v>4470</v>
      </c>
      <c r="B119">
        <v>42</v>
      </c>
    </row>
    <row r="120" spans="1:2" ht="14.25">
      <c r="A120" s="2" t="s">
        <v>3919</v>
      </c>
      <c r="B120">
        <v>42</v>
      </c>
    </row>
    <row r="121" spans="1:2" ht="14.25">
      <c r="A121" s="2" t="s">
        <v>4762</v>
      </c>
      <c r="B121">
        <v>41</v>
      </c>
    </row>
    <row r="122" spans="1:2" ht="14.25">
      <c r="A122" s="2" t="s">
        <v>4812</v>
      </c>
      <c r="B122">
        <v>41</v>
      </c>
    </row>
    <row r="123" spans="1:2" ht="14.25">
      <c r="A123" s="2" t="s">
        <v>4814</v>
      </c>
      <c r="B123">
        <v>41</v>
      </c>
    </row>
    <row r="124" spans="1:2" ht="14.25">
      <c r="A124" s="2" t="s">
        <v>5063</v>
      </c>
      <c r="B124">
        <v>41</v>
      </c>
    </row>
    <row r="125" spans="1:2" ht="14.25">
      <c r="A125" s="2" t="s">
        <v>4569</v>
      </c>
      <c r="B125">
        <v>40</v>
      </c>
    </row>
    <row r="126" spans="1:2" ht="14.25">
      <c r="A126" s="2" t="s">
        <v>3935</v>
      </c>
      <c r="B126">
        <v>40</v>
      </c>
    </row>
    <row r="127" spans="1:2" ht="14.25">
      <c r="A127" s="2" t="s">
        <v>2002</v>
      </c>
      <c r="B127">
        <v>40</v>
      </c>
    </row>
    <row r="128" spans="1:2" ht="14.25">
      <c r="A128" s="2" t="s">
        <v>4375</v>
      </c>
      <c r="B128">
        <v>39</v>
      </c>
    </row>
    <row r="129" spans="1:2" ht="14.25">
      <c r="A129" s="2" t="s">
        <v>425</v>
      </c>
      <c r="B129">
        <v>39</v>
      </c>
    </row>
    <row r="130" spans="1:2" ht="14.25">
      <c r="A130" s="2" t="s">
        <v>2028</v>
      </c>
      <c r="B130">
        <v>39</v>
      </c>
    </row>
    <row r="131" spans="1:2" ht="14.25">
      <c r="A131" s="2" t="s">
        <v>4055</v>
      </c>
      <c r="B131">
        <v>37</v>
      </c>
    </row>
    <row r="132" spans="1:2" ht="14.25">
      <c r="A132" s="2" t="s">
        <v>3018</v>
      </c>
      <c r="B132">
        <v>37</v>
      </c>
    </row>
    <row r="133" spans="1:2" ht="14.25">
      <c r="A133" s="2" t="s">
        <v>4770</v>
      </c>
      <c r="B133">
        <v>36</v>
      </c>
    </row>
    <row r="134" spans="1:2" ht="14.25">
      <c r="A134" s="2" t="s">
        <v>3260</v>
      </c>
      <c r="B134">
        <v>36</v>
      </c>
    </row>
    <row r="135" spans="1:2" ht="14.25">
      <c r="A135" s="2" t="s">
        <v>4035</v>
      </c>
      <c r="B135">
        <v>36</v>
      </c>
    </row>
    <row r="136" spans="1:2" ht="14.25">
      <c r="A136" s="2" t="s">
        <v>5260</v>
      </c>
      <c r="B136">
        <v>36</v>
      </c>
    </row>
    <row r="137" spans="1:2" ht="14.25">
      <c r="A137" s="2" t="s">
        <v>2283</v>
      </c>
      <c r="B137">
        <v>36</v>
      </c>
    </row>
    <row r="138" spans="1:2" ht="14.25">
      <c r="A138" s="2" t="s">
        <v>6095</v>
      </c>
      <c r="B138">
        <v>35</v>
      </c>
    </row>
    <row r="139" spans="1:2" ht="14.25">
      <c r="A139" s="2" t="s">
        <v>4570</v>
      </c>
      <c r="B139">
        <v>35</v>
      </c>
    </row>
    <row r="140" spans="1:2" ht="14.25">
      <c r="A140" s="2" t="s">
        <v>4638</v>
      </c>
      <c r="B140">
        <v>34</v>
      </c>
    </row>
    <row r="141" spans="1:2" ht="14.25">
      <c r="A141" s="2" t="s">
        <v>5121</v>
      </c>
      <c r="B141">
        <v>33</v>
      </c>
    </row>
    <row r="142" spans="1:2" ht="14.25">
      <c r="A142" s="2" t="s">
        <v>4548</v>
      </c>
      <c r="B142">
        <v>32</v>
      </c>
    </row>
    <row r="143" spans="1:2" ht="14.25">
      <c r="A143" s="2" t="s">
        <v>1398</v>
      </c>
      <c r="B143">
        <v>31</v>
      </c>
    </row>
    <row r="144" spans="1:2" ht="14.25">
      <c r="A144" s="2" t="s">
        <v>3883</v>
      </c>
      <c r="B144">
        <v>31</v>
      </c>
    </row>
    <row r="145" spans="1:2" ht="14.25">
      <c r="A145" s="2" t="s">
        <v>274</v>
      </c>
      <c r="B145">
        <v>31</v>
      </c>
    </row>
    <row r="146" spans="1:2" ht="14.25">
      <c r="A146" s="2" t="s">
        <v>2045</v>
      </c>
      <c r="B146">
        <v>31</v>
      </c>
    </row>
    <row r="147" spans="1:2" ht="14.25">
      <c r="A147" s="2" t="s">
        <v>4468</v>
      </c>
      <c r="B147">
        <v>30</v>
      </c>
    </row>
    <row r="148" spans="1:2" ht="14.25">
      <c r="A148" s="2" t="s">
        <v>4574</v>
      </c>
      <c r="B148">
        <v>30</v>
      </c>
    </row>
    <row r="149" spans="1:2" ht="14.25">
      <c r="A149" s="2" t="s">
        <v>3066</v>
      </c>
      <c r="B149">
        <v>30</v>
      </c>
    </row>
    <row r="150" spans="1:2" ht="14.25">
      <c r="A150" s="2" t="s">
        <v>2377</v>
      </c>
      <c r="B150">
        <v>30</v>
      </c>
    </row>
    <row r="151" spans="1:2" ht="14.25">
      <c r="A151" s="2" t="s">
        <v>2272</v>
      </c>
      <c r="B151">
        <v>30</v>
      </c>
    </row>
    <row r="152" spans="1:2" ht="14.25">
      <c r="A152" s="2" t="s">
        <v>2270</v>
      </c>
      <c r="B152">
        <v>30</v>
      </c>
    </row>
    <row r="153" spans="1:2" ht="14.25">
      <c r="A153" s="2" t="s">
        <v>2271</v>
      </c>
      <c r="B153">
        <v>30</v>
      </c>
    </row>
    <row r="154" spans="1:2" ht="14.25">
      <c r="A154" s="2" t="s">
        <v>4439</v>
      </c>
      <c r="B154">
        <v>29</v>
      </c>
    </row>
    <row r="155" spans="1:2" ht="14.25">
      <c r="A155" s="2" t="s">
        <v>4406</v>
      </c>
      <c r="B155">
        <v>29</v>
      </c>
    </row>
    <row r="156" spans="1:2" ht="14.25">
      <c r="A156" s="2" t="s">
        <v>4408</v>
      </c>
      <c r="B156">
        <v>29</v>
      </c>
    </row>
    <row r="157" spans="1:2" ht="14.25">
      <c r="A157" s="2" t="s">
        <v>2030</v>
      </c>
      <c r="B157">
        <v>29</v>
      </c>
    </row>
    <row r="158" spans="1:2" ht="14.25">
      <c r="A158" s="2" t="s">
        <v>979</v>
      </c>
      <c r="B158">
        <v>29</v>
      </c>
    </row>
    <row r="159" spans="1:2" ht="14.25">
      <c r="A159" s="2" t="s">
        <v>4045</v>
      </c>
      <c r="B159">
        <v>28</v>
      </c>
    </row>
    <row r="160" spans="1:2" ht="14.25">
      <c r="A160" s="2" t="s">
        <v>1132</v>
      </c>
      <c r="B160">
        <v>28</v>
      </c>
    </row>
    <row r="161" spans="1:2" ht="14.25">
      <c r="A161" s="2" t="s">
        <v>1772</v>
      </c>
      <c r="B161">
        <v>27</v>
      </c>
    </row>
    <row r="162" spans="1:2" ht="14.25">
      <c r="A162" s="2" t="s">
        <v>2259</v>
      </c>
      <c r="B162">
        <v>27</v>
      </c>
    </row>
    <row r="163" spans="1:2" ht="14.25">
      <c r="A163" s="2" t="s">
        <v>4828</v>
      </c>
      <c r="B163">
        <v>26</v>
      </c>
    </row>
    <row r="164" spans="1:2" ht="14.25">
      <c r="A164" s="2" t="s">
        <v>222</v>
      </c>
      <c r="B164">
        <v>26</v>
      </c>
    </row>
    <row r="165" spans="1:2" ht="14.25">
      <c r="A165" s="2" t="s">
        <v>1518</v>
      </c>
      <c r="B165">
        <v>25</v>
      </c>
    </row>
    <row r="166" spans="1:2" ht="14.25">
      <c r="A166" s="2" t="s">
        <v>4752</v>
      </c>
      <c r="B166">
        <v>25</v>
      </c>
    </row>
    <row r="167" spans="1:2" ht="14.25">
      <c r="A167" s="2" t="s">
        <v>3436</v>
      </c>
      <c r="B167">
        <v>25</v>
      </c>
    </row>
    <row r="168" spans="1:2" ht="14.25">
      <c r="A168" s="2" t="s">
        <v>2569</v>
      </c>
      <c r="B168">
        <v>25</v>
      </c>
    </row>
    <row r="169" spans="1:2" ht="14.25">
      <c r="A169" s="2" t="s">
        <v>1530</v>
      </c>
      <c r="B169">
        <v>24</v>
      </c>
    </row>
    <row r="170" spans="1:2" ht="14.25">
      <c r="A170" s="2" t="s">
        <v>4472</v>
      </c>
      <c r="B170">
        <v>24</v>
      </c>
    </row>
    <row r="171" spans="1:2" ht="14.25">
      <c r="A171" s="2" t="s">
        <v>3273</v>
      </c>
      <c r="B171">
        <v>24</v>
      </c>
    </row>
    <row r="172" spans="1:2" ht="14.25">
      <c r="A172" s="2" t="s">
        <v>5262</v>
      </c>
      <c r="B172">
        <v>24</v>
      </c>
    </row>
    <row r="173" spans="1:2" ht="14.25">
      <c r="A173" s="2" t="s">
        <v>3545</v>
      </c>
      <c r="B173">
        <v>24</v>
      </c>
    </row>
    <row r="174" spans="1:2" ht="14.25">
      <c r="A174" s="2" t="s">
        <v>4421</v>
      </c>
      <c r="B174">
        <v>23</v>
      </c>
    </row>
    <row r="175" spans="1:2" ht="14.25">
      <c r="A175" s="2" t="s">
        <v>3746</v>
      </c>
      <c r="B175">
        <v>23</v>
      </c>
    </row>
    <row r="176" spans="1:2" ht="14.25">
      <c r="A176" s="2" t="s">
        <v>6090</v>
      </c>
      <c r="B176">
        <v>22</v>
      </c>
    </row>
    <row r="177" spans="1:2" ht="14.25">
      <c r="A177" s="2" t="s">
        <v>4824</v>
      </c>
      <c r="B177">
        <v>22</v>
      </c>
    </row>
    <row r="178" spans="1:2" ht="14.25">
      <c r="A178" s="2" t="s">
        <v>278</v>
      </c>
      <c r="B178">
        <v>22</v>
      </c>
    </row>
    <row r="179" spans="1:2" ht="14.25">
      <c r="A179" s="2" t="s">
        <v>5717</v>
      </c>
      <c r="B179">
        <v>22</v>
      </c>
    </row>
    <row r="180" spans="1:2" ht="14.25">
      <c r="A180" s="2" t="s">
        <v>4837</v>
      </c>
      <c r="B180">
        <v>22</v>
      </c>
    </row>
    <row r="181" spans="1:2" ht="14.25">
      <c r="A181" s="2" t="s">
        <v>3851</v>
      </c>
      <c r="B181">
        <v>22</v>
      </c>
    </row>
    <row r="182" spans="1:2" ht="14.25">
      <c r="A182" s="2" t="s">
        <v>1802</v>
      </c>
      <c r="B182">
        <v>22</v>
      </c>
    </row>
    <row r="183" spans="1:2" ht="14.25">
      <c r="A183" s="2" t="s">
        <v>3635</v>
      </c>
      <c r="B183">
        <v>22</v>
      </c>
    </row>
    <row r="184" spans="1:2" ht="14.25">
      <c r="A184" s="2" t="s">
        <v>4433</v>
      </c>
      <c r="B184">
        <v>21</v>
      </c>
    </row>
    <row r="185" spans="1:2" ht="14.25">
      <c r="A185" s="2" t="s">
        <v>4695</v>
      </c>
      <c r="B185">
        <v>21</v>
      </c>
    </row>
    <row r="186" spans="1:2" ht="14.25">
      <c r="A186" s="2" t="s">
        <v>4572</v>
      </c>
      <c r="B186">
        <v>21</v>
      </c>
    </row>
    <row r="187" spans="1:2" ht="14.25">
      <c r="A187" s="2" t="s">
        <v>4835</v>
      </c>
      <c r="B187">
        <v>21</v>
      </c>
    </row>
    <row r="188" spans="1:2" ht="14.25">
      <c r="A188" s="2" t="s">
        <v>6030</v>
      </c>
      <c r="B188">
        <v>21</v>
      </c>
    </row>
    <row r="189" spans="1:2" ht="14.25">
      <c r="A189" s="2" t="s">
        <v>4930</v>
      </c>
      <c r="B189">
        <v>21</v>
      </c>
    </row>
    <row r="190" spans="1:2" ht="14.25">
      <c r="A190" s="2" t="s">
        <v>1744</v>
      </c>
      <c r="B190">
        <v>21</v>
      </c>
    </row>
    <row r="191" spans="1:2" ht="14.25">
      <c r="A191" s="2" t="s">
        <v>3833</v>
      </c>
      <c r="B191">
        <v>21</v>
      </c>
    </row>
    <row r="192" spans="1:2" ht="14.25">
      <c r="A192" s="2" t="s">
        <v>3358</v>
      </c>
      <c r="B192">
        <v>20</v>
      </c>
    </row>
    <row r="193" spans="1:2" ht="14.25">
      <c r="A193" s="2" t="s">
        <v>4436</v>
      </c>
      <c r="B193">
        <v>20</v>
      </c>
    </row>
    <row r="194" spans="1:2" ht="14.25">
      <c r="A194" s="2" t="s">
        <v>4926</v>
      </c>
      <c r="B194">
        <v>20</v>
      </c>
    </row>
    <row r="195" spans="1:2" ht="14.25">
      <c r="A195" s="2" t="s">
        <v>4189</v>
      </c>
      <c r="B195">
        <v>20</v>
      </c>
    </row>
    <row r="196" spans="1:2" ht="14.25">
      <c r="A196" s="2" t="s">
        <v>4683</v>
      </c>
      <c r="B196">
        <v>20</v>
      </c>
    </row>
    <row r="197" spans="1:2" ht="14.25">
      <c r="A197" s="2" t="s">
        <v>1919</v>
      </c>
      <c r="B197">
        <v>20</v>
      </c>
    </row>
    <row r="198" spans="1:2" ht="14.25">
      <c r="A198" s="2" t="s">
        <v>3827</v>
      </c>
      <c r="B198">
        <v>20</v>
      </c>
    </row>
    <row r="199" spans="1:2" ht="14.25">
      <c r="A199" s="2" t="s">
        <v>1958</v>
      </c>
      <c r="B199">
        <v>20</v>
      </c>
    </row>
    <row r="200" spans="1:2" ht="14.25">
      <c r="A200" s="2" t="s">
        <v>1889</v>
      </c>
      <c r="B200">
        <v>20</v>
      </c>
    </row>
    <row r="201" spans="1:2" ht="14.25">
      <c r="A201" s="2" t="s">
        <v>2090</v>
      </c>
      <c r="B201">
        <v>20</v>
      </c>
    </row>
    <row r="202" spans="1:2" ht="14.25">
      <c r="A202" s="2" t="s">
        <v>981</v>
      </c>
      <c r="B202">
        <v>20</v>
      </c>
    </row>
    <row r="203" spans="1:2" ht="14.25">
      <c r="A203" s="2" t="s">
        <v>980</v>
      </c>
      <c r="B203">
        <v>20</v>
      </c>
    </row>
    <row r="204" spans="1:2" ht="14.25">
      <c r="A204" s="2" t="s">
        <v>4624</v>
      </c>
      <c r="B204">
        <v>19</v>
      </c>
    </row>
    <row r="205" spans="1:2" ht="14.25">
      <c r="A205" s="2" t="s">
        <v>150</v>
      </c>
      <c r="B205">
        <v>19</v>
      </c>
    </row>
    <row r="206" spans="1:2" ht="14.25">
      <c r="A206" s="2" t="s">
        <v>3145</v>
      </c>
      <c r="B206">
        <v>19</v>
      </c>
    </row>
    <row r="207" spans="1:2" ht="14.25">
      <c r="A207" s="2" t="s">
        <v>3298</v>
      </c>
      <c r="B207">
        <v>19</v>
      </c>
    </row>
    <row r="208" spans="1:2" ht="14.25">
      <c r="A208" s="2" t="s">
        <v>2847</v>
      </c>
      <c r="B208">
        <v>19</v>
      </c>
    </row>
    <row r="209" spans="1:2" ht="14.25">
      <c r="A209" s="2" t="s">
        <v>1543</v>
      </c>
      <c r="B209">
        <v>18</v>
      </c>
    </row>
    <row r="210" spans="1:2" ht="14.25">
      <c r="A210" s="2" t="s">
        <v>266</v>
      </c>
      <c r="B210">
        <v>18</v>
      </c>
    </row>
    <row r="211" spans="1:2" ht="14.25">
      <c r="A211" s="2" t="s">
        <v>3147</v>
      </c>
      <c r="B211">
        <v>18</v>
      </c>
    </row>
    <row r="212" spans="1:2" ht="14.25">
      <c r="A212" s="2" t="s">
        <v>1005</v>
      </c>
      <c r="B212">
        <v>18</v>
      </c>
    </row>
    <row r="213" spans="1:2" ht="14.25">
      <c r="A213" s="2" t="s">
        <v>72</v>
      </c>
      <c r="B213">
        <v>18</v>
      </c>
    </row>
    <row r="214" spans="1:2" ht="14.25">
      <c r="A214" s="2" t="s">
        <v>694</v>
      </c>
      <c r="B214">
        <v>18</v>
      </c>
    </row>
    <row r="215" spans="1:2" ht="14.25">
      <c r="A215" s="2" t="s">
        <v>999</v>
      </c>
      <c r="B215">
        <v>18</v>
      </c>
    </row>
    <row r="216" spans="1:2" ht="14.25">
      <c r="A216" s="2" t="s">
        <v>1816</v>
      </c>
      <c r="B216">
        <v>18</v>
      </c>
    </row>
    <row r="217" spans="1:2" ht="14.25">
      <c r="A217" s="2" t="s">
        <v>3732</v>
      </c>
      <c r="B217">
        <v>18</v>
      </c>
    </row>
    <row r="218" spans="1:2" ht="14.25">
      <c r="A218" s="2" t="s">
        <v>3596</v>
      </c>
      <c r="B218">
        <v>18</v>
      </c>
    </row>
    <row r="219" spans="1:2" ht="14.25">
      <c r="A219" s="2" t="s">
        <v>2846</v>
      </c>
      <c r="B219">
        <v>18</v>
      </c>
    </row>
    <row r="220" spans="1:2" ht="14.25">
      <c r="A220" s="2" t="s">
        <v>3616</v>
      </c>
      <c r="B220">
        <v>18</v>
      </c>
    </row>
    <row r="221" spans="1:2" ht="14.25">
      <c r="A221" s="2" t="s">
        <v>4373</v>
      </c>
      <c r="B221">
        <v>17</v>
      </c>
    </row>
    <row r="222" spans="1:2" ht="14.25">
      <c r="A222" s="2" t="s">
        <v>211</v>
      </c>
      <c r="B222">
        <v>17</v>
      </c>
    </row>
    <row r="223" spans="1:2" ht="14.25">
      <c r="A223" s="2" t="s">
        <v>590</v>
      </c>
      <c r="B223">
        <v>17</v>
      </c>
    </row>
    <row r="224" spans="1:2" ht="14.25">
      <c r="A224" s="2" t="s">
        <v>3242</v>
      </c>
      <c r="B224">
        <v>17</v>
      </c>
    </row>
    <row r="225" spans="1:2" ht="14.25">
      <c r="A225" s="2" t="s">
        <v>373</v>
      </c>
      <c r="B225">
        <v>17</v>
      </c>
    </row>
    <row r="226" spans="1:2" ht="14.25">
      <c r="A226" s="2" t="s">
        <v>4268</v>
      </c>
      <c r="B226">
        <v>17</v>
      </c>
    </row>
    <row r="227" spans="1:2" ht="14.25">
      <c r="A227" s="2" t="s">
        <v>3794</v>
      </c>
      <c r="B227">
        <v>17</v>
      </c>
    </row>
    <row r="228" spans="1:2" ht="14.25">
      <c r="A228" s="2" t="s">
        <v>4580</v>
      </c>
      <c r="B228">
        <v>16</v>
      </c>
    </row>
    <row r="229" spans="1:2" ht="14.25">
      <c r="A229" s="2" t="s">
        <v>4602</v>
      </c>
      <c r="B229">
        <v>16</v>
      </c>
    </row>
    <row r="230" spans="1:2" ht="14.25">
      <c r="A230" s="2" t="s">
        <v>4766</v>
      </c>
      <c r="B230">
        <v>16</v>
      </c>
    </row>
    <row r="231" spans="1:2" ht="14.25">
      <c r="A231" s="2" t="s">
        <v>3443</v>
      </c>
      <c r="B231">
        <v>16</v>
      </c>
    </row>
    <row r="232" spans="1:2" ht="14.25">
      <c r="A232" s="2" t="s">
        <v>4466</v>
      </c>
      <c r="B232">
        <v>16</v>
      </c>
    </row>
    <row r="233" spans="1:2" ht="14.25">
      <c r="A233" s="2" t="s">
        <v>4037</v>
      </c>
      <c r="B233">
        <v>16</v>
      </c>
    </row>
    <row r="234" spans="1:2" ht="14.25">
      <c r="A234" s="2" t="s">
        <v>1765</v>
      </c>
      <c r="B234">
        <v>16</v>
      </c>
    </row>
    <row r="235" spans="1:2" ht="14.25">
      <c r="A235" s="2" t="s">
        <v>1760</v>
      </c>
      <c r="B235">
        <v>16</v>
      </c>
    </row>
    <row r="236" spans="1:2" ht="14.25">
      <c r="A236" s="2" t="s">
        <v>6081</v>
      </c>
      <c r="B236">
        <v>16</v>
      </c>
    </row>
    <row r="237" spans="1:2" ht="14.25">
      <c r="A237" s="2" t="s">
        <v>3812</v>
      </c>
      <c r="B237">
        <v>16</v>
      </c>
    </row>
    <row r="238" spans="1:2" ht="14.25">
      <c r="A238" s="2" t="s">
        <v>2848</v>
      </c>
      <c r="B238">
        <v>16</v>
      </c>
    </row>
    <row r="239" spans="1:2" ht="14.25">
      <c r="A239" s="2" t="s">
        <v>1461</v>
      </c>
      <c r="B239">
        <v>15</v>
      </c>
    </row>
    <row r="240" spans="1:2" ht="14.25">
      <c r="A240" s="2" t="s">
        <v>1465</v>
      </c>
      <c r="B240">
        <v>15</v>
      </c>
    </row>
    <row r="241" spans="1:2" ht="14.25">
      <c r="A241" s="2" t="s">
        <v>1546</v>
      </c>
      <c r="B241">
        <v>15</v>
      </c>
    </row>
    <row r="242" spans="1:2" ht="14.25">
      <c r="A242" s="2" t="s">
        <v>5691</v>
      </c>
      <c r="B242">
        <v>15</v>
      </c>
    </row>
    <row r="243" spans="1:2" ht="14.25">
      <c r="A243" s="2" t="s">
        <v>3478</v>
      </c>
      <c r="B243">
        <v>15</v>
      </c>
    </row>
    <row r="244" spans="1:2" ht="14.25">
      <c r="A244" s="2" t="s">
        <v>6152</v>
      </c>
      <c r="B244">
        <v>15</v>
      </c>
    </row>
    <row r="245" spans="1:2" ht="14.25">
      <c r="A245" s="2" t="s">
        <v>4933</v>
      </c>
      <c r="B245">
        <v>15</v>
      </c>
    </row>
    <row r="246" spans="1:2" ht="14.25">
      <c r="A246" s="2" t="s">
        <v>1813</v>
      </c>
      <c r="B246">
        <v>15</v>
      </c>
    </row>
    <row r="247" spans="1:2" ht="14.25">
      <c r="A247" s="2" t="s">
        <v>4332</v>
      </c>
      <c r="B247">
        <v>15</v>
      </c>
    </row>
    <row r="248" spans="1:2" ht="14.25">
      <c r="A248" s="2" t="s">
        <v>4497</v>
      </c>
      <c r="B248">
        <v>15</v>
      </c>
    </row>
    <row r="249" spans="1:2" ht="14.25">
      <c r="A249" s="2" t="s">
        <v>2269</v>
      </c>
      <c r="B249">
        <v>15</v>
      </c>
    </row>
    <row r="250" spans="1:2" ht="14.25">
      <c r="A250" s="2" t="s">
        <v>1540</v>
      </c>
      <c r="B250">
        <v>14</v>
      </c>
    </row>
    <row r="251" spans="1:2" ht="14.25">
      <c r="A251" s="2" t="s">
        <v>3391</v>
      </c>
      <c r="B251">
        <v>14</v>
      </c>
    </row>
    <row r="252" spans="1:2" ht="14.25">
      <c r="A252" s="2" t="s">
        <v>3704</v>
      </c>
      <c r="B252">
        <v>14</v>
      </c>
    </row>
    <row r="253" spans="1:2" ht="14.25">
      <c r="A253" s="2" t="s">
        <v>52</v>
      </c>
      <c r="B253">
        <v>14</v>
      </c>
    </row>
    <row r="254" spans="1:2" ht="14.25">
      <c r="A254" s="2" t="s">
        <v>866</v>
      </c>
      <c r="B254">
        <v>14</v>
      </c>
    </row>
    <row r="255" spans="1:2" ht="14.25">
      <c r="A255" s="2" t="s">
        <v>867</v>
      </c>
      <c r="B255">
        <v>14</v>
      </c>
    </row>
    <row r="256" spans="1:2" ht="14.25">
      <c r="A256" s="2" t="s">
        <v>94</v>
      </c>
      <c r="B256">
        <v>14</v>
      </c>
    </row>
    <row r="257" spans="1:2" ht="14.25">
      <c r="A257" s="2" t="s">
        <v>868</v>
      </c>
      <c r="B257">
        <v>14</v>
      </c>
    </row>
    <row r="258" spans="1:2" ht="14.25">
      <c r="A258" s="2" t="s">
        <v>62</v>
      </c>
      <c r="B258">
        <v>14</v>
      </c>
    </row>
    <row r="259" spans="1:2" ht="14.25">
      <c r="A259" s="2" t="s">
        <v>77</v>
      </c>
      <c r="B259">
        <v>14</v>
      </c>
    </row>
    <row r="260" spans="1:2" ht="14.25">
      <c r="A260" s="2" t="s">
        <v>871</v>
      </c>
      <c r="B260">
        <v>14</v>
      </c>
    </row>
    <row r="261" spans="1:2" ht="14.25">
      <c r="A261" s="2" t="s">
        <v>66</v>
      </c>
      <c r="B261">
        <v>14</v>
      </c>
    </row>
    <row r="262" spans="1:2" ht="14.25">
      <c r="A262" s="2" t="s">
        <v>63</v>
      </c>
      <c r="B262">
        <v>14</v>
      </c>
    </row>
    <row r="263" spans="1:2" ht="14.25">
      <c r="A263" s="2" t="s">
        <v>74</v>
      </c>
      <c r="B263">
        <v>14</v>
      </c>
    </row>
    <row r="264" spans="1:2" ht="14.25">
      <c r="A264" s="2" t="s">
        <v>1776</v>
      </c>
      <c r="B264">
        <v>14</v>
      </c>
    </row>
    <row r="265" spans="1:2" ht="14.25">
      <c r="A265" s="2" t="s">
        <v>374</v>
      </c>
      <c r="B265">
        <v>14</v>
      </c>
    </row>
    <row r="266" spans="1:2" ht="14.25">
      <c r="A266" s="2" t="s">
        <v>1814</v>
      </c>
      <c r="B266">
        <v>14</v>
      </c>
    </row>
    <row r="267" spans="1:2" ht="14.25">
      <c r="A267" s="2" t="s">
        <v>1910</v>
      </c>
      <c r="B267">
        <v>14</v>
      </c>
    </row>
    <row r="268" spans="1:2" ht="14.25">
      <c r="A268" s="2" t="s">
        <v>3577</v>
      </c>
      <c r="B268">
        <v>14</v>
      </c>
    </row>
    <row r="269" spans="1:2" ht="14.25">
      <c r="A269" s="2" t="s">
        <v>2855</v>
      </c>
      <c r="B269">
        <v>14</v>
      </c>
    </row>
    <row r="270" spans="1:2" ht="14.25">
      <c r="A270" s="2" t="s">
        <v>4414</v>
      </c>
      <c r="B270">
        <v>13</v>
      </c>
    </row>
    <row r="271" spans="1:2" ht="14.25">
      <c r="A271" s="2" t="s">
        <v>1417</v>
      </c>
      <c r="B271">
        <v>13</v>
      </c>
    </row>
    <row r="272" spans="1:2" ht="14.25">
      <c r="A272" s="2" t="s">
        <v>1463</v>
      </c>
      <c r="B272">
        <v>13</v>
      </c>
    </row>
    <row r="273" spans="1:2" ht="14.25">
      <c r="A273" s="2" t="s">
        <v>152</v>
      </c>
      <c r="B273">
        <v>13</v>
      </c>
    </row>
    <row r="274" spans="1:2" ht="14.25">
      <c r="A274" s="2" t="s">
        <v>1573</v>
      </c>
      <c r="B274">
        <v>13</v>
      </c>
    </row>
    <row r="275" spans="1:2" ht="14.25">
      <c r="A275" s="2" t="s">
        <v>4626</v>
      </c>
      <c r="B275">
        <v>13</v>
      </c>
    </row>
    <row r="276" spans="1:2" ht="14.25">
      <c r="A276" s="2" t="s">
        <v>3315</v>
      </c>
      <c r="B276">
        <v>13</v>
      </c>
    </row>
    <row r="277" spans="1:2" ht="14.25">
      <c r="A277" s="2" t="s">
        <v>3318</v>
      </c>
      <c r="B277">
        <v>13</v>
      </c>
    </row>
    <row r="278" spans="1:2" ht="14.25">
      <c r="A278" s="2" t="s">
        <v>6061</v>
      </c>
      <c r="B278">
        <v>13</v>
      </c>
    </row>
    <row r="279" spans="1:2" ht="14.25">
      <c r="A279" s="2" t="s">
        <v>3521</v>
      </c>
      <c r="B279">
        <v>13</v>
      </c>
    </row>
    <row r="280" spans="1:2" ht="14.25">
      <c r="A280" s="2" t="s">
        <v>6051</v>
      </c>
      <c r="B280">
        <v>13</v>
      </c>
    </row>
    <row r="281" spans="1:2" ht="14.25">
      <c r="A281" s="2" t="s">
        <v>3498</v>
      </c>
      <c r="B281">
        <v>13</v>
      </c>
    </row>
    <row r="282" spans="1:2" ht="14.25">
      <c r="A282" s="2" t="s">
        <v>4443</v>
      </c>
      <c r="B282">
        <v>13</v>
      </c>
    </row>
    <row r="283" spans="1:2" ht="14.25">
      <c r="A283" s="2" t="s">
        <v>4098</v>
      </c>
      <c r="B283">
        <v>13</v>
      </c>
    </row>
    <row r="284" spans="1:2" ht="14.25">
      <c r="A284" s="2" t="s">
        <v>5678</v>
      </c>
      <c r="B284">
        <v>12</v>
      </c>
    </row>
    <row r="285" spans="1:2" ht="14.25">
      <c r="A285" s="2" t="s">
        <v>3270</v>
      </c>
      <c r="B285">
        <v>12</v>
      </c>
    </row>
    <row r="286" spans="1:2" ht="14.25">
      <c r="A286" s="2" t="s">
        <v>3287</v>
      </c>
      <c r="B286">
        <v>12</v>
      </c>
    </row>
    <row r="287" spans="1:2" ht="14.25">
      <c r="A287" s="2" t="s">
        <v>3524</v>
      </c>
      <c r="B287">
        <v>12</v>
      </c>
    </row>
    <row r="288" spans="1:2" ht="14.25">
      <c r="A288" s="2" t="s">
        <v>4234</v>
      </c>
      <c r="B288">
        <v>12</v>
      </c>
    </row>
    <row r="289" spans="1:2" ht="14.25">
      <c r="A289" s="2" t="s">
        <v>2812</v>
      </c>
      <c r="B289">
        <v>12</v>
      </c>
    </row>
    <row r="290" spans="1:2" ht="14.25">
      <c r="A290" s="2" t="s">
        <v>3751</v>
      </c>
      <c r="B290">
        <v>12</v>
      </c>
    </row>
    <row r="291" spans="1:2" ht="14.25">
      <c r="A291" s="2" t="s">
        <v>4368</v>
      </c>
      <c r="B291">
        <v>11</v>
      </c>
    </row>
    <row r="292" spans="1:2" ht="14.25">
      <c r="A292" s="2" t="s">
        <v>4628</v>
      </c>
      <c r="B292">
        <v>11</v>
      </c>
    </row>
    <row r="293" spans="1:2" ht="14.25">
      <c r="A293" s="2" t="s">
        <v>4392</v>
      </c>
      <c r="B293">
        <v>11</v>
      </c>
    </row>
    <row r="294" spans="1:2" ht="14.25">
      <c r="A294" s="2" t="s">
        <v>4576</v>
      </c>
      <c r="B294">
        <v>11</v>
      </c>
    </row>
    <row r="295" spans="1:2" ht="14.25">
      <c r="A295" s="2" t="s">
        <v>5518</v>
      </c>
      <c r="B295">
        <v>11</v>
      </c>
    </row>
    <row r="296" spans="1:2" ht="14.25">
      <c r="A296" s="2" t="s">
        <v>5677</v>
      </c>
      <c r="B296">
        <v>11</v>
      </c>
    </row>
    <row r="297" spans="1:2" ht="14.25">
      <c r="A297" s="2" t="s">
        <v>4833</v>
      </c>
      <c r="B297">
        <v>11</v>
      </c>
    </row>
    <row r="298" spans="1:2" ht="14.25">
      <c r="A298" s="2" t="s">
        <v>3606</v>
      </c>
      <c r="B298">
        <v>11</v>
      </c>
    </row>
    <row r="299" spans="1:2" ht="14.25">
      <c r="A299" s="2" t="s">
        <v>4621</v>
      </c>
      <c r="B299">
        <v>11</v>
      </c>
    </row>
    <row r="300" spans="1:2" ht="14.25">
      <c r="A300" s="2" t="s">
        <v>3563</v>
      </c>
      <c r="B300">
        <v>11</v>
      </c>
    </row>
    <row r="301" spans="1:2" ht="14.25">
      <c r="A301" s="2" t="s">
        <v>631</v>
      </c>
      <c r="B301">
        <v>11</v>
      </c>
    </row>
    <row r="302" spans="1:2" ht="14.25">
      <c r="A302" s="2" t="s">
        <v>3281</v>
      </c>
      <c r="B302">
        <v>11</v>
      </c>
    </row>
    <row r="303" spans="1:2" ht="14.25">
      <c r="A303" s="2" t="s">
        <v>3763</v>
      </c>
      <c r="B303">
        <v>11</v>
      </c>
    </row>
    <row r="304" spans="1:2" ht="14.25">
      <c r="A304" s="2" t="s">
        <v>3765</v>
      </c>
      <c r="B304">
        <v>11</v>
      </c>
    </row>
    <row r="305" spans="1:2" ht="14.25">
      <c r="A305" s="2" t="s">
        <v>3769</v>
      </c>
      <c r="B305">
        <v>11</v>
      </c>
    </row>
    <row r="306" spans="1:2" ht="14.25">
      <c r="A306" s="2" t="s">
        <v>3585</v>
      </c>
      <c r="B306">
        <v>11</v>
      </c>
    </row>
    <row r="307" spans="1:2" ht="14.25">
      <c r="A307" s="2" t="s">
        <v>4390</v>
      </c>
      <c r="B307">
        <v>10</v>
      </c>
    </row>
    <row r="308" spans="1:2" ht="14.25">
      <c r="A308" s="2" t="s">
        <v>5574</v>
      </c>
      <c r="B308">
        <v>10</v>
      </c>
    </row>
    <row r="309" spans="1:2" ht="14.25">
      <c r="A309" s="2" t="s">
        <v>4425</v>
      </c>
      <c r="B309">
        <v>10</v>
      </c>
    </row>
    <row r="310" spans="1:2" ht="14.25">
      <c r="A310" s="2" t="s">
        <v>3359</v>
      </c>
      <c r="B310">
        <v>10</v>
      </c>
    </row>
    <row r="311" spans="1:2" ht="14.25">
      <c r="A311" s="2" t="s">
        <v>2318</v>
      </c>
      <c r="B311">
        <v>10</v>
      </c>
    </row>
    <row r="312" spans="1:2" ht="14.25">
      <c r="A312" s="2" t="s">
        <v>3527</v>
      </c>
      <c r="B312">
        <v>10</v>
      </c>
    </row>
    <row r="313" spans="1:2" ht="14.25">
      <c r="A313" s="2" t="s">
        <v>1407</v>
      </c>
      <c r="B313">
        <v>10</v>
      </c>
    </row>
    <row r="314" spans="1:2" ht="14.25">
      <c r="A314" s="2" t="s">
        <v>3743</v>
      </c>
      <c r="B314">
        <v>10</v>
      </c>
    </row>
    <row r="315" spans="1:2" ht="14.25">
      <c r="A315" s="2" t="s">
        <v>864</v>
      </c>
      <c r="B315">
        <v>10</v>
      </c>
    </row>
    <row r="316" spans="1:2" ht="14.25">
      <c r="A316" s="2" t="s">
        <v>75</v>
      </c>
      <c r="B316">
        <v>10</v>
      </c>
    </row>
    <row r="317" spans="1:2" ht="14.25">
      <c r="A317" s="2" t="s">
        <v>865</v>
      </c>
      <c r="B317">
        <v>10</v>
      </c>
    </row>
    <row r="318" spans="1:2" ht="14.25">
      <c r="A318" s="2" t="s">
        <v>870</v>
      </c>
      <c r="B318">
        <v>10</v>
      </c>
    </row>
    <row r="319" spans="1:2" ht="14.25">
      <c r="A319" s="2" t="s">
        <v>64</v>
      </c>
      <c r="B319">
        <v>10</v>
      </c>
    </row>
    <row r="320" spans="1:2" ht="14.25">
      <c r="A320" s="2" t="s">
        <v>3721</v>
      </c>
      <c r="B320">
        <v>10</v>
      </c>
    </row>
    <row r="321" spans="1:2" ht="14.25">
      <c r="A321" s="2" t="s">
        <v>4916</v>
      </c>
      <c r="B321">
        <v>10</v>
      </c>
    </row>
    <row r="322" spans="1:2" ht="14.25">
      <c r="A322" s="2" t="s">
        <v>3792</v>
      </c>
      <c r="B322">
        <v>10</v>
      </c>
    </row>
    <row r="323" spans="1:2" ht="14.25">
      <c r="A323" s="2" t="s">
        <v>4428</v>
      </c>
      <c r="B323">
        <v>10</v>
      </c>
    </row>
    <row r="324" spans="1:2" ht="14.25">
      <c r="A324" s="2" t="s">
        <v>975</v>
      </c>
      <c r="B324">
        <v>10</v>
      </c>
    </row>
    <row r="325" spans="1:2" ht="14.25">
      <c r="A325" s="2" t="s">
        <v>2392</v>
      </c>
      <c r="B325">
        <v>10</v>
      </c>
    </row>
    <row r="326" spans="1:2" ht="14.25">
      <c r="A326" s="2" t="s">
        <v>3581</v>
      </c>
      <c r="B326">
        <v>10</v>
      </c>
    </row>
    <row r="327" spans="1:2" ht="14.25">
      <c r="A327" s="2" t="s">
        <v>1</v>
      </c>
      <c r="B327">
        <v>10</v>
      </c>
    </row>
    <row r="328" spans="1:2" ht="14.25">
      <c r="A328" s="2" t="s">
        <v>1343</v>
      </c>
      <c r="B328">
        <v>9</v>
      </c>
    </row>
    <row r="329" spans="1:2" ht="14.25">
      <c r="A329" s="2" t="s">
        <v>4839</v>
      </c>
      <c r="B329">
        <v>9</v>
      </c>
    </row>
    <row r="330" spans="1:2" ht="14.25">
      <c r="A330" s="2" t="s">
        <v>588</v>
      </c>
      <c r="B330">
        <v>9</v>
      </c>
    </row>
    <row r="331" spans="1:2" ht="14.25">
      <c r="A331" s="2" t="s">
        <v>3271</v>
      </c>
      <c r="B331">
        <v>9</v>
      </c>
    </row>
    <row r="332" spans="1:2" ht="14.25">
      <c r="A332" s="2" t="s">
        <v>5850</v>
      </c>
      <c r="B332">
        <v>9</v>
      </c>
    </row>
    <row r="333" spans="1:2" ht="14.25">
      <c r="A333" s="2" t="s">
        <v>3486</v>
      </c>
      <c r="B333">
        <v>9</v>
      </c>
    </row>
    <row r="334" spans="1:2" ht="14.25">
      <c r="A334" s="2" t="s">
        <v>6046</v>
      </c>
      <c r="B334">
        <v>9</v>
      </c>
    </row>
    <row r="335" spans="1:2" ht="14.25">
      <c r="A335" s="2" t="s">
        <v>3507</v>
      </c>
      <c r="B335">
        <v>9</v>
      </c>
    </row>
    <row r="336" spans="1:2" ht="14.25">
      <c r="A336" s="2" t="s">
        <v>4951</v>
      </c>
      <c r="B336">
        <v>9</v>
      </c>
    </row>
    <row r="337" spans="1:2" ht="14.25">
      <c r="A337" s="2" t="s">
        <v>3548</v>
      </c>
      <c r="B337">
        <v>9</v>
      </c>
    </row>
    <row r="338" spans="1:2" ht="14.25">
      <c r="A338" s="2" t="s">
        <v>5503</v>
      </c>
      <c r="B338">
        <v>9</v>
      </c>
    </row>
    <row r="339" spans="1:2" ht="14.25">
      <c r="A339" s="2" t="s">
        <v>3531</v>
      </c>
      <c r="B339">
        <v>9</v>
      </c>
    </row>
    <row r="340" spans="1:2" ht="14.25">
      <c r="A340" s="2" t="s">
        <v>3759</v>
      </c>
      <c r="B340">
        <v>9</v>
      </c>
    </row>
    <row r="341" spans="1:2" ht="14.25">
      <c r="A341" s="2" t="s">
        <v>3817</v>
      </c>
      <c r="B341">
        <v>9</v>
      </c>
    </row>
    <row r="342" spans="1:2" ht="14.25">
      <c r="A342" s="2" t="s">
        <v>5112</v>
      </c>
      <c r="B342">
        <v>9</v>
      </c>
    </row>
    <row r="343" spans="1:2" ht="14.25">
      <c r="A343" s="2" t="s">
        <v>3588</v>
      </c>
      <c r="B343">
        <v>9</v>
      </c>
    </row>
    <row r="344" spans="1:2" ht="14.25">
      <c r="A344" s="2" t="s">
        <v>3814</v>
      </c>
      <c r="B344">
        <v>9</v>
      </c>
    </row>
    <row r="345" spans="1:2" ht="14.25">
      <c r="A345" s="2" t="s">
        <v>1950</v>
      </c>
      <c r="B345">
        <v>9</v>
      </c>
    </row>
    <row r="346" spans="1:2" ht="14.25">
      <c r="A346" s="2" t="s">
        <v>896</v>
      </c>
      <c r="B346">
        <v>9</v>
      </c>
    </row>
    <row r="347" spans="1:2" ht="14.25">
      <c r="A347" s="2" t="s">
        <v>895</v>
      </c>
      <c r="B347">
        <v>9</v>
      </c>
    </row>
    <row r="348" spans="1:2" ht="14.25">
      <c r="A348" s="2" t="s">
        <v>2833</v>
      </c>
      <c r="B348">
        <v>9</v>
      </c>
    </row>
    <row r="349" spans="1:2" ht="14.25">
      <c r="A349" s="2" t="s">
        <v>213</v>
      </c>
      <c r="B349">
        <v>9</v>
      </c>
    </row>
    <row r="350" spans="1:2" ht="14.25">
      <c r="A350" s="2" t="s">
        <v>4758</v>
      </c>
      <c r="B350">
        <v>8</v>
      </c>
    </row>
    <row r="351" spans="1:2" ht="14.25">
      <c r="A351" s="2" t="s">
        <v>3183</v>
      </c>
      <c r="B351">
        <v>8</v>
      </c>
    </row>
    <row r="352" spans="1:2" ht="14.25">
      <c r="A352" s="2" t="s">
        <v>4578</v>
      </c>
      <c r="B352">
        <v>8</v>
      </c>
    </row>
    <row r="353" spans="1:5" ht="14.25">
      <c r="A353" s="2" t="s">
        <v>4386</v>
      </c>
      <c r="B353">
        <v>8</v>
      </c>
    </row>
    <row r="354" spans="1:5" ht="14.25">
      <c r="A354" s="2" t="s">
        <v>4345</v>
      </c>
      <c r="B354">
        <v>8</v>
      </c>
    </row>
    <row r="355" spans="1:5" ht="14.25">
      <c r="A355" s="2" t="s">
        <v>4688</v>
      </c>
      <c r="B355">
        <v>8</v>
      </c>
    </row>
    <row r="356" spans="1:5" ht="14.25">
      <c r="A356" s="2" t="s">
        <v>5652</v>
      </c>
      <c r="B356">
        <v>8</v>
      </c>
    </row>
    <row r="357" spans="1:5" ht="14.25">
      <c r="A357" s="2" t="s">
        <v>224</v>
      </c>
      <c r="B357">
        <v>8</v>
      </c>
    </row>
    <row r="358" spans="1:5" ht="14.25">
      <c r="A358" s="2" t="s">
        <v>1219</v>
      </c>
      <c r="B358">
        <v>0</v>
      </c>
      <c r="C358" t="s">
        <v>6195</v>
      </c>
      <c r="D358" t="s">
        <v>6176</v>
      </c>
      <c r="E358" t="s">
        <v>6196</v>
      </c>
    </row>
    <row r="359" spans="1:5" ht="14.25">
      <c r="A359" s="2" t="s">
        <v>4630</v>
      </c>
      <c r="B359">
        <v>8</v>
      </c>
    </row>
    <row r="360" spans="1:5" ht="14.25">
      <c r="A360" s="2" t="s">
        <v>3178</v>
      </c>
      <c r="B360">
        <v>8</v>
      </c>
    </row>
    <row r="361" spans="1:5" ht="14.25">
      <c r="A361" s="2" t="s">
        <v>5796</v>
      </c>
      <c r="B361">
        <v>8</v>
      </c>
    </row>
    <row r="362" spans="1:5" ht="14.25">
      <c r="A362" s="2" t="s">
        <v>4619</v>
      </c>
      <c r="B362">
        <v>8</v>
      </c>
    </row>
    <row r="363" spans="1:5" ht="14.25">
      <c r="A363" s="2" t="s">
        <v>2291</v>
      </c>
      <c r="B363">
        <v>8</v>
      </c>
    </row>
    <row r="364" spans="1:5" ht="14.25">
      <c r="A364" s="2" t="s">
        <v>3387</v>
      </c>
      <c r="B364">
        <v>8</v>
      </c>
    </row>
    <row r="365" spans="1:5" ht="14.25">
      <c r="A365" s="2" t="s">
        <v>3484</v>
      </c>
      <c r="B365">
        <v>8</v>
      </c>
    </row>
    <row r="366" spans="1:5" ht="14.25">
      <c r="A366" s="2" t="s">
        <v>167</v>
      </c>
      <c r="B366">
        <v>8</v>
      </c>
    </row>
    <row r="367" spans="1:5" ht="14.25">
      <c r="A367" s="2" t="s">
        <v>233</v>
      </c>
      <c r="B367">
        <v>8</v>
      </c>
    </row>
    <row r="368" spans="1:5" ht="14.25">
      <c r="A368" s="2" t="s">
        <v>316</v>
      </c>
      <c r="B368">
        <v>8</v>
      </c>
    </row>
    <row r="369" spans="1:2" ht="14.25">
      <c r="A369" s="2" t="s">
        <v>227</v>
      </c>
      <c r="B369">
        <v>8</v>
      </c>
    </row>
    <row r="370" spans="1:2" ht="14.25">
      <c r="A370" s="2" t="s">
        <v>3987</v>
      </c>
      <c r="B370">
        <v>8</v>
      </c>
    </row>
    <row r="371" spans="1:2" ht="14.25">
      <c r="A371" s="2" t="s">
        <v>3565</v>
      </c>
      <c r="B371">
        <v>8</v>
      </c>
    </row>
    <row r="372" spans="1:2" ht="14.25">
      <c r="A372" s="2" t="s">
        <v>3864</v>
      </c>
      <c r="B372">
        <v>8</v>
      </c>
    </row>
    <row r="373" spans="1:2" ht="14.25">
      <c r="A373" s="2" t="s">
        <v>3328</v>
      </c>
      <c r="B373">
        <v>8</v>
      </c>
    </row>
    <row r="374" spans="1:2" ht="14.25">
      <c r="A374" s="2" t="s">
        <v>1790</v>
      </c>
      <c r="B374">
        <v>8</v>
      </c>
    </row>
    <row r="375" spans="1:2" ht="14.25">
      <c r="A375" s="2" t="s">
        <v>3320</v>
      </c>
      <c r="B375">
        <v>8</v>
      </c>
    </row>
    <row r="376" spans="1:2" ht="14.25">
      <c r="A376" s="2" t="s">
        <v>5037</v>
      </c>
      <c r="B376">
        <v>8</v>
      </c>
    </row>
    <row r="377" spans="1:2" ht="14.25">
      <c r="A377" s="2" t="s">
        <v>5119</v>
      </c>
      <c r="B377">
        <v>8</v>
      </c>
    </row>
    <row r="378" spans="1:2" ht="14.25">
      <c r="A378" s="2" t="s">
        <v>5497</v>
      </c>
      <c r="B378">
        <v>8</v>
      </c>
    </row>
    <row r="379" spans="1:2" ht="14.25">
      <c r="A379" s="2" t="s">
        <v>5054</v>
      </c>
      <c r="B379">
        <v>8</v>
      </c>
    </row>
    <row r="380" spans="1:2" ht="14.25">
      <c r="A380" s="2" t="s">
        <v>2528</v>
      </c>
      <c r="B380">
        <v>8</v>
      </c>
    </row>
    <row r="381" spans="1:2" ht="14.25">
      <c r="A381" s="2" t="s">
        <v>4418</v>
      </c>
      <c r="B381">
        <v>8</v>
      </c>
    </row>
    <row r="382" spans="1:2" ht="14.25">
      <c r="A382" s="2" t="s">
        <v>4430</v>
      </c>
      <c r="B382">
        <v>8</v>
      </c>
    </row>
    <row r="383" spans="1:2" ht="14.25">
      <c r="A383" s="2" t="s">
        <v>4561</v>
      </c>
      <c r="B383">
        <v>8</v>
      </c>
    </row>
    <row r="384" spans="1:2" ht="14.25">
      <c r="A384" s="2" t="s">
        <v>3819</v>
      </c>
      <c r="B384">
        <v>8</v>
      </c>
    </row>
    <row r="385" spans="1:2" ht="14.25">
      <c r="A385" s="2" t="s">
        <v>978</v>
      </c>
      <c r="B385">
        <v>8</v>
      </c>
    </row>
    <row r="386" spans="1:2" ht="14.25">
      <c r="A386" s="2" t="s">
        <v>983</v>
      </c>
      <c r="B386">
        <v>8</v>
      </c>
    </row>
    <row r="387" spans="1:2" ht="14.25">
      <c r="A387" s="2" t="s">
        <v>1586</v>
      </c>
      <c r="B387">
        <v>8</v>
      </c>
    </row>
    <row r="388" spans="1:2" ht="14.25">
      <c r="A388" s="2" t="s">
        <v>976</v>
      </c>
      <c r="B388">
        <v>8</v>
      </c>
    </row>
    <row r="389" spans="1:2" ht="14.25">
      <c r="A389" s="2" t="s">
        <v>4123</v>
      </c>
      <c r="B389">
        <v>8</v>
      </c>
    </row>
    <row r="390" spans="1:2" ht="14.25">
      <c r="A390" s="2" t="s">
        <v>988</v>
      </c>
      <c r="B390">
        <v>8</v>
      </c>
    </row>
    <row r="391" spans="1:2" ht="14.25">
      <c r="A391" s="2" t="s">
        <v>1327</v>
      </c>
      <c r="B391">
        <v>7</v>
      </c>
    </row>
    <row r="392" spans="1:2" ht="14.25">
      <c r="A392" s="2" t="s">
        <v>4412</v>
      </c>
      <c r="B392">
        <v>7</v>
      </c>
    </row>
    <row r="393" spans="1:2" ht="14.25">
      <c r="A393" s="2" t="s">
        <v>3181</v>
      </c>
      <c r="B393">
        <v>7</v>
      </c>
    </row>
    <row r="394" spans="1:2" ht="14.25">
      <c r="A394" s="2" t="s">
        <v>1331</v>
      </c>
      <c r="B394">
        <v>7</v>
      </c>
    </row>
    <row r="395" spans="1:2" ht="14.25">
      <c r="A395" s="2" t="s">
        <v>4604</v>
      </c>
      <c r="B395">
        <v>7</v>
      </c>
    </row>
    <row r="396" spans="1:2" ht="14.25">
      <c r="A396" s="2" t="s">
        <v>4754</v>
      </c>
      <c r="B396">
        <v>7</v>
      </c>
    </row>
    <row r="397" spans="1:2" ht="14.25">
      <c r="A397" s="2" t="s">
        <v>159</v>
      </c>
      <c r="B397">
        <v>7</v>
      </c>
    </row>
    <row r="398" spans="1:2" ht="14.25">
      <c r="A398" s="2" t="s">
        <v>3172</v>
      </c>
      <c r="B398">
        <v>7</v>
      </c>
    </row>
    <row r="399" spans="1:2" ht="14.25">
      <c r="A399" s="2" t="s">
        <v>143</v>
      </c>
      <c r="B399">
        <v>7</v>
      </c>
    </row>
    <row r="400" spans="1:2" ht="14.25">
      <c r="A400" s="2" t="s">
        <v>5702</v>
      </c>
      <c r="B400">
        <v>7</v>
      </c>
    </row>
    <row r="401" spans="1:2" ht="14.25">
      <c r="A401" s="2" t="s">
        <v>2017</v>
      </c>
      <c r="B401">
        <v>7</v>
      </c>
    </row>
    <row r="402" spans="1:2" ht="14.25">
      <c r="A402" s="2" t="s">
        <v>283</v>
      </c>
      <c r="B402">
        <v>7</v>
      </c>
    </row>
    <row r="403" spans="1:2" ht="14.25">
      <c r="A403" s="2" t="s">
        <v>3515</v>
      </c>
      <c r="B403">
        <v>7</v>
      </c>
    </row>
    <row r="404" spans="1:2" ht="14.25">
      <c r="A404" s="2" t="s">
        <v>4932</v>
      </c>
      <c r="B404">
        <v>7</v>
      </c>
    </row>
    <row r="405" spans="1:2" ht="14.25">
      <c r="A405" s="2" t="s">
        <v>3698</v>
      </c>
      <c r="B405">
        <v>7</v>
      </c>
    </row>
    <row r="406" spans="1:2" ht="14.25">
      <c r="A406" s="2" t="s">
        <v>3728</v>
      </c>
      <c r="B406">
        <v>7</v>
      </c>
    </row>
    <row r="407" spans="1:2" ht="14.25">
      <c r="A407" s="2" t="s">
        <v>4023</v>
      </c>
      <c r="B407">
        <v>7</v>
      </c>
    </row>
    <row r="408" spans="1:2" ht="14.25">
      <c r="A408" s="2" t="s">
        <v>169</v>
      </c>
      <c r="B408">
        <v>7</v>
      </c>
    </row>
    <row r="409" spans="1:2" ht="14.25">
      <c r="A409" s="2" t="s">
        <v>3294</v>
      </c>
      <c r="B409">
        <v>7</v>
      </c>
    </row>
    <row r="410" spans="1:2" ht="14.25">
      <c r="A410" s="2" t="s">
        <v>2780</v>
      </c>
      <c r="B410">
        <v>7</v>
      </c>
    </row>
    <row r="411" spans="1:2" ht="14.25">
      <c r="A411" s="2" t="s">
        <v>3558</v>
      </c>
      <c r="B411">
        <v>7</v>
      </c>
    </row>
    <row r="412" spans="1:2" ht="14.25">
      <c r="A412" s="2" t="s">
        <v>2006</v>
      </c>
      <c r="B412">
        <v>7</v>
      </c>
    </row>
    <row r="413" spans="1:2" ht="14.25">
      <c r="A413" s="2" t="s">
        <v>984</v>
      </c>
      <c r="B413">
        <v>7</v>
      </c>
    </row>
    <row r="414" spans="1:2" ht="14.25">
      <c r="A414" s="2" t="s">
        <v>5107</v>
      </c>
      <c r="B414">
        <v>7</v>
      </c>
    </row>
    <row r="415" spans="1:2" ht="14.25">
      <c r="A415" s="2" t="s">
        <v>1587</v>
      </c>
      <c r="B415">
        <v>7</v>
      </c>
    </row>
    <row r="416" spans="1:2" ht="14.25">
      <c r="A416" s="2" t="s">
        <v>3195</v>
      </c>
      <c r="B416">
        <v>6</v>
      </c>
    </row>
    <row r="417" spans="1:2" ht="14.25">
      <c r="A417" s="2" t="s">
        <v>3198</v>
      </c>
      <c r="B417">
        <v>6</v>
      </c>
    </row>
    <row r="418" spans="1:2" ht="14.25">
      <c r="A418" s="2" t="s">
        <v>4826</v>
      </c>
      <c r="B418">
        <v>6</v>
      </c>
    </row>
    <row r="419" spans="1:2" ht="14.25">
      <c r="A419" s="2" t="s">
        <v>4347</v>
      </c>
      <c r="B419">
        <v>6</v>
      </c>
    </row>
    <row r="420" spans="1:2" ht="14.25">
      <c r="A420" s="2" t="s">
        <v>5537</v>
      </c>
      <c r="B420">
        <v>6</v>
      </c>
    </row>
    <row r="421" spans="1:2" ht="14.25">
      <c r="A421" s="2" t="s">
        <v>3389</v>
      </c>
      <c r="B421">
        <v>6</v>
      </c>
    </row>
    <row r="422" spans="1:2" ht="14.25">
      <c r="A422" s="2" t="s">
        <v>3488</v>
      </c>
      <c r="B422">
        <v>6</v>
      </c>
    </row>
    <row r="423" spans="1:2" ht="14.25">
      <c r="A423" s="2" t="s">
        <v>1362</v>
      </c>
      <c r="B423">
        <v>6</v>
      </c>
    </row>
    <row r="424" spans="1:2" ht="14.25">
      <c r="A424" s="2" t="s">
        <v>3393</v>
      </c>
      <c r="B424">
        <v>6</v>
      </c>
    </row>
    <row r="425" spans="1:2" ht="14.25">
      <c r="A425" s="2" t="s">
        <v>4610</v>
      </c>
      <c r="B425">
        <v>6</v>
      </c>
    </row>
    <row r="426" spans="1:2" ht="14.25">
      <c r="A426" s="2" t="s">
        <v>4613</v>
      </c>
      <c r="B426">
        <v>6</v>
      </c>
    </row>
    <row r="427" spans="1:2" ht="14.25">
      <c r="A427" s="2" t="s">
        <v>4281</v>
      </c>
      <c r="B427">
        <v>6</v>
      </c>
    </row>
    <row r="428" spans="1:2" ht="14.25">
      <c r="A428" s="2" t="s">
        <v>3316</v>
      </c>
      <c r="B428">
        <v>6</v>
      </c>
    </row>
    <row r="429" spans="1:2" ht="14.25">
      <c r="A429" s="2" t="s">
        <v>6165</v>
      </c>
      <c r="B429">
        <v>6</v>
      </c>
    </row>
    <row r="430" spans="1:2" ht="14.25">
      <c r="A430" s="2" t="s">
        <v>4029</v>
      </c>
      <c r="B430">
        <v>6</v>
      </c>
    </row>
    <row r="431" spans="1:2" ht="14.25">
      <c r="A431" s="2" t="s">
        <v>5045</v>
      </c>
      <c r="B431">
        <v>6</v>
      </c>
    </row>
    <row r="432" spans="1:2" ht="14.25">
      <c r="A432" s="2" t="s">
        <v>3892</v>
      </c>
      <c r="B432">
        <v>6</v>
      </c>
    </row>
    <row r="433" spans="1:2" ht="14.25">
      <c r="A433" s="2" t="s">
        <v>3425</v>
      </c>
      <c r="B433">
        <v>6</v>
      </c>
    </row>
    <row r="434" spans="1:2" ht="14.25">
      <c r="A434" s="2" t="s">
        <v>3431</v>
      </c>
      <c r="B434">
        <v>6</v>
      </c>
    </row>
    <row r="435" spans="1:2" ht="14.25">
      <c r="A435" s="2" t="s">
        <v>1777</v>
      </c>
      <c r="B435">
        <v>6</v>
      </c>
    </row>
    <row r="436" spans="1:2" ht="14.25">
      <c r="A436" s="2" t="s">
        <v>1905</v>
      </c>
      <c r="B436">
        <v>6</v>
      </c>
    </row>
    <row r="437" spans="1:2" ht="14.25">
      <c r="A437" s="2" t="s">
        <v>3277</v>
      </c>
      <c r="B437">
        <v>6</v>
      </c>
    </row>
    <row r="438" spans="1:2" ht="14.25">
      <c r="A438" s="2" t="s">
        <v>1528</v>
      </c>
      <c r="B438">
        <v>6</v>
      </c>
    </row>
    <row r="439" spans="1:2" ht="14.25">
      <c r="A439" s="2" t="s">
        <v>4021</v>
      </c>
      <c r="B439">
        <v>6</v>
      </c>
    </row>
    <row r="440" spans="1:2" ht="14.25">
      <c r="A440" s="2" t="s">
        <v>5057</v>
      </c>
      <c r="B440">
        <v>6</v>
      </c>
    </row>
    <row r="441" spans="1:2" ht="14.25">
      <c r="A441" s="2" t="s">
        <v>5499</v>
      </c>
      <c r="B441">
        <v>6</v>
      </c>
    </row>
    <row r="442" spans="1:2" ht="14.25">
      <c r="A442" s="2" t="s">
        <v>1896</v>
      </c>
      <c r="B442">
        <v>6</v>
      </c>
    </row>
    <row r="443" spans="1:2" ht="14.25">
      <c r="A443" s="2" t="s">
        <v>3821</v>
      </c>
      <c r="B443">
        <v>6</v>
      </c>
    </row>
    <row r="444" spans="1:2" ht="14.25">
      <c r="A444" s="2" t="s">
        <v>2091</v>
      </c>
      <c r="B444">
        <v>6</v>
      </c>
    </row>
    <row r="445" spans="1:2" ht="14.25">
      <c r="A445" s="2" t="s">
        <v>4326</v>
      </c>
      <c r="B445">
        <v>6</v>
      </c>
    </row>
    <row r="446" spans="1:2" ht="14.25">
      <c r="A446" s="2" t="s">
        <v>4330</v>
      </c>
      <c r="B446">
        <v>6</v>
      </c>
    </row>
    <row r="447" spans="1:2" ht="14.25">
      <c r="A447" s="2" t="s">
        <v>3735</v>
      </c>
      <c r="B447">
        <v>6</v>
      </c>
    </row>
    <row r="448" spans="1:2" ht="14.25">
      <c r="A448" s="2" t="s">
        <v>3829</v>
      </c>
      <c r="B448">
        <v>6</v>
      </c>
    </row>
    <row r="449" spans="1:2" ht="14.25">
      <c r="A449" s="2" t="s">
        <v>3573</v>
      </c>
      <c r="B449">
        <v>6</v>
      </c>
    </row>
    <row r="450" spans="1:2" ht="14.25">
      <c r="A450" s="2" t="s">
        <v>1941</v>
      </c>
      <c r="B450">
        <v>6</v>
      </c>
    </row>
    <row r="451" spans="1:2" ht="14.25">
      <c r="A451" s="2" t="s">
        <v>2406</v>
      </c>
      <c r="B451">
        <v>6</v>
      </c>
    </row>
    <row r="452" spans="1:2" ht="14.25">
      <c r="A452" s="2" t="s">
        <v>2072</v>
      </c>
      <c r="B452">
        <v>6</v>
      </c>
    </row>
    <row r="453" spans="1:2" ht="14.25">
      <c r="A453" s="2" t="s">
        <v>2276</v>
      </c>
      <c r="B453">
        <v>6</v>
      </c>
    </row>
    <row r="454" spans="1:2" ht="14.25">
      <c r="A454" s="2" t="s">
        <v>4478</v>
      </c>
      <c r="B454">
        <v>5</v>
      </c>
    </row>
    <row r="455" spans="1:2" ht="14.25">
      <c r="A455" s="2" t="s">
        <v>5170</v>
      </c>
      <c r="B455">
        <v>5</v>
      </c>
    </row>
    <row r="456" spans="1:2" ht="14.25">
      <c r="A456" s="2" t="s">
        <v>4357</v>
      </c>
      <c r="B456">
        <v>5</v>
      </c>
    </row>
    <row r="457" spans="1:2" ht="14.25">
      <c r="A457" s="2" t="s">
        <v>3189</v>
      </c>
      <c r="B457">
        <v>5</v>
      </c>
    </row>
    <row r="458" spans="1:2" ht="14.25">
      <c r="A458" s="2" t="s">
        <v>1571</v>
      </c>
      <c r="B458">
        <v>5</v>
      </c>
    </row>
    <row r="459" spans="1:2" ht="14.25">
      <c r="A459" s="2" t="s">
        <v>3089</v>
      </c>
      <c r="B459">
        <v>5</v>
      </c>
    </row>
    <row r="460" spans="1:2" ht="14.25">
      <c r="A460" s="2" t="s">
        <v>450</v>
      </c>
      <c r="B460">
        <v>5</v>
      </c>
    </row>
    <row r="461" spans="1:2" ht="14.25">
      <c r="A461" s="2" t="s">
        <v>3658</v>
      </c>
      <c r="B461">
        <v>5</v>
      </c>
    </row>
    <row r="462" spans="1:2" ht="14.25">
      <c r="A462" s="2" t="s">
        <v>3503</v>
      </c>
      <c r="B462">
        <v>5</v>
      </c>
    </row>
    <row r="463" spans="1:2" ht="14.25">
      <c r="A463" s="2" t="s">
        <v>617</v>
      </c>
      <c r="B463">
        <v>5</v>
      </c>
    </row>
    <row r="464" spans="1:2" ht="14.25">
      <c r="A464" s="2" t="s">
        <v>3974</v>
      </c>
      <c r="B464">
        <v>5</v>
      </c>
    </row>
    <row r="465" spans="1:2" ht="14.25">
      <c r="A465" s="2" t="s">
        <v>3696</v>
      </c>
      <c r="B465">
        <v>5</v>
      </c>
    </row>
    <row r="466" spans="1:2" ht="14.25">
      <c r="A466" s="2" t="s">
        <v>3700</v>
      </c>
      <c r="B466">
        <v>5</v>
      </c>
    </row>
    <row r="467" spans="1:2" ht="14.25">
      <c r="A467" s="2" t="s">
        <v>3518</v>
      </c>
      <c r="B467">
        <v>5</v>
      </c>
    </row>
    <row r="468" spans="1:2" ht="14.25">
      <c r="A468" s="2" t="s">
        <v>3952</v>
      </c>
      <c r="B468">
        <v>5</v>
      </c>
    </row>
    <row r="469" spans="1:2" ht="14.25">
      <c r="A469" s="2" t="s">
        <v>385</v>
      </c>
      <c r="B469">
        <v>5</v>
      </c>
    </row>
    <row r="470" spans="1:2" ht="14.25">
      <c r="A470" s="2" t="s">
        <v>528</v>
      </c>
      <c r="B470">
        <v>5</v>
      </c>
    </row>
    <row r="471" spans="1:2" ht="14.25">
      <c r="A471" s="2" t="s">
        <v>3694</v>
      </c>
      <c r="B471">
        <v>5</v>
      </c>
    </row>
    <row r="472" spans="1:2" ht="14.25">
      <c r="A472" s="2" t="s">
        <v>3702</v>
      </c>
      <c r="B472">
        <v>5</v>
      </c>
    </row>
    <row r="473" spans="1:2" ht="14.25">
      <c r="A473" s="2" t="s">
        <v>3739</v>
      </c>
      <c r="B473">
        <v>5</v>
      </c>
    </row>
    <row r="474" spans="1:2" ht="14.25">
      <c r="A474" s="2" t="s">
        <v>393</v>
      </c>
      <c r="B474">
        <v>5</v>
      </c>
    </row>
    <row r="475" spans="1:2" ht="14.25">
      <c r="A475" s="2" t="s">
        <v>4864</v>
      </c>
      <c r="B475">
        <v>5</v>
      </c>
    </row>
    <row r="476" spans="1:2" ht="14.25">
      <c r="A476" s="2" t="s">
        <v>996</v>
      </c>
      <c r="B476">
        <v>5</v>
      </c>
    </row>
    <row r="477" spans="1:2" ht="14.25">
      <c r="A477" s="2" t="s">
        <v>5204</v>
      </c>
      <c r="B477">
        <v>5</v>
      </c>
    </row>
    <row r="478" spans="1:2" ht="14.25">
      <c r="A478" s="2" t="s">
        <v>114</v>
      </c>
      <c r="B478">
        <v>5</v>
      </c>
    </row>
    <row r="479" spans="1:2" ht="14.25">
      <c r="A479" s="2" t="s">
        <v>111</v>
      </c>
      <c r="B479">
        <v>5</v>
      </c>
    </row>
    <row r="480" spans="1:2" ht="14.25">
      <c r="A480" s="2" t="s">
        <v>853</v>
      </c>
      <c r="B480">
        <v>5</v>
      </c>
    </row>
    <row r="481" spans="1:2" ht="14.25">
      <c r="A481" s="2" t="s">
        <v>854</v>
      </c>
      <c r="B481">
        <v>5</v>
      </c>
    </row>
    <row r="482" spans="1:2" ht="14.25">
      <c r="A482" s="2" t="s">
        <v>855</v>
      </c>
      <c r="B482">
        <v>5</v>
      </c>
    </row>
    <row r="483" spans="1:2" ht="14.25">
      <c r="A483" s="2" t="s">
        <v>1001</v>
      </c>
      <c r="B483">
        <v>5</v>
      </c>
    </row>
    <row r="484" spans="1:2" ht="14.25">
      <c r="A484" s="2" t="s">
        <v>37</v>
      </c>
      <c r="B484">
        <v>5</v>
      </c>
    </row>
    <row r="485" spans="1:2" ht="14.25">
      <c r="A485" s="2" t="s">
        <v>113</v>
      </c>
      <c r="B485">
        <v>5</v>
      </c>
    </row>
    <row r="486" spans="1:2" ht="14.25">
      <c r="A486" s="2" t="s">
        <v>112</v>
      </c>
      <c r="B486">
        <v>5</v>
      </c>
    </row>
    <row r="487" spans="1:2" ht="14.25">
      <c r="A487" s="2" t="s">
        <v>110</v>
      </c>
      <c r="B487">
        <v>5</v>
      </c>
    </row>
    <row r="488" spans="1:2" ht="14.25">
      <c r="A488" s="2" t="s">
        <v>87</v>
      </c>
      <c r="B488">
        <v>5</v>
      </c>
    </row>
    <row r="489" spans="1:2" ht="14.25">
      <c r="A489" s="2" t="s">
        <v>856</v>
      </c>
      <c r="B489">
        <v>5</v>
      </c>
    </row>
    <row r="490" spans="1:2" ht="14.25">
      <c r="A490" s="2" t="s">
        <v>1006</v>
      </c>
      <c r="B490">
        <v>5</v>
      </c>
    </row>
    <row r="491" spans="1:2" ht="14.25">
      <c r="A491" s="2" t="s">
        <v>115</v>
      </c>
      <c r="B491">
        <v>5</v>
      </c>
    </row>
    <row r="492" spans="1:2" ht="14.25">
      <c r="A492" s="2" t="s">
        <v>1013</v>
      </c>
      <c r="B492">
        <v>5</v>
      </c>
    </row>
    <row r="493" spans="1:2" ht="14.25">
      <c r="A493" s="2" t="s">
        <v>73</v>
      </c>
      <c r="B493">
        <v>5</v>
      </c>
    </row>
    <row r="494" spans="1:2" ht="14.25">
      <c r="A494" s="2" t="s">
        <v>995</v>
      </c>
      <c r="B494">
        <v>5</v>
      </c>
    </row>
    <row r="495" spans="1:2" ht="14.25">
      <c r="A495" s="2" t="s">
        <v>810</v>
      </c>
      <c r="B495">
        <v>5</v>
      </c>
    </row>
    <row r="496" spans="1:2" ht="14.25">
      <c r="A496" s="2" t="s">
        <v>1000</v>
      </c>
      <c r="B496">
        <v>5</v>
      </c>
    </row>
    <row r="497" spans="1:2" ht="14.25">
      <c r="A497" s="2" t="s">
        <v>3992</v>
      </c>
      <c r="B497">
        <v>5</v>
      </c>
    </row>
    <row r="498" spans="1:2" ht="14.25">
      <c r="A498" s="2" t="s">
        <v>4039</v>
      </c>
      <c r="B498">
        <v>5</v>
      </c>
    </row>
    <row r="499" spans="1:2" ht="14.25">
      <c r="A499" s="2" t="s">
        <v>3428</v>
      </c>
      <c r="B499">
        <v>5</v>
      </c>
    </row>
    <row r="500" spans="1:2" ht="14.25">
      <c r="A500" s="2" t="s">
        <v>4017</v>
      </c>
      <c r="B500">
        <v>5</v>
      </c>
    </row>
    <row r="501" spans="1:2" ht="14.25">
      <c r="A501" s="2" t="s">
        <v>1793</v>
      </c>
      <c r="B501">
        <v>5</v>
      </c>
    </row>
    <row r="502" spans="1:2" ht="14.25">
      <c r="A502" s="2" t="s">
        <v>4271</v>
      </c>
      <c r="B502">
        <v>5</v>
      </c>
    </row>
    <row r="503" spans="1:2" ht="14.25">
      <c r="A503" s="2" t="s">
        <v>413</v>
      </c>
      <c r="B503">
        <v>5</v>
      </c>
    </row>
    <row r="504" spans="1:2" ht="14.25">
      <c r="A504" s="2" t="s">
        <v>5501</v>
      </c>
      <c r="B504">
        <v>5</v>
      </c>
    </row>
    <row r="505" spans="1:2" ht="14.25">
      <c r="A505" s="2" t="s">
        <v>4096</v>
      </c>
      <c r="B505">
        <v>5</v>
      </c>
    </row>
    <row r="506" spans="1:2" ht="14.25">
      <c r="A506" s="2" t="s">
        <v>4053</v>
      </c>
      <c r="B506">
        <v>5</v>
      </c>
    </row>
    <row r="507" spans="1:2" ht="14.25">
      <c r="A507" s="2" t="s">
        <v>2816</v>
      </c>
      <c r="B507">
        <v>5</v>
      </c>
    </row>
    <row r="508" spans="1:2" ht="14.25">
      <c r="A508" s="2" t="s">
        <v>4283</v>
      </c>
      <c r="B508">
        <v>5</v>
      </c>
    </row>
    <row r="509" spans="1:2" ht="14.25">
      <c r="A509" s="2" t="s">
        <v>4402</v>
      </c>
      <c r="B509">
        <v>5</v>
      </c>
    </row>
    <row r="510" spans="1:2" ht="14.25">
      <c r="A510" s="2" t="s">
        <v>4481</v>
      </c>
      <c r="B510">
        <v>5</v>
      </c>
    </row>
    <row r="511" spans="1:2" ht="14.25">
      <c r="A511" s="2" t="s">
        <v>4552</v>
      </c>
      <c r="B511">
        <v>5</v>
      </c>
    </row>
    <row r="512" spans="1:2" ht="14.25">
      <c r="A512" s="2" t="s">
        <v>1934</v>
      </c>
      <c r="B512">
        <v>5</v>
      </c>
    </row>
    <row r="513" spans="1:2" ht="14.25">
      <c r="A513" s="2" t="s">
        <v>555</v>
      </c>
      <c r="B513">
        <v>5</v>
      </c>
    </row>
    <row r="514" spans="1:2" ht="14.25">
      <c r="A514" s="2" t="s">
        <v>2790</v>
      </c>
      <c r="B514">
        <v>5</v>
      </c>
    </row>
    <row r="515" spans="1:2" ht="14.25">
      <c r="A515" s="2" t="s">
        <v>3556</v>
      </c>
      <c r="B515">
        <v>5</v>
      </c>
    </row>
    <row r="516" spans="1:2" ht="14.25">
      <c r="A516" s="2" t="s">
        <v>1990</v>
      </c>
      <c r="B516">
        <v>5</v>
      </c>
    </row>
    <row r="517" spans="1:2" ht="14.25">
      <c r="A517" s="2" t="s">
        <v>2538</v>
      </c>
      <c r="B517">
        <v>5</v>
      </c>
    </row>
    <row r="518" spans="1:2" ht="14.25">
      <c r="A518" s="2" t="s">
        <v>4328</v>
      </c>
      <c r="B518">
        <v>5</v>
      </c>
    </row>
    <row r="519" spans="1:2" ht="14.25">
      <c r="A519" s="2" t="s">
        <v>2246</v>
      </c>
      <c r="B519">
        <v>5</v>
      </c>
    </row>
    <row r="520" spans="1:2" ht="14.25">
      <c r="A520" s="2" t="s">
        <v>2265</v>
      </c>
      <c r="B520">
        <v>5</v>
      </c>
    </row>
    <row r="521" spans="1:2" ht="14.25">
      <c r="A521" s="2" t="s">
        <v>2103</v>
      </c>
      <c r="B521">
        <v>5</v>
      </c>
    </row>
    <row r="522" spans="1:2" ht="14.25">
      <c r="A522" s="2" t="s">
        <v>2260</v>
      </c>
      <c r="B522">
        <v>5</v>
      </c>
    </row>
    <row r="523" spans="1:2" ht="14.25">
      <c r="A523" s="2" t="s">
        <v>2859</v>
      </c>
      <c r="B523">
        <v>5</v>
      </c>
    </row>
    <row r="524" spans="1:2" ht="14.25">
      <c r="A524" s="2" t="s">
        <v>1400</v>
      </c>
      <c r="B524">
        <v>4</v>
      </c>
    </row>
    <row r="525" spans="1:2" ht="14.25">
      <c r="A525" s="2" t="s">
        <v>1424</v>
      </c>
      <c r="B525">
        <v>4</v>
      </c>
    </row>
    <row r="526" spans="1:2" ht="14.25">
      <c r="A526" s="2" t="s">
        <v>1526</v>
      </c>
      <c r="B526">
        <v>4</v>
      </c>
    </row>
    <row r="527" spans="1:2" ht="14.25">
      <c r="A527" s="2" t="s">
        <v>4689</v>
      </c>
      <c r="B527">
        <v>4</v>
      </c>
    </row>
    <row r="528" spans="1:2" ht="14.25">
      <c r="A528" s="2" t="s">
        <v>135</v>
      </c>
      <c r="B528">
        <v>4</v>
      </c>
    </row>
    <row r="529" spans="1:2" ht="14.25">
      <c r="A529" s="2" t="s">
        <v>5648</v>
      </c>
      <c r="B529">
        <v>4</v>
      </c>
    </row>
    <row r="530" spans="1:2" ht="14.25">
      <c r="A530" s="2" t="s">
        <v>4859</v>
      </c>
      <c r="B530">
        <v>4</v>
      </c>
    </row>
    <row r="531" spans="1:2" ht="14.25">
      <c r="A531" s="2" t="s">
        <v>5577</v>
      </c>
      <c r="B531">
        <v>4</v>
      </c>
    </row>
    <row r="532" spans="1:2" ht="14.25">
      <c r="A532" s="2" t="s">
        <v>5732</v>
      </c>
      <c r="B532">
        <v>4</v>
      </c>
    </row>
    <row r="533" spans="1:2" ht="14.25">
      <c r="A533" s="2" t="s">
        <v>5727</v>
      </c>
      <c r="B533">
        <v>4</v>
      </c>
    </row>
    <row r="534" spans="1:2" ht="14.25">
      <c r="A534" s="2" t="s">
        <v>5734</v>
      </c>
      <c r="B534">
        <v>4</v>
      </c>
    </row>
    <row r="535" spans="1:2" ht="14.25">
      <c r="A535" s="2" t="s">
        <v>3254</v>
      </c>
      <c r="B535">
        <v>4</v>
      </c>
    </row>
    <row r="536" spans="1:2" ht="14.25">
      <c r="A536" s="2" t="s">
        <v>1523</v>
      </c>
      <c r="B536">
        <v>4</v>
      </c>
    </row>
    <row r="537" spans="1:2" ht="14.25">
      <c r="A537" s="2" t="s">
        <v>1535</v>
      </c>
      <c r="B537">
        <v>4</v>
      </c>
    </row>
    <row r="538" spans="1:2" ht="14.25">
      <c r="A538" s="2" t="s">
        <v>3303</v>
      </c>
      <c r="B538">
        <v>4</v>
      </c>
    </row>
    <row r="539" spans="1:2" ht="14.25">
      <c r="A539" s="2" t="s">
        <v>3275</v>
      </c>
      <c r="B539">
        <v>4</v>
      </c>
    </row>
    <row r="540" spans="1:2" ht="14.25">
      <c r="A540" s="2" t="s">
        <v>5542</v>
      </c>
      <c r="B540">
        <v>4</v>
      </c>
    </row>
    <row r="541" spans="1:2" ht="14.25">
      <c r="A541" s="2" t="s">
        <v>5713</v>
      </c>
      <c r="B541">
        <v>4</v>
      </c>
    </row>
    <row r="542" spans="1:2" ht="14.25">
      <c r="A542" s="2" t="s">
        <v>3480</v>
      </c>
      <c r="B542">
        <v>4</v>
      </c>
    </row>
    <row r="543" spans="1:2" ht="14.25">
      <c r="A543" s="2" t="s">
        <v>3627</v>
      </c>
      <c r="B543">
        <v>4</v>
      </c>
    </row>
    <row r="544" spans="1:2" ht="14.25">
      <c r="A544" s="2" t="s">
        <v>3186</v>
      </c>
      <c r="B544">
        <v>4</v>
      </c>
    </row>
    <row r="545" spans="1:2" ht="14.25">
      <c r="A545" s="2" t="s">
        <v>2226</v>
      </c>
      <c r="B545">
        <v>4</v>
      </c>
    </row>
    <row r="546" spans="1:2" ht="14.25">
      <c r="A546" s="2" t="s">
        <v>5689</v>
      </c>
      <c r="B546">
        <v>4</v>
      </c>
    </row>
    <row r="547" spans="1:2" ht="14.25">
      <c r="A547" s="2" t="s">
        <v>6121</v>
      </c>
      <c r="B547">
        <v>4</v>
      </c>
    </row>
    <row r="548" spans="1:2" ht="14.25">
      <c r="A548" s="2" t="s">
        <v>4881</v>
      </c>
      <c r="B548">
        <v>4</v>
      </c>
    </row>
    <row r="549" spans="1:2" ht="14.25">
      <c r="A549" s="2" t="s">
        <v>6160</v>
      </c>
      <c r="B549">
        <v>4</v>
      </c>
    </row>
    <row r="550" spans="1:2" ht="14.25">
      <c r="A550" s="2" t="s">
        <v>3912</v>
      </c>
      <c r="B550">
        <v>4</v>
      </c>
    </row>
    <row r="551" spans="1:2" ht="14.25">
      <c r="A551" s="2" t="s">
        <v>992</v>
      </c>
      <c r="B551">
        <v>4</v>
      </c>
    </row>
    <row r="552" spans="1:2" ht="14.25">
      <c r="A552" s="2" t="s">
        <v>1010</v>
      </c>
      <c r="B552">
        <v>4</v>
      </c>
    </row>
    <row r="553" spans="1:2" ht="14.25">
      <c r="A553" s="2" t="s">
        <v>5</v>
      </c>
      <c r="B553">
        <v>4</v>
      </c>
    </row>
    <row r="554" spans="1:2" ht="14.25">
      <c r="A554" s="2" t="s">
        <v>6</v>
      </c>
      <c r="B554">
        <v>4</v>
      </c>
    </row>
    <row r="555" spans="1:2" ht="14.25">
      <c r="A555" s="2" t="s">
        <v>993</v>
      </c>
      <c r="B555">
        <v>4</v>
      </c>
    </row>
    <row r="556" spans="1:2" ht="14.25">
      <c r="A556" s="2" t="s">
        <v>86</v>
      </c>
      <c r="B556">
        <v>4</v>
      </c>
    </row>
    <row r="557" spans="1:2" ht="14.25">
      <c r="A557" s="2" t="s">
        <v>1011</v>
      </c>
      <c r="B557">
        <v>4</v>
      </c>
    </row>
    <row r="558" spans="1:2" ht="14.25">
      <c r="A558" s="2" t="s">
        <v>1012</v>
      </c>
      <c r="B558">
        <v>4</v>
      </c>
    </row>
    <row r="559" spans="1:2" ht="14.25">
      <c r="A559" s="2" t="s">
        <v>89</v>
      </c>
      <c r="B559">
        <v>4</v>
      </c>
    </row>
    <row r="560" spans="1:2" ht="14.25">
      <c r="A560" s="2" t="s">
        <v>7</v>
      </c>
      <c r="B560">
        <v>4</v>
      </c>
    </row>
    <row r="561" spans="1:2" ht="14.25">
      <c r="A561" s="2" t="s">
        <v>97</v>
      </c>
      <c r="B561">
        <v>4</v>
      </c>
    </row>
    <row r="562" spans="1:2" ht="14.25">
      <c r="A562" s="2" t="s">
        <v>2962</v>
      </c>
      <c r="B562">
        <v>4</v>
      </c>
    </row>
    <row r="563" spans="1:2" ht="14.25">
      <c r="A563" s="2" t="s">
        <v>816</v>
      </c>
      <c r="B563">
        <v>4</v>
      </c>
    </row>
    <row r="564" spans="1:2" ht="14.25">
      <c r="A564" s="2" t="s">
        <v>96</v>
      </c>
      <c r="B564">
        <v>4</v>
      </c>
    </row>
    <row r="565" spans="1:2" ht="14.25">
      <c r="A565" s="2" t="s">
        <v>781</v>
      </c>
      <c r="B565">
        <v>4</v>
      </c>
    </row>
    <row r="566" spans="1:2" ht="14.25">
      <c r="A566" s="2" t="s">
        <v>88</v>
      </c>
      <c r="B566">
        <v>4</v>
      </c>
    </row>
    <row r="567" spans="1:2" ht="14.25">
      <c r="A567" s="2" t="s">
        <v>5252</v>
      </c>
      <c r="B567">
        <v>4</v>
      </c>
    </row>
    <row r="568" spans="1:2" ht="14.25">
      <c r="A568" s="2" t="s">
        <v>67</v>
      </c>
      <c r="B568">
        <v>4</v>
      </c>
    </row>
    <row r="569" spans="1:2" ht="14.25">
      <c r="A569" s="2" t="s">
        <v>76</v>
      </c>
      <c r="B569">
        <v>4</v>
      </c>
    </row>
    <row r="570" spans="1:2" ht="14.25">
      <c r="A570" s="2" t="s">
        <v>869</v>
      </c>
      <c r="B570">
        <v>4</v>
      </c>
    </row>
    <row r="571" spans="1:2" ht="14.25">
      <c r="A571" s="2" t="s">
        <v>65</v>
      </c>
      <c r="B571">
        <v>4</v>
      </c>
    </row>
    <row r="572" spans="1:2" ht="14.25">
      <c r="A572" s="2" t="s">
        <v>3540</v>
      </c>
      <c r="B572">
        <v>4</v>
      </c>
    </row>
    <row r="573" spans="1:2" ht="14.25">
      <c r="A573" s="2" t="s">
        <v>3567</v>
      </c>
      <c r="B573">
        <v>4</v>
      </c>
    </row>
    <row r="574" spans="1:2" ht="14.25">
      <c r="A574" s="2" t="s">
        <v>3950</v>
      </c>
      <c r="B574">
        <v>4</v>
      </c>
    </row>
    <row r="575" spans="1:2" ht="14.25">
      <c r="A575" s="2" t="s">
        <v>4041</v>
      </c>
      <c r="B575">
        <v>4</v>
      </c>
    </row>
    <row r="576" spans="1:2" ht="14.25">
      <c r="A576" s="2" t="s">
        <v>1755</v>
      </c>
      <c r="B576">
        <v>4</v>
      </c>
    </row>
    <row r="577" spans="1:2" ht="14.25">
      <c r="A577" s="2" t="s">
        <v>3421</v>
      </c>
      <c r="B577">
        <v>4</v>
      </c>
    </row>
    <row r="578" spans="1:2" ht="14.25">
      <c r="A578" s="2" t="s">
        <v>2399</v>
      </c>
      <c r="B578">
        <v>4</v>
      </c>
    </row>
    <row r="579" spans="1:2" ht="14.25">
      <c r="A579" s="2" t="s">
        <v>2170</v>
      </c>
      <c r="B579">
        <v>4</v>
      </c>
    </row>
    <row r="580" spans="1:2" ht="14.25">
      <c r="A580" s="2" t="s">
        <v>1857</v>
      </c>
      <c r="B580">
        <v>4</v>
      </c>
    </row>
    <row r="581" spans="1:2" ht="14.25">
      <c r="A581" s="2" t="s">
        <v>2522</v>
      </c>
      <c r="B581">
        <v>4</v>
      </c>
    </row>
    <row r="582" spans="1:2" ht="14.25">
      <c r="A582" s="2" t="s">
        <v>3730</v>
      </c>
      <c r="B582">
        <v>4</v>
      </c>
    </row>
    <row r="583" spans="1:2" ht="14.25">
      <c r="A583" s="2" t="s">
        <v>3676</v>
      </c>
      <c r="B583">
        <v>4</v>
      </c>
    </row>
    <row r="584" spans="1:2" ht="14.25">
      <c r="A584" s="2" t="s">
        <v>2813</v>
      </c>
      <c r="B584">
        <v>4</v>
      </c>
    </row>
    <row r="585" spans="1:2" ht="14.25">
      <c r="A585" s="2" t="s">
        <v>1931</v>
      </c>
      <c r="B585">
        <v>4</v>
      </c>
    </row>
    <row r="586" spans="1:2" ht="14.25">
      <c r="A586" s="2" t="s">
        <v>1899</v>
      </c>
      <c r="B586">
        <v>4</v>
      </c>
    </row>
    <row r="587" spans="1:2" ht="14.25">
      <c r="A587" s="2" t="s">
        <v>2749</v>
      </c>
      <c r="B587">
        <v>4</v>
      </c>
    </row>
    <row r="588" spans="1:2" ht="14.25">
      <c r="A588" s="2" t="s">
        <v>4491</v>
      </c>
      <c r="B588">
        <v>4</v>
      </c>
    </row>
    <row r="589" spans="1:2" ht="14.25">
      <c r="A589" s="2" t="s">
        <v>3065</v>
      </c>
      <c r="B589">
        <v>4</v>
      </c>
    </row>
    <row r="590" spans="1:2" ht="14.25">
      <c r="A590" s="2" t="s">
        <v>3560</v>
      </c>
      <c r="B590">
        <v>4</v>
      </c>
    </row>
    <row r="591" spans="1:2" ht="14.25">
      <c r="A591" s="2" t="s">
        <v>604</v>
      </c>
      <c r="B591">
        <v>4</v>
      </c>
    </row>
    <row r="592" spans="1:2" ht="14.25">
      <c r="A592" s="2" t="s">
        <v>2174</v>
      </c>
      <c r="B592">
        <v>4</v>
      </c>
    </row>
    <row r="593" spans="1:2" ht="14.25">
      <c r="A593" s="2" t="s">
        <v>3825</v>
      </c>
      <c r="B593">
        <v>4</v>
      </c>
    </row>
    <row r="594" spans="1:2" ht="14.25">
      <c r="A594" s="2" t="s">
        <v>2263</v>
      </c>
      <c r="B594">
        <v>4</v>
      </c>
    </row>
    <row r="595" spans="1:2" ht="14.25">
      <c r="A595" s="2" t="s">
        <v>2099</v>
      </c>
      <c r="B595">
        <v>4</v>
      </c>
    </row>
    <row r="596" spans="1:2" ht="14.25">
      <c r="A596" s="2" t="s">
        <v>2098</v>
      </c>
      <c r="B596">
        <v>4</v>
      </c>
    </row>
    <row r="597" spans="1:2" ht="14.25">
      <c r="A597" s="2" t="s">
        <v>2284</v>
      </c>
      <c r="B597">
        <v>4</v>
      </c>
    </row>
    <row r="598" spans="1:2" ht="14.25">
      <c r="A598" s="2" t="s">
        <v>2102</v>
      </c>
      <c r="B598">
        <v>4</v>
      </c>
    </row>
    <row r="599" spans="1:2" ht="14.25">
      <c r="A599" s="2" t="s">
        <v>2100</v>
      </c>
      <c r="B599">
        <v>4</v>
      </c>
    </row>
    <row r="600" spans="1:2" ht="14.25">
      <c r="A600" s="2" t="s">
        <v>4416</v>
      </c>
      <c r="B600">
        <v>4</v>
      </c>
    </row>
    <row r="601" spans="1:2" ht="14.25">
      <c r="A601" s="2" t="s">
        <v>3890</v>
      </c>
      <c r="B601">
        <v>4</v>
      </c>
    </row>
    <row r="602" spans="1:2" ht="14.25">
      <c r="A602" s="2" t="s">
        <v>977</v>
      </c>
      <c r="B602">
        <v>4</v>
      </c>
    </row>
    <row r="603" spans="1:2" ht="14.25">
      <c r="A603" s="2" t="s">
        <v>4589</v>
      </c>
      <c r="B603">
        <v>4</v>
      </c>
    </row>
    <row r="604" spans="1:2" ht="14.25">
      <c r="A604" s="2" t="s">
        <v>4354</v>
      </c>
      <c r="B604">
        <v>3</v>
      </c>
    </row>
    <row r="605" spans="1:2" ht="14.25">
      <c r="A605" s="2" t="s">
        <v>1533</v>
      </c>
      <c r="B605">
        <v>3</v>
      </c>
    </row>
    <row r="606" spans="1:2" ht="14.25">
      <c r="A606" s="2" t="s">
        <v>4388</v>
      </c>
      <c r="B606">
        <v>3</v>
      </c>
    </row>
    <row r="607" spans="1:2" ht="14.25">
      <c r="A607" s="2" t="s">
        <v>4397</v>
      </c>
      <c r="B607">
        <v>3</v>
      </c>
    </row>
    <row r="608" spans="1:2" ht="14.25">
      <c r="A608" s="2" t="s">
        <v>3191</v>
      </c>
      <c r="B608">
        <v>3</v>
      </c>
    </row>
    <row r="609" spans="1:2" ht="14.25">
      <c r="A609" s="2" t="s">
        <v>3193</v>
      </c>
      <c r="B609">
        <v>3</v>
      </c>
    </row>
    <row r="610" spans="1:2" ht="14.25">
      <c r="A610" s="2" t="s">
        <v>4861</v>
      </c>
      <c r="B610">
        <v>3</v>
      </c>
    </row>
    <row r="611" spans="1:2" ht="14.25">
      <c r="A611" s="2" t="s">
        <v>5654</v>
      </c>
      <c r="B611">
        <v>3</v>
      </c>
    </row>
    <row r="612" spans="1:2" ht="14.25">
      <c r="A612" s="2" t="s">
        <v>5729</v>
      </c>
      <c r="B612">
        <v>3</v>
      </c>
    </row>
    <row r="613" spans="1:2" ht="14.25">
      <c r="A613" s="2" t="s">
        <v>1329</v>
      </c>
      <c r="B613">
        <v>3</v>
      </c>
    </row>
    <row r="614" spans="1:2" ht="14.25">
      <c r="A614" s="2" t="s">
        <v>3301</v>
      </c>
      <c r="B614">
        <v>3</v>
      </c>
    </row>
    <row r="615" spans="1:2" ht="14.25">
      <c r="A615" s="2" t="s">
        <v>165</v>
      </c>
      <c r="B615">
        <v>3</v>
      </c>
    </row>
    <row r="616" spans="1:2" ht="14.25">
      <c r="A616" s="2" t="s">
        <v>4842</v>
      </c>
      <c r="B616">
        <v>3</v>
      </c>
    </row>
    <row r="617" spans="1:2" ht="14.25">
      <c r="A617" s="2" t="s">
        <v>4460</v>
      </c>
      <c r="B617">
        <v>3</v>
      </c>
    </row>
    <row r="618" spans="1:2" ht="14.25">
      <c r="A618" s="2" t="s">
        <v>4463</v>
      </c>
      <c r="B618">
        <v>3</v>
      </c>
    </row>
    <row r="619" spans="1:2" ht="14.25">
      <c r="A619" s="2" t="s">
        <v>6140</v>
      </c>
      <c r="B619">
        <v>3</v>
      </c>
    </row>
    <row r="620" spans="1:2" ht="14.25">
      <c r="A620" s="2" t="s">
        <v>3535</v>
      </c>
      <c r="B620">
        <v>3</v>
      </c>
    </row>
    <row r="621" spans="1:2" ht="14.25">
      <c r="A621" s="2" t="s">
        <v>3501</v>
      </c>
      <c r="B621">
        <v>3</v>
      </c>
    </row>
    <row r="622" spans="1:2" ht="14.25">
      <c r="A622" s="2" t="s">
        <v>3853</v>
      </c>
      <c r="B622">
        <v>3</v>
      </c>
    </row>
    <row r="623" spans="1:2" ht="14.25">
      <c r="A623" s="2" t="s">
        <v>3855</v>
      </c>
      <c r="B623">
        <v>3</v>
      </c>
    </row>
    <row r="624" spans="1:2" ht="14.25">
      <c r="A624" s="2" t="s">
        <v>1178</v>
      </c>
      <c r="B624">
        <v>3</v>
      </c>
    </row>
    <row r="625" spans="1:2" ht="14.25">
      <c r="A625" s="2" t="s">
        <v>5431</v>
      </c>
      <c r="B625">
        <v>3</v>
      </c>
    </row>
    <row r="626" spans="1:2" ht="14.25">
      <c r="A626" s="2" t="s">
        <v>4950</v>
      </c>
      <c r="B626">
        <v>3</v>
      </c>
    </row>
    <row r="627" spans="1:2" ht="14.25">
      <c r="A627" s="2" t="s">
        <v>3289</v>
      </c>
      <c r="B627">
        <v>3</v>
      </c>
    </row>
    <row r="628" spans="1:2" ht="14.25">
      <c r="A628" s="2" t="s">
        <v>3737</v>
      </c>
      <c r="B628">
        <v>3</v>
      </c>
    </row>
    <row r="629" spans="1:2" ht="14.25">
      <c r="A629" s="2" t="s">
        <v>4231</v>
      </c>
      <c r="B629">
        <v>3</v>
      </c>
    </row>
    <row r="630" spans="1:2" ht="14.25">
      <c r="A630" s="2" t="s">
        <v>5384</v>
      </c>
      <c r="B630">
        <v>3</v>
      </c>
    </row>
    <row r="631" spans="1:2" ht="14.25">
      <c r="A631" s="2" t="s">
        <v>4200</v>
      </c>
      <c r="B631">
        <v>3</v>
      </c>
    </row>
    <row r="632" spans="1:2" ht="14.25">
      <c r="A632" s="2" t="s">
        <v>1863</v>
      </c>
      <c r="B632">
        <v>3</v>
      </c>
    </row>
    <row r="633" spans="1:2" ht="14.25">
      <c r="A633" s="2" t="s">
        <v>1404</v>
      </c>
      <c r="B633">
        <v>3</v>
      </c>
    </row>
    <row r="634" spans="1:2" ht="14.25">
      <c r="A634" s="2" t="s">
        <v>5268</v>
      </c>
      <c r="B634">
        <v>3</v>
      </c>
    </row>
    <row r="635" spans="1:2" ht="14.25">
      <c r="A635" s="2" t="s">
        <v>5493</v>
      </c>
      <c r="B635">
        <v>3</v>
      </c>
    </row>
    <row r="636" spans="1:2" ht="14.25">
      <c r="A636" s="2" t="s">
        <v>2161</v>
      </c>
      <c r="B636">
        <v>3</v>
      </c>
    </row>
    <row r="637" spans="1:2" ht="14.25">
      <c r="A637" s="2" t="s">
        <v>5030</v>
      </c>
      <c r="B637">
        <v>3</v>
      </c>
    </row>
    <row r="638" spans="1:2" ht="14.25">
      <c r="A638" s="2" t="s">
        <v>2748</v>
      </c>
      <c r="B638">
        <v>3</v>
      </c>
    </row>
    <row r="639" spans="1:2" ht="14.25">
      <c r="A639" s="2" t="s">
        <v>4423</v>
      </c>
      <c r="B639">
        <v>3</v>
      </c>
    </row>
    <row r="640" spans="1:2" ht="14.25">
      <c r="A640" s="2" t="s">
        <v>4550</v>
      </c>
      <c r="B640">
        <v>3</v>
      </c>
    </row>
    <row r="641" spans="1:2" ht="14.25">
      <c r="A641" s="2" t="s">
        <v>3015</v>
      </c>
      <c r="B641">
        <v>3</v>
      </c>
    </row>
    <row r="642" spans="1:2" ht="14.25">
      <c r="A642" s="2" t="s">
        <v>3554</v>
      </c>
      <c r="B642">
        <v>3</v>
      </c>
    </row>
    <row r="643" spans="1:2" ht="14.25">
      <c r="A643" s="2" t="s">
        <v>1589</v>
      </c>
      <c r="B643">
        <v>3</v>
      </c>
    </row>
    <row r="644" spans="1:2" ht="14.25">
      <c r="A644" s="2" t="s">
        <v>557</v>
      </c>
      <c r="B644">
        <v>3</v>
      </c>
    </row>
    <row r="645" spans="1:2" ht="14.25">
      <c r="A645" s="2" t="s">
        <v>551</v>
      </c>
      <c r="B645">
        <v>3</v>
      </c>
    </row>
    <row r="646" spans="1:2" ht="14.25">
      <c r="A646" s="2" t="s">
        <v>578</v>
      </c>
      <c r="B646">
        <v>3</v>
      </c>
    </row>
    <row r="647" spans="1:2" ht="14.25">
      <c r="A647" s="2" t="s">
        <v>3044</v>
      </c>
      <c r="B647">
        <v>3</v>
      </c>
    </row>
    <row r="648" spans="1:2" ht="14.25">
      <c r="A648" s="2" t="s">
        <v>5096</v>
      </c>
      <c r="B648">
        <v>3</v>
      </c>
    </row>
    <row r="649" spans="1:2" ht="14.25">
      <c r="A649" s="2" t="s">
        <v>1992</v>
      </c>
      <c r="B649">
        <v>3</v>
      </c>
    </row>
    <row r="650" spans="1:2" ht="14.25">
      <c r="A650" s="2" t="s">
        <v>2092</v>
      </c>
      <c r="B650">
        <v>3</v>
      </c>
    </row>
    <row r="651" spans="1:2" ht="14.25">
      <c r="A651" s="2" t="s">
        <v>2093</v>
      </c>
      <c r="B651">
        <v>3</v>
      </c>
    </row>
    <row r="652" spans="1:2" ht="14.25">
      <c r="A652" s="2" t="s">
        <v>3831</v>
      </c>
      <c r="B652">
        <v>3</v>
      </c>
    </row>
    <row r="653" spans="1:2" ht="14.25">
      <c r="A653" s="2" t="s">
        <v>2107</v>
      </c>
      <c r="B653">
        <v>3</v>
      </c>
    </row>
    <row r="654" spans="1:2" ht="14.25">
      <c r="A654" s="2" t="s">
        <v>2245</v>
      </c>
      <c r="B654">
        <v>3</v>
      </c>
    </row>
    <row r="655" spans="1:2" ht="14.25">
      <c r="A655" s="2" t="s">
        <v>1949</v>
      </c>
      <c r="B655">
        <v>3</v>
      </c>
    </row>
    <row r="656" spans="1:2" ht="14.25">
      <c r="A656" s="2" t="s">
        <v>2262</v>
      </c>
      <c r="B656">
        <v>3</v>
      </c>
    </row>
    <row r="657" spans="1:2" ht="14.25">
      <c r="A657" s="2" t="s">
        <v>2261</v>
      </c>
      <c r="B657">
        <v>3</v>
      </c>
    </row>
    <row r="658" spans="1:2" ht="14.25">
      <c r="A658" s="2" t="s">
        <v>2264</v>
      </c>
      <c r="B658">
        <v>3</v>
      </c>
    </row>
    <row r="659" spans="1:2" ht="14.25">
      <c r="A659" s="2" t="s">
        <v>2104</v>
      </c>
      <c r="B659">
        <v>3</v>
      </c>
    </row>
    <row r="660" spans="1:2" ht="14.25">
      <c r="A660" s="2" t="s">
        <v>2101</v>
      </c>
      <c r="B660">
        <v>3</v>
      </c>
    </row>
    <row r="661" spans="1:2" ht="14.25">
      <c r="A661" s="2" t="s">
        <v>1968</v>
      </c>
      <c r="B661">
        <v>3</v>
      </c>
    </row>
    <row r="662" spans="1:2" ht="14.25">
      <c r="A662" s="2" t="s">
        <v>2095</v>
      </c>
      <c r="B662">
        <v>3</v>
      </c>
    </row>
    <row r="663" spans="1:2" ht="14.25">
      <c r="A663" s="2" t="s">
        <v>2753</v>
      </c>
      <c r="B663">
        <v>3</v>
      </c>
    </row>
    <row r="664" spans="1:2" ht="14.25">
      <c r="A664" s="2" t="s">
        <v>4102</v>
      </c>
      <c r="B664">
        <v>3</v>
      </c>
    </row>
    <row r="665" spans="1:2" ht="14.25">
      <c r="A665" s="2" t="s">
        <v>3781</v>
      </c>
      <c r="B665">
        <v>3</v>
      </c>
    </row>
    <row r="666" spans="1:2" ht="14.25">
      <c r="A666" s="2" t="s">
        <v>3783</v>
      </c>
      <c r="B666">
        <v>3</v>
      </c>
    </row>
    <row r="667" spans="1:2" ht="14.25">
      <c r="A667" s="2" t="s">
        <v>3787</v>
      </c>
      <c r="B667">
        <v>3</v>
      </c>
    </row>
    <row r="668" spans="1:2" ht="14.25">
      <c r="A668" s="2" t="s">
        <v>2757</v>
      </c>
      <c r="B668">
        <v>3</v>
      </c>
    </row>
    <row r="669" spans="1:2" ht="14.25">
      <c r="A669" s="2" t="s">
        <v>2797</v>
      </c>
      <c r="B669">
        <v>3</v>
      </c>
    </row>
    <row r="670" spans="1:2" ht="14.25">
      <c r="A670" s="2" t="s">
        <v>4370</v>
      </c>
      <c r="B670">
        <v>2</v>
      </c>
    </row>
    <row r="671" spans="1:2" ht="14.25">
      <c r="A671" s="2" t="s">
        <v>2477</v>
      </c>
      <c r="B671">
        <v>2</v>
      </c>
    </row>
    <row r="672" spans="1:2" ht="14.25">
      <c r="A672" s="2" t="s">
        <v>910</v>
      </c>
      <c r="B672">
        <v>2</v>
      </c>
    </row>
    <row r="673" spans="1:2" ht="14.25">
      <c r="A673" s="2" t="s">
        <v>5167</v>
      </c>
      <c r="B673">
        <v>2</v>
      </c>
    </row>
    <row r="674" spans="1:2" ht="14.25">
      <c r="A674" s="2" t="s">
        <v>1468</v>
      </c>
      <c r="B674">
        <v>2</v>
      </c>
    </row>
    <row r="675" spans="1:2" ht="14.25">
      <c r="A675" s="2" t="s">
        <v>4734</v>
      </c>
      <c r="B675">
        <v>2</v>
      </c>
    </row>
    <row r="676" spans="1:2" ht="14.25">
      <c r="A676" s="2" t="s">
        <v>4831</v>
      </c>
      <c r="B676">
        <v>2</v>
      </c>
    </row>
    <row r="677" spans="1:2" ht="14.25">
      <c r="A677" s="2" t="s">
        <v>912</v>
      </c>
      <c r="B677">
        <v>2</v>
      </c>
    </row>
    <row r="678" spans="1:2" ht="14.25">
      <c r="A678" s="2" t="s">
        <v>1506</v>
      </c>
      <c r="B678">
        <v>2</v>
      </c>
    </row>
    <row r="679" spans="1:2" ht="14.25">
      <c r="A679" s="2" t="s">
        <v>1511</v>
      </c>
      <c r="B679">
        <v>2</v>
      </c>
    </row>
    <row r="680" spans="1:2" ht="14.25">
      <c r="A680" s="2" t="s">
        <v>4285</v>
      </c>
      <c r="B680">
        <v>2</v>
      </c>
    </row>
    <row r="681" spans="1:2" ht="14.25">
      <c r="A681" s="2" t="s">
        <v>140</v>
      </c>
      <c r="B681">
        <v>2</v>
      </c>
    </row>
    <row r="682" spans="1:2" ht="14.25">
      <c r="A682" s="2" t="s">
        <v>4863</v>
      </c>
      <c r="B682">
        <v>2</v>
      </c>
    </row>
    <row r="683" spans="1:2" ht="14.25">
      <c r="A683" s="2" t="s">
        <v>5572</v>
      </c>
      <c r="B683">
        <v>2</v>
      </c>
    </row>
    <row r="684" spans="1:2" ht="14.25">
      <c r="A684" s="2" t="s">
        <v>533</v>
      </c>
      <c r="B684">
        <v>2</v>
      </c>
    </row>
    <row r="685" spans="1:2" ht="14.25">
      <c r="A685" s="2" t="s">
        <v>252</v>
      </c>
      <c r="B685">
        <v>2</v>
      </c>
    </row>
    <row r="686" spans="1:2" ht="14.25">
      <c r="A686" s="2" t="s">
        <v>5540</v>
      </c>
      <c r="B686">
        <v>2</v>
      </c>
    </row>
    <row r="687" spans="1:2" ht="14.25">
      <c r="A687" s="2" t="s">
        <v>565</v>
      </c>
      <c r="B687">
        <v>2</v>
      </c>
    </row>
    <row r="688" spans="1:2" ht="14.25">
      <c r="A688" s="2" t="s">
        <v>5558</v>
      </c>
      <c r="B688">
        <v>2</v>
      </c>
    </row>
    <row r="689" spans="1:2" ht="14.25">
      <c r="A689" s="2" t="s">
        <v>4844</v>
      </c>
      <c r="B689">
        <v>2</v>
      </c>
    </row>
    <row r="690" spans="1:2" ht="14.25">
      <c r="A690" s="2" t="s">
        <v>1537</v>
      </c>
      <c r="B690">
        <v>2</v>
      </c>
    </row>
    <row r="691" spans="1:2" ht="14.25">
      <c r="A691" s="2" t="s">
        <v>1323</v>
      </c>
      <c r="B691">
        <v>2</v>
      </c>
    </row>
    <row r="692" spans="1:2" ht="14.25">
      <c r="A692" s="2" t="s">
        <v>5791</v>
      </c>
      <c r="B692">
        <v>2</v>
      </c>
    </row>
    <row r="693" spans="1:2" ht="14.25">
      <c r="A693" s="2" t="s">
        <v>3279</v>
      </c>
      <c r="B693">
        <v>2</v>
      </c>
    </row>
    <row r="694" spans="1:2" ht="14.25">
      <c r="A694" s="2" t="s">
        <v>5798</v>
      </c>
      <c r="B694">
        <v>2</v>
      </c>
    </row>
    <row r="695" spans="1:2" ht="14.25">
      <c r="A695" s="2" t="s">
        <v>3360</v>
      </c>
      <c r="B695">
        <v>2</v>
      </c>
    </row>
    <row r="696" spans="1:2" ht="14.25">
      <c r="A696" s="2" t="s">
        <v>5845</v>
      </c>
      <c r="B696">
        <v>2</v>
      </c>
    </row>
    <row r="697" spans="1:2" ht="14.25">
      <c r="A697" s="2" t="s">
        <v>5785</v>
      </c>
      <c r="B697">
        <v>2</v>
      </c>
    </row>
    <row r="698" spans="1:2" ht="14.25">
      <c r="A698" s="2" t="s">
        <v>3231</v>
      </c>
      <c r="B698">
        <v>2</v>
      </c>
    </row>
    <row r="699" spans="1:2" ht="14.25">
      <c r="A699" s="2" t="s">
        <v>3283</v>
      </c>
      <c r="B699">
        <v>2</v>
      </c>
    </row>
    <row r="700" spans="1:2" ht="14.25">
      <c r="A700" s="2" t="s">
        <v>6060</v>
      </c>
      <c r="B700">
        <v>2</v>
      </c>
    </row>
    <row r="701" spans="1:2" ht="14.25">
      <c r="A701" s="2" t="s">
        <v>6035</v>
      </c>
      <c r="B701">
        <v>2</v>
      </c>
    </row>
    <row r="702" spans="1:2" ht="14.25">
      <c r="A702" s="2" t="s">
        <v>3291</v>
      </c>
      <c r="B702">
        <v>2</v>
      </c>
    </row>
    <row r="703" spans="1:2" ht="14.25">
      <c r="A703" s="2" t="s">
        <v>3625</v>
      </c>
      <c r="B703">
        <v>2</v>
      </c>
    </row>
    <row r="704" spans="1:2" ht="14.25">
      <c r="A704" s="2" t="s">
        <v>6057</v>
      </c>
      <c r="B704">
        <v>2</v>
      </c>
    </row>
    <row r="705" spans="1:2" ht="14.25">
      <c r="A705" s="2" t="s">
        <v>3629</v>
      </c>
      <c r="B705">
        <v>2</v>
      </c>
    </row>
    <row r="706" spans="1:2" ht="14.25">
      <c r="A706" s="2" t="s">
        <v>4703</v>
      </c>
      <c r="B706">
        <v>2</v>
      </c>
    </row>
    <row r="707" spans="1:2" ht="14.25">
      <c r="A707" s="2" t="s">
        <v>2130</v>
      </c>
      <c r="B707">
        <v>2</v>
      </c>
    </row>
    <row r="708" spans="1:2" ht="14.25">
      <c r="A708" s="2" t="s">
        <v>3656</v>
      </c>
      <c r="B708">
        <v>2</v>
      </c>
    </row>
    <row r="709" spans="1:2" ht="14.25">
      <c r="A709" s="2" t="s">
        <v>3654</v>
      </c>
      <c r="B709">
        <v>2</v>
      </c>
    </row>
    <row r="710" spans="1:2" ht="14.25">
      <c r="A710" s="2" t="s">
        <v>3644</v>
      </c>
      <c r="B710">
        <v>2</v>
      </c>
    </row>
    <row r="711" spans="1:2" ht="14.25">
      <c r="A711" s="2" t="s">
        <v>5842</v>
      </c>
      <c r="B711">
        <v>2</v>
      </c>
    </row>
    <row r="712" spans="1:2" ht="14.25">
      <c r="A712" s="2" t="s">
        <v>2225</v>
      </c>
      <c r="B712">
        <v>2</v>
      </c>
    </row>
    <row r="713" spans="1:2" ht="14.25">
      <c r="A713" s="2" t="s">
        <v>4879</v>
      </c>
      <c r="B713">
        <v>2</v>
      </c>
    </row>
    <row r="714" spans="1:2" ht="14.25">
      <c r="A714" s="2" t="s">
        <v>379</v>
      </c>
      <c r="B714">
        <v>2</v>
      </c>
    </row>
    <row r="715" spans="1:2" ht="14.25">
      <c r="A715" s="2" t="s">
        <v>2292</v>
      </c>
      <c r="B715">
        <v>2</v>
      </c>
    </row>
    <row r="716" spans="1:2" ht="14.25">
      <c r="A716" s="2" t="s">
        <v>669</v>
      </c>
      <c r="B716">
        <v>2</v>
      </c>
    </row>
    <row r="717" spans="1:2" ht="14.25">
      <c r="A717" s="2" t="s">
        <v>3910</v>
      </c>
      <c r="B717">
        <v>2</v>
      </c>
    </row>
    <row r="718" spans="1:2" ht="14.25">
      <c r="A718" s="2" t="s">
        <v>3915</v>
      </c>
      <c r="B718">
        <v>2</v>
      </c>
    </row>
    <row r="719" spans="1:2" ht="14.25">
      <c r="A719" s="2" t="s">
        <v>3917</v>
      </c>
      <c r="B719">
        <v>2</v>
      </c>
    </row>
    <row r="720" spans="1:2" ht="14.25">
      <c r="A720" s="2" t="s">
        <v>4909</v>
      </c>
      <c r="B720">
        <v>2</v>
      </c>
    </row>
    <row r="721" spans="1:2" ht="14.25">
      <c r="A721" s="2" t="s">
        <v>4935</v>
      </c>
      <c r="B721">
        <v>2</v>
      </c>
    </row>
    <row r="722" spans="1:2" ht="14.25">
      <c r="A722" s="2" t="s">
        <v>3482</v>
      </c>
      <c r="B722">
        <v>2</v>
      </c>
    </row>
    <row r="723" spans="1:2" ht="14.25">
      <c r="A723" s="2" t="s">
        <v>4868</v>
      </c>
      <c r="B723">
        <v>2</v>
      </c>
    </row>
    <row r="724" spans="1:2" ht="14.25">
      <c r="A724" s="2" t="s">
        <v>1770</v>
      </c>
      <c r="B724">
        <v>2</v>
      </c>
    </row>
    <row r="725" spans="1:2" ht="14.25">
      <c r="A725" s="2" t="s">
        <v>3937</v>
      </c>
      <c r="B725">
        <v>2</v>
      </c>
    </row>
    <row r="726" spans="1:2" ht="14.25">
      <c r="A726" s="2" t="s">
        <v>3994</v>
      </c>
      <c r="B726">
        <v>2</v>
      </c>
    </row>
    <row r="727" spans="1:2" ht="14.25">
      <c r="A727" s="2" t="s">
        <v>4924</v>
      </c>
      <c r="B727">
        <v>2</v>
      </c>
    </row>
    <row r="728" spans="1:2" ht="14.25">
      <c r="A728" s="2" t="s">
        <v>5205</v>
      </c>
      <c r="B728">
        <v>2</v>
      </c>
    </row>
    <row r="729" spans="1:2" ht="14.25">
      <c r="A729" s="2" t="s">
        <v>5009</v>
      </c>
      <c r="B729">
        <v>2</v>
      </c>
    </row>
    <row r="730" spans="1:2" ht="14.25">
      <c r="A730" s="2" t="s">
        <v>1379</v>
      </c>
      <c r="B730">
        <v>2</v>
      </c>
    </row>
    <row r="731" spans="1:2" ht="14.25">
      <c r="A731" s="2" t="s">
        <v>4956</v>
      </c>
      <c r="B731">
        <v>2</v>
      </c>
    </row>
    <row r="732" spans="1:2" ht="14.25">
      <c r="A732" s="2" t="s">
        <v>4982</v>
      </c>
      <c r="B732">
        <v>2</v>
      </c>
    </row>
    <row r="733" spans="1:2" ht="14.25">
      <c r="A733" s="2" t="s">
        <v>327</v>
      </c>
      <c r="B733">
        <v>2</v>
      </c>
    </row>
    <row r="734" spans="1:2" ht="14.25">
      <c r="A734" s="2" t="s">
        <v>4995</v>
      </c>
      <c r="B734">
        <v>2</v>
      </c>
    </row>
    <row r="735" spans="1:2" ht="14.25">
      <c r="A735" s="2" t="s">
        <v>1779</v>
      </c>
      <c r="B735">
        <v>2</v>
      </c>
    </row>
    <row r="736" spans="1:2" ht="14.25">
      <c r="A736" s="2" t="s">
        <v>801</v>
      </c>
      <c r="B736">
        <v>2</v>
      </c>
    </row>
    <row r="737" spans="1:2" ht="14.25">
      <c r="A737" s="2" t="s">
        <v>1881</v>
      </c>
      <c r="B737">
        <v>2</v>
      </c>
    </row>
    <row r="738" spans="1:2" ht="14.25">
      <c r="A738" s="2" t="s">
        <v>4867</v>
      </c>
      <c r="B738">
        <v>2</v>
      </c>
    </row>
    <row r="739" spans="1:2" ht="14.25">
      <c r="A739" s="2" t="s">
        <v>4737</v>
      </c>
      <c r="B739">
        <v>2</v>
      </c>
    </row>
    <row r="740" spans="1:2" ht="14.25">
      <c r="A740" s="2" t="s">
        <v>3957</v>
      </c>
      <c r="B740">
        <v>2</v>
      </c>
    </row>
    <row r="741" spans="1:2" ht="14.25">
      <c r="A741" s="2" t="s">
        <v>3708</v>
      </c>
      <c r="B741">
        <v>2</v>
      </c>
    </row>
    <row r="742" spans="1:2" ht="14.25">
      <c r="A742" s="2" t="s">
        <v>4998</v>
      </c>
      <c r="B742">
        <v>2</v>
      </c>
    </row>
    <row r="743" spans="1:2" ht="14.25">
      <c r="A743" s="2" t="s">
        <v>4989</v>
      </c>
      <c r="B743">
        <v>2</v>
      </c>
    </row>
    <row r="744" spans="1:2" ht="14.25">
      <c r="A744" s="2" t="s">
        <v>5058</v>
      </c>
      <c r="B744">
        <v>2</v>
      </c>
    </row>
    <row r="745" spans="1:2" ht="14.25">
      <c r="A745" s="2" t="s">
        <v>428</v>
      </c>
      <c r="B745">
        <v>2</v>
      </c>
    </row>
    <row r="746" spans="1:2" ht="14.25">
      <c r="A746" s="2" t="s">
        <v>1182</v>
      </c>
      <c r="B746">
        <v>2</v>
      </c>
    </row>
    <row r="747" spans="1:2" ht="14.25">
      <c r="A747" s="2" t="s">
        <v>5099</v>
      </c>
      <c r="B747">
        <v>2</v>
      </c>
    </row>
    <row r="748" spans="1:2" ht="14.25">
      <c r="A748" s="2" t="s">
        <v>2815</v>
      </c>
      <c r="B748">
        <v>2</v>
      </c>
    </row>
    <row r="749" spans="1:2" ht="14.25">
      <c r="A749" s="2" t="s">
        <v>2814</v>
      </c>
      <c r="B749">
        <v>2</v>
      </c>
    </row>
    <row r="750" spans="1:2" ht="14.25">
      <c r="A750" s="2" t="s">
        <v>2396</v>
      </c>
      <c r="B750">
        <v>2</v>
      </c>
    </row>
    <row r="751" spans="1:2" ht="14.25">
      <c r="A751" s="2" t="s">
        <v>1866</v>
      </c>
      <c r="B751">
        <v>2</v>
      </c>
    </row>
    <row r="752" spans="1:2" ht="14.25">
      <c r="A752" s="2" t="s">
        <v>2623</v>
      </c>
      <c r="B752">
        <v>2</v>
      </c>
    </row>
    <row r="753" spans="1:2" ht="14.25">
      <c r="A753" s="2" t="s">
        <v>4854</v>
      </c>
      <c r="B753">
        <v>2</v>
      </c>
    </row>
    <row r="754" spans="1:2" ht="14.25">
      <c r="A754" s="2" t="s">
        <v>3086</v>
      </c>
      <c r="B754">
        <v>2</v>
      </c>
    </row>
    <row r="755" spans="1:2" ht="14.25">
      <c r="A755" s="2" t="s">
        <v>3723</v>
      </c>
      <c r="B755">
        <v>2</v>
      </c>
    </row>
    <row r="756" spans="1:2" ht="14.25">
      <c r="A756" s="2" t="s">
        <v>1978</v>
      </c>
      <c r="B756">
        <v>2</v>
      </c>
    </row>
    <row r="757" spans="1:2" ht="14.25">
      <c r="A757" s="2" t="s">
        <v>559</v>
      </c>
      <c r="B757">
        <v>2</v>
      </c>
    </row>
    <row r="758" spans="1:2" ht="14.25">
      <c r="A758" s="2" t="s">
        <v>553</v>
      </c>
      <c r="B758">
        <v>2</v>
      </c>
    </row>
    <row r="759" spans="1:2" ht="14.25">
      <c r="A759" s="2" t="s">
        <v>2515</v>
      </c>
      <c r="B759">
        <v>2</v>
      </c>
    </row>
    <row r="760" spans="1:2" ht="14.25">
      <c r="A760" s="2" t="s">
        <v>3779</v>
      </c>
      <c r="B760">
        <v>2</v>
      </c>
    </row>
    <row r="761" spans="1:2" ht="14.25">
      <c r="A761" s="2" t="s">
        <v>3773</v>
      </c>
      <c r="B761">
        <v>2</v>
      </c>
    </row>
    <row r="762" spans="1:2" ht="14.25">
      <c r="A762" s="2" t="s">
        <v>3761</v>
      </c>
      <c r="B762">
        <v>2</v>
      </c>
    </row>
    <row r="763" spans="1:2" ht="14.25">
      <c r="A763" s="2" t="s">
        <v>3771</v>
      </c>
      <c r="B763">
        <v>2</v>
      </c>
    </row>
    <row r="764" spans="1:2" ht="14.25">
      <c r="A764" s="2" t="s">
        <v>2036</v>
      </c>
      <c r="B764">
        <v>2</v>
      </c>
    </row>
    <row r="765" spans="1:2" ht="14.25">
      <c r="A765" s="2" t="s">
        <v>5114</v>
      </c>
      <c r="B765">
        <v>2</v>
      </c>
    </row>
    <row r="766" spans="1:2" ht="14.25">
      <c r="A766" s="2" t="s">
        <v>2110</v>
      </c>
      <c r="B766">
        <v>2</v>
      </c>
    </row>
    <row r="767" spans="1:2" ht="14.25">
      <c r="A767" s="2" t="s">
        <v>2175</v>
      </c>
      <c r="B767">
        <v>2</v>
      </c>
    </row>
    <row r="768" spans="1:2" ht="14.25">
      <c r="A768" s="2" t="s">
        <v>2112</v>
      </c>
      <c r="B768">
        <v>2</v>
      </c>
    </row>
    <row r="769" spans="1:2" ht="14.25">
      <c r="A769" s="2" t="s">
        <v>2793</v>
      </c>
      <c r="B769">
        <v>2</v>
      </c>
    </row>
    <row r="770" spans="1:2" ht="14.25">
      <c r="A770" s="2" t="s">
        <v>986</v>
      </c>
      <c r="B770">
        <v>2</v>
      </c>
    </row>
    <row r="771" spans="1:2" ht="14.25">
      <c r="A771" s="2" t="s">
        <v>2603</v>
      </c>
      <c r="B771">
        <v>2</v>
      </c>
    </row>
    <row r="772" spans="1:2" ht="14.25">
      <c r="A772" s="2" t="s">
        <v>1943</v>
      </c>
      <c r="B772">
        <v>2</v>
      </c>
    </row>
    <row r="773" spans="1:2" ht="14.25">
      <c r="A773" s="2" t="s">
        <v>1944</v>
      </c>
      <c r="B773">
        <v>2</v>
      </c>
    </row>
    <row r="774" spans="1:2" ht="14.25">
      <c r="A774" s="2" t="s">
        <v>4127</v>
      </c>
      <c r="B774">
        <v>2</v>
      </c>
    </row>
    <row r="775" spans="1:2" ht="14.25">
      <c r="A775" s="2" t="s">
        <v>2588</v>
      </c>
      <c r="B775">
        <v>2</v>
      </c>
    </row>
    <row r="776" spans="1:2" ht="14.25">
      <c r="A776" s="2" t="s">
        <v>2752</v>
      </c>
      <c r="B776">
        <v>2</v>
      </c>
    </row>
    <row r="777" spans="1:2" ht="14.25">
      <c r="A777" s="2" t="s">
        <v>2230</v>
      </c>
      <c r="B777">
        <v>2</v>
      </c>
    </row>
    <row r="778" spans="1:2" ht="14.25">
      <c r="A778" s="2" t="s">
        <v>990</v>
      </c>
      <c r="B778">
        <v>2</v>
      </c>
    </row>
    <row r="779" spans="1:2" ht="14.25">
      <c r="A779" s="2" t="s">
        <v>3106</v>
      </c>
      <c r="B779">
        <v>2</v>
      </c>
    </row>
    <row r="780" spans="1:2" ht="14.25">
      <c r="A780" s="2" t="s">
        <v>2425</v>
      </c>
      <c r="B780">
        <v>2</v>
      </c>
    </row>
    <row r="781" spans="1:2" ht="14.25">
      <c r="A781" s="2" t="s">
        <v>2427</v>
      </c>
      <c r="B781">
        <v>2</v>
      </c>
    </row>
    <row r="782" spans="1:2" ht="14.25">
      <c r="A782" s="2" t="s">
        <v>2429</v>
      </c>
      <c r="B782">
        <v>2</v>
      </c>
    </row>
    <row r="783" spans="1:2" ht="14.25">
      <c r="A783" s="2" t="s">
        <v>2431</v>
      </c>
      <c r="B783">
        <v>2</v>
      </c>
    </row>
    <row r="784" spans="1:2" ht="14.25">
      <c r="A784" s="2" t="s">
        <v>2156</v>
      </c>
      <c r="B784">
        <v>2</v>
      </c>
    </row>
    <row r="785" spans="1:2" ht="14.25">
      <c r="A785" s="2" t="s">
        <v>2169</v>
      </c>
      <c r="B785">
        <v>2</v>
      </c>
    </row>
    <row r="786" spans="1:2" ht="14.25">
      <c r="A786" s="2" t="s">
        <v>3810</v>
      </c>
      <c r="B786">
        <v>2</v>
      </c>
    </row>
    <row r="787" spans="1:2" ht="14.25">
      <c r="A787" s="2" t="s">
        <v>1127</v>
      </c>
      <c r="B787">
        <v>2</v>
      </c>
    </row>
    <row r="788" spans="1:2" ht="14.25">
      <c r="A788" s="2" t="s">
        <v>6100</v>
      </c>
      <c r="B788">
        <v>1</v>
      </c>
    </row>
    <row r="789" spans="1:2" ht="14.25">
      <c r="A789" s="2" t="s">
        <v>4399</v>
      </c>
      <c r="B789">
        <v>1</v>
      </c>
    </row>
    <row r="790" spans="1:2" ht="14.25">
      <c r="A790" s="2" t="s">
        <v>4352</v>
      </c>
      <c r="B790">
        <v>1</v>
      </c>
    </row>
    <row r="791" spans="1:2" ht="14.25">
      <c r="A791" s="2" t="s">
        <v>4378</v>
      </c>
      <c r="B791">
        <v>1</v>
      </c>
    </row>
    <row r="792" spans="1:2" ht="14.25">
      <c r="A792" s="2" t="s">
        <v>1402</v>
      </c>
      <c r="B792">
        <v>1</v>
      </c>
    </row>
    <row r="793" spans="1:2" ht="14.25">
      <c r="A793" s="2" t="s">
        <v>1420</v>
      </c>
      <c r="B793">
        <v>1</v>
      </c>
    </row>
    <row r="794" spans="1:2" ht="14.25">
      <c r="A794" s="2" t="s">
        <v>1459</v>
      </c>
      <c r="B794">
        <v>1</v>
      </c>
    </row>
    <row r="795" spans="1:2" ht="14.25">
      <c r="A795" s="2" t="s">
        <v>4742</v>
      </c>
      <c r="B795">
        <v>1</v>
      </c>
    </row>
    <row r="796" spans="1:2" ht="14.25">
      <c r="A796" s="2" t="s">
        <v>2478</v>
      </c>
      <c r="B796">
        <v>1</v>
      </c>
    </row>
    <row r="797" spans="1:2" ht="14.25">
      <c r="A797" s="2" t="s">
        <v>5581</v>
      </c>
      <c r="B797">
        <v>1</v>
      </c>
    </row>
    <row r="798" spans="1:2" ht="14.25">
      <c r="A798" s="2" t="s">
        <v>4501</v>
      </c>
      <c r="B798">
        <v>1</v>
      </c>
    </row>
    <row r="799" spans="1:2" ht="14.25">
      <c r="A799" s="2" t="s">
        <v>4764</v>
      </c>
      <c r="B799">
        <v>1</v>
      </c>
    </row>
    <row r="800" spans="1:2" ht="14.25">
      <c r="A800" s="2" t="s">
        <v>2493</v>
      </c>
      <c r="B800">
        <v>1</v>
      </c>
    </row>
    <row r="801" spans="1:2" ht="14.25">
      <c r="A801" s="2" t="s">
        <v>4760</v>
      </c>
      <c r="B801">
        <v>1</v>
      </c>
    </row>
    <row r="802" spans="1:2" ht="14.25">
      <c r="A802" s="2" t="s">
        <v>3125</v>
      </c>
      <c r="B802">
        <v>1</v>
      </c>
    </row>
    <row r="803" spans="1:2" ht="14.25">
      <c r="A803" s="2" t="s">
        <v>1521</v>
      </c>
      <c r="B803">
        <v>1</v>
      </c>
    </row>
    <row r="804" spans="1:2" ht="14.25">
      <c r="A804" s="2" t="s">
        <v>4800</v>
      </c>
      <c r="B804">
        <v>1</v>
      </c>
    </row>
    <row r="805" spans="1:2" ht="14.25">
      <c r="A805" s="2" t="s">
        <v>1206</v>
      </c>
      <c r="B805">
        <v>1</v>
      </c>
    </row>
    <row r="806" spans="1:2" ht="14.25">
      <c r="A806" s="2" t="s">
        <v>4383</v>
      </c>
      <c r="B806">
        <v>1</v>
      </c>
    </row>
    <row r="807" spans="1:2" ht="14.25">
      <c r="A807" s="2" t="s">
        <v>4745</v>
      </c>
      <c r="B807">
        <v>1</v>
      </c>
    </row>
    <row r="808" spans="1:2" ht="14.25">
      <c r="A808" s="2" t="s">
        <v>4797</v>
      </c>
      <c r="B808">
        <v>1</v>
      </c>
    </row>
    <row r="809" spans="1:2" ht="14.25">
      <c r="A809" s="2" t="s">
        <v>1507</v>
      </c>
      <c r="B809">
        <v>1</v>
      </c>
    </row>
    <row r="810" spans="1:2" ht="14.25">
      <c r="A810" s="2" t="s">
        <v>1508</v>
      </c>
      <c r="B810">
        <v>1</v>
      </c>
    </row>
    <row r="811" spans="1:2" ht="14.25">
      <c r="A811" s="2" t="s">
        <v>1561</v>
      </c>
      <c r="B811">
        <v>1</v>
      </c>
    </row>
    <row r="812" spans="1:2" ht="14.25">
      <c r="A812" s="2" t="s">
        <v>149</v>
      </c>
      <c r="B812">
        <v>1</v>
      </c>
    </row>
    <row r="813" spans="1:2" ht="14.25">
      <c r="A813" s="2" t="s">
        <v>3268</v>
      </c>
      <c r="B813">
        <v>1</v>
      </c>
    </row>
    <row r="814" spans="1:2" ht="14.25">
      <c r="A814" s="2" t="s">
        <v>5614</v>
      </c>
      <c r="B814">
        <v>1</v>
      </c>
    </row>
    <row r="815" spans="1:2" ht="14.25">
      <c r="A815" s="2" t="s">
        <v>1215</v>
      </c>
      <c r="B815">
        <v>1</v>
      </c>
    </row>
    <row r="816" spans="1:2" ht="14.25">
      <c r="A816" s="2" t="s">
        <v>1504</v>
      </c>
      <c r="B816">
        <v>1</v>
      </c>
    </row>
    <row r="817" spans="1:2" ht="14.25">
      <c r="A817" s="2" t="s">
        <v>4804</v>
      </c>
      <c r="B817">
        <v>1</v>
      </c>
    </row>
    <row r="818" spans="1:2" ht="14.25">
      <c r="A818" s="2" t="s">
        <v>5595</v>
      </c>
      <c r="B818">
        <v>1</v>
      </c>
    </row>
    <row r="819" spans="1:2" ht="14.25">
      <c r="A819" s="2" t="s">
        <v>4807</v>
      </c>
      <c r="B819">
        <v>1</v>
      </c>
    </row>
    <row r="820" spans="1:2" ht="14.25">
      <c r="A820" s="2" t="s">
        <v>1357</v>
      </c>
      <c r="B820">
        <v>1</v>
      </c>
    </row>
    <row r="821" spans="1:2" ht="14.25">
      <c r="A821" s="2" t="s">
        <v>3176</v>
      </c>
      <c r="B821">
        <v>1</v>
      </c>
    </row>
    <row r="822" spans="1:2" ht="14.25">
      <c r="A822" s="2" t="s">
        <v>3174</v>
      </c>
      <c r="B822">
        <v>1</v>
      </c>
    </row>
    <row r="823" spans="1:2" ht="14.25">
      <c r="A823" s="2" t="s">
        <v>5716</v>
      </c>
      <c r="B823">
        <v>1</v>
      </c>
    </row>
    <row r="824" spans="1:2" ht="14.25">
      <c r="A824" s="2" t="s">
        <v>5759</v>
      </c>
      <c r="B824">
        <v>1</v>
      </c>
    </row>
    <row r="825" spans="1:2" ht="14.25">
      <c r="A825" s="2" t="s">
        <v>3296</v>
      </c>
      <c r="B825">
        <v>1</v>
      </c>
    </row>
    <row r="826" spans="1:2" ht="14.25">
      <c r="A826" s="2" t="s">
        <v>1270</v>
      </c>
      <c r="B826">
        <v>1</v>
      </c>
    </row>
    <row r="827" spans="1:2" ht="14.25">
      <c r="A827" s="2" t="s">
        <v>2069</v>
      </c>
      <c r="B827">
        <v>1</v>
      </c>
    </row>
    <row r="828" spans="1:2" ht="14.25">
      <c r="A828" s="2" t="s">
        <v>181</v>
      </c>
      <c r="B828">
        <v>1</v>
      </c>
    </row>
    <row r="829" spans="1:2" ht="14.25">
      <c r="A829" s="2" t="s">
        <v>926</v>
      </c>
      <c r="B829">
        <v>1</v>
      </c>
    </row>
    <row r="830" spans="1:2" ht="14.25">
      <c r="A830" s="2" t="s">
        <v>230</v>
      </c>
      <c r="B830">
        <v>1</v>
      </c>
    </row>
    <row r="831" spans="1:2" ht="14.25">
      <c r="A831" s="2" t="s">
        <v>2924</v>
      </c>
      <c r="B831">
        <v>1</v>
      </c>
    </row>
    <row r="832" spans="1:2" ht="14.25">
      <c r="A832" s="2" t="s">
        <v>5586</v>
      </c>
      <c r="B832">
        <v>1</v>
      </c>
    </row>
    <row r="833" spans="1:2" ht="14.25">
      <c r="A833" s="2" t="s">
        <v>507</v>
      </c>
      <c r="B833">
        <v>1</v>
      </c>
    </row>
    <row r="834" spans="1:2" ht="14.25">
      <c r="A834" s="2" t="s">
        <v>585</v>
      </c>
      <c r="B834">
        <v>1</v>
      </c>
    </row>
    <row r="835" spans="1:2" ht="14.25">
      <c r="A835" s="2" t="s">
        <v>4301</v>
      </c>
      <c r="B835">
        <v>1</v>
      </c>
    </row>
    <row r="836" spans="1:2" ht="14.25">
      <c r="A836" s="2" t="s">
        <v>297</v>
      </c>
      <c r="B836">
        <v>1</v>
      </c>
    </row>
    <row r="837" spans="1:2" ht="14.25">
      <c r="A837" s="2" t="s">
        <v>3364</v>
      </c>
      <c r="B837">
        <v>1</v>
      </c>
    </row>
    <row r="838" spans="1:2" ht="14.25">
      <c r="A838" s="2" t="s">
        <v>493</v>
      </c>
      <c r="B838">
        <v>1</v>
      </c>
    </row>
    <row r="839" spans="1:2" ht="14.25">
      <c r="A839" s="2" t="s">
        <v>5293</v>
      </c>
      <c r="B839">
        <v>1</v>
      </c>
    </row>
    <row r="840" spans="1:2" ht="14.25">
      <c r="A840" s="2" t="s">
        <v>3159</v>
      </c>
      <c r="B840">
        <v>1</v>
      </c>
    </row>
    <row r="841" spans="1:2" ht="14.25">
      <c r="A841" s="2" t="s">
        <v>137</v>
      </c>
      <c r="B841">
        <v>1</v>
      </c>
    </row>
    <row r="842" spans="1:2" ht="14.25">
      <c r="A842" s="2" t="s">
        <v>138</v>
      </c>
      <c r="B842">
        <v>1</v>
      </c>
    </row>
    <row r="843" spans="1:2" ht="14.25">
      <c r="A843" s="2" t="s">
        <v>139</v>
      </c>
      <c r="B843">
        <v>1</v>
      </c>
    </row>
    <row r="844" spans="1:2" ht="14.25">
      <c r="A844" s="2" t="s">
        <v>5764</v>
      </c>
      <c r="B844">
        <v>1</v>
      </c>
    </row>
    <row r="845" spans="1:2" ht="14.25">
      <c r="A845" s="2" t="s">
        <v>3144</v>
      </c>
      <c r="B845">
        <v>1</v>
      </c>
    </row>
    <row r="846" spans="1:2" ht="14.25">
      <c r="A846" s="2" t="s">
        <v>4858</v>
      </c>
      <c r="B846">
        <v>1</v>
      </c>
    </row>
    <row r="847" spans="1:2" ht="14.25">
      <c r="A847" s="2" t="s">
        <v>3134</v>
      </c>
      <c r="B847">
        <v>1</v>
      </c>
    </row>
    <row r="848" spans="1:2" ht="14.25">
      <c r="A848" s="2" t="s">
        <v>3139</v>
      </c>
      <c r="B848">
        <v>1</v>
      </c>
    </row>
    <row r="849" spans="1:2" ht="14.25">
      <c r="A849" s="2" t="s">
        <v>239</v>
      </c>
      <c r="B849">
        <v>1</v>
      </c>
    </row>
    <row r="850" spans="1:2" ht="14.25">
      <c r="A850" s="2" t="s">
        <v>3362</v>
      </c>
      <c r="B850">
        <v>1</v>
      </c>
    </row>
    <row r="851" spans="1:2" ht="14.25">
      <c r="A851" s="2" t="s">
        <v>3299</v>
      </c>
      <c r="B851">
        <v>1</v>
      </c>
    </row>
    <row r="852" spans="1:2" ht="14.25">
      <c r="A852" s="2" t="s">
        <v>1692</v>
      </c>
      <c r="B852">
        <v>1</v>
      </c>
    </row>
    <row r="853" spans="1:2" ht="14.25">
      <c r="A853" s="2" t="s">
        <v>2920</v>
      </c>
      <c r="B853">
        <v>1</v>
      </c>
    </row>
    <row r="854" spans="1:2" ht="14.25">
      <c r="A854" s="2" t="s">
        <v>5672</v>
      </c>
      <c r="B854">
        <v>1</v>
      </c>
    </row>
    <row r="855" spans="1:2" ht="14.25">
      <c r="A855" s="2" t="s">
        <v>1452</v>
      </c>
      <c r="B855">
        <v>1</v>
      </c>
    </row>
    <row r="856" spans="1:2" ht="14.25">
      <c r="A856" s="2" t="s">
        <v>3367</v>
      </c>
      <c r="B856">
        <v>1</v>
      </c>
    </row>
    <row r="857" spans="1:2" ht="14.25">
      <c r="A857" s="2" t="s">
        <v>210</v>
      </c>
      <c r="B857">
        <v>1</v>
      </c>
    </row>
    <row r="858" spans="1:2" ht="14.25">
      <c r="A858" s="2" t="s">
        <v>3221</v>
      </c>
      <c r="B858">
        <v>1</v>
      </c>
    </row>
    <row r="859" spans="1:2" ht="14.25">
      <c r="A859" s="2" t="s">
        <v>5296</v>
      </c>
      <c r="B859">
        <v>1</v>
      </c>
    </row>
    <row r="860" spans="1:2" ht="14.25">
      <c r="A860" s="2" t="s">
        <v>3235</v>
      </c>
      <c r="B860">
        <v>1</v>
      </c>
    </row>
    <row r="861" spans="1:2" ht="14.25">
      <c r="A861" s="2" t="s">
        <v>1500</v>
      </c>
      <c r="B861">
        <v>1</v>
      </c>
    </row>
    <row r="862" spans="1:2" ht="14.25">
      <c r="A862" s="2" t="s">
        <v>3419</v>
      </c>
      <c r="B862">
        <v>1</v>
      </c>
    </row>
    <row r="863" spans="1:2" ht="14.25">
      <c r="A863" s="2" t="s">
        <v>3333</v>
      </c>
      <c r="B863">
        <v>1</v>
      </c>
    </row>
    <row r="864" spans="1:2" ht="14.25">
      <c r="A864" s="2" t="s">
        <v>2127</v>
      </c>
      <c r="B864">
        <v>1</v>
      </c>
    </row>
    <row r="865" spans="1:2" ht="14.25">
      <c r="A865" s="2" t="s">
        <v>953</v>
      </c>
      <c r="B865">
        <v>1</v>
      </c>
    </row>
    <row r="866" spans="1:2" ht="14.25">
      <c r="A866" s="2" t="s">
        <v>225</v>
      </c>
      <c r="B866">
        <v>1</v>
      </c>
    </row>
    <row r="867" spans="1:2" ht="14.25">
      <c r="A867" s="2" t="s">
        <v>1377</v>
      </c>
      <c r="B867">
        <v>1</v>
      </c>
    </row>
    <row r="868" spans="1:2" ht="14.25">
      <c r="A868" s="2" t="s">
        <v>608</v>
      </c>
      <c r="B868">
        <v>1</v>
      </c>
    </row>
    <row r="869" spans="1:2" ht="14.25">
      <c r="A869" s="2" t="s">
        <v>449</v>
      </c>
      <c r="B869">
        <v>1</v>
      </c>
    </row>
    <row r="870" spans="1:2" ht="14.25">
      <c r="A870" s="2" t="s">
        <v>3374</v>
      </c>
      <c r="B870">
        <v>1</v>
      </c>
    </row>
    <row r="871" spans="1:2" ht="14.25">
      <c r="A871" s="2" t="s">
        <v>6102</v>
      </c>
      <c r="B871">
        <v>1</v>
      </c>
    </row>
    <row r="872" spans="1:2" ht="14.25">
      <c r="A872" s="2" t="s">
        <v>4464</v>
      </c>
      <c r="B872">
        <v>1</v>
      </c>
    </row>
    <row r="873" spans="1:2" ht="14.25">
      <c r="A873" s="2" t="s">
        <v>6111</v>
      </c>
      <c r="B873">
        <v>1</v>
      </c>
    </row>
    <row r="874" spans="1:2" ht="14.25">
      <c r="A874" s="2" t="s">
        <v>4448</v>
      </c>
      <c r="B874">
        <v>1</v>
      </c>
    </row>
    <row r="875" spans="1:2" ht="14.25">
      <c r="A875" s="2" t="s">
        <v>3648</v>
      </c>
      <c r="B875">
        <v>1</v>
      </c>
    </row>
    <row r="876" spans="1:2" ht="14.25">
      <c r="A876" s="2" t="s">
        <v>3533</v>
      </c>
      <c r="B876">
        <v>1</v>
      </c>
    </row>
    <row r="877" spans="1:2" ht="14.25">
      <c r="A877" s="2" t="s">
        <v>3660</v>
      </c>
      <c r="B877">
        <v>1</v>
      </c>
    </row>
    <row r="878" spans="1:2" ht="14.25">
      <c r="A878" s="2" t="s">
        <v>3888</v>
      </c>
      <c r="B878">
        <v>1</v>
      </c>
    </row>
    <row r="879" spans="1:2" ht="14.25">
      <c r="A879" s="2" t="s">
        <v>14</v>
      </c>
      <c r="B879">
        <v>1</v>
      </c>
    </row>
    <row r="880" spans="1:2" ht="14.25">
      <c r="A880" s="2" t="s">
        <v>5848</v>
      </c>
      <c r="B880">
        <v>1</v>
      </c>
    </row>
    <row r="881" spans="1:2" ht="14.25">
      <c r="A881" s="2" t="s">
        <v>3552</v>
      </c>
      <c r="B881">
        <v>1</v>
      </c>
    </row>
    <row r="882" spans="1:2" ht="14.25">
      <c r="A882" s="2" t="s">
        <v>3843</v>
      </c>
      <c r="B882">
        <v>1</v>
      </c>
    </row>
    <row r="883" spans="1:2" ht="14.25">
      <c r="A883" s="2" t="s">
        <v>3492</v>
      </c>
      <c r="B883">
        <v>1</v>
      </c>
    </row>
    <row r="884" spans="1:2" ht="14.25">
      <c r="A884" s="2" t="s">
        <v>4251</v>
      </c>
      <c r="B884">
        <v>1</v>
      </c>
    </row>
    <row r="885" spans="1:2" ht="14.25">
      <c r="A885" s="2" t="s">
        <v>6068</v>
      </c>
      <c r="B885">
        <v>1</v>
      </c>
    </row>
    <row r="886" spans="1:2" ht="14.25">
      <c r="A886" s="2" t="s">
        <v>5998</v>
      </c>
      <c r="B886">
        <v>1</v>
      </c>
    </row>
    <row r="887" spans="1:2" ht="14.25">
      <c r="A887" s="2" t="s">
        <v>6108</v>
      </c>
      <c r="B887">
        <v>1</v>
      </c>
    </row>
    <row r="888" spans="1:2" ht="14.25">
      <c r="A888" s="2" t="s">
        <v>3979</v>
      </c>
      <c r="B888">
        <v>1</v>
      </c>
    </row>
    <row r="889" spans="1:2" ht="14.25">
      <c r="A889" s="2" t="s">
        <v>4899</v>
      </c>
      <c r="B889">
        <v>1</v>
      </c>
    </row>
    <row r="890" spans="1:2" ht="14.25">
      <c r="A890" s="2" t="s">
        <v>4898</v>
      </c>
      <c r="B890">
        <v>1</v>
      </c>
    </row>
    <row r="891" spans="1:2" ht="14.25">
      <c r="A891" s="2" t="s">
        <v>3688</v>
      </c>
      <c r="B891">
        <v>1</v>
      </c>
    </row>
    <row r="892" spans="1:2" ht="14.25">
      <c r="A892" s="2" t="s">
        <v>5460</v>
      </c>
      <c r="B892">
        <v>1</v>
      </c>
    </row>
    <row r="893" spans="1:2" ht="14.25">
      <c r="A893" s="2" t="s">
        <v>3673</v>
      </c>
      <c r="B893">
        <v>1</v>
      </c>
    </row>
    <row r="894" spans="1:2" ht="14.25">
      <c r="A894" s="2" t="s">
        <v>1532</v>
      </c>
      <c r="B894">
        <v>1</v>
      </c>
    </row>
    <row r="895" spans="1:2" ht="14.25">
      <c r="A895" s="2" t="s">
        <v>3680</v>
      </c>
      <c r="B895">
        <v>1</v>
      </c>
    </row>
    <row r="896" spans="1:2" ht="14.25">
      <c r="A896" s="2" t="s">
        <v>127</v>
      </c>
      <c r="B896">
        <v>1</v>
      </c>
    </row>
    <row r="897" spans="1:2" ht="14.25">
      <c r="A897" s="2" t="s">
        <v>3594</v>
      </c>
      <c r="B897">
        <v>1</v>
      </c>
    </row>
    <row r="898" spans="1:2" ht="14.25">
      <c r="A898" s="2" t="s">
        <v>3600</v>
      </c>
      <c r="B898">
        <v>1</v>
      </c>
    </row>
    <row r="899" spans="1:2" ht="14.25">
      <c r="A899" s="2" t="s">
        <v>4870</v>
      </c>
      <c r="B899">
        <v>1</v>
      </c>
    </row>
    <row r="900" spans="1:2" ht="14.25">
      <c r="A900" s="2" t="s">
        <v>3592</v>
      </c>
      <c r="B900">
        <v>1</v>
      </c>
    </row>
    <row r="901" spans="1:2" ht="14.25">
      <c r="A901" s="2" t="s">
        <v>3741</v>
      </c>
      <c r="B901">
        <v>1</v>
      </c>
    </row>
    <row r="902" spans="1:2" ht="14.25">
      <c r="A902" s="2" t="s">
        <v>3714</v>
      </c>
      <c r="B902">
        <v>1</v>
      </c>
    </row>
    <row r="903" spans="1:2" ht="14.25">
      <c r="A903" s="2" t="s">
        <v>3474</v>
      </c>
      <c r="B903">
        <v>1</v>
      </c>
    </row>
    <row r="904" spans="1:2" ht="14.25">
      <c r="A904" s="2" t="s">
        <v>3841</v>
      </c>
      <c r="B904">
        <v>1</v>
      </c>
    </row>
    <row r="905" spans="1:2" ht="14.25">
      <c r="A905" s="2" t="s">
        <v>333</v>
      </c>
      <c r="B905">
        <v>1</v>
      </c>
    </row>
    <row r="906" spans="1:2" ht="14.25">
      <c r="A906" s="2" t="s">
        <v>5317</v>
      </c>
      <c r="B906">
        <v>1</v>
      </c>
    </row>
    <row r="907" spans="1:2" ht="14.25">
      <c r="A907" s="2" t="s">
        <v>6120</v>
      </c>
      <c r="B907">
        <v>1</v>
      </c>
    </row>
    <row r="908" spans="1:2" ht="14.25">
      <c r="A908" s="2" t="s">
        <v>3102</v>
      </c>
      <c r="B908">
        <v>1</v>
      </c>
    </row>
    <row r="909" spans="1:2" ht="14.25">
      <c r="A909" s="2" t="s">
        <v>343</v>
      </c>
      <c r="B909">
        <v>1</v>
      </c>
    </row>
    <row r="910" spans="1:2" ht="14.25">
      <c r="A910" s="2" t="s">
        <v>3931</v>
      </c>
      <c r="B910">
        <v>1</v>
      </c>
    </row>
    <row r="911" spans="1:2" ht="14.25">
      <c r="A911" s="2" t="s">
        <v>2629</v>
      </c>
      <c r="B911">
        <v>1</v>
      </c>
    </row>
    <row r="912" spans="1:2" ht="14.25">
      <c r="A912" s="2" t="s">
        <v>5043</v>
      </c>
      <c r="B912">
        <v>1</v>
      </c>
    </row>
    <row r="913" spans="1:2" ht="14.25">
      <c r="A913" s="2" t="s">
        <v>5010</v>
      </c>
      <c r="B913">
        <v>1</v>
      </c>
    </row>
    <row r="914" spans="1:2" ht="14.25">
      <c r="A914" s="2" t="s">
        <v>3449</v>
      </c>
      <c r="B914">
        <v>1</v>
      </c>
    </row>
    <row r="915" spans="1:2" ht="14.25">
      <c r="A915" s="2" t="s">
        <v>4968</v>
      </c>
      <c r="B915">
        <v>1</v>
      </c>
    </row>
    <row r="916" spans="1:2" ht="14.25">
      <c r="A916" s="2" t="s">
        <v>4976</v>
      </c>
      <c r="B916">
        <v>1</v>
      </c>
    </row>
    <row r="917" spans="1:2" ht="14.25">
      <c r="A917" s="2" t="s">
        <v>1734</v>
      </c>
      <c r="B917">
        <v>1</v>
      </c>
    </row>
    <row r="918" spans="1:2" ht="14.25">
      <c r="A918" s="2" t="s">
        <v>3512</v>
      </c>
      <c r="B918">
        <v>1</v>
      </c>
    </row>
    <row r="919" spans="1:2" ht="14.25">
      <c r="A919" s="2" t="s">
        <v>3509</v>
      </c>
      <c r="B919">
        <v>1</v>
      </c>
    </row>
    <row r="920" spans="1:2" ht="14.25">
      <c r="A920" s="2" t="s">
        <v>3505</v>
      </c>
      <c r="B920">
        <v>1</v>
      </c>
    </row>
    <row r="921" spans="1:2" ht="14.25">
      <c r="A921" s="2" t="s">
        <v>3896</v>
      </c>
      <c r="B921">
        <v>1</v>
      </c>
    </row>
    <row r="922" spans="1:2" ht="14.25">
      <c r="A922" s="2" t="s">
        <v>3693</v>
      </c>
      <c r="B922">
        <v>1</v>
      </c>
    </row>
    <row r="923" spans="1:2" ht="14.25">
      <c r="A923" s="2" t="s">
        <v>969</v>
      </c>
      <c r="B923">
        <v>1</v>
      </c>
    </row>
    <row r="924" spans="1:2" ht="14.25">
      <c r="A924" s="2" t="s">
        <v>3330</v>
      </c>
      <c r="B924">
        <v>1</v>
      </c>
    </row>
    <row r="925" spans="1:2" ht="14.25">
      <c r="A925" s="2" t="s">
        <v>4101</v>
      </c>
      <c r="B925">
        <v>1</v>
      </c>
    </row>
    <row r="926" spans="1:2" ht="14.25">
      <c r="A926" s="2" t="s">
        <v>4174</v>
      </c>
      <c r="B926">
        <v>1</v>
      </c>
    </row>
    <row r="927" spans="1:2" ht="14.25">
      <c r="A927" s="2" t="s">
        <v>972</v>
      </c>
      <c r="B927">
        <v>1</v>
      </c>
    </row>
    <row r="928" spans="1:2" ht="14.25">
      <c r="A928" s="2" t="s">
        <v>4187</v>
      </c>
      <c r="B928">
        <v>1</v>
      </c>
    </row>
    <row r="929" spans="1:2" ht="14.25">
      <c r="A929" s="2" t="s">
        <v>4308</v>
      </c>
      <c r="B929">
        <v>1</v>
      </c>
    </row>
    <row r="930" spans="1:2" ht="14.25">
      <c r="A930" s="2" t="s">
        <v>4910</v>
      </c>
      <c r="B930">
        <v>1</v>
      </c>
    </row>
    <row r="931" spans="1:2" ht="14.25">
      <c r="A931" s="2" t="s">
        <v>4985</v>
      </c>
      <c r="B931">
        <v>1</v>
      </c>
    </row>
    <row r="932" spans="1:2" ht="14.25">
      <c r="A932" s="2" t="s">
        <v>3806</v>
      </c>
      <c r="B932">
        <v>1</v>
      </c>
    </row>
    <row r="933" spans="1:2" ht="14.25">
      <c r="A933" s="2" t="s">
        <v>1769</v>
      </c>
      <c r="B933">
        <v>1</v>
      </c>
    </row>
    <row r="934" spans="1:2" ht="14.25">
      <c r="A934" s="2" t="s">
        <v>3200</v>
      </c>
      <c r="B934">
        <v>1</v>
      </c>
    </row>
    <row r="935" spans="1:2" ht="14.25">
      <c r="A935" s="2" t="s">
        <v>3205</v>
      </c>
      <c r="B935">
        <v>1</v>
      </c>
    </row>
    <row r="936" spans="1:2" ht="14.25">
      <c r="A936" s="2" t="s">
        <v>3944</v>
      </c>
      <c r="B936">
        <v>1</v>
      </c>
    </row>
    <row r="937" spans="1:2" ht="14.25">
      <c r="A937" s="2" t="s">
        <v>5072</v>
      </c>
      <c r="B937">
        <v>1</v>
      </c>
    </row>
    <row r="938" spans="1:2" ht="14.25">
      <c r="A938" s="2" t="s">
        <v>3712</v>
      </c>
      <c r="B938">
        <v>1</v>
      </c>
    </row>
    <row r="939" spans="1:2" ht="14.25">
      <c r="A939" s="2" t="s">
        <v>5505</v>
      </c>
      <c r="B939">
        <v>1</v>
      </c>
    </row>
    <row r="940" spans="1:2" ht="14.25">
      <c r="A940" s="2" t="s">
        <v>4168</v>
      </c>
      <c r="B940">
        <v>1</v>
      </c>
    </row>
    <row r="941" spans="1:2" ht="14.25">
      <c r="A941" s="2" t="s">
        <v>4166</v>
      </c>
      <c r="B941">
        <v>1</v>
      </c>
    </row>
    <row r="942" spans="1:2" ht="14.25">
      <c r="A942" s="2" t="s">
        <v>4164</v>
      </c>
      <c r="B942">
        <v>1</v>
      </c>
    </row>
    <row r="943" spans="1:2" ht="14.25">
      <c r="A943" s="2" t="s">
        <v>4170</v>
      </c>
      <c r="B943">
        <v>1</v>
      </c>
    </row>
    <row r="944" spans="1:2" ht="14.25">
      <c r="A944" s="2" t="s">
        <v>4172</v>
      </c>
      <c r="B944">
        <v>1</v>
      </c>
    </row>
    <row r="945" spans="1:2" ht="14.25">
      <c r="A945" s="2" t="s">
        <v>4162</v>
      </c>
      <c r="B945">
        <v>1</v>
      </c>
    </row>
    <row r="946" spans="1:2" ht="14.25">
      <c r="A946" s="2" t="s">
        <v>1785</v>
      </c>
      <c r="B946">
        <v>1</v>
      </c>
    </row>
    <row r="947" spans="1:2" ht="14.25">
      <c r="A947" s="2" t="s">
        <v>5071</v>
      </c>
      <c r="B947">
        <v>1</v>
      </c>
    </row>
    <row r="948" spans="1:2" ht="14.25">
      <c r="A948" s="2" t="s">
        <v>4160</v>
      </c>
      <c r="B948">
        <v>1</v>
      </c>
    </row>
    <row r="949" spans="1:2" ht="14.25">
      <c r="A949" s="2" t="s">
        <v>4006</v>
      </c>
      <c r="B949">
        <v>1</v>
      </c>
    </row>
    <row r="950" spans="1:2" ht="14.25">
      <c r="A950" s="2" t="s">
        <v>2836</v>
      </c>
      <c r="B950">
        <v>1</v>
      </c>
    </row>
    <row r="951" spans="1:2" ht="14.25">
      <c r="A951" s="2" t="s">
        <v>2809</v>
      </c>
      <c r="B951">
        <v>1</v>
      </c>
    </row>
    <row r="952" spans="1:2" ht="14.25">
      <c r="A952" s="2" t="s">
        <v>2598</v>
      </c>
      <c r="B952">
        <v>1</v>
      </c>
    </row>
    <row r="953" spans="1:2" ht="14.25">
      <c r="A953" s="2" t="s">
        <v>2384</v>
      </c>
      <c r="B953">
        <v>1</v>
      </c>
    </row>
    <row r="954" spans="1:2" ht="14.25">
      <c r="A954" s="2" t="s">
        <v>5138</v>
      </c>
      <c r="B954">
        <v>1</v>
      </c>
    </row>
    <row r="955" spans="1:2" ht="14.25">
      <c r="A955" s="2" t="s">
        <v>807</v>
      </c>
      <c r="B955">
        <v>1</v>
      </c>
    </row>
    <row r="956" spans="1:2" ht="14.25">
      <c r="A956" s="2" t="s">
        <v>4108</v>
      </c>
      <c r="B956">
        <v>1</v>
      </c>
    </row>
    <row r="957" spans="1:2" ht="14.25">
      <c r="A957" s="2" t="s">
        <v>4452</v>
      </c>
      <c r="B957">
        <v>1</v>
      </c>
    </row>
    <row r="958" spans="1:2" ht="14.25">
      <c r="A958" s="2" t="s">
        <v>3110</v>
      </c>
      <c r="B958">
        <v>1</v>
      </c>
    </row>
    <row r="959" spans="1:2" ht="14.25">
      <c r="A959" s="2" t="s">
        <v>3098</v>
      </c>
      <c r="B959">
        <v>1</v>
      </c>
    </row>
    <row r="960" spans="1:2" ht="14.25">
      <c r="A960" s="2" t="s">
        <v>2553</v>
      </c>
      <c r="B960">
        <v>1</v>
      </c>
    </row>
    <row r="961" spans="1:2" ht="14.25">
      <c r="A961" s="2" t="s">
        <v>2791</v>
      </c>
      <c r="B961">
        <v>1</v>
      </c>
    </row>
    <row r="962" spans="1:2" ht="14.25">
      <c r="A962" s="2" t="s">
        <v>2056</v>
      </c>
      <c r="B962">
        <v>1</v>
      </c>
    </row>
    <row r="963" spans="1:2" ht="14.25">
      <c r="A963" s="2" t="s">
        <v>2008</v>
      </c>
      <c r="B963">
        <v>1</v>
      </c>
    </row>
    <row r="964" spans="1:2" ht="14.25">
      <c r="A964" s="2" t="s">
        <v>5159</v>
      </c>
      <c r="B964">
        <v>1</v>
      </c>
    </row>
    <row r="965" spans="1:2" ht="14.25">
      <c r="A965" s="2" t="s">
        <v>3775</v>
      </c>
      <c r="B965">
        <v>1</v>
      </c>
    </row>
    <row r="966" spans="1:2" ht="14.25">
      <c r="A966" s="2" t="s">
        <v>3777</v>
      </c>
      <c r="B966">
        <v>1</v>
      </c>
    </row>
    <row r="967" spans="1:2" ht="14.25">
      <c r="A967" s="2" t="s">
        <v>5145</v>
      </c>
      <c r="B967">
        <v>1</v>
      </c>
    </row>
    <row r="968" spans="1:2" ht="14.25">
      <c r="A968" s="2" t="s">
        <v>3767</v>
      </c>
      <c r="B968">
        <v>1</v>
      </c>
    </row>
    <row r="969" spans="1:2" ht="14.25">
      <c r="A969" s="2" t="s">
        <v>3836</v>
      </c>
      <c r="B969">
        <v>1</v>
      </c>
    </row>
    <row r="970" spans="1:2" ht="14.25">
      <c r="A970" s="2" t="s">
        <v>4060</v>
      </c>
      <c r="B970">
        <v>1</v>
      </c>
    </row>
    <row r="971" spans="1:2" ht="14.25">
      <c r="A971" s="2" t="s">
        <v>4058</v>
      </c>
      <c r="B971">
        <v>1</v>
      </c>
    </row>
    <row r="972" spans="1:2" ht="14.25">
      <c r="A972" s="2" t="s">
        <v>2109</v>
      </c>
      <c r="B972">
        <v>1</v>
      </c>
    </row>
    <row r="973" spans="1:2" ht="14.25">
      <c r="A973" s="2" t="s">
        <v>1967</v>
      </c>
      <c r="B973">
        <v>1</v>
      </c>
    </row>
    <row r="974" spans="1:2" ht="14.25">
      <c r="A974" s="2" t="s">
        <v>2787</v>
      </c>
      <c r="B974">
        <v>1</v>
      </c>
    </row>
    <row r="975" spans="1:2" ht="14.25">
      <c r="A975" s="2" t="s">
        <v>2788</v>
      </c>
      <c r="B975">
        <v>1</v>
      </c>
    </row>
    <row r="976" spans="1:2" ht="14.25">
      <c r="A976" s="2" t="s">
        <v>2111</v>
      </c>
      <c r="B976">
        <v>1</v>
      </c>
    </row>
    <row r="977" spans="1:2" ht="14.25">
      <c r="A977" s="2" t="s">
        <v>4299</v>
      </c>
      <c r="B977">
        <v>1</v>
      </c>
    </row>
    <row r="978" spans="1:2" ht="14.25">
      <c r="A978" s="2" t="s">
        <v>985</v>
      </c>
      <c r="B978">
        <v>1</v>
      </c>
    </row>
    <row r="979" spans="1:2" ht="14.25">
      <c r="A979" s="2" t="s">
        <v>1942</v>
      </c>
      <c r="B979">
        <v>1</v>
      </c>
    </row>
    <row r="980" spans="1:2" ht="14.25">
      <c r="A980" s="2" t="s">
        <v>1940</v>
      </c>
      <c r="B980">
        <v>1</v>
      </c>
    </row>
    <row r="981" spans="1:2" ht="14.25">
      <c r="A981" s="2" t="s">
        <v>5108</v>
      </c>
      <c r="B981">
        <v>1</v>
      </c>
    </row>
    <row r="982" spans="1:2" ht="14.25">
      <c r="A982" s="2" t="s">
        <v>1884</v>
      </c>
      <c r="B982">
        <v>1</v>
      </c>
    </row>
    <row r="983" spans="1:2" ht="14.25">
      <c r="A983" s="2" t="s">
        <v>2145</v>
      </c>
      <c r="B983">
        <v>1</v>
      </c>
    </row>
    <row r="984" spans="1:2" ht="14.25">
      <c r="A984" s="2" t="s">
        <v>3801</v>
      </c>
      <c r="B984">
        <v>1</v>
      </c>
    </row>
    <row r="985" spans="1:2" ht="14.25">
      <c r="A985" s="2" t="s">
        <v>3803</v>
      </c>
      <c r="B985">
        <v>1</v>
      </c>
    </row>
    <row r="986" spans="1:2" ht="14.25">
      <c r="A986" s="2" t="s">
        <v>987</v>
      </c>
      <c r="B986">
        <v>1</v>
      </c>
    </row>
    <row r="987" spans="1:2" ht="14.25">
      <c r="A987" s="2" t="s">
        <v>4263</v>
      </c>
      <c r="B987">
        <v>1</v>
      </c>
    </row>
    <row r="988" spans="1:2" ht="14.25">
      <c r="A988" s="2" t="s">
        <v>1887</v>
      </c>
      <c r="B988">
        <v>1</v>
      </c>
    </row>
    <row r="989" spans="1:2" ht="14.25">
      <c r="A989" s="2" t="s">
        <v>1891</v>
      </c>
      <c r="B989">
        <v>1</v>
      </c>
    </row>
    <row r="990" spans="1:2" ht="14.25">
      <c r="A990" s="2" t="s">
        <v>1945</v>
      </c>
      <c r="B990">
        <v>1</v>
      </c>
    </row>
    <row r="991" spans="1:2" ht="14.25">
      <c r="A991" s="2" t="s">
        <v>2248</v>
      </c>
      <c r="B991">
        <v>1</v>
      </c>
    </row>
    <row r="992" spans="1:2" ht="14.25">
      <c r="A992" s="2" t="s">
        <v>2595</v>
      </c>
      <c r="B992">
        <v>1</v>
      </c>
    </row>
    <row r="993" spans="1:2" ht="14.25">
      <c r="A993" s="2" t="s">
        <v>2590</v>
      </c>
      <c r="B993">
        <v>1</v>
      </c>
    </row>
    <row r="994" spans="1:2" ht="14.25">
      <c r="A994" s="2" t="s">
        <v>2593</v>
      </c>
      <c r="B994">
        <v>1</v>
      </c>
    </row>
    <row r="995" spans="1:2" ht="14.25">
      <c r="A995" s="2" t="s">
        <v>4294</v>
      </c>
      <c r="B995">
        <v>1</v>
      </c>
    </row>
    <row r="996" spans="1:2" ht="14.25">
      <c r="A996" s="2" t="s">
        <v>2461</v>
      </c>
      <c r="B996">
        <v>1</v>
      </c>
    </row>
    <row r="997" spans="1:2" ht="14.25">
      <c r="A997" s="2" t="s">
        <v>3785</v>
      </c>
      <c r="B997">
        <v>1</v>
      </c>
    </row>
    <row r="998" spans="1:2" ht="14.25">
      <c r="A998" s="2" t="s">
        <v>2266</v>
      </c>
      <c r="B998">
        <v>1</v>
      </c>
    </row>
    <row r="999" spans="1:2" ht="14.25">
      <c r="A999" s="2" t="s">
        <v>3164</v>
      </c>
      <c r="B999">
        <v>1</v>
      </c>
    </row>
    <row r="1000" spans="1:2" ht="14.25">
      <c r="A1000" s="2" t="s">
        <v>3166</v>
      </c>
      <c r="B1000">
        <v>1</v>
      </c>
    </row>
    <row r="1001" spans="1:2" ht="14.25">
      <c r="A1001" s="2" t="s">
        <v>2845</v>
      </c>
      <c r="B1001">
        <v>1</v>
      </c>
    </row>
    <row r="1002" spans="1:2" ht="14.25">
      <c r="A1002" s="2" t="s">
        <v>2105</v>
      </c>
      <c r="B1002">
        <v>1</v>
      </c>
    </row>
    <row r="1003" spans="1:2" ht="14.25">
      <c r="A1003" s="2" t="s">
        <v>2861</v>
      </c>
      <c r="B1003">
        <v>1</v>
      </c>
    </row>
    <row r="1004" spans="1:2" ht="14.25">
      <c r="A1004" s="2" t="s">
        <v>3789</v>
      </c>
      <c r="B1004">
        <v>1</v>
      </c>
    </row>
    <row r="1005" spans="1:2" ht="14.25">
      <c r="A1005" s="2" t="s">
        <v>1365</v>
      </c>
      <c r="B1005">
        <v>0</v>
      </c>
    </row>
    <row r="1006" spans="1:2" ht="14.25">
      <c r="A1006" s="2" t="s">
        <v>4450</v>
      </c>
      <c r="B1006">
        <v>-1</v>
      </c>
    </row>
    <row r="1007" spans="1:2" ht="14.25">
      <c r="A1007" s="2" t="s">
        <v>1562</v>
      </c>
      <c r="B1007">
        <v>-1</v>
      </c>
    </row>
    <row r="1008" spans="1:2" ht="14.25">
      <c r="A1008" s="2" t="s">
        <v>291</v>
      </c>
      <c r="B1008">
        <v>-1</v>
      </c>
    </row>
    <row r="1009" spans="1:2" ht="14.25">
      <c r="A1009" s="2" t="s">
        <v>3325</v>
      </c>
      <c r="B1009">
        <v>-1</v>
      </c>
    </row>
    <row r="1010" spans="1:2" ht="14.25">
      <c r="A1010" s="2" t="s">
        <v>5766</v>
      </c>
      <c r="B1010">
        <v>-1</v>
      </c>
    </row>
    <row r="1011" spans="1:2" ht="14.25">
      <c r="A1011" s="2" t="s">
        <v>2355</v>
      </c>
      <c r="B1011">
        <v>-1</v>
      </c>
    </row>
    <row r="1012" spans="1:2" ht="14.25">
      <c r="A1012" s="2" t="s">
        <v>5320</v>
      </c>
      <c r="B1012">
        <v>-1</v>
      </c>
    </row>
    <row r="1013" spans="1:2" ht="14.25">
      <c r="A1013" s="2" t="s">
        <v>4260</v>
      </c>
      <c r="B1013">
        <v>-1</v>
      </c>
    </row>
    <row r="1014" spans="1:2" ht="14.25">
      <c r="A1014" s="2" t="s">
        <v>4025</v>
      </c>
      <c r="B1014">
        <v>-1</v>
      </c>
    </row>
    <row r="1015" spans="1:2" ht="14.25">
      <c r="A1015" s="2" t="s">
        <v>2863</v>
      </c>
      <c r="B1015">
        <v>-1</v>
      </c>
    </row>
    <row r="1016" spans="1:2" ht="14.25">
      <c r="A1016" s="2" t="s">
        <v>1294</v>
      </c>
      <c r="B1016">
        <v>-2</v>
      </c>
    </row>
    <row r="1017" spans="1:2" ht="14.25">
      <c r="A1017" s="2" t="s">
        <v>2638</v>
      </c>
      <c r="B1017">
        <v>-2</v>
      </c>
    </row>
    <row r="1018" spans="1:2" ht="14.25">
      <c r="A1018" s="2" t="s">
        <v>623</v>
      </c>
      <c r="B1018">
        <v>-2</v>
      </c>
    </row>
    <row r="1019" spans="1:2" ht="14.25">
      <c r="A1019" s="2" t="s">
        <v>5985</v>
      </c>
      <c r="B1019">
        <v>-2</v>
      </c>
    </row>
    <row r="1020" spans="1:2" ht="14.25">
      <c r="A1020" s="2" t="s">
        <v>206</v>
      </c>
      <c r="B1020">
        <v>-3</v>
      </c>
    </row>
    <row r="1021" spans="1:2" ht="14.25">
      <c r="A1021" s="2" t="s">
        <v>5802</v>
      </c>
      <c r="B1021">
        <v>-4</v>
      </c>
    </row>
    <row r="1022" spans="1:2" ht="14.25">
      <c r="A1022" s="2" t="s">
        <v>1798</v>
      </c>
      <c r="B1022">
        <v>-79</v>
      </c>
    </row>
    <row r="1023" spans="1:2" ht="14.25">
      <c r="A1023" s="2" t="s">
        <v>1448</v>
      </c>
      <c r="B1023">
        <v>0</v>
      </c>
    </row>
    <row r="1024" spans="1:2" ht="14.25">
      <c r="A1024" s="2" t="s">
        <v>1364</v>
      </c>
      <c r="B1024">
        <v>0</v>
      </c>
    </row>
    <row r="1025" spans="1:2" ht="14.25">
      <c r="A1025" s="2" t="s">
        <v>2013</v>
      </c>
      <c r="B1025">
        <v>0</v>
      </c>
    </row>
    <row r="1026" spans="1:2" ht="14.25">
      <c r="A1026" s="2" t="s">
        <v>2484</v>
      </c>
      <c r="B1026">
        <v>0</v>
      </c>
    </row>
    <row r="1027" spans="1:2" ht="14.25">
      <c r="A1027" s="2" t="s">
        <v>1204</v>
      </c>
      <c r="B1027">
        <v>0</v>
      </c>
    </row>
    <row r="1028" spans="1:2" ht="14.25">
      <c r="A1028" s="2" t="s">
        <v>6074</v>
      </c>
      <c r="B1028">
        <v>0</v>
      </c>
    </row>
    <row r="1029" spans="1:2" ht="14.25">
      <c r="A1029" s="2" t="s">
        <v>6073</v>
      </c>
      <c r="B1029">
        <v>0</v>
      </c>
    </row>
    <row r="1030" spans="1:2" ht="14.25">
      <c r="A1030" s="2" t="s">
        <v>4616</v>
      </c>
      <c r="B1030">
        <v>0</v>
      </c>
    </row>
    <row r="1031" spans="1:2" ht="14.25">
      <c r="A1031" s="2" t="s">
        <v>6075</v>
      </c>
      <c r="B1031">
        <v>0</v>
      </c>
    </row>
    <row r="1032" spans="1:2" ht="14.25">
      <c r="A1032" s="2" t="s">
        <v>4617</v>
      </c>
      <c r="B1032">
        <v>0</v>
      </c>
    </row>
    <row r="1033" spans="1:2" ht="14.25">
      <c r="A1033" s="2" t="s">
        <v>4620</v>
      </c>
      <c r="B1033">
        <v>0</v>
      </c>
    </row>
    <row r="1034" spans="1:2" ht="14.25">
      <c r="A1034" s="2" t="s">
        <v>4612</v>
      </c>
      <c r="B1034">
        <v>0</v>
      </c>
    </row>
    <row r="1035" spans="1:2" ht="14.25">
      <c r="A1035" s="2" t="s">
        <v>4280</v>
      </c>
      <c r="B1035">
        <v>0</v>
      </c>
    </row>
    <row r="1036" spans="1:2" ht="14.25">
      <c r="A1036" s="2" t="s">
        <v>5166</v>
      </c>
      <c r="B1036">
        <v>0</v>
      </c>
    </row>
    <row r="1037" spans="1:2" ht="14.25">
      <c r="A1037" s="2" t="s">
        <v>4356</v>
      </c>
      <c r="B1037">
        <v>0</v>
      </c>
    </row>
    <row r="1038" spans="1:2" ht="14.25">
      <c r="A1038" s="2" t="s">
        <v>5172</v>
      </c>
      <c r="B1038">
        <v>0</v>
      </c>
    </row>
    <row r="1039" spans="1:2" ht="14.25">
      <c r="A1039" s="2" t="s">
        <v>4367</v>
      </c>
      <c r="B1039">
        <v>0</v>
      </c>
    </row>
    <row r="1040" spans="1:2" ht="14.25">
      <c r="A1040" s="2" t="s">
        <v>4652</v>
      </c>
      <c r="B1040">
        <v>0</v>
      </c>
    </row>
    <row r="1041" spans="1:2" ht="14.25">
      <c r="A1041" s="2" t="s">
        <v>4699</v>
      </c>
      <c r="B1041">
        <v>0</v>
      </c>
    </row>
    <row r="1042" spans="1:2" ht="14.25">
      <c r="A1042" s="2" t="s">
        <v>1366</v>
      </c>
      <c r="B1042">
        <v>0</v>
      </c>
    </row>
    <row r="1043" spans="1:2" ht="14.25">
      <c r="A1043" s="2" t="s">
        <v>4632</v>
      </c>
      <c r="B1043">
        <v>0</v>
      </c>
    </row>
    <row r="1044" spans="1:2" ht="14.25">
      <c r="A1044" s="2" t="s">
        <v>1205</v>
      </c>
      <c r="B1044">
        <v>0</v>
      </c>
    </row>
    <row r="1045" spans="1:2" ht="14.25">
      <c r="A1045" s="2" t="s">
        <v>2473</v>
      </c>
      <c r="B1045">
        <v>0</v>
      </c>
    </row>
    <row r="1046" spans="1:2" ht="14.25">
      <c r="A1046" s="2" t="s">
        <v>5527</v>
      </c>
      <c r="B1046">
        <v>0</v>
      </c>
    </row>
    <row r="1047" spans="1:2" ht="14.25">
      <c r="A1047" s="2" t="s">
        <v>5531</v>
      </c>
      <c r="B1047">
        <v>0</v>
      </c>
    </row>
    <row r="1048" spans="1:2" ht="14.25">
      <c r="A1048" s="2" t="s">
        <v>5528</v>
      </c>
      <c r="B1048">
        <v>0</v>
      </c>
    </row>
    <row r="1049" spans="1:2" ht="14.25">
      <c r="A1049" s="2" t="s">
        <v>5530</v>
      </c>
      <c r="B1049">
        <v>0</v>
      </c>
    </row>
    <row r="1050" spans="1:2" ht="14.25">
      <c r="A1050" s="2" t="s">
        <v>1410</v>
      </c>
      <c r="B1050">
        <v>0</v>
      </c>
    </row>
    <row r="1051" spans="1:2" ht="14.25">
      <c r="A1051" s="2" t="s">
        <v>4775</v>
      </c>
      <c r="B1051">
        <v>0</v>
      </c>
    </row>
    <row r="1052" spans="1:2" ht="14.25">
      <c r="A1052" s="2" t="s">
        <v>2491</v>
      </c>
      <c r="B1052">
        <v>0</v>
      </c>
    </row>
    <row r="1053" spans="1:2" ht="14.25">
      <c r="A1053" s="2" t="s">
        <v>5519</v>
      </c>
      <c r="B1053">
        <v>0</v>
      </c>
    </row>
    <row r="1054" spans="1:2" ht="14.25">
      <c r="A1054" s="2" t="s">
        <v>1449</v>
      </c>
      <c r="B1054">
        <v>0</v>
      </c>
    </row>
    <row r="1055" spans="1:2" ht="14.25">
      <c r="A1055" s="2" t="s">
        <v>5535</v>
      </c>
      <c r="B1055">
        <v>0</v>
      </c>
    </row>
    <row r="1056" spans="1:2" ht="14.25">
      <c r="A1056" s="2" t="s">
        <v>1406</v>
      </c>
      <c r="B1056">
        <v>0</v>
      </c>
    </row>
    <row r="1057" spans="1:2" ht="14.25">
      <c r="A1057" s="2" t="s">
        <v>2800</v>
      </c>
      <c r="B1057">
        <v>0</v>
      </c>
    </row>
    <row r="1058" spans="1:2" ht="14.25">
      <c r="A1058" s="2" t="s">
        <v>4709</v>
      </c>
      <c r="B1058">
        <v>0</v>
      </c>
    </row>
    <row r="1059" spans="1:2" ht="14.25">
      <c r="A1059" s="2" t="s">
        <v>2476</v>
      </c>
      <c r="B1059">
        <v>0</v>
      </c>
    </row>
    <row r="1060" spans="1:2" ht="14.25">
      <c r="A1060" s="2" t="s">
        <v>4706</v>
      </c>
      <c r="B1060">
        <v>0</v>
      </c>
    </row>
    <row r="1061" spans="1:2" ht="14.25">
      <c r="A1061" s="2" t="s">
        <v>2481</v>
      </c>
      <c r="B1061">
        <v>0</v>
      </c>
    </row>
    <row r="1062" spans="1:2" ht="14.25">
      <c r="A1062" s="2" t="s">
        <v>1326</v>
      </c>
      <c r="B1062">
        <v>0</v>
      </c>
    </row>
    <row r="1063" spans="1:2" ht="14.25">
      <c r="A1063" s="2" t="s">
        <v>5523</v>
      </c>
      <c r="B1063">
        <v>0</v>
      </c>
    </row>
    <row r="1064" spans="1:2" ht="14.25">
      <c r="A1064" s="2" t="s">
        <v>2480</v>
      </c>
      <c r="B1064">
        <v>0</v>
      </c>
    </row>
    <row r="1065" spans="1:2" ht="14.25">
      <c r="A1065" s="2" t="s">
        <v>1416</v>
      </c>
      <c r="B1065">
        <v>0</v>
      </c>
    </row>
    <row r="1066" spans="1:2" ht="14.25">
      <c r="A1066" s="2" t="s">
        <v>1414</v>
      </c>
      <c r="B1066">
        <v>0</v>
      </c>
    </row>
    <row r="1067" spans="1:2" ht="14.25">
      <c r="A1067" s="2" t="s">
        <v>1415</v>
      </c>
      <c r="B1067">
        <v>0</v>
      </c>
    </row>
    <row r="1068" spans="1:2" ht="14.25">
      <c r="A1068" s="2" t="s">
        <v>1413</v>
      </c>
      <c r="B1068">
        <v>0</v>
      </c>
    </row>
    <row r="1069" spans="1:2" ht="14.25">
      <c r="A1069" s="2" t="s">
        <v>1433</v>
      </c>
      <c r="B1069">
        <v>0</v>
      </c>
    </row>
    <row r="1070" spans="1:2" ht="14.25">
      <c r="A1070" s="2" t="s">
        <v>5568</v>
      </c>
      <c r="B1070">
        <v>0</v>
      </c>
    </row>
    <row r="1071" spans="1:2" ht="14.25">
      <c r="A1071" s="2" t="s">
        <v>5522</v>
      </c>
      <c r="B1071">
        <v>0</v>
      </c>
    </row>
    <row r="1072" spans="1:2" ht="14.25">
      <c r="A1072" s="2" t="s">
        <v>4707</v>
      </c>
      <c r="B1072">
        <v>0</v>
      </c>
    </row>
    <row r="1073" spans="1:2" ht="14.25">
      <c r="A1073" s="2" t="s">
        <v>2487</v>
      </c>
      <c r="B1073">
        <v>0</v>
      </c>
    </row>
    <row r="1074" spans="1:2" ht="14.25">
      <c r="A1074" s="2" t="s">
        <v>5570</v>
      </c>
      <c r="B1074">
        <v>0</v>
      </c>
    </row>
    <row r="1075" spans="1:2" ht="14.25">
      <c r="A1075" s="2" t="s">
        <v>1498</v>
      </c>
      <c r="B1075">
        <v>0</v>
      </c>
    </row>
    <row r="1076" spans="1:2" ht="14.25">
      <c r="A1076" s="2" t="s">
        <v>1441</v>
      </c>
      <c r="B1076">
        <v>0</v>
      </c>
    </row>
    <row r="1077" spans="1:2" ht="14.25">
      <c r="A1077" s="2" t="s">
        <v>4290</v>
      </c>
      <c r="B1077">
        <v>0</v>
      </c>
    </row>
    <row r="1078" spans="1:2" ht="14.25">
      <c r="A1078" s="2" t="s">
        <v>6070</v>
      </c>
      <c r="B1078">
        <v>0</v>
      </c>
    </row>
    <row r="1079" spans="1:2" ht="14.25">
      <c r="A1079" s="2" t="s">
        <v>6076</v>
      </c>
      <c r="B1079">
        <v>0</v>
      </c>
    </row>
    <row r="1080" spans="1:2" ht="14.25">
      <c r="A1080" s="2" t="s">
        <v>6079</v>
      </c>
      <c r="B1080">
        <v>0</v>
      </c>
    </row>
    <row r="1081" spans="1:2" ht="14.25">
      <c r="A1081" s="2" t="s">
        <v>6080</v>
      </c>
      <c r="B1081">
        <v>0</v>
      </c>
    </row>
    <row r="1082" spans="1:2" ht="14.25">
      <c r="A1082" s="2" t="s">
        <v>6086</v>
      </c>
      <c r="B1082">
        <v>0</v>
      </c>
    </row>
    <row r="1083" spans="1:2" ht="14.25">
      <c r="A1083" s="2" t="s">
        <v>6088</v>
      </c>
      <c r="B1083">
        <v>0</v>
      </c>
    </row>
    <row r="1084" spans="1:2" ht="14.25">
      <c r="A1084" s="2" t="s">
        <v>6089</v>
      </c>
      <c r="B1084">
        <v>0</v>
      </c>
    </row>
    <row r="1085" spans="1:2" ht="14.25">
      <c r="A1085" s="2" t="s">
        <v>6098</v>
      </c>
      <c r="B1085">
        <v>0</v>
      </c>
    </row>
    <row r="1086" spans="1:2" ht="14.25">
      <c r="A1086" s="2" t="s">
        <v>6099</v>
      </c>
      <c r="B1086">
        <v>0</v>
      </c>
    </row>
    <row r="1087" spans="1:2" ht="14.25">
      <c r="A1087" s="2" t="s">
        <v>4279</v>
      </c>
      <c r="B1087">
        <v>0</v>
      </c>
    </row>
    <row r="1088" spans="1:2" ht="14.25">
      <c r="A1088" s="2" t="s">
        <v>4401</v>
      </c>
      <c r="B1088">
        <v>0</v>
      </c>
    </row>
    <row r="1089" spans="1:2" ht="14.25">
      <c r="A1089" s="2" t="s">
        <v>4404</v>
      </c>
      <c r="B1089">
        <v>0</v>
      </c>
    </row>
    <row r="1090" spans="1:2" ht="14.25">
      <c r="A1090" s="2" t="s">
        <v>4410</v>
      </c>
      <c r="B1090">
        <v>0</v>
      </c>
    </row>
    <row r="1091" spans="1:2" ht="14.25">
      <c r="A1091" s="2" t="s">
        <v>4411</v>
      </c>
      <c r="B1091">
        <v>0</v>
      </c>
    </row>
    <row r="1092" spans="1:2" ht="14.25">
      <c r="A1092" s="2" t="s">
        <v>4435</v>
      </c>
      <c r="B1092">
        <v>0</v>
      </c>
    </row>
    <row r="1093" spans="1:2" ht="14.25">
      <c r="A1093" s="2" t="s">
        <v>4438</v>
      </c>
      <c r="B1093">
        <v>0</v>
      </c>
    </row>
    <row r="1094" spans="1:2" ht="14.25">
      <c r="A1094" s="2" t="s">
        <v>4474</v>
      </c>
      <c r="B1094">
        <v>0</v>
      </c>
    </row>
    <row r="1095" spans="1:2" ht="14.25">
      <c r="A1095" s="2" t="s">
        <v>4476</v>
      </c>
      <c r="B1095">
        <v>0</v>
      </c>
    </row>
    <row r="1096" spans="1:2" ht="14.25">
      <c r="A1096" s="2" t="s">
        <v>4608</v>
      </c>
      <c r="B1096">
        <v>0</v>
      </c>
    </row>
    <row r="1097" spans="1:2" ht="14.25">
      <c r="A1097" s="2" t="s">
        <v>4623</v>
      </c>
      <c r="B1097">
        <v>0</v>
      </c>
    </row>
    <row r="1098" spans="1:2" ht="14.25">
      <c r="A1098" s="2" t="s">
        <v>4287</v>
      </c>
      <c r="B1098">
        <v>0</v>
      </c>
    </row>
    <row r="1099" spans="1:2" ht="14.25">
      <c r="A1099" s="2" t="s">
        <v>4288</v>
      </c>
      <c r="B1099">
        <v>0</v>
      </c>
    </row>
    <row r="1100" spans="1:2" ht="14.25">
      <c r="A1100" s="2" t="s">
        <v>4289</v>
      </c>
      <c r="B1100">
        <v>0</v>
      </c>
    </row>
    <row r="1101" spans="1:2" ht="14.25">
      <c r="A1101" s="2" t="s">
        <v>5169</v>
      </c>
      <c r="B1101">
        <v>0</v>
      </c>
    </row>
    <row r="1102" spans="1:2" ht="14.25">
      <c r="A1102" s="2" t="s">
        <v>4377</v>
      </c>
      <c r="B1102">
        <v>0</v>
      </c>
    </row>
    <row r="1103" spans="1:2" ht="14.25">
      <c r="A1103" s="2" t="s">
        <v>4380</v>
      </c>
      <c r="B1103">
        <v>0</v>
      </c>
    </row>
    <row r="1104" spans="1:2" ht="14.25">
      <c r="A1104" s="2" t="s">
        <v>4381</v>
      </c>
      <c r="B1104">
        <v>0</v>
      </c>
    </row>
    <row r="1105" spans="1:2" ht="14.25">
      <c r="A1105" s="2" t="s">
        <v>4653</v>
      </c>
      <c r="B1105">
        <v>0</v>
      </c>
    </row>
    <row r="1106" spans="1:2" ht="14.25">
      <c r="A1106" s="2" t="s">
        <v>3180</v>
      </c>
      <c r="B1106">
        <v>0</v>
      </c>
    </row>
    <row r="1107" spans="1:2" ht="14.25">
      <c r="A1107" s="2" t="s">
        <v>3185</v>
      </c>
      <c r="B1107">
        <v>0</v>
      </c>
    </row>
    <row r="1108" spans="1:2" ht="14.25">
      <c r="A1108" s="2" t="s">
        <v>1411</v>
      </c>
      <c r="B1108">
        <v>0</v>
      </c>
    </row>
    <row r="1109" spans="1:2" ht="14.25">
      <c r="A1109" s="2" t="s">
        <v>1412</v>
      </c>
      <c r="B1109">
        <v>0</v>
      </c>
    </row>
    <row r="1110" spans="1:2" ht="14.25">
      <c r="A1110" s="2" t="s">
        <v>1419</v>
      </c>
      <c r="B1110">
        <v>0</v>
      </c>
    </row>
    <row r="1111" spans="1:2" ht="14.25">
      <c r="A1111" s="2" t="s">
        <v>1422</v>
      </c>
      <c r="B1111">
        <v>0</v>
      </c>
    </row>
    <row r="1112" spans="1:2" ht="14.25">
      <c r="A1112" s="2" t="s">
        <v>3202</v>
      </c>
      <c r="B1112">
        <v>0</v>
      </c>
    </row>
    <row r="1113" spans="1:2" ht="14.25">
      <c r="A1113" s="2" t="s">
        <v>3204</v>
      </c>
      <c r="B1113">
        <v>0</v>
      </c>
    </row>
    <row r="1114" spans="1:2" ht="14.25">
      <c r="A1114" s="2" t="s">
        <v>1367</v>
      </c>
      <c r="B1114">
        <v>0</v>
      </c>
    </row>
    <row r="1115" spans="1:2" ht="14.25">
      <c r="A1115" s="2" t="s">
        <v>4669</v>
      </c>
      <c r="B1115">
        <v>0</v>
      </c>
    </row>
    <row r="1116" spans="1:2" ht="14.25">
      <c r="A1116" s="2" t="s">
        <v>1482</v>
      </c>
      <c r="B1116">
        <v>0</v>
      </c>
    </row>
    <row r="1117" spans="1:2" ht="14.25">
      <c r="A1117" s="2" t="s">
        <v>905</v>
      </c>
      <c r="B1117">
        <v>0</v>
      </c>
    </row>
    <row r="1118" spans="1:2" ht="14.25">
      <c r="A1118" s="2" t="s">
        <v>1437</v>
      </c>
      <c r="B1118">
        <v>0</v>
      </c>
    </row>
    <row r="1119" spans="1:2" ht="14.25">
      <c r="A1119" s="2" t="s">
        <v>4701</v>
      </c>
      <c r="B1119">
        <v>0</v>
      </c>
    </row>
    <row r="1120" spans="1:2" ht="14.25">
      <c r="A1120" s="2" t="s">
        <v>5173</v>
      </c>
      <c r="B1120">
        <v>0</v>
      </c>
    </row>
    <row r="1121" spans="1:2" ht="14.25">
      <c r="A1121" s="2" t="s">
        <v>4359</v>
      </c>
      <c r="B1121">
        <v>0</v>
      </c>
    </row>
    <row r="1122" spans="1:2" ht="14.25">
      <c r="A1122" s="2" t="s">
        <v>4539</v>
      </c>
      <c r="B1122">
        <v>0</v>
      </c>
    </row>
    <row r="1123" spans="1:2" ht="14.25">
      <c r="A1123" s="2" t="s">
        <v>4540</v>
      </c>
      <c r="B1123">
        <v>0</v>
      </c>
    </row>
    <row r="1124" spans="1:2" ht="14.25">
      <c r="A1124" s="2" t="s">
        <v>4442</v>
      </c>
      <c r="B1124">
        <v>0</v>
      </c>
    </row>
    <row r="1125" spans="1:2" ht="14.25">
      <c r="A1125" s="2" t="s">
        <v>4445</v>
      </c>
      <c r="B1125">
        <v>0</v>
      </c>
    </row>
    <row r="1126" spans="1:2" ht="14.25">
      <c r="A1126" s="2" t="s">
        <v>4447</v>
      </c>
      <c r="B1126">
        <v>0</v>
      </c>
    </row>
    <row r="1127" spans="1:2" ht="14.25">
      <c r="A1127" s="2" t="s">
        <v>4405</v>
      </c>
      <c r="B1127">
        <v>0</v>
      </c>
    </row>
    <row r="1128" spans="1:2" ht="14.25">
      <c r="A1128" s="2" t="s">
        <v>4554</v>
      </c>
      <c r="B1128">
        <v>0</v>
      </c>
    </row>
    <row r="1129" spans="1:2" ht="14.25">
      <c r="A1129" s="2" t="s">
        <v>4480</v>
      </c>
      <c r="B1129">
        <v>0</v>
      </c>
    </row>
    <row r="1130" spans="1:2" ht="14.25">
      <c r="A1130" s="2" t="s">
        <v>4483</v>
      </c>
      <c r="B1130">
        <v>0</v>
      </c>
    </row>
    <row r="1131" spans="1:2" ht="14.25">
      <c r="A1131" s="2" t="s">
        <v>4484</v>
      </c>
      <c r="B1131">
        <v>0</v>
      </c>
    </row>
    <row r="1132" spans="1:2" ht="14.25">
      <c r="A1132" s="2" t="s">
        <v>4344</v>
      </c>
      <c r="B1132">
        <v>0</v>
      </c>
    </row>
    <row r="1133" spans="1:2" ht="14.25">
      <c r="A1133" s="2" t="s">
        <v>1226</v>
      </c>
      <c r="B1133">
        <v>0</v>
      </c>
    </row>
    <row r="1134" spans="1:2" ht="14.25">
      <c r="A1134" s="2" t="s">
        <v>4739</v>
      </c>
      <c r="B1134">
        <v>0</v>
      </c>
    </row>
    <row r="1135" spans="1:2" ht="14.25">
      <c r="A1135" s="2" t="s">
        <v>4740</v>
      </c>
      <c r="B1135">
        <v>0</v>
      </c>
    </row>
    <row r="1136" spans="1:2" ht="14.25">
      <c r="A1136" s="2" t="s">
        <v>4741</v>
      </c>
      <c r="B1136">
        <v>0</v>
      </c>
    </row>
    <row r="1137" spans="1:2" ht="14.25">
      <c r="A1137" s="2" t="s">
        <v>4744</v>
      </c>
      <c r="B1137">
        <v>0</v>
      </c>
    </row>
    <row r="1138" spans="1:2" ht="14.25">
      <c r="A1138" s="2" t="s">
        <v>4748</v>
      </c>
      <c r="B1138">
        <v>0</v>
      </c>
    </row>
    <row r="1139" spans="1:2" ht="14.25">
      <c r="A1139" s="2" t="s">
        <v>4749</v>
      </c>
      <c r="B1139">
        <v>0</v>
      </c>
    </row>
    <row r="1140" spans="1:2" ht="14.25">
      <c r="A1140" s="2" t="s">
        <v>4750</v>
      </c>
      <c r="B1140">
        <v>0</v>
      </c>
    </row>
    <row r="1141" spans="1:2" ht="14.25">
      <c r="A1141" s="2" t="s">
        <v>4751</v>
      </c>
      <c r="B1141">
        <v>0</v>
      </c>
    </row>
    <row r="1142" spans="1:2" ht="14.25">
      <c r="A1142" s="2" t="s">
        <v>1423</v>
      </c>
      <c r="B1142">
        <v>0</v>
      </c>
    </row>
    <row r="1143" spans="1:2" ht="14.25">
      <c r="A1143" s="2" t="s">
        <v>1426</v>
      </c>
      <c r="B1143">
        <v>0</v>
      </c>
    </row>
    <row r="1144" spans="1:2" ht="14.25">
      <c r="A1144" s="2" t="s">
        <v>4670</v>
      </c>
      <c r="B1144">
        <v>0</v>
      </c>
    </row>
    <row r="1145" spans="1:2" ht="14.25">
      <c r="A1145" s="2" t="s">
        <v>1368</v>
      </c>
      <c r="B1145">
        <v>0</v>
      </c>
    </row>
    <row r="1146" spans="1:2" ht="14.25">
      <c r="A1146" s="2" t="s">
        <v>915</v>
      </c>
      <c r="B1146">
        <v>0</v>
      </c>
    </row>
    <row r="1147" spans="1:2" ht="14.25">
      <c r="A1147" s="2" t="s">
        <v>2903</v>
      </c>
      <c r="B1147">
        <v>0</v>
      </c>
    </row>
    <row r="1148" spans="1:2" ht="14.25">
      <c r="A1148" s="2" t="s">
        <v>2475</v>
      </c>
      <c r="B1148">
        <v>0</v>
      </c>
    </row>
    <row r="1149" spans="1:2" ht="14.25">
      <c r="A1149" s="2" t="s">
        <v>1223</v>
      </c>
      <c r="B1149">
        <v>0</v>
      </c>
    </row>
    <row r="1150" spans="1:2" ht="14.25">
      <c r="A1150" s="2" t="s">
        <v>1514</v>
      </c>
      <c r="B1150">
        <v>0</v>
      </c>
    </row>
    <row r="1151" spans="1:2" ht="14.25">
      <c r="A1151" s="2" t="s">
        <v>1515</v>
      </c>
      <c r="B1151">
        <v>0</v>
      </c>
    </row>
    <row r="1152" spans="1:2" ht="14.25">
      <c r="A1152" s="2" t="s">
        <v>1516</v>
      </c>
      <c r="B1152">
        <v>0</v>
      </c>
    </row>
    <row r="1153" spans="1:2" ht="14.25">
      <c r="A1153" s="2" t="s">
        <v>2492</v>
      </c>
      <c r="B1153">
        <v>0</v>
      </c>
    </row>
    <row r="1154" spans="1:2" ht="14.25">
      <c r="A1154" s="2" t="s">
        <v>1517</v>
      </c>
      <c r="B1154">
        <v>0</v>
      </c>
    </row>
    <row r="1155" spans="1:2" ht="14.25">
      <c r="A1155" s="2" t="s">
        <v>4643</v>
      </c>
      <c r="B1155">
        <v>0</v>
      </c>
    </row>
    <row r="1156" spans="1:2" ht="14.25">
      <c r="A1156" s="2" t="s">
        <v>4640</v>
      </c>
      <c r="B1156">
        <v>0</v>
      </c>
    </row>
    <row r="1157" spans="1:2" ht="14.25">
      <c r="A1157" s="2" t="s">
        <v>5575</v>
      </c>
      <c r="B1157">
        <v>0</v>
      </c>
    </row>
    <row r="1158" spans="1:2" ht="14.25">
      <c r="A1158" s="2" t="s">
        <v>5521</v>
      </c>
      <c r="B1158">
        <v>0</v>
      </c>
    </row>
    <row r="1159" spans="1:2" ht="14.25">
      <c r="A1159" s="2" t="s">
        <v>5539</v>
      </c>
      <c r="B1159">
        <v>0</v>
      </c>
    </row>
    <row r="1160" spans="1:2" ht="14.25">
      <c r="A1160" s="2" t="s">
        <v>2900</v>
      </c>
      <c r="B1160">
        <v>0</v>
      </c>
    </row>
    <row r="1161" spans="1:2" ht="14.25">
      <c r="A1161" s="2" t="s">
        <v>4798</v>
      </c>
      <c r="B1161">
        <v>0</v>
      </c>
    </row>
    <row r="1162" spans="1:2" ht="14.25">
      <c r="A1162" s="2" t="s">
        <v>1473</v>
      </c>
      <c r="B1162">
        <v>0</v>
      </c>
    </row>
    <row r="1163" spans="1:2" ht="14.25">
      <c r="A1163" s="2" t="s">
        <v>1474</v>
      </c>
      <c r="B1163">
        <v>0</v>
      </c>
    </row>
    <row r="1164" spans="1:2" ht="14.25">
      <c r="A1164" s="2" t="s">
        <v>1475</v>
      </c>
      <c r="B1164">
        <v>0</v>
      </c>
    </row>
    <row r="1165" spans="1:2" ht="14.25">
      <c r="A1165" s="2" t="s">
        <v>1476</v>
      </c>
      <c r="B1165">
        <v>0</v>
      </c>
    </row>
    <row r="1166" spans="1:2" ht="14.25">
      <c r="A1166" s="2" t="s">
        <v>1430</v>
      </c>
      <c r="B1166">
        <v>0</v>
      </c>
    </row>
    <row r="1167" spans="1:2" ht="14.25">
      <c r="A1167" s="2" t="s">
        <v>1429</v>
      </c>
      <c r="B1167">
        <v>0</v>
      </c>
    </row>
    <row r="1168" spans="1:2" ht="14.25">
      <c r="A1168" s="2" t="s">
        <v>4601</v>
      </c>
      <c r="B1168">
        <v>0</v>
      </c>
    </row>
    <row r="1169" spans="1:2" ht="14.25">
      <c r="A1169" s="2" t="s">
        <v>1470</v>
      </c>
      <c r="B1169">
        <v>0</v>
      </c>
    </row>
    <row r="1170" spans="1:2" ht="14.25">
      <c r="A1170" s="2" t="s">
        <v>1471</v>
      </c>
      <c r="B1170">
        <v>0</v>
      </c>
    </row>
    <row r="1171" spans="1:2" ht="14.25">
      <c r="A1171" s="2" t="s">
        <v>4396</v>
      </c>
      <c r="B1171">
        <v>0</v>
      </c>
    </row>
    <row r="1172" spans="1:2" ht="14.25">
      <c r="A1172" s="2" t="s">
        <v>4382</v>
      </c>
      <c r="B1172">
        <v>0</v>
      </c>
    </row>
    <row r="1173" spans="1:2" ht="14.25">
      <c r="A1173" s="2" t="s">
        <v>4456</v>
      </c>
      <c r="B1173">
        <v>0</v>
      </c>
    </row>
    <row r="1174" spans="1:2" ht="14.25">
      <c r="A1174" s="2" t="s">
        <v>4454</v>
      </c>
      <c r="B1174">
        <v>0</v>
      </c>
    </row>
    <row r="1175" spans="1:2" ht="14.25">
      <c r="A1175" s="2" t="s">
        <v>4455</v>
      </c>
      <c r="B1175">
        <v>0</v>
      </c>
    </row>
    <row r="1176" spans="1:2" ht="14.25">
      <c r="A1176" s="2" t="s">
        <v>1483</v>
      </c>
      <c r="B1176">
        <v>0</v>
      </c>
    </row>
    <row r="1177" spans="1:2" ht="14.25">
      <c r="A1177" s="2" t="s">
        <v>4671</v>
      </c>
      <c r="B1177">
        <v>0</v>
      </c>
    </row>
    <row r="1178" spans="1:2" ht="14.25">
      <c r="A1178" s="2" t="s">
        <v>1505</v>
      </c>
      <c r="B1178">
        <v>0</v>
      </c>
    </row>
    <row r="1179" spans="1:2" ht="14.25">
      <c r="A1179" s="2" t="s">
        <v>2901</v>
      </c>
      <c r="B1179">
        <v>0</v>
      </c>
    </row>
    <row r="1180" spans="1:2" ht="14.25">
      <c r="A1180" s="2" t="s">
        <v>1201</v>
      </c>
      <c r="B1180">
        <v>0</v>
      </c>
    </row>
    <row r="1181" spans="1:2" ht="14.25">
      <c r="A1181" s="2" t="s">
        <v>5525</v>
      </c>
      <c r="B1181">
        <v>0</v>
      </c>
    </row>
    <row r="1182" spans="1:2" ht="14.25">
      <c r="A1182" s="2" t="s">
        <v>5571</v>
      </c>
      <c r="B1182">
        <v>0</v>
      </c>
    </row>
    <row r="1183" spans="1:2" ht="14.25">
      <c r="A1183" s="2" t="s">
        <v>5585</v>
      </c>
      <c r="B1183">
        <v>0</v>
      </c>
    </row>
    <row r="1184" spans="1:2" ht="14.25">
      <c r="A1184" s="2" t="s">
        <v>1548</v>
      </c>
      <c r="B1184">
        <v>0</v>
      </c>
    </row>
    <row r="1185" spans="1:2" ht="14.25">
      <c r="A1185" s="2" t="s">
        <v>1550</v>
      </c>
      <c r="B1185">
        <v>0</v>
      </c>
    </row>
    <row r="1186" spans="1:2" ht="14.25">
      <c r="A1186" s="2" t="s">
        <v>1551</v>
      </c>
      <c r="B1186">
        <v>0</v>
      </c>
    </row>
    <row r="1187" spans="1:2" ht="14.25">
      <c r="A1187" s="2" t="s">
        <v>1552</v>
      </c>
      <c r="B1187">
        <v>0</v>
      </c>
    </row>
    <row r="1188" spans="1:2" ht="14.25">
      <c r="A1188" s="2" t="s">
        <v>1553</v>
      </c>
      <c r="B1188">
        <v>0</v>
      </c>
    </row>
    <row r="1189" spans="1:2" ht="14.25">
      <c r="A1189" s="2" t="s">
        <v>4776</v>
      </c>
      <c r="B1189">
        <v>0</v>
      </c>
    </row>
    <row r="1190" spans="1:2" ht="14.25">
      <c r="A1190" s="2" t="s">
        <v>4275</v>
      </c>
      <c r="B1190">
        <v>0</v>
      </c>
    </row>
    <row r="1191" spans="1:2" ht="14.25">
      <c r="A1191" s="2" t="s">
        <v>4276</v>
      </c>
      <c r="B1191">
        <v>0</v>
      </c>
    </row>
    <row r="1192" spans="1:2" ht="14.25">
      <c r="A1192" s="2" t="s">
        <v>4277</v>
      </c>
      <c r="B1192">
        <v>0</v>
      </c>
    </row>
    <row r="1193" spans="1:2" ht="14.25">
      <c r="A1193" s="2" t="s">
        <v>4278</v>
      </c>
      <c r="B1193">
        <v>0</v>
      </c>
    </row>
    <row r="1194" spans="1:2" ht="14.25">
      <c r="A1194" s="2" t="s">
        <v>4349</v>
      </c>
      <c r="B1194">
        <v>0</v>
      </c>
    </row>
    <row r="1195" spans="1:2" ht="14.25">
      <c r="A1195" s="2" t="s">
        <v>4394</v>
      </c>
      <c r="B1195">
        <v>0</v>
      </c>
    </row>
    <row r="1196" spans="1:2" ht="14.25">
      <c r="A1196" s="2" t="s">
        <v>4485</v>
      </c>
      <c r="B1196">
        <v>0</v>
      </c>
    </row>
    <row r="1197" spans="1:2" ht="14.25">
      <c r="A1197" s="2" t="s">
        <v>4486</v>
      </c>
      <c r="B1197">
        <v>0</v>
      </c>
    </row>
    <row r="1198" spans="1:2" ht="14.25">
      <c r="A1198" s="2" t="s">
        <v>4487</v>
      </c>
      <c r="B1198">
        <v>0</v>
      </c>
    </row>
    <row r="1199" spans="1:2" ht="14.25">
      <c r="A1199" s="2" t="s">
        <v>4488</v>
      </c>
      <c r="B1199">
        <v>0</v>
      </c>
    </row>
    <row r="1200" spans="1:2" ht="14.25">
      <c r="A1200" s="2" t="s">
        <v>4489</v>
      </c>
      <c r="B1200">
        <v>0</v>
      </c>
    </row>
    <row r="1201" spans="1:2" ht="14.25">
      <c r="A1201" s="2" t="s">
        <v>4490</v>
      </c>
      <c r="B1201">
        <v>0</v>
      </c>
    </row>
    <row r="1202" spans="1:2" ht="14.25">
      <c r="A1202" s="2" t="s">
        <v>4493</v>
      </c>
      <c r="B1202">
        <v>0</v>
      </c>
    </row>
    <row r="1203" spans="1:2" ht="14.25">
      <c r="A1203" s="2" t="s">
        <v>4494</v>
      </c>
      <c r="B1203">
        <v>0</v>
      </c>
    </row>
    <row r="1204" spans="1:2" ht="14.25">
      <c r="A1204" s="2" t="s">
        <v>4495</v>
      </c>
      <c r="B1204">
        <v>0</v>
      </c>
    </row>
    <row r="1205" spans="1:2" ht="14.25">
      <c r="A1205" s="2" t="s">
        <v>4496</v>
      </c>
      <c r="B1205">
        <v>0</v>
      </c>
    </row>
    <row r="1206" spans="1:2" ht="14.25">
      <c r="A1206" s="2" t="s">
        <v>4499</v>
      </c>
      <c r="B1206">
        <v>0</v>
      </c>
    </row>
    <row r="1207" spans="1:2" ht="14.25">
      <c r="A1207" s="2" t="s">
        <v>4503</v>
      </c>
      <c r="B1207">
        <v>0</v>
      </c>
    </row>
    <row r="1208" spans="1:2" ht="14.25">
      <c r="A1208" s="2" t="s">
        <v>4505</v>
      </c>
      <c r="B1208">
        <v>0</v>
      </c>
    </row>
    <row r="1209" spans="1:2" ht="14.25">
      <c r="A1209" s="2" t="s">
        <v>4506</v>
      </c>
      <c r="B1209">
        <v>0</v>
      </c>
    </row>
    <row r="1210" spans="1:2" ht="14.25">
      <c r="A1210" s="2" t="s">
        <v>4508</v>
      </c>
      <c r="B1210">
        <v>0</v>
      </c>
    </row>
    <row r="1211" spans="1:2" ht="14.25">
      <c r="A1211" s="2" t="s">
        <v>4510</v>
      </c>
      <c r="B1211">
        <v>0</v>
      </c>
    </row>
    <row r="1212" spans="1:2" ht="14.25">
      <c r="A1212" s="2" t="s">
        <v>4511</v>
      </c>
      <c r="B1212">
        <v>0</v>
      </c>
    </row>
    <row r="1213" spans="1:2" ht="14.25">
      <c r="A1213" s="2" t="s">
        <v>4512</v>
      </c>
      <c r="B1213">
        <v>0</v>
      </c>
    </row>
    <row r="1214" spans="1:2" ht="14.25">
      <c r="A1214" s="2" t="s">
        <v>4513</v>
      </c>
      <c r="B1214">
        <v>0</v>
      </c>
    </row>
    <row r="1215" spans="1:2" ht="14.25">
      <c r="A1215" s="2" t="s">
        <v>4514</v>
      </c>
      <c r="B1215">
        <v>0</v>
      </c>
    </row>
    <row r="1216" spans="1:2" ht="14.25">
      <c r="A1216" s="2" t="s">
        <v>4515</v>
      </c>
      <c r="B1216">
        <v>0</v>
      </c>
    </row>
    <row r="1217" spans="1:2" ht="14.25">
      <c r="A1217" s="2" t="s">
        <v>4516</v>
      </c>
      <c r="B1217">
        <v>0</v>
      </c>
    </row>
    <row r="1218" spans="1:2" ht="14.25">
      <c r="A1218" s="2" t="s">
        <v>4517</v>
      </c>
      <c r="B1218">
        <v>0</v>
      </c>
    </row>
    <row r="1219" spans="1:2" ht="14.25">
      <c r="A1219" s="2" t="s">
        <v>4518</v>
      </c>
      <c r="B1219">
        <v>0</v>
      </c>
    </row>
    <row r="1220" spans="1:2" ht="14.25">
      <c r="A1220" s="2" t="s">
        <v>4519</v>
      </c>
      <c r="B1220">
        <v>0</v>
      </c>
    </row>
    <row r="1221" spans="1:2" ht="14.25">
      <c r="A1221" s="2" t="s">
        <v>4520</v>
      </c>
      <c r="B1221">
        <v>0</v>
      </c>
    </row>
    <row r="1222" spans="1:2" ht="14.25">
      <c r="A1222" s="2" t="s">
        <v>4521</v>
      </c>
      <c r="B1222">
        <v>0</v>
      </c>
    </row>
    <row r="1223" spans="1:2" ht="14.25">
      <c r="A1223" s="2" t="s">
        <v>4533</v>
      </c>
      <c r="B1223">
        <v>0</v>
      </c>
    </row>
    <row r="1224" spans="1:2" ht="14.25">
      <c r="A1224" s="2" t="s">
        <v>4534</v>
      </c>
      <c r="B1224">
        <v>0</v>
      </c>
    </row>
    <row r="1225" spans="1:2" ht="14.25">
      <c r="A1225" s="2" t="s">
        <v>4535</v>
      </c>
      <c r="B1225">
        <v>0</v>
      </c>
    </row>
    <row r="1226" spans="1:2" ht="14.25">
      <c r="A1226" s="2" t="s">
        <v>4536</v>
      </c>
      <c r="B1226">
        <v>0</v>
      </c>
    </row>
    <row r="1227" spans="1:2" ht="14.25">
      <c r="A1227" s="2" t="s">
        <v>4537</v>
      </c>
      <c r="B1227">
        <v>0</v>
      </c>
    </row>
    <row r="1228" spans="1:2" ht="14.25">
      <c r="A1228" s="2" t="s">
        <v>4538</v>
      </c>
      <c r="B1228">
        <v>0</v>
      </c>
    </row>
    <row r="1229" spans="1:2" ht="14.25">
      <c r="A1229" s="2" t="s">
        <v>4633</v>
      </c>
      <c r="B1229">
        <v>0</v>
      </c>
    </row>
    <row r="1230" spans="1:2" ht="14.25">
      <c r="A1230" s="2" t="s">
        <v>4634</v>
      </c>
      <c r="B1230">
        <v>0</v>
      </c>
    </row>
    <row r="1231" spans="1:2" ht="14.25">
      <c r="A1231" s="2" t="s">
        <v>4635</v>
      </c>
      <c r="B1231">
        <v>0</v>
      </c>
    </row>
    <row r="1232" spans="1:2" ht="14.25">
      <c r="A1232" s="2" t="s">
        <v>4636</v>
      </c>
      <c r="B1232">
        <v>0</v>
      </c>
    </row>
    <row r="1233" spans="1:2" ht="14.25">
      <c r="A1233" s="2" t="s">
        <v>4637</v>
      </c>
      <c r="B1233">
        <v>0</v>
      </c>
    </row>
    <row r="1234" spans="1:2" ht="14.25">
      <c r="A1234" s="2" t="s">
        <v>4644</v>
      </c>
      <c r="B1234">
        <v>0</v>
      </c>
    </row>
    <row r="1235" spans="1:2" ht="14.25">
      <c r="A1235" s="2" t="s">
        <v>4645</v>
      </c>
      <c r="B1235">
        <v>0</v>
      </c>
    </row>
    <row r="1236" spans="1:2" ht="14.25">
      <c r="A1236" s="2" t="s">
        <v>4646</v>
      </c>
      <c r="B1236">
        <v>0</v>
      </c>
    </row>
    <row r="1237" spans="1:2" ht="14.25">
      <c r="A1237" s="2" t="s">
        <v>1333</v>
      </c>
      <c r="B1237">
        <v>0</v>
      </c>
    </row>
    <row r="1238" spans="1:2" ht="14.25">
      <c r="A1238" s="2" t="s">
        <v>1334</v>
      </c>
      <c r="B1238">
        <v>0</v>
      </c>
    </row>
    <row r="1239" spans="1:2" ht="14.25">
      <c r="A1239" s="2" t="s">
        <v>1335</v>
      </c>
      <c r="B1239">
        <v>0</v>
      </c>
    </row>
    <row r="1240" spans="1:2" ht="14.25">
      <c r="A1240" s="2" t="s">
        <v>1340</v>
      </c>
      <c r="B1240">
        <v>0</v>
      </c>
    </row>
    <row r="1241" spans="1:2" ht="14.25">
      <c r="A1241" s="2" t="s">
        <v>1342</v>
      </c>
      <c r="B1241">
        <v>0</v>
      </c>
    </row>
    <row r="1242" spans="1:2" ht="14.25">
      <c r="A1242" s="2" t="s">
        <v>1344</v>
      </c>
      <c r="B1242">
        <v>0</v>
      </c>
    </row>
    <row r="1243" spans="1:2" ht="14.25">
      <c r="A1243" s="2" t="s">
        <v>1346</v>
      </c>
      <c r="B1243">
        <v>0</v>
      </c>
    </row>
    <row r="1244" spans="1:2" ht="14.25">
      <c r="A1244" s="2" t="s">
        <v>1347</v>
      </c>
      <c r="B1244">
        <v>0</v>
      </c>
    </row>
    <row r="1245" spans="1:2" ht="14.25">
      <c r="A1245" s="2" t="s">
        <v>1348</v>
      </c>
      <c r="B1245">
        <v>0</v>
      </c>
    </row>
    <row r="1246" spans="1:2" ht="14.25">
      <c r="A1246" s="2" t="s">
        <v>1350</v>
      </c>
      <c r="B1246">
        <v>0</v>
      </c>
    </row>
    <row r="1247" spans="1:2" ht="14.25">
      <c r="A1247" s="2" t="s">
        <v>1467</v>
      </c>
      <c r="B1247">
        <v>0</v>
      </c>
    </row>
    <row r="1248" spans="1:2" ht="14.25">
      <c r="A1248" s="2" t="s">
        <v>5580</v>
      </c>
      <c r="B1248">
        <v>0</v>
      </c>
    </row>
    <row r="1249" spans="1:2" ht="14.25">
      <c r="A1249" s="2" t="s">
        <v>1478</v>
      </c>
      <c r="B1249">
        <v>0</v>
      </c>
    </row>
    <row r="1250" spans="1:2" ht="14.25">
      <c r="A1250" s="2" t="s">
        <v>1479</v>
      </c>
      <c r="B1250">
        <v>0</v>
      </c>
    </row>
    <row r="1251" spans="1:2" ht="14.25">
      <c r="A1251" s="2" t="s">
        <v>916</v>
      </c>
      <c r="B1251">
        <v>0</v>
      </c>
    </row>
    <row r="1252" spans="1:2" ht="14.25">
      <c r="A1252" s="2" t="s">
        <v>918</v>
      </c>
      <c r="B1252">
        <v>0</v>
      </c>
    </row>
    <row r="1253" spans="1:2" ht="14.25">
      <c r="A1253" s="2" t="s">
        <v>5579</v>
      </c>
      <c r="B1253">
        <v>0</v>
      </c>
    </row>
    <row r="1254" spans="1:2" ht="14.25">
      <c r="A1254" s="2" t="s">
        <v>1235</v>
      </c>
      <c r="B1254">
        <v>0</v>
      </c>
    </row>
    <row r="1255" spans="1:2" ht="14.25">
      <c r="A1255" s="2" t="s">
        <v>4662</v>
      </c>
      <c r="B1255">
        <v>0</v>
      </c>
    </row>
    <row r="1256" spans="1:2" ht="14.25">
      <c r="A1256" s="2" t="s">
        <v>1233</v>
      </c>
      <c r="B1256">
        <v>0</v>
      </c>
    </row>
    <row r="1257" spans="1:2" ht="14.25">
      <c r="A1257" s="2" t="s">
        <v>3188</v>
      </c>
      <c r="B1257">
        <v>0</v>
      </c>
    </row>
    <row r="1258" spans="1:2" ht="14.25">
      <c r="A1258" s="2" t="s">
        <v>4342</v>
      </c>
      <c r="B1258">
        <v>0</v>
      </c>
    </row>
    <row r="1259" spans="1:2" ht="14.25">
      <c r="A1259" s="2" t="s">
        <v>4343</v>
      </c>
      <c r="B1259">
        <v>0</v>
      </c>
    </row>
    <row r="1260" spans="1:2" ht="14.25">
      <c r="A1260" s="2" t="s">
        <v>4341</v>
      </c>
      <c r="B1260">
        <v>0</v>
      </c>
    </row>
    <row r="1261" spans="1:2" ht="14.25">
      <c r="A1261" s="2" t="s">
        <v>1396</v>
      </c>
      <c r="B1261">
        <v>0</v>
      </c>
    </row>
    <row r="1262" spans="1:2" ht="14.25">
      <c r="A1262" s="2" t="s">
        <v>900</v>
      </c>
      <c r="B1262">
        <v>0</v>
      </c>
    </row>
    <row r="1263" spans="1:2" ht="14.25">
      <c r="A1263" s="2" t="s">
        <v>901</v>
      </c>
      <c r="B1263">
        <v>0</v>
      </c>
    </row>
    <row r="1264" spans="1:2" ht="14.25">
      <c r="A1264" s="2" t="s">
        <v>5520</v>
      </c>
      <c r="B1264">
        <v>0</v>
      </c>
    </row>
    <row r="1265" spans="1:2" ht="14.25">
      <c r="A1265" s="2" t="s">
        <v>5526</v>
      </c>
      <c r="B1265">
        <v>0</v>
      </c>
    </row>
    <row r="1266" spans="1:2" ht="14.25">
      <c r="A1266" s="2" t="s">
        <v>2896</v>
      </c>
      <c r="B1266">
        <v>0</v>
      </c>
    </row>
    <row r="1267" spans="1:2" ht="14.25">
      <c r="A1267" s="2" t="s">
        <v>5529</v>
      </c>
      <c r="B1267">
        <v>0</v>
      </c>
    </row>
    <row r="1268" spans="1:2" ht="14.25">
      <c r="A1268" s="2" t="s">
        <v>1353</v>
      </c>
      <c r="B1268">
        <v>0</v>
      </c>
    </row>
    <row r="1269" spans="1:2" ht="14.25">
      <c r="A1269" s="2" t="s">
        <v>1338</v>
      </c>
      <c r="B1269">
        <v>0</v>
      </c>
    </row>
    <row r="1270" spans="1:2" ht="14.25">
      <c r="A1270" s="2" t="s">
        <v>1349</v>
      </c>
      <c r="B1270">
        <v>0</v>
      </c>
    </row>
    <row r="1271" spans="1:2" ht="14.25">
      <c r="A1271" s="2" t="s">
        <v>4541</v>
      </c>
      <c r="B1271">
        <v>0</v>
      </c>
    </row>
    <row r="1272" spans="1:2" ht="14.25">
      <c r="A1272" s="2" t="s">
        <v>5582</v>
      </c>
      <c r="B1272">
        <v>0</v>
      </c>
    </row>
    <row r="1273" spans="1:2" ht="14.25">
      <c r="A1273" s="2" t="s">
        <v>1250</v>
      </c>
      <c r="B1273">
        <v>0</v>
      </c>
    </row>
    <row r="1274" spans="1:2" ht="14.25">
      <c r="A1274" s="2" t="s">
        <v>1246</v>
      </c>
      <c r="B1274">
        <v>0</v>
      </c>
    </row>
    <row r="1275" spans="1:2" ht="14.25">
      <c r="A1275" s="2" t="s">
        <v>1203</v>
      </c>
      <c r="B1275">
        <v>0</v>
      </c>
    </row>
    <row r="1276" spans="1:2" ht="14.25">
      <c r="A1276" s="2" t="s">
        <v>1391</v>
      </c>
      <c r="B1276">
        <v>0</v>
      </c>
    </row>
    <row r="1277" spans="1:2" ht="14.25">
      <c r="A1277" s="2" t="s">
        <v>3119</v>
      </c>
      <c r="B1277">
        <v>0</v>
      </c>
    </row>
    <row r="1278" spans="1:2" ht="14.25">
      <c r="A1278" s="2" t="s">
        <v>3121</v>
      </c>
      <c r="B1278">
        <v>0</v>
      </c>
    </row>
    <row r="1279" spans="1:2" ht="14.25">
      <c r="A1279" s="2" t="s">
        <v>3122</v>
      </c>
      <c r="B1279">
        <v>0</v>
      </c>
    </row>
    <row r="1280" spans="1:2" ht="14.25">
      <c r="A1280" s="2" t="s">
        <v>3123</v>
      </c>
      <c r="B1280">
        <v>0</v>
      </c>
    </row>
    <row r="1281" spans="1:2" ht="14.25">
      <c r="A1281" s="2" t="s">
        <v>4545</v>
      </c>
      <c r="B1281">
        <v>0</v>
      </c>
    </row>
    <row r="1282" spans="1:2" ht="14.25">
      <c r="A1282" s="2" t="s">
        <v>1352</v>
      </c>
      <c r="B1282">
        <v>0</v>
      </c>
    </row>
    <row r="1283" spans="1:2" ht="14.25">
      <c r="A1283" s="2" t="s">
        <v>6077</v>
      </c>
      <c r="B1283">
        <v>0</v>
      </c>
    </row>
    <row r="1284" spans="1:2" ht="14.25">
      <c r="A1284" s="2" t="s">
        <v>1251</v>
      </c>
      <c r="B1284">
        <v>0</v>
      </c>
    </row>
    <row r="1285" spans="1:2" ht="14.25">
      <c r="A1285" s="2" t="s">
        <v>1234</v>
      </c>
      <c r="B1285">
        <v>0</v>
      </c>
    </row>
    <row r="1286" spans="1:2" ht="14.25">
      <c r="A1286" s="2" t="s">
        <v>1202</v>
      </c>
      <c r="B1286">
        <v>0</v>
      </c>
    </row>
    <row r="1287" spans="1:2" ht="14.25">
      <c r="A1287" s="2" t="s">
        <v>1227</v>
      </c>
      <c r="B1287">
        <v>0</v>
      </c>
    </row>
    <row r="1288" spans="1:2" ht="14.25">
      <c r="A1288" s="2" t="s">
        <v>1228</v>
      </c>
      <c r="B1288">
        <v>0</v>
      </c>
    </row>
    <row r="1289" spans="1:2" ht="14.25">
      <c r="A1289" s="2" t="s">
        <v>1477</v>
      </c>
      <c r="B1289">
        <v>0</v>
      </c>
    </row>
    <row r="1290" spans="1:2" ht="14.25">
      <c r="A1290" s="2" t="s">
        <v>5560</v>
      </c>
      <c r="B1290">
        <v>0</v>
      </c>
    </row>
    <row r="1291" spans="1:2" ht="14.25">
      <c r="A1291" s="2" t="s">
        <v>5561</v>
      </c>
      <c r="B1291">
        <v>0</v>
      </c>
    </row>
    <row r="1292" spans="1:2" ht="14.25">
      <c r="A1292" s="2" t="s">
        <v>5562</v>
      </c>
      <c r="B1292">
        <v>0</v>
      </c>
    </row>
    <row r="1293" spans="1:2" ht="14.25">
      <c r="A1293" s="2" t="s">
        <v>5589</v>
      </c>
      <c r="B1293">
        <v>0</v>
      </c>
    </row>
    <row r="1294" spans="1:2" ht="14.25">
      <c r="A1294" s="2" t="s">
        <v>1497</v>
      </c>
      <c r="B1294">
        <v>0</v>
      </c>
    </row>
    <row r="1295" spans="1:2" ht="14.25">
      <c r="A1295" s="2" t="s">
        <v>5584</v>
      </c>
      <c r="B1295">
        <v>0</v>
      </c>
    </row>
    <row r="1296" spans="1:2" ht="14.25">
      <c r="A1296" s="2" t="s">
        <v>4395</v>
      </c>
      <c r="B1296">
        <v>0</v>
      </c>
    </row>
    <row r="1297" spans="1:2" ht="14.25">
      <c r="A1297" s="2" t="s">
        <v>4543</v>
      </c>
      <c r="B1297">
        <v>0</v>
      </c>
    </row>
    <row r="1298" spans="1:2" ht="14.25">
      <c r="A1298" s="2" t="s">
        <v>4544</v>
      </c>
      <c r="B1298">
        <v>0</v>
      </c>
    </row>
    <row r="1299" spans="1:2" ht="14.25">
      <c r="A1299" s="2" t="s">
        <v>5590</v>
      </c>
      <c r="B1299">
        <v>0</v>
      </c>
    </row>
    <row r="1300" spans="1:2" ht="14.25">
      <c r="A1300" s="2" t="s">
        <v>5591</v>
      </c>
      <c r="B1300">
        <v>0</v>
      </c>
    </row>
    <row r="1301" spans="1:2" ht="14.25">
      <c r="A1301" s="2" t="s">
        <v>4721</v>
      </c>
      <c r="B1301">
        <v>0</v>
      </c>
    </row>
    <row r="1302" spans="1:2" ht="14.25">
      <c r="A1302" s="2" t="s">
        <v>157</v>
      </c>
      <c r="B1302">
        <v>0</v>
      </c>
    </row>
    <row r="1303" spans="1:2" ht="14.25">
      <c r="A1303" s="2" t="s">
        <v>4651</v>
      </c>
      <c r="B1303">
        <v>0</v>
      </c>
    </row>
    <row r="1304" spans="1:2" ht="14.25">
      <c r="A1304" s="2" t="s">
        <v>4284</v>
      </c>
      <c r="B1304">
        <v>0</v>
      </c>
    </row>
    <row r="1305" spans="1:2" ht="14.25">
      <c r="A1305" s="2" t="s">
        <v>1387</v>
      </c>
      <c r="B1305">
        <v>0</v>
      </c>
    </row>
    <row r="1306" spans="1:2" ht="14.25">
      <c r="A1306" s="2" t="s">
        <v>4546</v>
      </c>
      <c r="B1306">
        <v>0</v>
      </c>
    </row>
    <row r="1307" spans="1:2" ht="14.25">
      <c r="A1307" s="2" t="s">
        <v>4547</v>
      </c>
      <c r="B1307">
        <v>0</v>
      </c>
    </row>
    <row r="1308" spans="1:2" ht="14.25">
      <c r="A1308" s="2" t="s">
        <v>2494</v>
      </c>
      <c r="B1308">
        <v>0</v>
      </c>
    </row>
    <row r="1309" spans="1:2" ht="14.25">
      <c r="A1309" s="2" t="s">
        <v>2904</v>
      </c>
      <c r="B1309">
        <v>0</v>
      </c>
    </row>
    <row r="1310" spans="1:2" ht="14.25">
      <c r="A1310" s="2" t="s">
        <v>1564</v>
      </c>
      <c r="B1310">
        <v>0</v>
      </c>
    </row>
    <row r="1311" spans="1:2" ht="14.25">
      <c r="A1311" s="2" t="s">
        <v>1565</v>
      </c>
      <c r="B1311">
        <v>0</v>
      </c>
    </row>
    <row r="1312" spans="1:2" ht="14.25">
      <c r="A1312" s="2" t="s">
        <v>2483</v>
      </c>
      <c r="B1312">
        <v>0</v>
      </c>
    </row>
    <row r="1313" spans="1:2" ht="14.25">
      <c r="A1313" s="2" t="s">
        <v>1213</v>
      </c>
      <c r="B1313">
        <v>0</v>
      </c>
    </row>
    <row r="1314" spans="1:2" ht="14.25">
      <c r="A1314" s="2" t="s">
        <v>2495</v>
      </c>
      <c r="B1314">
        <v>0</v>
      </c>
    </row>
    <row r="1315" spans="1:2" ht="14.25">
      <c r="A1315" s="2" t="s">
        <v>2497</v>
      </c>
      <c r="B1315">
        <v>0</v>
      </c>
    </row>
    <row r="1316" spans="1:2" ht="14.25">
      <c r="A1316" s="2" t="s">
        <v>2897</v>
      </c>
      <c r="B1316">
        <v>0</v>
      </c>
    </row>
    <row r="1317" spans="1:2" ht="14.25">
      <c r="A1317" s="2" t="s">
        <v>1248</v>
      </c>
      <c r="B1317">
        <v>0</v>
      </c>
    </row>
    <row r="1318" spans="1:2" ht="14.25">
      <c r="A1318" s="2" t="s">
        <v>5524</v>
      </c>
      <c r="B1318">
        <v>0</v>
      </c>
    </row>
    <row r="1319" spans="1:2" ht="14.25">
      <c r="A1319" s="2" t="s">
        <v>1264</v>
      </c>
      <c r="B1319">
        <v>0</v>
      </c>
    </row>
    <row r="1320" spans="1:2" ht="14.25">
      <c r="A1320" s="2" t="s">
        <v>1554</v>
      </c>
      <c r="B1320">
        <v>0</v>
      </c>
    </row>
    <row r="1321" spans="1:2" ht="14.25">
      <c r="A1321" s="2" t="s">
        <v>1510</v>
      </c>
      <c r="B1321">
        <v>0</v>
      </c>
    </row>
    <row r="1322" spans="1:2" ht="14.25">
      <c r="A1322" s="2" t="s">
        <v>1512</v>
      </c>
      <c r="B1322">
        <v>0</v>
      </c>
    </row>
    <row r="1323" spans="1:2" ht="14.25">
      <c r="A1323" s="2" t="s">
        <v>1260</v>
      </c>
      <c r="B1323">
        <v>0</v>
      </c>
    </row>
    <row r="1324" spans="1:2" ht="14.25">
      <c r="A1324" s="2" t="s">
        <v>1238</v>
      </c>
      <c r="B1324">
        <v>0</v>
      </c>
    </row>
    <row r="1325" spans="1:2" ht="14.25">
      <c r="A1325" s="2" t="s">
        <v>1267</v>
      </c>
      <c r="B1325">
        <v>0</v>
      </c>
    </row>
    <row r="1326" spans="1:2" ht="14.25">
      <c r="A1326" s="2" t="s">
        <v>1240</v>
      </c>
      <c r="B1326">
        <v>0</v>
      </c>
    </row>
    <row r="1327" spans="1:2" ht="14.25">
      <c r="A1327" s="2" t="s">
        <v>5592</v>
      </c>
      <c r="B1327">
        <v>0</v>
      </c>
    </row>
    <row r="1328" spans="1:2" ht="14.25">
      <c r="A1328" s="2" t="s">
        <v>908</v>
      </c>
      <c r="B1328">
        <v>0</v>
      </c>
    </row>
    <row r="1329" spans="1:2" ht="14.25">
      <c r="A1329" s="2" t="s">
        <v>934</v>
      </c>
      <c r="B1329">
        <v>0</v>
      </c>
    </row>
    <row r="1330" spans="1:2" ht="14.25">
      <c r="A1330" s="2" t="s">
        <v>936</v>
      </c>
      <c r="B1330">
        <v>0</v>
      </c>
    </row>
    <row r="1331" spans="1:2" ht="14.25">
      <c r="A1331" s="2" t="s">
        <v>5599</v>
      </c>
      <c r="B1331">
        <v>0</v>
      </c>
    </row>
    <row r="1332" spans="1:2" ht="14.25">
      <c r="A1332" s="2" t="s">
        <v>5616</v>
      </c>
      <c r="B1332">
        <v>0</v>
      </c>
    </row>
    <row r="1333" spans="1:2" ht="14.25">
      <c r="A1333" s="2" t="s">
        <v>5600</v>
      </c>
      <c r="B1333">
        <v>0</v>
      </c>
    </row>
    <row r="1334" spans="1:2" ht="14.25">
      <c r="A1334" s="2" t="s">
        <v>1249</v>
      </c>
      <c r="B1334">
        <v>0</v>
      </c>
    </row>
    <row r="1335" spans="1:2" ht="14.25">
      <c r="A1335" s="2" t="s">
        <v>5598</v>
      </c>
      <c r="B1335">
        <v>0</v>
      </c>
    </row>
    <row r="1336" spans="1:2" ht="14.25">
      <c r="A1336" s="2" t="s">
        <v>5596</v>
      </c>
      <c r="B1336">
        <v>0</v>
      </c>
    </row>
    <row r="1337" spans="1:2" ht="14.25">
      <c r="A1337" s="2" t="s">
        <v>1242</v>
      </c>
      <c r="B1337">
        <v>0</v>
      </c>
    </row>
    <row r="1338" spans="1:2" ht="14.25">
      <c r="A1338" s="2" t="s">
        <v>1291</v>
      </c>
      <c r="B1338">
        <v>0</v>
      </c>
    </row>
    <row r="1339" spans="1:2" ht="14.25">
      <c r="A1339" s="2" t="s">
        <v>1243</v>
      </c>
      <c r="B1339">
        <v>0</v>
      </c>
    </row>
    <row r="1340" spans="1:2" ht="14.25">
      <c r="A1340" s="2" t="s">
        <v>4665</v>
      </c>
      <c r="B1340">
        <v>0</v>
      </c>
    </row>
    <row r="1341" spans="1:2" ht="14.25">
      <c r="A1341" s="2" t="s">
        <v>5541</v>
      </c>
      <c r="B1341">
        <v>0</v>
      </c>
    </row>
    <row r="1342" spans="1:2" ht="14.25">
      <c r="A1342" s="2" t="s">
        <v>4687</v>
      </c>
      <c r="B1342">
        <v>0</v>
      </c>
    </row>
    <row r="1343" spans="1:2" ht="14.25">
      <c r="A1343" s="2" t="s">
        <v>1493</v>
      </c>
      <c r="B1343">
        <v>0</v>
      </c>
    </row>
    <row r="1344" spans="1:2" ht="14.25">
      <c r="A1344" s="2" t="s">
        <v>5578</v>
      </c>
      <c r="B1344">
        <v>0</v>
      </c>
    </row>
    <row r="1345" spans="1:2" ht="14.25">
      <c r="A1345" s="2" t="s">
        <v>4661</v>
      </c>
      <c r="B1345">
        <v>0</v>
      </c>
    </row>
    <row r="1346" spans="1:2" ht="14.25">
      <c r="A1346" s="2" t="s">
        <v>1456</v>
      </c>
      <c r="B1346">
        <v>0</v>
      </c>
    </row>
    <row r="1347" spans="1:2" ht="14.25">
      <c r="A1347" s="2" t="s">
        <v>1457</v>
      </c>
      <c r="B1347">
        <v>0</v>
      </c>
    </row>
    <row r="1348" spans="1:2" ht="14.25">
      <c r="A1348" s="2" t="s">
        <v>909</v>
      </c>
      <c r="B1348">
        <v>0</v>
      </c>
    </row>
    <row r="1349" spans="1:2" ht="14.25">
      <c r="A1349" s="2" t="s">
        <v>1207</v>
      </c>
      <c r="B1349">
        <v>0</v>
      </c>
    </row>
    <row r="1350" spans="1:2" ht="14.25">
      <c r="A1350" s="2" t="s">
        <v>1241</v>
      </c>
      <c r="B1350">
        <v>0</v>
      </c>
    </row>
    <row r="1351" spans="1:2" ht="14.25">
      <c r="A1351" s="2" t="s">
        <v>5646</v>
      </c>
      <c r="B1351">
        <v>0</v>
      </c>
    </row>
    <row r="1352" spans="1:2" ht="14.25">
      <c r="A1352" s="2" t="s">
        <v>1220</v>
      </c>
      <c r="B1352">
        <v>0</v>
      </c>
    </row>
    <row r="1353" spans="1:2" ht="14.25">
      <c r="A1353" s="2" t="s">
        <v>202</v>
      </c>
      <c r="B1353">
        <v>0</v>
      </c>
    </row>
    <row r="1354" spans="1:2" ht="14.25">
      <c r="A1354" s="2" t="s">
        <v>4820</v>
      </c>
      <c r="B1354">
        <v>0</v>
      </c>
    </row>
    <row r="1355" spans="1:2" ht="14.25">
      <c r="A1355" s="2" t="s">
        <v>4385</v>
      </c>
      <c r="B1355">
        <v>0</v>
      </c>
    </row>
    <row r="1356" spans="1:2" ht="14.25">
      <c r="A1356" s="2" t="s">
        <v>5602</v>
      </c>
      <c r="B1356">
        <v>0</v>
      </c>
    </row>
    <row r="1357" spans="1:2" ht="14.25">
      <c r="A1357" s="2" t="s">
        <v>5606</v>
      </c>
      <c r="B1357">
        <v>0</v>
      </c>
    </row>
    <row r="1358" spans="1:2" ht="14.25">
      <c r="A1358" s="2" t="s">
        <v>5567</v>
      </c>
      <c r="B1358">
        <v>0</v>
      </c>
    </row>
    <row r="1359" spans="1:2" ht="14.25">
      <c r="A1359" s="2" t="s">
        <v>5573</v>
      </c>
      <c r="B1359">
        <v>0</v>
      </c>
    </row>
    <row r="1360" spans="1:2" ht="14.25">
      <c r="A1360" s="2" t="s">
        <v>902</v>
      </c>
      <c r="B1360">
        <v>0</v>
      </c>
    </row>
    <row r="1361" spans="1:2" ht="14.25">
      <c r="A1361" s="2" t="s">
        <v>4722</v>
      </c>
      <c r="B1361">
        <v>0</v>
      </c>
    </row>
    <row r="1362" spans="1:2" ht="14.25">
      <c r="A1362" s="2" t="s">
        <v>3128</v>
      </c>
      <c r="B1362">
        <v>0</v>
      </c>
    </row>
    <row r="1363" spans="1:2" ht="14.25">
      <c r="A1363" s="2" t="s">
        <v>3129</v>
      </c>
      <c r="B1363">
        <v>0</v>
      </c>
    </row>
    <row r="1364" spans="1:2" ht="14.25">
      <c r="A1364" s="2" t="s">
        <v>3130</v>
      </c>
      <c r="B1364">
        <v>0</v>
      </c>
    </row>
    <row r="1365" spans="1:2" ht="14.25">
      <c r="A1365" s="2" t="s">
        <v>3131</v>
      </c>
      <c r="B1365">
        <v>0</v>
      </c>
    </row>
    <row r="1366" spans="1:2" ht="14.25">
      <c r="A1366" s="2" t="s">
        <v>3132</v>
      </c>
      <c r="B1366">
        <v>0</v>
      </c>
    </row>
    <row r="1367" spans="1:2" ht="14.25">
      <c r="A1367" s="2" t="s">
        <v>928</v>
      </c>
      <c r="B1367">
        <v>0</v>
      </c>
    </row>
    <row r="1368" spans="1:2" ht="14.25">
      <c r="A1368" s="2" t="s">
        <v>903</v>
      </c>
      <c r="B1368">
        <v>0</v>
      </c>
    </row>
    <row r="1369" spans="1:2" ht="14.25">
      <c r="A1369" s="2" t="s">
        <v>2011</v>
      </c>
      <c r="B1369">
        <v>0</v>
      </c>
    </row>
    <row r="1370" spans="1:2" ht="14.25">
      <c r="A1370" s="2" t="s">
        <v>2020</v>
      </c>
      <c r="B1370">
        <v>0</v>
      </c>
    </row>
    <row r="1371" spans="1:2" ht="14.25">
      <c r="A1371" s="2" t="s">
        <v>935</v>
      </c>
      <c r="B1371">
        <v>0</v>
      </c>
    </row>
    <row r="1372" spans="1:2" ht="14.25">
      <c r="A1372" s="2" t="s">
        <v>1455</v>
      </c>
      <c r="B1372">
        <v>0</v>
      </c>
    </row>
    <row r="1373" spans="1:2" ht="14.25">
      <c r="A1373" s="2" t="s">
        <v>1480</v>
      </c>
      <c r="B1373">
        <v>0</v>
      </c>
    </row>
    <row r="1374" spans="1:2" ht="14.25">
      <c r="A1374" s="2" t="s">
        <v>4457</v>
      </c>
      <c r="B1374">
        <v>0</v>
      </c>
    </row>
    <row r="1375" spans="1:2" ht="14.25">
      <c r="A1375" s="2" t="s">
        <v>4458</v>
      </c>
      <c r="B1375">
        <v>0</v>
      </c>
    </row>
    <row r="1376" spans="1:2" ht="14.25">
      <c r="A1376" s="2" t="s">
        <v>4459</v>
      </c>
      <c r="B1376">
        <v>0</v>
      </c>
    </row>
    <row r="1377" spans="1:2" ht="14.25">
      <c r="A1377" s="2" t="s">
        <v>923</v>
      </c>
      <c r="B1377">
        <v>0</v>
      </c>
    </row>
    <row r="1378" spans="1:2" ht="14.25">
      <c r="A1378" s="2" t="s">
        <v>1275</v>
      </c>
      <c r="B1378">
        <v>0</v>
      </c>
    </row>
    <row r="1379" spans="1:2" ht="14.25">
      <c r="A1379" s="2" t="s">
        <v>1276</v>
      </c>
      <c r="B1379">
        <v>0</v>
      </c>
    </row>
    <row r="1380" spans="1:2" ht="14.25">
      <c r="A1380" s="2" t="s">
        <v>1278</v>
      </c>
      <c r="B1380">
        <v>0</v>
      </c>
    </row>
    <row r="1381" spans="1:2" ht="14.25">
      <c r="A1381" s="2" t="s">
        <v>1299</v>
      </c>
      <c r="B1381">
        <v>0</v>
      </c>
    </row>
    <row r="1382" spans="1:2" ht="14.25">
      <c r="A1382" s="2" t="s">
        <v>1265</v>
      </c>
      <c r="B1382">
        <v>0</v>
      </c>
    </row>
    <row r="1383" spans="1:2" ht="14.25">
      <c r="A1383" s="2" t="s">
        <v>2906</v>
      </c>
      <c r="B1383">
        <v>0</v>
      </c>
    </row>
    <row r="1384" spans="1:2" ht="14.25">
      <c r="A1384" s="2" t="s">
        <v>2907</v>
      </c>
      <c r="B1384">
        <v>0</v>
      </c>
    </row>
    <row r="1385" spans="1:2" ht="14.25">
      <c r="A1385" s="2" t="s">
        <v>1570</v>
      </c>
      <c r="B1385">
        <v>0</v>
      </c>
    </row>
    <row r="1386" spans="1:2" ht="14.25">
      <c r="A1386" s="2" t="s">
        <v>1237</v>
      </c>
      <c r="B1386">
        <v>0</v>
      </c>
    </row>
    <row r="1387" spans="1:2" ht="14.25">
      <c r="A1387" s="2" t="s">
        <v>1296</v>
      </c>
      <c r="B1387">
        <v>0</v>
      </c>
    </row>
    <row r="1388" spans="1:2" ht="14.25">
      <c r="A1388" s="2" t="s">
        <v>1244</v>
      </c>
      <c r="B1388">
        <v>0</v>
      </c>
    </row>
    <row r="1389" spans="1:2" ht="14.25">
      <c r="A1389" s="2" t="s">
        <v>921</v>
      </c>
      <c r="B1389">
        <v>0</v>
      </c>
    </row>
    <row r="1390" spans="1:2" ht="14.25">
      <c r="A1390" s="2" t="s">
        <v>1325</v>
      </c>
      <c r="B1390">
        <v>0</v>
      </c>
    </row>
    <row r="1391" spans="1:2" ht="14.25">
      <c r="A1391" s="2" t="s">
        <v>4720</v>
      </c>
      <c r="B1391">
        <v>0</v>
      </c>
    </row>
    <row r="1392" spans="1:2" ht="14.25">
      <c r="A1392" s="2" t="s">
        <v>1509</v>
      </c>
      <c r="B1392">
        <v>0</v>
      </c>
    </row>
    <row r="1393" spans="1:2" ht="14.25">
      <c r="A1393" s="2" t="s">
        <v>4802</v>
      </c>
      <c r="B1393">
        <v>0</v>
      </c>
    </row>
    <row r="1394" spans="1:2" ht="14.25">
      <c r="A1394" s="2" t="s">
        <v>1371</v>
      </c>
      <c r="B1394">
        <v>0</v>
      </c>
    </row>
    <row r="1395" spans="1:2" ht="14.25">
      <c r="A1395" s="2" t="s">
        <v>922</v>
      </c>
      <c r="B1395">
        <v>0</v>
      </c>
    </row>
    <row r="1396" spans="1:2" ht="14.25">
      <c r="A1396" s="2" t="s">
        <v>1306</v>
      </c>
      <c r="B1396">
        <v>0</v>
      </c>
    </row>
    <row r="1397" spans="1:2" ht="14.25">
      <c r="A1397" s="2" t="s">
        <v>2509</v>
      </c>
      <c r="B1397">
        <v>0</v>
      </c>
    </row>
    <row r="1398" spans="1:2" ht="14.25">
      <c r="A1398" s="2" t="s">
        <v>4803</v>
      </c>
      <c r="B1398">
        <v>0</v>
      </c>
    </row>
    <row r="1399" spans="1:2" ht="14.25">
      <c r="A1399" s="2" t="s">
        <v>4747</v>
      </c>
      <c r="B1399">
        <v>0</v>
      </c>
    </row>
    <row r="1400" spans="1:2" ht="14.25">
      <c r="A1400" s="2" t="s">
        <v>5594</v>
      </c>
      <c r="B1400">
        <v>0</v>
      </c>
    </row>
    <row r="1401" spans="1:2" ht="14.25">
      <c r="A1401" s="2" t="s">
        <v>4801</v>
      </c>
      <c r="B1401">
        <v>0</v>
      </c>
    </row>
    <row r="1402" spans="1:2" ht="14.25">
      <c r="A1402" s="2" t="s">
        <v>203</v>
      </c>
      <c r="B1402">
        <v>0</v>
      </c>
    </row>
    <row r="1403" spans="1:2" ht="14.25">
      <c r="A1403" s="2" t="s">
        <v>1308</v>
      </c>
      <c r="B1403">
        <v>0</v>
      </c>
    </row>
    <row r="1404" spans="1:2" ht="14.25">
      <c r="A1404" s="2" t="s">
        <v>1307</v>
      </c>
      <c r="B1404">
        <v>0</v>
      </c>
    </row>
    <row r="1405" spans="1:2" ht="14.25">
      <c r="A1405" s="2" t="s">
        <v>1311</v>
      </c>
      <c r="B1405">
        <v>0</v>
      </c>
    </row>
    <row r="1406" spans="1:2" ht="14.25">
      <c r="A1406" s="2" t="s">
        <v>1315</v>
      </c>
      <c r="B1406">
        <v>0</v>
      </c>
    </row>
    <row r="1407" spans="1:2" ht="14.25">
      <c r="A1407" s="2" t="s">
        <v>1316</v>
      </c>
      <c r="B1407">
        <v>0</v>
      </c>
    </row>
    <row r="1408" spans="1:2" ht="14.25">
      <c r="A1408" s="2" t="s">
        <v>1318</v>
      </c>
      <c r="B1408">
        <v>0</v>
      </c>
    </row>
    <row r="1409" spans="1:2" ht="14.25">
      <c r="A1409" s="2" t="s">
        <v>3114</v>
      </c>
      <c r="B1409">
        <v>0</v>
      </c>
    </row>
    <row r="1410" spans="1:2" ht="14.25">
      <c r="A1410" s="2" t="s">
        <v>3115</v>
      </c>
      <c r="B1410">
        <v>0</v>
      </c>
    </row>
    <row r="1411" spans="1:2" ht="14.25">
      <c r="A1411" s="2" t="s">
        <v>3116</v>
      </c>
      <c r="B1411">
        <v>0</v>
      </c>
    </row>
    <row r="1412" spans="1:2" ht="14.25">
      <c r="A1412" s="2" t="s">
        <v>3117</v>
      </c>
      <c r="B1412">
        <v>0</v>
      </c>
    </row>
    <row r="1413" spans="1:2" ht="14.25">
      <c r="A1413" s="2" t="s">
        <v>3118</v>
      </c>
      <c r="B1413">
        <v>0</v>
      </c>
    </row>
    <row r="1414" spans="1:2" ht="14.25">
      <c r="A1414" s="2" t="s">
        <v>1438</v>
      </c>
      <c r="B1414">
        <v>0</v>
      </c>
    </row>
    <row r="1415" spans="1:2" ht="14.25">
      <c r="A1415" s="2" t="s">
        <v>536</v>
      </c>
      <c r="B1415">
        <v>0</v>
      </c>
    </row>
    <row r="1416" spans="1:2" ht="14.25">
      <c r="A1416" s="2" t="s">
        <v>3127</v>
      </c>
      <c r="B1416">
        <v>0</v>
      </c>
    </row>
    <row r="1417" spans="1:2" ht="14.25">
      <c r="A1417" s="2" t="s">
        <v>1399</v>
      </c>
      <c r="B1417">
        <v>0</v>
      </c>
    </row>
    <row r="1418" spans="1:2" ht="14.25">
      <c r="A1418" s="2" t="s">
        <v>4705</v>
      </c>
      <c r="B1418">
        <v>0</v>
      </c>
    </row>
    <row r="1419" spans="1:2" ht="14.25">
      <c r="A1419" s="2" t="s">
        <v>899</v>
      </c>
      <c r="B1419">
        <v>0</v>
      </c>
    </row>
    <row r="1420" spans="1:2" ht="14.25">
      <c r="A1420" s="2" t="s">
        <v>1496</v>
      </c>
      <c r="B1420">
        <v>0</v>
      </c>
    </row>
    <row r="1421" spans="1:2" ht="14.25">
      <c r="A1421" s="2" t="s">
        <v>131</v>
      </c>
      <c r="B1421">
        <v>0</v>
      </c>
    </row>
    <row r="1422" spans="1:2" ht="14.25">
      <c r="A1422" s="2" t="s">
        <v>1434</v>
      </c>
      <c r="B1422">
        <v>0</v>
      </c>
    </row>
    <row r="1423" spans="1:2" ht="14.25">
      <c r="A1423" s="2" t="s">
        <v>5337</v>
      </c>
      <c r="B1423">
        <v>0</v>
      </c>
    </row>
    <row r="1424" spans="1:2" ht="14.25">
      <c r="A1424" s="2" t="s">
        <v>5338</v>
      </c>
      <c r="B1424">
        <v>0</v>
      </c>
    </row>
    <row r="1425" spans="1:2" ht="14.25">
      <c r="A1425" s="2" t="s">
        <v>904</v>
      </c>
      <c r="B1425">
        <v>0</v>
      </c>
    </row>
    <row r="1426" spans="1:2" ht="14.25">
      <c r="A1426" s="2" t="s">
        <v>1292</v>
      </c>
      <c r="B1426">
        <v>0</v>
      </c>
    </row>
    <row r="1427" spans="1:2" ht="14.25">
      <c r="A1427" s="2" t="s">
        <v>1293</v>
      </c>
      <c r="B1427">
        <v>0</v>
      </c>
    </row>
    <row r="1428" spans="1:2" ht="14.25">
      <c r="A1428" s="2" t="s">
        <v>1304</v>
      </c>
      <c r="B1428">
        <v>0</v>
      </c>
    </row>
    <row r="1429" spans="1:2" ht="14.25">
      <c r="A1429" s="2" t="s">
        <v>2021</v>
      </c>
      <c r="B1429">
        <v>0</v>
      </c>
    </row>
    <row r="1430" spans="1:2" ht="14.25">
      <c r="A1430" s="2" t="s">
        <v>1495</v>
      </c>
      <c r="B1430">
        <v>0</v>
      </c>
    </row>
    <row r="1431" spans="1:2" ht="14.25">
      <c r="A1431" s="2" t="s">
        <v>1273</v>
      </c>
      <c r="B1431">
        <v>0</v>
      </c>
    </row>
    <row r="1432" spans="1:2" ht="14.25">
      <c r="A1432" s="2" t="s">
        <v>1274</v>
      </c>
      <c r="B1432">
        <v>0</v>
      </c>
    </row>
    <row r="1433" spans="1:2" ht="14.25">
      <c r="A1433" s="2" t="s">
        <v>2911</v>
      </c>
      <c r="B1433">
        <v>0</v>
      </c>
    </row>
    <row r="1434" spans="1:2" ht="14.25">
      <c r="A1434" s="2" t="s">
        <v>2915</v>
      </c>
      <c r="B1434">
        <v>0</v>
      </c>
    </row>
    <row r="1435" spans="1:2" ht="14.25">
      <c r="A1435" s="2" t="s">
        <v>2913</v>
      </c>
      <c r="B1435">
        <v>0</v>
      </c>
    </row>
    <row r="1436" spans="1:2" ht="14.25">
      <c r="A1436" s="2" t="s">
        <v>1309</v>
      </c>
      <c r="B1436">
        <v>0</v>
      </c>
    </row>
    <row r="1437" spans="1:2" ht="14.25">
      <c r="A1437" s="2" t="s">
        <v>535</v>
      </c>
      <c r="B1437">
        <v>0</v>
      </c>
    </row>
    <row r="1438" spans="1:2" ht="14.25">
      <c r="A1438" s="2" t="s">
        <v>1298</v>
      </c>
      <c r="B1438">
        <v>0</v>
      </c>
    </row>
    <row r="1439" spans="1:2" ht="14.25">
      <c r="A1439" s="2" t="s">
        <v>201</v>
      </c>
      <c r="B1439">
        <v>0</v>
      </c>
    </row>
    <row r="1440" spans="1:2" ht="14.25">
      <c r="A1440" s="2" t="s">
        <v>2488</v>
      </c>
      <c r="B1440">
        <v>0</v>
      </c>
    </row>
    <row r="1441" spans="1:2" ht="14.25">
      <c r="A1441" s="2" t="s">
        <v>205</v>
      </c>
      <c r="B1441">
        <v>0</v>
      </c>
    </row>
    <row r="1442" spans="1:2" ht="14.25">
      <c r="A1442" s="2" t="s">
        <v>4711</v>
      </c>
      <c r="B1442">
        <v>0</v>
      </c>
    </row>
    <row r="1443" spans="1:2" ht="14.25">
      <c r="A1443" s="2" t="s">
        <v>4712</v>
      </c>
      <c r="B1443">
        <v>0</v>
      </c>
    </row>
    <row r="1444" spans="1:2" ht="14.25">
      <c r="A1444" s="2" t="s">
        <v>132</v>
      </c>
      <c r="B1444">
        <v>0</v>
      </c>
    </row>
    <row r="1445" spans="1:2" ht="14.25">
      <c r="A1445" s="2" t="s">
        <v>133</v>
      </c>
      <c r="B1445">
        <v>0</v>
      </c>
    </row>
    <row r="1446" spans="1:2" ht="14.25">
      <c r="A1446" s="2" t="s">
        <v>2655</v>
      </c>
      <c r="B1446">
        <v>0</v>
      </c>
    </row>
    <row r="1447" spans="1:2" ht="14.25">
      <c r="A1447" s="2" t="s">
        <v>5331</v>
      </c>
      <c r="B1447">
        <v>0</v>
      </c>
    </row>
    <row r="1448" spans="1:2" ht="14.25">
      <c r="A1448" s="2" t="s">
        <v>2909</v>
      </c>
      <c r="B1448">
        <v>0</v>
      </c>
    </row>
    <row r="1449" spans="1:2" ht="14.25">
      <c r="A1449" s="2" t="s">
        <v>215</v>
      </c>
      <c r="B1449">
        <v>0</v>
      </c>
    </row>
    <row r="1450" spans="1:2" ht="14.25">
      <c r="A1450" s="2" t="s">
        <v>216</v>
      </c>
      <c r="B1450">
        <v>0</v>
      </c>
    </row>
    <row r="1451" spans="1:2" ht="14.25">
      <c r="A1451" s="2" t="s">
        <v>1558</v>
      </c>
      <c r="B1451">
        <v>0</v>
      </c>
    </row>
    <row r="1452" spans="1:2" ht="14.25">
      <c r="A1452" s="2" t="s">
        <v>1559</v>
      </c>
      <c r="B1452">
        <v>0</v>
      </c>
    </row>
    <row r="1453" spans="1:2" ht="14.25">
      <c r="A1453" s="2" t="s">
        <v>1560</v>
      </c>
      <c r="B1453">
        <v>0</v>
      </c>
    </row>
    <row r="1454" spans="1:2" ht="14.25">
      <c r="A1454" s="2" t="s">
        <v>4710</v>
      </c>
      <c r="B1454">
        <v>0</v>
      </c>
    </row>
    <row r="1455" spans="1:2" ht="14.25">
      <c r="A1455" s="2" t="s">
        <v>4432</v>
      </c>
      <c r="B1455">
        <v>0</v>
      </c>
    </row>
    <row r="1456" spans="1:2" ht="14.25">
      <c r="A1456" s="2" t="s">
        <v>937</v>
      </c>
      <c r="B1456">
        <v>0</v>
      </c>
    </row>
    <row r="1457" spans="1:2" ht="14.25">
      <c r="A1457" s="2" t="s">
        <v>5555</v>
      </c>
      <c r="B1457">
        <v>0</v>
      </c>
    </row>
    <row r="1458" spans="1:2" ht="14.25">
      <c r="A1458" s="2" t="s">
        <v>2016</v>
      </c>
      <c r="B1458">
        <v>0</v>
      </c>
    </row>
    <row r="1459" spans="1:2" ht="14.25">
      <c r="A1459" s="2" t="s">
        <v>4715</v>
      </c>
      <c r="B1459">
        <v>0</v>
      </c>
    </row>
    <row r="1460" spans="1:2" ht="14.25">
      <c r="A1460" s="2" t="s">
        <v>4774</v>
      </c>
      <c r="B1460">
        <v>0</v>
      </c>
    </row>
    <row r="1461" spans="1:2" ht="14.25">
      <c r="A1461" s="2" t="s">
        <v>5637</v>
      </c>
      <c r="B1461">
        <v>0</v>
      </c>
    </row>
    <row r="1462" spans="1:2" ht="14.25">
      <c r="A1462" s="2" t="s">
        <v>5681</v>
      </c>
      <c r="B1462">
        <v>0</v>
      </c>
    </row>
    <row r="1463" spans="1:2" ht="14.25">
      <c r="A1463" s="2" t="s">
        <v>5642</v>
      </c>
      <c r="B1463">
        <v>0</v>
      </c>
    </row>
    <row r="1464" spans="1:2" ht="14.25">
      <c r="A1464" s="2" t="s">
        <v>5633</v>
      </c>
      <c r="B1464">
        <v>0</v>
      </c>
    </row>
    <row r="1465" spans="1:2" ht="14.25">
      <c r="A1465" s="2" t="s">
        <v>5632</v>
      </c>
      <c r="B1465">
        <v>0</v>
      </c>
    </row>
    <row r="1466" spans="1:2" ht="14.25">
      <c r="A1466" s="2" t="s">
        <v>5680</v>
      </c>
      <c r="B1466">
        <v>0</v>
      </c>
    </row>
    <row r="1467" spans="1:2" ht="14.25">
      <c r="A1467" s="2" t="s">
        <v>5649</v>
      </c>
      <c r="B1467">
        <v>0</v>
      </c>
    </row>
    <row r="1468" spans="1:2" ht="14.25">
      <c r="A1468" s="2" t="s">
        <v>5641</v>
      </c>
      <c r="B1468">
        <v>0</v>
      </c>
    </row>
    <row r="1469" spans="1:2" ht="14.25">
      <c r="A1469" s="2" t="s">
        <v>5640</v>
      </c>
      <c r="B1469">
        <v>0</v>
      </c>
    </row>
    <row r="1470" spans="1:2" ht="14.25">
      <c r="A1470" s="2" t="s">
        <v>5639</v>
      </c>
      <c r="B1470">
        <v>0</v>
      </c>
    </row>
    <row r="1471" spans="1:2" ht="14.25">
      <c r="A1471" s="2" t="s">
        <v>5629</v>
      </c>
      <c r="B1471">
        <v>0</v>
      </c>
    </row>
    <row r="1472" spans="1:2" ht="14.25">
      <c r="A1472" s="2" t="s">
        <v>5631</v>
      </c>
      <c r="B1472">
        <v>0</v>
      </c>
    </row>
    <row r="1473" spans="1:2" ht="14.25">
      <c r="A1473" s="2" t="s">
        <v>2663</v>
      </c>
      <c r="B1473">
        <v>0</v>
      </c>
    </row>
    <row r="1474" spans="1:2" ht="14.25">
      <c r="A1474" s="2" t="s">
        <v>5630</v>
      </c>
      <c r="B1474">
        <v>0</v>
      </c>
    </row>
    <row r="1475" spans="1:2" ht="14.25">
      <c r="A1475" s="2" t="s">
        <v>1272</v>
      </c>
      <c r="B1475">
        <v>0</v>
      </c>
    </row>
    <row r="1476" spans="1:2" ht="14.25">
      <c r="A1476" s="2" t="s">
        <v>5628</v>
      </c>
      <c r="B1476">
        <v>0</v>
      </c>
    </row>
    <row r="1477" spans="1:2" ht="14.25">
      <c r="A1477" s="2" t="s">
        <v>2893</v>
      </c>
      <c r="B1477">
        <v>0</v>
      </c>
    </row>
    <row r="1478" spans="1:2" ht="14.25">
      <c r="A1478" s="2" t="s">
        <v>242</v>
      </c>
      <c r="B1478">
        <v>0</v>
      </c>
    </row>
    <row r="1479" spans="1:2" ht="14.25">
      <c r="A1479" s="2" t="s">
        <v>243</v>
      </c>
      <c r="B1479">
        <v>0</v>
      </c>
    </row>
    <row r="1480" spans="1:2" ht="14.25">
      <c r="A1480" s="2" t="s">
        <v>244</v>
      </c>
      <c r="B1480">
        <v>0</v>
      </c>
    </row>
    <row r="1481" spans="1:2" ht="14.25">
      <c r="A1481" s="2" t="s">
        <v>4850</v>
      </c>
      <c r="B1481">
        <v>0</v>
      </c>
    </row>
    <row r="1482" spans="1:2" ht="14.25">
      <c r="A1482" s="2" t="s">
        <v>1279</v>
      </c>
      <c r="B1482">
        <v>0</v>
      </c>
    </row>
    <row r="1483" spans="1:2" ht="14.25">
      <c r="A1483" s="2" t="s">
        <v>2682</v>
      </c>
      <c r="B1483">
        <v>0</v>
      </c>
    </row>
    <row r="1484" spans="1:2" ht="14.25">
      <c r="A1484" s="2" t="s">
        <v>1283</v>
      </c>
      <c r="B1484">
        <v>0</v>
      </c>
    </row>
    <row r="1485" spans="1:2" ht="14.25">
      <c r="A1485" s="2" t="s">
        <v>1305</v>
      </c>
      <c r="B1485">
        <v>0</v>
      </c>
    </row>
    <row r="1486" spans="1:2" ht="14.25">
      <c r="A1486" s="2" t="s">
        <v>2662</v>
      </c>
      <c r="B1486">
        <v>0</v>
      </c>
    </row>
    <row r="1487" spans="1:2" ht="14.25">
      <c r="A1487" s="2" t="s">
        <v>1563</v>
      </c>
      <c r="B1487">
        <v>0</v>
      </c>
    </row>
    <row r="1488" spans="1:2" ht="14.25">
      <c r="A1488" s="2" t="s">
        <v>1301</v>
      </c>
      <c r="B1488">
        <v>0</v>
      </c>
    </row>
    <row r="1489" spans="1:2" ht="14.25">
      <c r="A1489" s="2" t="s">
        <v>1303</v>
      </c>
      <c r="B1489">
        <v>0</v>
      </c>
    </row>
    <row r="1490" spans="1:2" ht="14.25">
      <c r="A1490" s="2" t="s">
        <v>2654</v>
      </c>
      <c r="B1490">
        <v>0</v>
      </c>
    </row>
    <row r="1491" spans="1:2" ht="14.25">
      <c r="A1491" s="2" t="s">
        <v>1266</v>
      </c>
      <c r="B1491">
        <v>0</v>
      </c>
    </row>
    <row r="1492" spans="1:2" ht="14.25">
      <c r="A1492" s="2" t="s">
        <v>2660</v>
      </c>
      <c r="B1492">
        <v>0</v>
      </c>
    </row>
    <row r="1493" spans="1:2" ht="14.25">
      <c r="A1493" s="2" t="s">
        <v>2659</v>
      </c>
      <c r="B1493">
        <v>0</v>
      </c>
    </row>
    <row r="1494" spans="1:2" ht="14.25">
      <c r="A1494" s="2" t="s">
        <v>2684</v>
      </c>
      <c r="B1494">
        <v>0</v>
      </c>
    </row>
    <row r="1495" spans="1:2" ht="14.25">
      <c r="A1495" s="2" t="s">
        <v>1247</v>
      </c>
      <c r="B1495">
        <v>0</v>
      </c>
    </row>
    <row r="1496" spans="1:2" ht="14.25">
      <c r="A1496" s="2" t="s">
        <v>280</v>
      </c>
      <c r="B1496">
        <v>0</v>
      </c>
    </row>
    <row r="1497" spans="1:2" ht="14.25">
      <c r="A1497" s="2" t="s">
        <v>146</v>
      </c>
      <c r="B1497">
        <v>0</v>
      </c>
    </row>
    <row r="1498" spans="1:2" ht="14.25">
      <c r="A1498" s="2" t="s">
        <v>148</v>
      </c>
      <c r="B1498">
        <v>0</v>
      </c>
    </row>
    <row r="1499" spans="1:2" ht="14.25">
      <c r="A1499" s="2" t="s">
        <v>147</v>
      </c>
      <c r="B1499">
        <v>0</v>
      </c>
    </row>
    <row r="1500" spans="1:2" ht="14.25">
      <c r="A1500" s="2" t="s">
        <v>264</v>
      </c>
      <c r="B1500">
        <v>0</v>
      </c>
    </row>
    <row r="1501" spans="1:2" ht="14.25">
      <c r="A1501" s="2" t="s">
        <v>5618</v>
      </c>
      <c r="B1501">
        <v>0</v>
      </c>
    </row>
    <row r="1502" spans="1:2" ht="14.25">
      <c r="A1502" s="2" t="s">
        <v>5619</v>
      </c>
      <c r="B1502">
        <v>0</v>
      </c>
    </row>
    <row r="1503" spans="1:2" ht="14.25">
      <c r="A1503" s="2" t="s">
        <v>938</v>
      </c>
      <c r="B1503">
        <v>0</v>
      </c>
    </row>
    <row r="1504" spans="1:2" ht="14.25">
      <c r="A1504" s="2" t="s">
        <v>1277</v>
      </c>
      <c r="B1504">
        <v>0</v>
      </c>
    </row>
    <row r="1505" spans="1:2" ht="14.25">
      <c r="A1505" s="2" t="s">
        <v>5615</v>
      </c>
      <c r="B1505">
        <v>0</v>
      </c>
    </row>
    <row r="1506" spans="1:2" ht="14.25">
      <c r="A1506" s="2" t="s">
        <v>1513</v>
      </c>
      <c r="B1506">
        <v>0</v>
      </c>
    </row>
    <row r="1507" spans="1:2" ht="14.25">
      <c r="A1507" s="2" t="s">
        <v>5565</v>
      </c>
      <c r="B1507">
        <v>0</v>
      </c>
    </row>
    <row r="1508" spans="1:2" ht="14.25">
      <c r="A1508" s="2" t="s">
        <v>946</v>
      </c>
      <c r="B1508">
        <v>0</v>
      </c>
    </row>
    <row r="1509" spans="1:2" ht="14.25">
      <c r="A1509" s="2" t="s">
        <v>2681</v>
      </c>
      <c r="B1509">
        <v>0</v>
      </c>
    </row>
    <row r="1510" spans="1:2" ht="14.25">
      <c r="A1510" s="2" t="s">
        <v>5662</v>
      </c>
      <c r="B1510">
        <v>0</v>
      </c>
    </row>
    <row r="1511" spans="1:2" ht="14.25">
      <c r="A1511" s="2" t="s">
        <v>5643</v>
      </c>
      <c r="B1511">
        <v>0</v>
      </c>
    </row>
    <row r="1512" spans="1:2" ht="14.25">
      <c r="A1512" s="2" t="s">
        <v>5663</v>
      </c>
      <c r="B1512">
        <v>0</v>
      </c>
    </row>
    <row r="1513" spans="1:2" ht="14.25">
      <c r="A1513" s="2" t="s">
        <v>2012</v>
      </c>
      <c r="B1513">
        <v>0</v>
      </c>
    </row>
    <row r="1514" spans="1:2" ht="14.25">
      <c r="A1514" s="2" t="s">
        <v>1253</v>
      </c>
      <c r="B1514">
        <v>0</v>
      </c>
    </row>
    <row r="1515" spans="1:2" ht="14.25">
      <c r="A1515" s="2" t="s">
        <v>2508</v>
      </c>
      <c r="B1515">
        <v>0</v>
      </c>
    </row>
    <row r="1516" spans="1:2" ht="14.25">
      <c r="A1516" s="2" t="s">
        <v>5674</v>
      </c>
      <c r="B1516">
        <v>0</v>
      </c>
    </row>
    <row r="1517" spans="1:2" ht="14.25">
      <c r="A1517" s="2" t="s">
        <v>5658</v>
      </c>
      <c r="B1517">
        <v>0</v>
      </c>
    </row>
    <row r="1518" spans="1:2" ht="14.25">
      <c r="A1518" s="2" t="s">
        <v>5659</v>
      </c>
      <c r="B1518">
        <v>0</v>
      </c>
    </row>
    <row r="1519" spans="1:2" ht="14.25">
      <c r="A1519" s="2" t="s">
        <v>4658</v>
      </c>
      <c r="B1519">
        <v>0</v>
      </c>
    </row>
    <row r="1520" spans="1:2" ht="14.25">
      <c r="A1520" s="2" t="s">
        <v>5657</v>
      </c>
      <c r="B1520">
        <v>0</v>
      </c>
    </row>
    <row r="1521" spans="1:2" ht="14.25">
      <c r="A1521" s="2" t="s">
        <v>1210</v>
      </c>
      <c r="B1521">
        <v>0</v>
      </c>
    </row>
    <row r="1522" spans="1:2" ht="14.25">
      <c r="A1522" s="2" t="s">
        <v>1214</v>
      </c>
      <c r="B1522">
        <v>0</v>
      </c>
    </row>
    <row r="1523" spans="1:2" ht="14.25">
      <c r="A1523" s="2" t="s">
        <v>2501</v>
      </c>
      <c r="B1523">
        <v>0</v>
      </c>
    </row>
    <row r="1524" spans="1:2" ht="14.25">
      <c r="A1524" s="2" t="s">
        <v>1209</v>
      </c>
      <c r="B1524">
        <v>0</v>
      </c>
    </row>
    <row r="1525" spans="1:2" ht="14.25">
      <c r="A1525" s="2" t="s">
        <v>1212</v>
      </c>
      <c r="B1525">
        <v>0</v>
      </c>
    </row>
    <row r="1526" spans="1:2" ht="14.25">
      <c r="A1526" s="2" t="s">
        <v>5554</v>
      </c>
      <c r="B1526">
        <v>0</v>
      </c>
    </row>
    <row r="1527" spans="1:2" ht="14.25">
      <c r="A1527" s="2" t="s">
        <v>941</v>
      </c>
      <c r="B1527">
        <v>0</v>
      </c>
    </row>
    <row r="1528" spans="1:2" ht="14.25">
      <c r="A1528" s="2" t="s">
        <v>2695</v>
      </c>
      <c r="B1528">
        <v>0</v>
      </c>
    </row>
    <row r="1529" spans="1:2" ht="14.25">
      <c r="A1529" s="2" t="s">
        <v>1302</v>
      </c>
      <c r="B1529">
        <v>0</v>
      </c>
    </row>
    <row r="1530" spans="1:2" ht="14.25">
      <c r="A1530" s="2" t="s">
        <v>943</v>
      </c>
      <c r="B1530">
        <v>0</v>
      </c>
    </row>
    <row r="1531" spans="1:2" ht="14.25">
      <c r="A1531" s="2" t="s">
        <v>929</v>
      </c>
      <c r="B1531">
        <v>0</v>
      </c>
    </row>
    <row r="1532" spans="1:2" ht="14.25">
      <c r="A1532" s="2" t="s">
        <v>2485</v>
      </c>
      <c r="B1532">
        <v>0</v>
      </c>
    </row>
    <row r="1533" spans="1:2" ht="14.25">
      <c r="A1533" s="2" t="s">
        <v>1216</v>
      </c>
      <c r="B1533">
        <v>0</v>
      </c>
    </row>
    <row r="1534" spans="1:2" ht="14.25">
      <c r="A1534" s="2" t="s">
        <v>5576</v>
      </c>
      <c r="B1534">
        <v>0</v>
      </c>
    </row>
    <row r="1535" spans="1:2" ht="14.25">
      <c r="A1535" s="2" t="s">
        <v>5634</v>
      </c>
      <c r="B1535">
        <v>0</v>
      </c>
    </row>
    <row r="1536" spans="1:2" ht="14.25">
      <c r="A1536" s="2" t="s">
        <v>5622</v>
      </c>
      <c r="B1536">
        <v>0</v>
      </c>
    </row>
    <row r="1537" spans="1:2" ht="14.25">
      <c r="A1537" s="2" t="s">
        <v>942</v>
      </c>
      <c r="B1537">
        <v>0</v>
      </c>
    </row>
    <row r="1538" spans="1:2" ht="14.25">
      <c r="A1538" s="2" t="s">
        <v>1317</v>
      </c>
      <c r="B1538">
        <v>0</v>
      </c>
    </row>
    <row r="1539" spans="1:2" ht="14.25">
      <c r="A1539" s="2" t="s">
        <v>5608</v>
      </c>
      <c r="B1539">
        <v>0</v>
      </c>
    </row>
    <row r="1540" spans="1:2" ht="14.25">
      <c r="A1540" s="2" t="s">
        <v>2693</v>
      </c>
      <c r="B1540">
        <v>0</v>
      </c>
    </row>
    <row r="1541" spans="1:2" ht="14.25">
      <c r="A1541" s="2" t="s">
        <v>2714</v>
      </c>
      <c r="B1541">
        <v>0</v>
      </c>
    </row>
    <row r="1542" spans="1:2" ht="14.25">
      <c r="A1542" s="2" t="s">
        <v>2713</v>
      </c>
      <c r="B1542">
        <v>0</v>
      </c>
    </row>
    <row r="1543" spans="1:2" ht="14.25">
      <c r="A1543" s="2" t="s">
        <v>2670</v>
      </c>
      <c r="B1543">
        <v>0</v>
      </c>
    </row>
    <row r="1544" spans="1:2" ht="14.25">
      <c r="A1544" s="2" t="s">
        <v>4777</v>
      </c>
      <c r="B1544">
        <v>0</v>
      </c>
    </row>
    <row r="1545" spans="1:2" ht="14.25">
      <c r="A1545" s="2" t="s">
        <v>2692</v>
      </c>
      <c r="B1545">
        <v>0</v>
      </c>
    </row>
    <row r="1546" spans="1:2" ht="14.25">
      <c r="A1546" s="2" t="s">
        <v>253</v>
      </c>
      <c r="B1546">
        <v>0</v>
      </c>
    </row>
    <row r="1547" spans="1:2" ht="14.25">
      <c r="A1547" s="2" t="s">
        <v>5597</v>
      </c>
      <c r="B1547">
        <v>0</v>
      </c>
    </row>
    <row r="1548" spans="1:2" ht="14.25">
      <c r="A1548" s="2" t="s">
        <v>5636</v>
      </c>
      <c r="B1548">
        <v>0</v>
      </c>
    </row>
    <row r="1549" spans="1:2" ht="14.25">
      <c r="A1549" s="2" t="s">
        <v>5613</v>
      </c>
      <c r="B1549">
        <v>0</v>
      </c>
    </row>
    <row r="1550" spans="1:2" ht="14.25">
      <c r="A1550" s="2" t="s">
        <v>2690</v>
      </c>
      <c r="B1550">
        <v>0</v>
      </c>
    </row>
    <row r="1551" spans="1:2" ht="14.25">
      <c r="A1551" s="2" t="s">
        <v>2691</v>
      </c>
      <c r="B1551">
        <v>0</v>
      </c>
    </row>
    <row r="1552" spans="1:2" ht="14.25">
      <c r="A1552" s="2" t="s">
        <v>1297</v>
      </c>
      <c r="B1552">
        <v>0</v>
      </c>
    </row>
    <row r="1553" spans="1:2" ht="14.25">
      <c r="A1553" s="2" t="s">
        <v>5538</v>
      </c>
      <c r="B1553">
        <v>0</v>
      </c>
    </row>
    <row r="1554" spans="1:2" ht="14.25">
      <c r="A1554" s="2" t="s">
        <v>939</v>
      </c>
      <c r="B1554">
        <v>0</v>
      </c>
    </row>
    <row r="1555" spans="1:2" ht="14.25">
      <c r="A1555" s="2" t="s">
        <v>3312</v>
      </c>
      <c r="B1555">
        <v>0</v>
      </c>
    </row>
    <row r="1556" spans="1:2" ht="14.25">
      <c r="A1556" s="2" t="s">
        <v>1444</v>
      </c>
      <c r="B1556">
        <v>0</v>
      </c>
    </row>
    <row r="1557" spans="1:2" ht="14.25">
      <c r="A1557" s="2" t="s">
        <v>5609</v>
      </c>
      <c r="B1557">
        <v>0</v>
      </c>
    </row>
    <row r="1558" spans="1:2" ht="14.25">
      <c r="A1558" s="2" t="s">
        <v>2685</v>
      </c>
      <c r="B1558">
        <v>0</v>
      </c>
    </row>
    <row r="1559" spans="1:2" ht="14.25">
      <c r="A1559" s="2" t="s">
        <v>5667</v>
      </c>
      <c r="B1559">
        <v>0</v>
      </c>
    </row>
    <row r="1560" spans="1:2" ht="14.25">
      <c r="A1560" s="2" t="s">
        <v>5607</v>
      </c>
      <c r="B1560">
        <v>0</v>
      </c>
    </row>
    <row r="1561" spans="1:2" ht="14.25">
      <c r="A1561" s="2" t="s">
        <v>1446</v>
      </c>
      <c r="B1561">
        <v>0</v>
      </c>
    </row>
    <row r="1562" spans="1:2" ht="14.25">
      <c r="A1562" s="2" t="s">
        <v>1269</v>
      </c>
      <c r="B1562">
        <v>0</v>
      </c>
    </row>
    <row r="1563" spans="1:2" ht="14.25">
      <c r="A1563" s="2" t="s">
        <v>5344</v>
      </c>
      <c r="B1563">
        <v>0</v>
      </c>
    </row>
    <row r="1564" spans="1:2" ht="14.25">
      <c r="A1564" s="2" t="s">
        <v>4778</v>
      </c>
      <c r="B1564">
        <v>0</v>
      </c>
    </row>
    <row r="1565" spans="1:2" ht="14.25">
      <c r="A1565" s="2" t="s">
        <v>1313</v>
      </c>
      <c r="B1565">
        <v>0</v>
      </c>
    </row>
    <row r="1566" spans="1:2" ht="14.25">
      <c r="A1566" s="2" t="s">
        <v>1300</v>
      </c>
      <c r="B1566">
        <v>0</v>
      </c>
    </row>
    <row r="1567" spans="1:2" ht="14.25">
      <c r="A1567" s="2" t="s">
        <v>1310</v>
      </c>
      <c r="B1567">
        <v>0</v>
      </c>
    </row>
    <row r="1568" spans="1:2" ht="14.25">
      <c r="A1568" s="2" t="s">
        <v>1312</v>
      </c>
      <c r="B1568">
        <v>0</v>
      </c>
    </row>
    <row r="1569" spans="1:2" ht="14.25">
      <c r="A1569" s="2" t="s">
        <v>2656</v>
      </c>
      <c r="B1569">
        <v>0</v>
      </c>
    </row>
    <row r="1570" spans="1:2" ht="14.25">
      <c r="A1570" s="2" t="s">
        <v>2657</v>
      </c>
      <c r="B1570">
        <v>0</v>
      </c>
    </row>
    <row r="1571" spans="1:2" ht="14.25">
      <c r="A1571" s="2" t="s">
        <v>2658</v>
      </c>
      <c r="B1571">
        <v>0</v>
      </c>
    </row>
    <row r="1572" spans="1:2" ht="14.25">
      <c r="A1572" s="2" t="s">
        <v>2661</v>
      </c>
      <c r="B1572">
        <v>0</v>
      </c>
    </row>
    <row r="1573" spans="1:2" ht="14.25">
      <c r="A1573" s="2" t="s">
        <v>288</v>
      </c>
      <c r="B1573">
        <v>0</v>
      </c>
    </row>
    <row r="1574" spans="1:2" ht="14.25">
      <c r="A1574" s="2" t="s">
        <v>287</v>
      </c>
      <c r="B1574">
        <v>0</v>
      </c>
    </row>
    <row r="1575" spans="1:2" ht="14.25">
      <c r="A1575" s="2" t="s">
        <v>217</v>
      </c>
      <c r="B1575">
        <v>0</v>
      </c>
    </row>
    <row r="1576" spans="1:2" ht="14.25">
      <c r="A1576" s="2" t="s">
        <v>219</v>
      </c>
      <c r="B1576">
        <v>0</v>
      </c>
    </row>
    <row r="1577" spans="1:2" ht="14.25">
      <c r="A1577" s="2" t="s">
        <v>262</v>
      </c>
      <c r="B1577">
        <v>0</v>
      </c>
    </row>
    <row r="1578" spans="1:2" ht="14.25">
      <c r="A1578" s="2" t="s">
        <v>5557</v>
      </c>
      <c r="B1578">
        <v>0</v>
      </c>
    </row>
    <row r="1579" spans="1:2" ht="14.25">
      <c r="A1579" s="2" t="s">
        <v>3084</v>
      </c>
      <c r="B1579">
        <v>0</v>
      </c>
    </row>
    <row r="1580" spans="1:2" ht="14.25">
      <c r="A1580" s="2" t="s">
        <v>290</v>
      </c>
      <c r="B1580">
        <v>0</v>
      </c>
    </row>
    <row r="1581" spans="1:2" ht="14.25">
      <c r="A1581" s="2" t="s">
        <v>2727</v>
      </c>
      <c r="B1581">
        <v>0</v>
      </c>
    </row>
    <row r="1582" spans="1:2" ht="14.25">
      <c r="A1582" s="2" t="s">
        <v>2729</v>
      </c>
      <c r="B1582">
        <v>0</v>
      </c>
    </row>
    <row r="1583" spans="1:2" ht="14.25">
      <c r="A1583" s="2" t="s">
        <v>2730</v>
      </c>
      <c r="B1583">
        <v>0</v>
      </c>
    </row>
    <row r="1584" spans="1:2" ht="14.25">
      <c r="A1584" s="2" t="s">
        <v>2732</v>
      </c>
      <c r="B1584">
        <v>0</v>
      </c>
    </row>
    <row r="1585" spans="1:2" ht="14.25">
      <c r="A1585" s="2" t="s">
        <v>2731</v>
      </c>
      <c r="B1585">
        <v>0</v>
      </c>
    </row>
    <row r="1586" spans="1:2" ht="14.25">
      <c r="A1586" s="2" t="s">
        <v>2720</v>
      </c>
      <c r="B1586">
        <v>0</v>
      </c>
    </row>
    <row r="1587" spans="1:2" ht="14.25">
      <c r="A1587" s="2" t="s">
        <v>2717</v>
      </c>
      <c r="B1587">
        <v>0</v>
      </c>
    </row>
    <row r="1588" spans="1:2" ht="14.25">
      <c r="A1588" s="2" t="s">
        <v>2733</v>
      </c>
      <c r="B1588">
        <v>0</v>
      </c>
    </row>
    <row r="1589" spans="1:2" ht="14.25">
      <c r="A1589" s="2" t="s">
        <v>2728</v>
      </c>
      <c r="B1589">
        <v>0</v>
      </c>
    </row>
    <row r="1590" spans="1:2" ht="14.25">
      <c r="A1590" s="2" t="s">
        <v>2694</v>
      </c>
      <c r="B1590">
        <v>0</v>
      </c>
    </row>
    <row r="1591" spans="1:2" ht="14.25">
      <c r="A1591" s="2" t="s">
        <v>2697</v>
      </c>
      <c r="B1591">
        <v>0</v>
      </c>
    </row>
    <row r="1592" spans="1:2" ht="14.25">
      <c r="A1592" s="2" t="s">
        <v>2696</v>
      </c>
      <c r="B1592">
        <v>0</v>
      </c>
    </row>
    <row r="1593" spans="1:2" ht="14.25">
      <c r="A1593" s="2" t="s">
        <v>1280</v>
      </c>
      <c r="B1593">
        <v>0</v>
      </c>
    </row>
    <row r="1594" spans="1:2" ht="14.25">
      <c r="A1594" s="2" t="s">
        <v>2680</v>
      </c>
      <c r="B1594">
        <v>0</v>
      </c>
    </row>
    <row r="1595" spans="1:2" ht="14.25">
      <c r="A1595" s="2" t="s">
        <v>5655</v>
      </c>
      <c r="B1595">
        <v>0</v>
      </c>
    </row>
    <row r="1596" spans="1:2" ht="14.25">
      <c r="A1596" s="2" t="s">
        <v>2679</v>
      </c>
      <c r="B1596">
        <v>0</v>
      </c>
    </row>
    <row r="1597" spans="1:2" ht="14.25">
      <c r="A1597" s="2" t="s">
        <v>2698</v>
      </c>
      <c r="B1597">
        <v>0</v>
      </c>
    </row>
    <row r="1598" spans="1:2" ht="14.25">
      <c r="A1598" s="2" t="s">
        <v>2637</v>
      </c>
      <c r="B1598">
        <v>0</v>
      </c>
    </row>
    <row r="1599" spans="1:2" ht="14.25">
      <c r="A1599" s="2" t="s">
        <v>2641</v>
      </c>
      <c r="B1599">
        <v>0</v>
      </c>
    </row>
    <row r="1600" spans="1:2" ht="14.25">
      <c r="A1600" s="2" t="s">
        <v>5696</v>
      </c>
      <c r="B1600">
        <v>0</v>
      </c>
    </row>
    <row r="1601" spans="1:2" ht="14.25">
      <c r="A1601" s="2" t="s">
        <v>5623</v>
      </c>
      <c r="B1601">
        <v>0</v>
      </c>
    </row>
    <row r="1602" spans="1:2" ht="14.25">
      <c r="A1602" s="2" t="s">
        <v>5507</v>
      </c>
      <c r="B1602">
        <v>0</v>
      </c>
    </row>
    <row r="1603" spans="1:2" ht="14.25">
      <c r="A1603" s="2" t="s">
        <v>289</v>
      </c>
      <c r="B1603">
        <v>0</v>
      </c>
    </row>
    <row r="1604" spans="1:2" ht="14.25">
      <c r="A1604" s="2" t="s">
        <v>2723</v>
      </c>
      <c r="B1604">
        <v>0</v>
      </c>
    </row>
    <row r="1605" spans="1:2" ht="14.25">
      <c r="A1605" s="2" t="s">
        <v>2726</v>
      </c>
      <c r="B1605">
        <v>0</v>
      </c>
    </row>
    <row r="1606" spans="1:2" ht="14.25">
      <c r="A1606" s="2" t="s">
        <v>2724</v>
      </c>
      <c r="B1606">
        <v>0</v>
      </c>
    </row>
    <row r="1607" spans="1:2" ht="14.25">
      <c r="A1607" s="2" t="s">
        <v>448</v>
      </c>
      <c r="B1607">
        <v>0</v>
      </c>
    </row>
    <row r="1608" spans="1:2" ht="14.25">
      <c r="A1608" s="2" t="s">
        <v>441</v>
      </c>
      <c r="B1608">
        <v>0</v>
      </c>
    </row>
    <row r="1609" spans="1:2" ht="14.25">
      <c r="A1609" s="2" t="s">
        <v>2741</v>
      </c>
      <c r="B1609">
        <v>0</v>
      </c>
    </row>
    <row r="1610" spans="1:2" ht="14.25">
      <c r="A1610" s="2" t="s">
        <v>2916</v>
      </c>
      <c r="B1610">
        <v>0</v>
      </c>
    </row>
    <row r="1611" spans="1:2" ht="14.25">
      <c r="A1611" s="2" t="s">
        <v>2667</v>
      </c>
      <c r="B1611">
        <v>0</v>
      </c>
    </row>
    <row r="1612" spans="1:2" ht="14.25">
      <c r="A1612" s="2" t="s">
        <v>2665</v>
      </c>
      <c r="B1612">
        <v>0</v>
      </c>
    </row>
    <row r="1613" spans="1:2" ht="14.25">
      <c r="A1613" s="2" t="s">
        <v>2664</v>
      </c>
      <c r="B1613">
        <v>0</v>
      </c>
    </row>
    <row r="1614" spans="1:2" ht="14.25">
      <c r="A1614" s="2" t="s">
        <v>199</v>
      </c>
      <c r="B1614">
        <v>0</v>
      </c>
    </row>
    <row r="1615" spans="1:2" ht="14.25">
      <c r="A1615" s="2" t="s">
        <v>5852</v>
      </c>
      <c r="B1615">
        <v>0</v>
      </c>
    </row>
    <row r="1616" spans="1:2" ht="14.25">
      <c r="A1616" s="2" t="s">
        <v>2918</v>
      </c>
      <c r="B1616">
        <v>0</v>
      </c>
    </row>
    <row r="1617" spans="1:2" ht="14.25">
      <c r="A1617" s="2" t="s">
        <v>4805</v>
      </c>
      <c r="B1617">
        <v>0</v>
      </c>
    </row>
    <row r="1618" spans="1:2" ht="14.25">
      <c r="A1618" s="2" t="s">
        <v>193</v>
      </c>
      <c r="B1618">
        <v>0</v>
      </c>
    </row>
    <row r="1619" spans="1:2" ht="14.25">
      <c r="A1619" s="2" t="s">
        <v>2666</v>
      </c>
      <c r="B1619">
        <v>0</v>
      </c>
    </row>
    <row r="1620" spans="1:2" ht="14.25">
      <c r="A1620" s="2" t="s">
        <v>1314</v>
      </c>
      <c r="B1620">
        <v>0</v>
      </c>
    </row>
    <row r="1621" spans="1:2" ht="14.25">
      <c r="A1621" s="2" t="s">
        <v>1258</v>
      </c>
      <c r="B1621">
        <v>0</v>
      </c>
    </row>
    <row r="1622" spans="1:2" ht="14.25">
      <c r="A1622" s="2" t="s">
        <v>1254</v>
      </c>
      <c r="B1622">
        <v>0</v>
      </c>
    </row>
    <row r="1623" spans="1:2" ht="14.25">
      <c r="A1623" s="2" t="s">
        <v>5340</v>
      </c>
      <c r="B1623">
        <v>0</v>
      </c>
    </row>
    <row r="1624" spans="1:2" ht="14.25">
      <c r="A1624" s="2" t="s">
        <v>4723</v>
      </c>
      <c r="B1624">
        <v>0</v>
      </c>
    </row>
    <row r="1625" spans="1:2" ht="14.25">
      <c r="A1625" s="2" t="s">
        <v>2892</v>
      </c>
      <c r="B1625">
        <v>0</v>
      </c>
    </row>
    <row r="1626" spans="1:2" ht="14.25">
      <c r="A1626" s="2" t="s">
        <v>1567</v>
      </c>
      <c r="B1626">
        <v>0</v>
      </c>
    </row>
    <row r="1627" spans="1:2" ht="14.25">
      <c r="A1627" s="2" t="s">
        <v>2709</v>
      </c>
      <c r="B1627">
        <v>0</v>
      </c>
    </row>
    <row r="1628" spans="1:2" ht="14.25">
      <c r="A1628" s="2" t="s">
        <v>2704</v>
      </c>
      <c r="B1628">
        <v>0</v>
      </c>
    </row>
    <row r="1629" spans="1:2" ht="14.25">
      <c r="A1629" s="2" t="s">
        <v>2705</v>
      </c>
      <c r="B1629">
        <v>0</v>
      </c>
    </row>
    <row r="1630" spans="1:2" ht="14.25">
      <c r="A1630" s="2" t="s">
        <v>2632</v>
      </c>
      <c r="B1630">
        <v>0</v>
      </c>
    </row>
    <row r="1631" spans="1:2" ht="14.25">
      <c r="A1631" s="2" t="s">
        <v>5342</v>
      </c>
      <c r="B1631">
        <v>0</v>
      </c>
    </row>
    <row r="1632" spans="1:2" ht="14.25">
      <c r="A1632" s="2" t="s">
        <v>2651</v>
      </c>
      <c r="B1632">
        <v>0</v>
      </c>
    </row>
    <row r="1633" spans="1:2" ht="14.25">
      <c r="A1633" s="2" t="s">
        <v>2706</v>
      </c>
      <c r="B1633">
        <v>0</v>
      </c>
    </row>
    <row r="1634" spans="1:2" ht="14.25">
      <c r="A1634" s="2" t="s">
        <v>5333</v>
      </c>
      <c r="B1634">
        <v>0</v>
      </c>
    </row>
    <row r="1635" spans="1:2" ht="14.25">
      <c r="A1635" s="2" t="s">
        <v>198</v>
      </c>
      <c r="B1635">
        <v>0</v>
      </c>
    </row>
    <row r="1636" spans="1:2" ht="14.25">
      <c r="A1636" s="2" t="s">
        <v>5336</v>
      </c>
      <c r="B1636">
        <v>0</v>
      </c>
    </row>
    <row r="1637" spans="1:2" ht="14.25">
      <c r="A1637" s="2" t="s">
        <v>2708</v>
      </c>
      <c r="B1637">
        <v>0</v>
      </c>
    </row>
    <row r="1638" spans="1:2" ht="14.25">
      <c r="A1638" s="2" t="s">
        <v>2653</v>
      </c>
      <c r="B1638">
        <v>0</v>
      </c>
    </row>
    <row r="1639" spans="1:2" ht="14.25">
      <c r="A1639" s="2" t="s">
        <v>2650</v>
      </c>
      <c r="B1639">
        <v>0</v>
      </c>
    </row>
    <row r="1640" spans="1:2" ht="14.25">
      <c r="A1640" s="2" t="s">
        <v>4659</v>
      </c>
      <c r="B1640">
        <v>0</v>
      </c>
    </row>
    <row r="1641" spans="1:2" ht="14.25">
      <c r="A1641" s="2" t="s">
        <v>2919</v>
      </c>
      <c r="B1641">
        <v>0</v>
      </c>
    </row>
    <row r="1642" spans="1:2" ht="14.25">
      <c r="A1642" s="2" t="s">
        <v>5339</v>
      </c>
      <c r="B1642">
        <v>0</v>
      </c>
    </row>
    <row r="1643" spans="1:2" ht="14.25">
      <c r="A1643" s="2" t="s">
        <v>898</v>
      </c>
      <c r="B1643">
        <v>0</v>
      </c>
    </row>
    <row r="1644" spans="1:2" ht="14.25">
      <c r="A1644" s="2" t="s">
        <v>1282</v>
      </c>
      <c r="B1644">
        <v>0</v>
      </c>
    </row>
    <row r="1645" spans="1:2" ht="14.25">
      <c r="A1645" s="2" t="s">
        <v>2721</v>
      </c>
      <c r="B1645">
        <v>0</v>
      </c>
    </row>
    <row r="1646" spans="1:2" ht="14.25">
      <c r="A1646" s="2" t="s">
        <v>2502</v>
      </c>
      <c r="B1646">
        <v>0</v>
      </c>
    </row>
    <row r="1647" spans="1:2" ht="14.25">
      <c r="A1647" s="2" t="s">
        <v>2505</v>
      </c>
      <c r="B1647">
        <v>0</v>
      </c>
    </row>
    <row r="1648" spans="1:2" ht="14.25">
      <c r="A1648" s="2" t="s">
        <v>5335</v>
      </c>
      <c r="B1648">
        <v>0</v>
      </c>
    </row>
    <row r="1649" spans="1:2" ht="14.25">
      <c r="A1649" s="2" t="s">
        <v>5621</v>
      </c>
      <c r="B1649">
        <v>0</v>
      </c>
    </row>
    <row r="1650" spans="1:2" ht="14.25">
      <c r="A1650" s="2" t="s">
        <v>1281</v>
      </c>
      <c r="B1650">
        <v>0</v>
      </c>
    </row>
    <row r="1651" spans="1:2" ht="14.25">
      <c r="A1651" s="2" t="s">
        <v>5627</v>
      </c>
      <c r="B1651">
        <v>0</v>
      </c>
    </row>
    <row r="1652" spans="1:2" ht="14.25">
      <c r="A1652" s="2" t="s">
        <v>5669</v>
      </c>
      <c r="B1652">
        <v>0</v>
      </c>
    </row>
    <row r="1653" spans="1:2" ht="14.25">
      <c r="A1653" s="2" t="s">
        <v>1285</v>
      </c>
      <c r="B1653">
        <v>0</v>
      </c>
    </row>
    <row r="1654" spans="1:2" ht="14.25">
      <c r="A1654" s="2" t="s">
        <v>5726</v>
      </c>
      <c r="B1654">
        <v>0</v>
      </c>
    </row>
    <row r="1655" spans="1:2" ht="14.25">
      <c r="A1655" s="2" t="s">
        <v>5626</v>
      </c>
      <c r="B1655">
        <v>0</v>
      </c>
    </row>
    <row r="1656" spans="1:2" ht="14.25">
      <c r="A1656" s="2" t="s">
        <v>5739</v>
      </c>
      <c r="B1656">
        <v>0</v>
      </c>
    </row>
    <row r="1657" spans="1:2" ht="14.25">
      <c r="A1657" s="2" t="s">
        <v>1284</v>
      </c>
      <c r="B1657">
        <v>0</v>
      </c>
    </row>
    <row r="1658" spans="1:2" ht="14.25">
      <c r="A1658" s="2" t="s">
        <v>5635</v>
      </c>
      <c r="B1658">
        <v>0</v>
      </c>
    </row>
    <row r="1659" spans="1:2" ht="14.25">
      <c r="A1659" s="2" t="s">
        <v>2912</v>
      </c>
      <c r="B1659">
        <v>0</v>
      </c>
    </row>
    <row r="1660" spans="1:2" ht="14.25">
      <c r="A1660" s="2" t="s">
        <v>2736</v>
      </c>
      <c r="B1660">
        <v>0</v>
      </c>
    </row>
    <row r="1661" spans="1:2" ht="14.25">
      <c r="A1661" s="2" t="s">
        <v>2735</v>
      </c>
      <c r="B1661">
        <v>0</v>
      </c>
    </row>
    <row r="1662" spans="1:2" ht="14.25">
      <c r="A1662" s="2" t="s">
        <v>2718</v>
      </c>
      <c r="B1662">
        <v>0</v>
      </c>
    </row>
    <row r="1663" spans="1:2" ht="14.25">
      <c r="A1663" s="2" t="s">
        <v>2652</v>
      </c>
      <c r="B1663">
        <v>0</v>
      </c>
    </row>
    <row r="1664" spans="1:2" ht="14.25">
      <c r="A1664" s="2" t="s">
        <v>5334</v>
      </c>
      <c r="B1664">
        <v>0</v>
      </c>
    </row>
    <row r="1665" spans="1:2" ht="14.25">
      <c r="A1665" s="2" t="s">
        <v>2707</v>
      </c>
      <c r="B1665">
        <v>0</v>
      </c>
    </row>
    <row r="1666" spans="1:2" ht="14.25">
      <c r="A1666" s="2" t="s">
        <v>2914</v>
      </c>
      <c r="B1666">
        <v>0</v>
      </c>
    </row>
    <row r="1667" spans="1:2" ht="14.25">
      <c r="A1667" s="2" t="s">
        <v>5675</v>
      </c>
      <c r="B1667">
        <v>0</v>
      </c>
    </row>
    <row r="1668" spans="1:2" ht="14.25">
      <c r="A1668" s="2" t="s">
        <v>176</v>
      </c>
      <c r="B1668">
        <v>0</v>
      </c>
    </row>
    <row r="1669" spans="1:2" ht="14.25">
      <c r="A1669" s="2" t="s">
        <v>1440</v>
      </c>
      <c r="B1669">
        <v>0</v>
      </c>
    </row>
    <row r="1670" spans="1:2" ht="14.25">
      <c r="A1670" s="2" t="s">
        <v>945</v>
      </c>
      <c r="B1670">
        <v>0</v>
      </c>
    </row>
    <row r="1671" spans="1:2" ht="14.25">
      <c r="A1671" s="2" t="s">
        <v>1557</v>
      </c>
      <c r="B1671">
        <v>0</v>
      </c>
    </row>
    <row r="1672" spans="1:2" ht="14.25">
      <c r="A1672" s="2" t="s">
        <v>940</v>
      </c>
      <c r="B1672">
        <v>0</v>
      </c>
    </row>
    <row r="1673" spans="1:2" ht="14.25">
      <c r="A1673" s="2" t="s">
        <v>2635</v>
      </c>
      <c r="B1673">
        <v>0</v>
      </c>
    </row>
    <row r="1674" spans="1:2" ht="14.25">
      <c r="A1674" s="2" t="s">
        <v>5346</v>
      </c>
      <c r="B1674">
        <v>0</v>
      </c>
    </row>
    <row r="1675" spans="1:2" ht="14.25">
      <c r="A1675" s="2" t="s">
        <v>1556</v>
      </c>
      <c r="B1675">
        <v>0</v>
      </c>
    </row>
    <row r="1676" spans="1:2" ht="14.25">
      <c r="A1676" s="2" t="s">
        <v>5756</v>
      </c>
      <c r="B1676">
        <v>0</v>
      </c>
    </row>
    <row r="1677" spans="1:2" ht="14.25">
      <c r="A1677" s="2" t="s">
        <v>461</v>
      </c>
      <c r="B1677">
        <v>0</v>
      </c>
    </row>
    <row r="1678" spans="1:2" ht="14.25">
      <c r="A1678" s="2" t="s">
        <v>947</v>
      </c>
      <c r="B1678">
        <v>0</v>
      </c>
    </row>
    <row r="1679" spans="1:2" ht="14.25">
      <c r="A1679" s="2" t="s">
        <v>2683</v>
      </c>
      <c r="B1679">
        <v>0</v>
      </c>
    </row>
    <row r="1680" spans="1:2" ht="14.25">
      <c r="A1680" s="2" t="s">
        <v>5720</v>
      </c>
      <c r="B1680">
        <v>0</v>
      </c>
    </row>
    <row r="1681" spans="1:2" ht="14.25">
      <c r="A1681" s="2" t="s">
        <v>5736</v>
      </c>
      <c r="B1681">
        <v>0</v>
      </c>
    </row>
    <row r="1682" spans="1:2" ht="14.25">
      <c r="A1682" s="2" t="s">
        <v>5625</v>
      </c>
      <c r="B1682">
        <v>0</v>
      </c>
    </row>
    <row r="1683" spans="1:2" ht="14.25">
      <c r="A1683" s="2" t="s">
        <v>2734</v>
      </c>
      <c r="B1683">
        <v>0</v>
      </c>
    </row>
    <row r="1684" spans="1:2" ht="14.25">
      <c r="A1684" s="2" t="s">
        <v>4666</v>
      </c>
      <c r="B1684">
        <v>0</v>
      </c>
    </row>
    <row r="1685" spans="1:2" ht="14.25">
      <c r="A1685" s="2" t="s">
        <v>4717</v>
      </c>
      <c r="B1685">
        <v>0</v>
      </c>
    </row>
    <row r="1686" spans="1:2" ht="14.25">
      <c r="A1686" s="2" t="s">
        <v>1454</v>
      </c>
      <c r="B1686">
        <v>0</v>
      </c>
    </row>
    <row r="1687" spans="1:2" ht="14.25">
      <c r="A1687" s="2" t="s">
        <v>5307</v>
      </c>
      <c r="B1687">
        <v>0</v>
      </c>
    </row>
    <row r="1688" spans="1:2" ht="14.25">
      <c r="A1688" s="2" t="s">
        <v>2499</v>
      </c>
      <c r="B1688">
        <v>0</v>
      </c>
    </row>
    <row r="1689" spans="1:2" ht="14.25">
      <c r="A1689" s="2" t="s">
        <v>4207</v>
      </c>
      <c r="B1689">
        <v>0</v>
      </c>
    </row>
    <row r="1690" spans="1:2" ht="14.25">
      <c r="A1690" s="2" t="s">
        <v>4209</v>
      </c>
      <c r="B1690">
        <v>0</v>
      </c>
    </row>
    <row r="1691" spans="1:2" ht="14.25">
      <c r="A1691" s="2" t="s">
        <v>4208</v>
      </c>
      <c r="B1691">
        <v>0</v>
      </c>
    </row>
    <row r="1692" spans="1:2" ht="14.25">
      <c r="A1692" s="2" t="s">
        <v>194</v>
      </c>
      <c r="B1692">
        <v>0</v>
      </c>
    </row>
    <row r="1693" spans="1:2" ht="14.25">
      <c r="A1693" s="2" t="s">
        <v>944</v>
      </c>
      <c r="B1693">
        <v>0</v>
      </c>
    </row>
    <row r="1694" spans="1:2" ht="14.25">
      <c r="A1694" s="2" t="s">
        <v>197</v>
      </c>
      <c r="B1694">
        <v>0</v>
      </c>
    </row>
    <row r="1695" spans="1:2" ht="14.25">
      <c r="A1695" s="2" t="s">
        <v>5665</v>
      </c>
      <c r="B1695">
        <v>0</v>
      </c>
    </row>
    <row r="1696" spans="1:2" ht="14.25">
      <c r="A1696" s="2" t="s">
        <v>195</v>
      </c>
      <c r="B1696">
        <v>0</v>
      </c>
    </row>
    <row r="1697" spans="1:2" ht="14.25">
      <c r="A1697" s="2" t="s">
        <v>932</v>
      </c>
      <c r="B1697">
        <v>0</v>
      </c>
    </row>
    <row r="1698" spans="1:2" ht="14.25">
      <c r="A1698" s="2" t="s">
        <v>2674</v>
      </c>
      <c r="B1698">
        <v>0</v>
      </c>
    </row>
    <row r="1699" spans="1:2" ht="14.25">
      <c r="A1699" s="2" t="s">
        <v>292</v>
      </c>
      <c r="B1699">
        <v>0</v>
      </c>
    </row>
    <row r="1700" spans="1:2" ht="14.25">
      <c r="A1700" s="2" t="s">
        <v>2688</v>
      </c>
      <c r="B1700">
        <v>0</v>
      </c>
    </row>
    <row r="1701" spans="1:2" ht="14.25">
      <c r="A1701" s="2" t="s">
        <v>2649</v>
      </c>
      <c r="B1701">
        <v>0</v>
      </c>
    </row>
    <row r="1702" spans="1:2" ht="14.25">
      <c r="A1702" s="2" t="s">
        <v>460</v>
      </c>
      <c r="B1702">
        <v>0</v>
      </c>
    </row>
    <row r="1703" spans="1:2" ht="14.25">
      <c r="A1703" s="2" t="s">
        <v>304</v>
      </c>
      <c r="B1703">
        <v>0</v>
      </c>
    </row>
    <row r="1704" spans="1:2" ht="14.25">
      <c r="A1704" s="2" t="s">
        <v>294</v>
      </c>
      <c r="B1704">
        <v>0</v>
      </c>
    </row>
    <row r="1705" spans="1:2" ht="14.25">
      <c r="A1705" s="2" t="s">
        <v>196</v>
      </c>
      <c r="B1705">
        <v>0</v>
      </c>
    </row>
    <row r="1706" spans="1:2" ht="14.25">
      <c r="A1706" s="2" t="s">
        <v>285</v>
      </c>
      <c r="B1706">
        <v>0</v>
      </c>
    </row>
    <row r="1707" spans="1:2" ht="14.25">
      <c r="A1707" s="2" t="s">
        <v>5556</v>
      </c>
      <c r="B1707">
        <v>0</v>
      </c>
    </row>
    <row r="1708" spans="1:2" ht="14.25">
      <c r="A1708" s="2" t="s">
        <v>5670</v>
      </c>
      <c r="B1708">
        <v>0</v>
      </c>
    </row>
    <row r="1709" spans="1:2" ht="14.25">
      <c r="A1709" s="2" t="s">
        <v>927</v>
      </c>
      <c r="B1709">
        <v>0</v>
      </c>
    </row>
    <row r="1710" spans="1:2" ht="14.25">
      <c r="A1710" s="2" t="s">
        <v>2908</v>
      </c>
      <c r="B1710">
        <v>0</v>
      </c>
    </row>
    <row r="1711" spans="1:2" ht="14.25">
      <c r="A1711" s="2" t="s">
        <v>5722</v>
      </c>
      <c r="B1711">
        <v>0</v>
      </c>
    </row>
    <row r="1712" spans="1:2" ht="14.25">
      <c r="A1712" s="2" t="s">
        <v>5306</v>
      </c>
      <c r="B1712">
        <v>0</v>
      </c>
    </row>
    <row r="1713" spans="1:2" ht="14.25">
      <c r="A1713" s="2" t="s">
        <v>1503</v>
      </c>
      <c r="B1713">
        <v>0</v>
      </c>
    </row>
    <row r="1714" spans="1:2" ht="14.25">
      <c r="A1714" s="2" t="s">
        <v>2891</v>
      </c>
      <c r="B1714">
        <v>0</v>
      </c>
    </row>
    <row r="1715" spans="1:2" ht="14.25">
      <c r="A1715" s="2" t="s">
        <v>5728</v>
      </c>
      <c r="B1715">
        <v>0</v>
      </c>
    </row>
    <row r="1716" spans="1:2" ht="14.25">
      <c r="A1716" s="2" t="s">
        <v>5733</v>
      </c>
      <c r="B1716">
        <v>0</v>
      </c>
    </row>
    <row r="1717" spans="1:2" ht="14.25">
      <c r="A1717" s="2" t="s">
        <v>5758</v>
      </c>
      <c r="B1717">
        <v>0</v>
      </c>
    </row>
    <row r="1718" spans="1:2" ht="14.25">
      <c r="A1718" s="2" t="s">
        <v>4830</v>
      </c>
      <c r="B1718">
        <v>0</v>
      </c>
    </row>
    <row r="1719" spans="1:2" ht="14.25">
      <c r="A1719" s="2" t="s">
        <v>3171</v>
      </c>
      <c r="B1719">
        <v>0</v>
      </c>
    </row>
    <row r="1720" spans="1:2" ht="14.25">
      <c r="A1720" s="2" t="s">
        <v>265</v>
      </c>
      <c r="B1720">
        <v>0</v>
      </c>
    </row>
    <row r="1721" spans="1:2" ht="14.25">
      <c r="A1721" s="2" t="s">
        <v>1372</v>
      </c>
      <c r="B1721">
        <v>0</v>
      </c>
    </row>
    <row r="1722" spans="1:2" ht="14.25">
      <c r="A1722" s="2" t="s">
        <v>3264</v>
      </c>
      <c r="B1722">
        <v>0</v>
      </c>
    </row>
    <row r="1723" spans="1:2" ht="14.25">
      <c r="A1723" s="2" t="s">
        <v>2725</v>
      </c>
      <c r="B1723">
        <v>0</v>
      </c>
    </row>
    <row r="1724" spans="1:2" ht="14.25">
      <c r="A1724" s="2" t="s">
        <v>2722</v>
      </c>
      <c r="B1724">
        <v>0</v>
      </c>
    </row>
    <row r="1725" spans="1:2" ht="14.25">
      <c r="A1725" s="2" t="s">
        <v>3265</v>
      </c>
      <c r="B1725">
        <v>0</v>
      </c>
    </row>
    <row r="1726" spans="1:2" ht="14.25">
      <c r="A1726" s="2" t="s">
        <v>3266</v>
      </c>
      <c r="B1726">
        <v>0</v>
      </c>
    </row>
    <row r="1727" spans="1:2" ht="14.25">
      <c r="A1727" s="2" t="s">
        <v>2739</v>
      </c>
      <c r="B1727">
        <v>0</v>
      </c>
    </row>
    <row r="1728" spans="1:2" ht="14.25">
      <c r="A1728" s="2" t="s">
        <v>5697</v>
      </c>
      <c r="B1728">
        <v>0</v>
      </c>
    </row>
    <row r="1729" spans="1:2" ht="14.25">
      <c r="A1729" s="2" t="s">
        <v>5603</v>
      </c>
      <c r="B1729">
        <v>0</v>
      </c>
    </row>
    <row r="1730" spans="1:2" ht="14.25">
      <c r="A1730" s="2" t="s">
        <v>5706</v>
      </c>
      <c r="B1730">
        <v>0</v>
      </c>
    </row>
    <row r="1731" spans="1:2" ht="14.25">
      <c r="A1731" s="2" t="s">
        <v>5741</v>
      </c>
      <c r="B1731">
        <v>0</v>
      </c>
    </row>
    <row r="1732" spans="1:2" ht="14.25">
      <c r="A1732" s="2" t="s">
        <v>5666</v>
      </c>
      <c r="B1732">
        <v>0</v>
      </c>
    </row>
    <row r="1733" spans="1:2" ht="14.25">
      <c r="A1733" s="2" t="s">
        <v>1549</v>
      </c>
      <c r="B1733">
        <v>0</v>
      </c>
    </row>
    <row r="1734" spans="1:2" ht="14.25">
      <c r="A1734" s="2" t="s">
        <v>2631</v>
      </c>
      <c r="B1734">
        <v>0</v>
      </c>
    </row>
    <row r="1735" spans="1:2" ht="14.25">
      <c r="A1735" s="2" t="s">
        <v>248</v>
      </c>
      <c r="B1735">
        <v>0</v>
      </c>
    </row>
    <row r="1736" spans="1:2" ht="14.25">
      <c r="A1736" s="2" t="s">
        <v>5703</v>
      </c>
      <c r="B1736">
        <v>0</v>
      </c>
    </row>
    <row r="1737" spans="1:2" ht="14.25">
      <c r="A1737" s="2" t="s">
        <v>5676</v>
      </c>
      <c r="B1737">
        <v>0</v>
      </c>
    </row>
    <row r="1738" spans="1:2" ht="14.25">
      <c r="A1738" s="2" t="s">
        <v>5343</v>
      </c>
      <c r="B1738">
        <v>0</v>
      </c>
    </row>
    <row r="1739" spans="1:2" ht="14.25">
      <c r="A1739" s="2" t="s">
        <v>454</v>
      </c>
      <c r="B1739">
        <v>0</v>
      </c>
    </row>
    <row r="1740" spans="1:2" ht="14.25">
      <c r="A1740" s="2" t="s">
        <v>3269</v>
      </c>
      <c r="B1740">
        <v>0</v>
      </c>
    </row>
    <row r="1741" spans="1:2" ht="14.25">
      <c r="A1741" s="2" t="s">
        <v>5711</v>
      </c>
      <c r="B1741">
        <v>0</v>
      </c>
    </row>
    <row r="1742" spans="1:2" ht="14.25">
      <c r="A1742" s="2" t="s">
        <v>2905</v>
      </c>
      <c r="B1742">
        <v>0</v>
      </c>
    </row>
    <row r="1743" spans="1:2" ht="14.25">
      <c r="A1743" s="2" t="s">
        <v>2917</v>
      </c>
      <c r="B1743">
        <v>0</v>
      </c>
    </row>
    <row r="1744" spans="1:2" ht="14.25">
      <c r="A1744" s="2" t="s">
        <v>5610</v>
      </c>
      <c r="B1744">
        <v>0</v>
      </c>
    </row>
    <row r="1745" spans="1:2" ht="14.25">
      <c r="A1745" s="2" t="s">
        <v>5300</v>
      </c>
      <c r="B1745">
        <v>0</v>
      </c>
    </row>
    <row r="1746" spans="1:2" ht="14.25">
      <c r="A1746" s="2" t="s">
        <v>5311</v>
      </c>
      <c r="B1746">
        <v>0</v>
      </c>
    </row>
    <row r="1747" spans="1:2" ht="14.25">
      <c r="A1747" s="2" t="s">
        <v>4719</v>
      </c>
      <c r="B1747">
        <v>0</v>
      </c>
    </row>
    <row r="1748" spans="1:2" ht="14.25">
      <c r="A1748" s="2" t="s">
        <v>466</v>
      </c>
      <c r="B1748">
        <v>0</v>
      </c>
    </row>
    <row r="1749" spans="1:2" ht="14.25">
      <c r="A1749" s="2" t="s">
        <v>3267</v>
      </c>
      <c r="B1749">
        <v>0</v>
      </c>
    </row>
    <row r="1750" spans="1:2" ht="14.25">
      <c r="A1750" s="2" t="s">
        <v>490</v>
      </c>
      <c r="B1750">
        <v>0</v>
      </c>
    </row>
    <row r="1751" spans="1:2" ht="14.25">
      <c r="A1751" s="2" t="s">
        <v>446</v>
      </c>
      <c r="B1751">
        <v>0</v>
      </c>
    </row>
    <row r="1752" spans="1:2" ht="14.25">
      <c r="A1752" s="2" t="s">
        <v>2711</v>
      </c>
      <c r="B1752">
        <v>0</v>
      </c>
    </row>
    <row r="1753" spans="1:2" ht="14.25">
      <c r="A1753" s="2" t="s">
        <v>5742</v>
      </c>
      <c r="B1753">
        <v>0</v>
      </c>
    </row>
    <row r="1754" spans="1:2" ht="14.25">
      <c r="A1754" s="2" t="s">
        <v>4302</v>
      </c>
      <c r="B1754">
        <v>0</v>
      </c>
    </row>
    <row r="1755" spans="1:2" ht="14.25">
      <c r="A1755" s="2" t="s">
        <v>293</v>
      </c>
      <c r="B1755">
        <v>0</v>
      </c>
    </row>
    <row r="1756" spans="1:2" ht="14.25">
      <c r="A1756" s="2" t="s">
        <v>5612</v>
      </c>
      <c r="B1756">
        <v>0</v>
      </c>
    </row>
    <row r="1757" spans="1:2" ht="14.25">
      <c r="A1757" s="2" t="s">
        <v>467</v>
      </c>
      <c r="B1757">
        <v>0</v>
      </c>
    </row>
    <row r="1758" spans="1:2" ht="14.25">
      <c r="A1758" s="2" t="s">
        <v>2482</v>
      </c>
      <c r="B1758">
        <v>0</v>
      </c>
    </row>
    <row r="1759" spans="1:2" ht="14.25">
      <c r="A1759" s="2" t="s">
        <v>459</v>
      </c>
      <c r="B1759">
        <v>0</v>
      </c>
    </row>
    <row r="1760" spans="1:2" ht="14.25">
      <c r="A1760" s="2" t="s">
        <v>473</v>
      </c>
      <c r="B1760">
        <v>0</v>
      </c>
    </row>
    <row r="1761" spans="1:2" ht="14.25">
      <c r="A1761" s="2" t="s">
        <v>5738</v>
      </c>
      <c r="B1761">
        <v>0</v>
      </c>
    </row>
    <row r="1762" spans="1:2" ht="14.25">
      <c r="A1762" s="2" t="s">
        <v>5723</v>
      </c>
      <c r="B1762">
        <v>0</v>
      </c>
    </row>
    <row r="1763" spans="1:2" ht="14.25">
      <c r="A1763" s="2" t="s">
        <v>229</v>
      </c>
      <c r="B1763">
        <v>0</v>
      </c>
    </row>
    <row r="1764" spans="1:2" ht="14.25">
      <c r="A1764" s="2" t="s">
        <v>309</v>
      </c>
      <c r="B1764">
        <v>0</v>
      </c>
    </row>
    <row r="1765" spans="1:2" ht="14.25">
      <c r="A1765" s="2" t="s">
        <v>171</v>
      </c>
      <c r="B1765">
        <v>0</v>
      </c>
    </row>
    <row r="1766" spans="1:2" ht="14.25">
      <c r="A1766" s="2" t="s">
        <v>261</v>
      </c>
      <c r="B1766">
        <v>0</v>
      </c>
    </row>
    <row r="1767" spans="1:2" ht="14.25">
      <c r="A1767" s="2" t="s">
        <v>471</v>
      </c>
      <c r="B1767">
        <v>0</v>
      </c>
    </row>
    <row r="1768" spans="1:2" ht="14.25">
      <c r="A1768" s="2" t="s">
        <v>468</v>
      </c>
      <c r="B1768">
        <v>0</v>
      </c>
    </row>
    <row r="1769" spans="1:2" ht="14.25">
      <c r="A1769" s="2" t="s">
        <v>469</v>
      </c>
      <c r="B1769">
        <v>0</v>
      </c>
    </row>
    <row r="1770" spans="1:2" ht="14.25">
      <c r="A1770" s="2" t="s">
        <v>1232</v>
      </c>
      <c r="B1770">
        <v>0</v>
      </c>
    </row>
    <row r="1771" spans="1:2" ht="14.25">
      <c r="A1771" s="2" t="s">
        <v>246</v>
      </c>
      <c r="B1771">
        <v>0</v>
      </c>
    </row>
    <row r="1772" spans="1:2" ht="14.25">
      <c r="A1772" s="2" t="s">
        <v>249</v>
      </c>
      <c r="B1772">
        <v>0</v>
      </c>
    </row>
    <row r="1773" spans="1:2" ht="14.25">
      <c r="A1773" s="2" t="s">
        <v>5611</v>
      </c>
      <c r="B1773">
        <v>0</v>
      </c>
    </row>
    <row r="1774" spans="1:2" ht="14.25">
      <c r="A1774" s="2" t="s">
        <v>4663</v>
      </c>
      <c r="B1774">
        <v>0</v>
      </c>
    </row>
    <row r="1775" spans="1:2" ht="14.25">
      <c r="A1775" s="2" t="s">
        <v>250</v>
      </c>
      <c r="B1775">
        <v>0</v>
      </c>
    </row>
    <row r="1776" spans="1:2" ht="14.25">
      <c r="A1776" s="2" t="s">
        <v>2500</v>
      </c>
      <c r="B1776">
        <v>0</v>
      </c>
    </row>
    <row r="1777" spans="1:2" ht="14.25">
      <c r="A1777" s="2" t="s">
        <v>3340</v>
      </c>
      <c r="B1777">
        <v>0</v>
      </c>
    </row>
    <row r="1778" spans="1:2" ht="14.25">
      <c r="A1778" s="2" t="s">
        <v>3339</v>
      </c>
      <c r="B1778">
        <v>0</v>
      </c>
    </row>
    <row r="1779" spans="1:2" ht="14.25">
      <c r="A1779" s="2" t="s">
        <v>207</v>
      </c>
      <c r="B1779">
        <v>0</v>
      </c>
    </row>
    <row r="1780" spans="1:2" ht="14.25">
      <c r="A1780" s="2" t="s">
        <v>2503</v>
      </c>
      <c r="B1780">
        <v>0</v>
      </c>
    </row>
    <row r="1781" spans="1:2" ht="14.25">
      <c r="A1781" s="2" t="s">
        <v>2506</v>
      </c>
      <c r="B1781">
        <v>0</v>
      </c>
    </row>
    <row r="1782" spans="1:2" ht="14.25">
      <c r="A1782" s="2" t="s">
        <v>2644</v>
      </c>
      <c r="B1782">
        <v>0</v>
      </c>
    </row>
    <row r="1783" spans="1:2" ht="14.25">
      <c r="A1783" s="2" t="s">
        <v>4718</v>
      </c>
      <c r="B1783">
        <v>0</v>
      </c>
    </row>
    <row r="1784" spans="1:2" ht="14.25">
      <c r="A1784" s="2" t="s">
        <v>481</v>
      </c>
      <c r="B1784">
        <v>0</v>
      </c>
    </row>
    <row r="1785" spans="1:2" ht="14.25">
      <c r="A1785" s="2" t="s">
        <v>5617</v>
      </c>
      <c r="B1785">
        <v>0</v>
      </c>
    </row>
    <row r="1786" spans="1:2" ht="14.25">
      <c r="A1786" s="2" t="s">
        <v>5620</v>
      </c>
      <c r="B1786">
        <v>0</v>
      </c>
    </row>
    <row r="1787" spans="1:2" ht="14.25">
      <c r="A1787" s="2" t="s">
        <v>1263</v>
      </c>
      <c r="B1787">
        <v>0</v>
      </c>
    </row>
    <row r="1788" spans="1:2" ht="14.25">
      <c r="A1788" s="2" t="s">
        <v>5737</v>
      </c>
      <c r="B1788">
        <v>0</v>
      </c>
    </row>
    <row r="1789" spans="1:2" ht="14.25">
      <c r="A1789" s="2" t="s">
        <v>247</v>
      </c>
      <c r="B1789">
        <v>0</v>
      </c>
    </row>
    <row r="1790" spans="1:2" ht="14.25">
      <c r="A1790" s="2" t="s">
        <v>3297</v>
      </c>
      <c r="B1790">
        <v>0</v>
      </c>
    </row>
    <row r="1791" spans="1:2" ht="14.25">
      <c r="A1791" s="2" t="s">
        <v>254</v>
      </c>
      <c r="B1791">
        <v>0</v>
      </c>
    </row>
    <row r="1792" spans="1:2" ht="14.25">
      <c r="A1792" s="2" t="s">
        <v>479</v>
      </c>
      <c r="B1792">
        <v>0</v>
      </c>
    </row>
    <row r="1793" spans="1:2" ht="14.25">
      <c r="A1793" s="2" t="s">
        <v>2022</v>
      </c>
      <c r="B1793">
        <v>0</v>
      </c>
    </row>
    <row r="1794" spans="1:2" ht="14.25">
      <c r="A1794" s="2" t="s">
        <v>2898</v>
      </c>
      <c r="B1794">
        <v>0</v>
      </c>
    </row>
    <row r="1795" spans="1:2" ht="14.25">
      <c r="A1795" s="2" t="s">
        <v>5684</v>
      </c>
      <c r="B1795">
        <v>0</v>
      </c>
    </row>
    <row r="1796" spans="1:2" ht="14.25">
      <c r="A1796" s="2" t="s">
        <v>2922</v>
      </c>
      <c r="B1796">
        <v>0</v>
      </c>
    </row>
    <row r="1797" spans="1:2" ht="14.25">
      <c r="A1797" s="2" t="s">
        <v>5699</v>
      </c>
      <c r="B1797">
        <v>0</v>
      </c>
    </row>
    <row r="1798" spans="1:2" ht="14.25">
      <c r="A1798" s="2" t="s">
        <v>1245</v>
      </c>
      <c r="B1798">
        <v>0</v>
      </c>
    </row>
    <row r="1799" spans="1:2" ht="14.25">
      <c r="A1799" s="2" t="s">
        <v>2634</v>
      </c>
      <c r="B1799">
        <v>0</v>
      </c>
    </row>
    <row r="1800" spans="1:2" ht="14.25">
      <c r="A1800" s="2" t="s">
        <v>2636</v>
      </c>
      <c r="B1800">
        <v>0</v>
      </c>
    </row>
    <row r="1801" spans="1:2" ht="14.25">
      <c r="A1801" s="2" t="s">
        <v>492</v>
      </c>
      <c r="B1801">
        <v>0</v>
      </c>
    </row>
    <row r="1802" spans="1:2" ht="14.25">
      <c r="A1802" s="2" t="s">
        <v>456</v>
      </c>
      <c r="B1802">
        <v>0</v>
      </c>
    </row>
    <row r="1803" spans="1:2" ht="14.25">
      <c r="A1803" s="2" t="s">
        <v>453</v>
      </c>
      <c r="B1803">
        <v>0</v>
      </c>
    </row>
    <row r="1804" spans="1:2" ht="14.25">
      <c r="A1804" s="2" t="s">
        <v>491</v>
      </c>
      <c r="B1804">
        <v>0</v>
      </c>
    </row>
    <row r="1805" spans="1:2" ht="14.25">
      <c r="A1805" s="2" t="s">
        <v>1268</v>
      </c>
      <c r="B1805">
        <v>0</v>
      </c>
    </row>
    <row r="1806" spans="1:2" ht="14.25">
      <c r="A1806" s="2" t="s">
        <v>2687</v>
      </c>
      <c r="B1806">
        <v>0</v>
      </c>
    </row>
    <row r="1807" spans="1:2" ht="14.25">
      <c r="A1807" s="2" t="s">
        <v>457</v>
      </c>
      <c r="B1807">
        <v>0</v>
      </c>
    </row>
    <row r="1808" spans="1:2" ht="14.25">
      <c r="A1808" s="2" t="s">
        <v>458</v>
      </c>
      <c r="B1808">
        <v>0</v>
      </c>
    </row>
    <row r="1809" spans="1:2" ht="14.25">
      <c r="A1809" s="2" t="s">
        <v>1319</v>
      </c>
      <c r="B1809">
        <v>0</v>
      </c>
    </row>
    <row r="1810" spans="1:2" ht="14.25">
      <c r="A1810" s="2" t="s">
        <v>2719</v>
      </c>
      <c r="B1810">
        <v>0</v>
      </c>
    </row>
    <row r="1811" spans="1:2" ht="14.25">
      <c r="A1811" s="2" t="s">
        <v>5332</v>
      </c>
      <c r="B1811">
        <v>0</v>
      </c>
    </row>
    <row r="1812" spans="1:2" ht="14.25">
      <c r="A1812" s="2" t="s">
        <v>1988</v>
      </c>
      <c r="B1812">
        <v>0</v>
      </c>
    </row>
    <row r="1813" spans="1:2" ht="14.25">
      <c r="A1813" s="2" t="s">
        <v>2933</v>
      </c>
      <c r="B1813">
        <v>0</v>
      </c>
    </row>
    <row r="1814" spans="1:2" ht="14.25">
      <c r="A1814" s="2" t="s">
        <v>2923</v>
      </c>
      <c r="B1814">
        <v>0</v>
      </c>
    </row>
    <row r="1815" spans="1:2" ht="14.25">
      <c r="A1815" s="2" t="s">
        <v>480</v>
      </c>
      <c r="B1815">
        <v>0</v>
      </c>
    </row>
    <row r="1816" spans="1:2" ht="14.25">
      <c r="A1816" s="2" t="s">
        <v>500</v>
      </c>
      <c r="B1816">
        <v>0</v>
      </c>
    </row>
    <row r="1817" spans="1:2" ht="14.25">
      <c r="A1817" s="2" t="s">
        <v>4716</v>
      </c>
      <c r="B1817">
        <v>0</v>
      </c>
    </row>
    <row r="1818" spans="1:2" ht="14.25">
      <c r="A1818" s="2" t="s">
        <v>2737</v>
      </c>
      <c r="B1818">
        <v>0</v>
      </c>
    </row>
    <row r="1819" spans="1:2" ht="14.25">
      <c r="A1819" s="2" t="s">
        <v>462</v>
      </c>
      <c r="B1819">
        <v>0</v>
      </c>
    </row>
    <row r="1820" spans="1:2" ht="14.25">
      <c r="A1820" s="2" t="s">
        <v>447</v>
      </c>
      <c r="B1820">
        <v>0</v>
      </c>
    </row>
    <row r="1821" spans="1:2" ht="14.25">
      <c r="A1821" s="2" t="s">
        <v>445</v>
      </c>
      <c r="B1821">
        <v>0</v>
      </c>
    </row>
    <row r="1822" spans="1:2" ht="14.25">
      <c r="A1822" s="2" t="s">
        <v>925</v>
      </c>
      <c r="B1822">
        <v>0</v>
      </c>
    </row>
    <row r="1823" spans="1:2" ht="14.25">
      <c r="A1823" s="2" t="s">
        <v>4657</v>
      </c>
      <c r="B1823">
        <v>0</v>
      </c>
    </row>
    <row r="1824" spans="1:2" ht="14.25">
      <c r="A1824" s="2" t="s">
        <v>4728</v>
      </c>
      <c r="B1824">
        <v>0</v>
      </c>
    </row>
    <row r="1825" spans="1:2" ht="14.25">
      <c r="A1825" s="2" t="s">
        <v>499</v>
      </c>
      <c r="B1825">
        <v>0</v>
      </c>
    </row>
    <row r="1826" spans="1:2" ht="14.25">
      <c r="A1826" s="2" t="s">
        <v>440</v>
      </c>
      <c r="B1826">
        <v>0</v>
      </c>
    </row>
    <row r="1827" spans="1:2" ht="14.25">
      <c r="A1827" s="2" t="s">
        <v>476</v>
      </c>
      <c r="B1827">
        <v>0</v>
      </c>
    </row>
    <row r="1828" spans="1:2" ht="14.25">
      <c r="A1828" s="2" t="s">
        <v>498</v>
      </c>
      <c r="B1828">
        <v>0</v>
      </c>
    </row>
    <row r="1829" spans="1:2" ht="14.25">
      <c r="A1829" s="2" t="s">
        <v>503</v>
      </c>
      <c r="B1829">
        <v>0</v>
      </c>
    </row>
    <row r="1830" spans="1:2" ht="14.25">
      <c r="A1830" s="2" t="s">
        <v>478</v>
      </c>
      <c r="B1830">
        <v>0</v>
      </c>
    </row>
    <row r="1831" spans="1:2" ht="14.25">
      <c r="A1831" s="2" t="s">
        <v>475</v>
      </c>
      <c r="B1831">
        <v>0</v>
      </c>
    </row>
    <row r="1832" spans="1:2" ht="14.25">
      <c r="A1832" s="2" t="s">
        <v>482</v>
      </c>
      <c r="B1832">
        <v>0</v>
      </c>
    </row>
    <row r="1833" spans="1:2" ht="14.25">
      <c r="A1833" s="2" t="s">
        <v>2738</v>
      </c>
      <c r="B1833">
        <v>0</v>
      </c>
    </row>
    <row r="1834" spans="1:2" ht="14.25">
      <c r="A1834" s="2" t="s">
        <v>255</v>
      </c>
      <c r="B1834">
        <v>0</v>
      </c>
    </row>
    <row r="1835" spans="1:2" ht="14.25">
      <c r="A1835" s="2" t="s">
        <v>5745</v>
      </c>
      <c r="B1835">
        <v>0</v>
      </c>
    </row>
    <row r="1836" spans="1:2" ht="14.25">
      <c r="A1836" s="2" t="s">
        <v>5671</v>
      </c>
      <c r="B1836">
        <v>0</v>
      </c>
    </row>
    <row r="1837" spans="1:2" ht="14.25">
      <c r="A1837" s="2" t="s">
        <v>4731</v>
      </c>
      <c r="B1837">
        <v>0</v>
      </c>
    </row>
    <row r="1838" spans="1:2" ht="14.25">
      <c r="A1838" s="2" t="s">
        <v>2710</v>
      </c>
      <c r="B1838">
        <v>0</v>
      </c>
    </row>
    <row r="1839" spans="1:2" ht="14.25">
      <c r="A1839" s="2" t="s">
        <v>924</v>
      </c>
      <c r="B1839">
        <v>0</v>
      </c>
    </row>
    <row r="1840" spans="1:2" ht="14.25">
      <c r="A1840" s="2" t="s">
        <v>474</v>
      </c>
      <c r="B1840">
        <v>0</v>
      </c>
    </row>
    <row r="1841" spans="1:2" ht="14.25">
      <c r="A1841" s="2" t="s">
        <v>1435</v>
      </c>
      <c r="B1841">
        <v>0</v>
      </c>
    </row>
    <row r="1842" spans="1:2" ht="14.25">
      <c r="A1842" s="2" t="s">
        <v>4660</v>
      </c>
      <c r="B1842">
        <v>0</v>
      </c>
    </row>
    <row r="1843" spans="1:2" ht="14.25">
      <c r="A1843" s="2" t="s">
        <v>5740</v>
      </c>
      <c r="B1843">
        <v>0</v>
      </c>
    </row>
    <row r="1844" spans="1:2" ht="14.25">
      <c r="A1844" s="2" t="s">
        <v>5698</v>
      </c>
      <c r="B1844">
        <v>0</v>
      </c>
    </row>
    <row r="1845" spans="1:2" ht="14.25">
      <c r="A1845" s="2" t="s">
        <v>5700</v>
      </c>
      <c r="B1845">
        <v>0</v>
      </c>
    </row>
    <row r="1846" spans="1:2" ht="14.25">
      <c r="A1846" s="2" t="s">
        <v>5714</v>
      </c>
      <c r="B1846">
        <v>0</v>
      </c>
    </row>
    <row r="1847" spans="1:2" ht="14.25">
      <c r="A1847" s="2" t="s">
        <v>5721</v>
      </c>
      <c r="B1847">
        <v>0</v>
      </c>
    </row>
    <row r="1848" spans="1:2" ht="14.25">
      <c r="A1848" s="2" t="s">
        <v>2686</v>
      </c>
      <c r="B1848">
        <v>0</v>
      </c>
    </row>
    <row r="1849" spans="1:2" ht="14.25">
      <c r="A1849" s="2" t="s">
        <v>5686</v>
      </c>
      <c r="B1849">
        <v>0</v>
      </c>
    </row>
    <row r="1850" spans="1:2" ht="14.25">
      <c r="A1850" s="2" t="s">
        <v>5757</v>
      </c>
      <c r="B1850">
        <v>0</v>
      </c>
    </row>
    <row r="1851" spans="1:2" ht="14.25">
      <c r="A1851" s="2" t="s">
        <v>5769</v>
      </c>
      <c r="B1851">
        <v>0</v>
      </c>
    </row>
    <row r="1852" spans="1:2" ht="14.25">
      <c r="A1852" s="2" t="s">
        <v>2633</v>
      </c>
      <c r="B1852">
        <v>0</v>
      </c>
    </row>
    <row r="1853" spans="1:2" ht="14.25">
      <c r="A1853" s="2" t="s">
        <v>1208</v>
      </c>
      <c r="B1853">
        <v>0</v>
      </c>
    </row>
    <row r="1854" spans="1:2" ht="14.25">
      <c r="A1854" s="2" t="s">
        <v>2671</v>
      </c>
      <c r="B1854">
        <v>0</v>
      </c>
    </row>
    <row r="1855" spans="1:2" ht="14.25">
      <c r="A1855" s="2" t="s">
        <v>5569</v>
      </c>
      <c r="B1855">
        <v>0</v>
      </c>
    </row>
    <row r="1856" spans="1:2" ht="14.25">
      <c r="A1856" s="2" t="s">
        <v>5605</v>
      </c>
      <c r="B1856">
        <v>0</v>
      </c>
    </row>
    <row r="1857" spans="1:2" ht="14.25">
      <c r="A1857" s="2" t="s">
        <v>5647</v>
      </c>
      <c r="B1857">
        <v>0</v>
      </c>
    </row>
    <row r="1858" spans="1:2" ht="14.25">
      <c r="A1858" s="2" t="s">
        <v>5782</v>
      </c>
      <c r="B1858">
        <v>0</v>
      </c>
    </row>
    <row r="1859" spans="1:2" ht="14.25">
      <c r="A1859" s="2" t="s">
        <v>5683</v>
      </c>
      <c r="B1859">
        <v>0</v>
      </c>
    </row>
    <row r="1860" spans="1:2" ht="14.25">
      <c r="A1860" s="2" t="s">
        <v>5536</v>
      </c>
      <c r="B1860">
        <v>0</v>
      </c>
    </row>
    <row r="1861" spans="1:2" ht="14.25">
      <c r="A1861" s="2" t="s">
        <v>5517</v>
      </c>
      <c r="B1861">
        <v>0</v>
      </c>
    </row>
    <row r="1862" spans="1:2" ht="14.25">
      <c r="A1862" s="2" t="s">
        <v>2910</v>
      </c>
      <c r="B1862">
        <v>0</v>
      </c>
    </row>
    <row r="1863" spans="1:2" ht="14.25">
      <c r="A1863" s="2" t="s">
        <v>485</v>
      </c>
      <c r="B1863">
        <v>0</v>
      </c>
    </row>
    <row r="1864" spans="1:2" ht="14.25">
      <c r="A1864" s="2" t="s">
        <v>483</v>
      </c>
      <c r="B1864">
        <v>0</v>
      </c>
    </row>
    <row r="1865" spans="1:2" ht="14.25">
      <c r="A1865" s="2" t="s">
        <v>2902</v>
      </c>
      <c r="B1865">
        <v>0</v>
      </c>
    </row>
    <row r="1866" spans="1:2" ht="14.25">
      <c r="A1866" s="2" t="s">
        <v>1358</v>
      </c>
      <c r="B1866">
        <v>0</v>
      </c>
    </row>
    <row r="1867" spans="1:2" ht="14.25">
      <c r="A1867" s="2" t="s">
        <v>1987</v>
      </c>
      <c r="B1867">
        <v>0</v>
      </c>
    </row>
    <row r="1868" spans="1:2" ht="14.25">
      <c r="A1868" s="2" t="s">
        <v>5651</v>
      </c>
      <c r="B1868">
        <v>0</v>
      </c>
    </row>
    <row r="1869" spans="1:2" ht="14.25">
      <c r="A1869" s="2" t="s">
        <v>502</v>
      </c>
      <c r="B1869">
        <v>0</v>
      </c>
    </row>
    <row r="1870" spans="1:2" ht="14.25">
      <c r="A1870" s="2" t="s">
        <v>5768</v>
      </c>
      <c r="B1870">
        <v>0</v>
      </c>
    </row>
    <row r="1871" spans="1:2" ht="14.25">
      <c r="A1871" s="2" t="s">
        <v>484</v>
      </c>
      <c r="B1871">
        <v>0</v>
      </c>
    </row>
    <row r="1872" spans="1:2" ht="14.25">
      <c r="A1872" s="2" t="s">
        <v>5743</v>
      </c>
      <c r="B1872">
        <v>0</v>
      </c>
    </row>
    <row r="1873" spans="1:2" ht="14.25">
      <c r="A1873" s="2" t="s">
        <v>470</v>
      </c>
      <c r="B1873">
        <v>0</v>
      </c>
    </row>
    <row r="1874" spans="1:2" ht="14.25">
      <c r="A1874" s="2" t="s">
        <v>5593</v>
      </c>
      <c r="B1874">
        <v>0</v>
      </c>
    </row>
    <row r="1875" spans="1:2" ht="14.25">
      <c r="A1875" s="2" t="s">
        <v>5707</v>
      </c>
      <c r="B1875">
        <v>0</v>
      </c>
    </row>
    <row r="1876" spans="1:2" ht="14.25">
      <c r="A1876" s="2" t="s">
        <v>1499</v>
      </c>
      <c r="B1876">
        <v>0</v>
      </c>
    </row>
    <row r="1877" spans="1:2" ht="14.25">
      <c r="A1877" s="2" t="s">
        <v>4606</v>
      </c>
      <c r="B1877">
        <v>0</v>
      </c>
    </row>
    <row r="1878" spans="1:2" ht="14.25">
      <c r="A1878" s="2" t="s">
        <v>5760</v>
      </c>
      <c r="B1878">
        <v>0</v>
      </c>
    </row>
    <row r="1879" spans="1:2" ht="14.25">
      <c r="A1879" s="2" t="s">
        <v>2712</v>
      </c>
      <c r="B1879">
        <v>0</v>
      </c>
    </row>
    <row r="1880" spans="1:2" ht="14.25">
      <c r="A1880" s="2" t="s">
        <v>1481</v>
      </c>
      <c r="B1880">
        <v>0</v>
      </c>
    </row>
    <row r="1881" spans="1:2" ht="14.25">
      <c r="A1881" s="2" t="s">
        <v>277</v>
      </c>
      <c r="B1881">
        <v>0</v>
      </c>
    </row>
    <row r="1882" spans="1:2" ht="14.25">
      <c r="A1882" s="2" t="s">
        <v>259</v>
      </c>
      <c r="B1882">
        <v>0</v>
      </c>
    </row>
    <row r="1883" spans="1:2" ht="14.25">
      <c r="A1883" s="2" t="s">
        <v>1445</v>
      </c>
      <c r="B1883">
        <v>0</v>
      </c>
    </row>
    <row r="1884" spans="1:2" ht="14.25">
      <c r="A1884" s="2" t="s">
        <v>489</v>
      </c>
      <c r="B1884">
        <v>0</v>
      </c>
    </row>
    <row r="1885" spans="1:2" ht="14.25">
      <c r="A1885" s="2" t="s">
        <v>179</v>
      </c>
      <c r="B1885">
        <v>0</v>
      </c>
    </row>
    <row r="1886" spans="1:2" ht="14.25">
      <c r="A1886" s="2" t="s">
        <v>442</v>
      </c>
      <c r="B1886">
        <v>0</v>
      </c>
    </row>
    <row r="1887" spans="1:2" ht="14.25">
      <c r="A1887" s="2" t="s">
        <v>443</v>
      </c>
      <c r="B1887">
        <v>0</v>
      </c>
    </row>
    <row r="1888" spans="1:2" ht="14.25">
      <c r="A1888" s="2" t="s">
        <v>1255</v>
      </c>
      <c r="B1888">
        <v>0</v>
      </c>
    </row>
    <row r="1889" spans="1:2" ht="14.25">
      <c r="A1889" s="2" t="s">
        <v>2689</v>
      </c>
      <c r="B1889">
        <v>0</v>
      </c>
    </row>
    <row r="1890" spans="1:2" ht="14.25">
      <c r="A1890" s="2" t="s">
        <v>1600</v>
      </c>
      <c r="B1890">
        <v>0</v>
      </c>
    </row>
    <row r="1891" spans="1:2" ht="14.25">
      <c r="A1891" s="2" t="s">
        <v>529</v>
      </c>
      <c r="B1891">
        <v>0</v>
      </c>
    </row>
    <row r="1892" spans="1:2" ht="14.25">
      <c r="A1892" s="2" t="s">
        <v>2715</v>
      </c>
      <c r="B1892">
        <v>0</v>
      </c>
    </row>
    <row r="1893" spans="1:2" ht="14.25">
      <c r="A1893" s="2" t="s">
        <v>1599</v>
      </c>
      <c r="B1893">
        <v>0</v>
      </c>
    </row>
    <row r="1894" spans="1:2" ht="14.25">
      <c r="A1894" s="2" t="s">
        <v>464</v>
      </c>
      <c r="B1894">
        <v>0</v>
      </c>
    </row>
    <row r="1895" spans="1:2" ht="14.25">
      <c r="A1895" s="2" t="s">
        <v>4654</v>
      </c>
      <c r="B1895">
        <v>0</v>
      </c>
    </row>
    <row r="1896" spans="1:2" ht="14.25">
      <c r="A1896" s="2" t="s">
        <v>2934</v>
      </c>
      <c r="B1896">
        <v>0</v>
      </c>
    </row>
    <row r="1897" spans="1:2" ht="14.25">
      <c r="A1897" s="2" t="s">
        <v>2928</v>
      </c>
      <c r="B1897">
        <v>0</v>
      </c>
    </row>
    <row r="1898" spans="1:2" ht="14.25">
      <c r="A1898" s="2" t="s">
        <v>2895</v>
      </c>
      <c r="B1898">
        <v>0</v>
      </c>
    </row>
    <row r="1899" spans="1:2" ht="14.25">
      <c r="A1899" s="2" t="s">
        <v>523</v>
      </c>
      <c r="B1899">
        <v>0</v>
      </c>
    </row>
    <row r="1900" spans="1:2" ht="14.25">
      <c r="A1900" s="2" t="s">
        <v>1286</v>
      </c>
      <c r="B1900">
        <v>0</v>
      </c>
    </row>
    <row r="1901" spans="1:2" ht="14.25">
      <c r="A1901" s="2" t="s">
        <v>477</v>
      </c>
      <c r="B1901">
        <v>0</v>
      </c>
    </row>
    <row r="1902" spans="1:2" ht="14.25">
      <c r="A1902" s="2" t="s">
        <v>2927</v>
      </c>
      <c r="B1902">
        <v>0</v>
      </c>
    </row>
    <row r="1903" spans="1:2" ht="14.25">
      <c r="A1903" s="2" t="s">
        <v>2640</v>
      </c>
      <c r="B1903">
        <v>0</v>
      </c>
    </row>
    <row r="1904" spans="1:2" ht="14.25">
      <c r="A1904" s="2" t="s">
        <v>567</v>
      </c>
      <c r="B1904">
        <v>0</v>
      </c>
    </row>
    <row r="1905" spans="1:2" ht="14.25">
      <c r="A1905" s="2" t="s">
        <v>486</v>
      </c>
      <c r="B1905">
        <v>0</v>
      </c>
    </row>
    <row r="1906" spans="1:2" ht="14.25">
      <c r="A1906" s="2" t="s">
        <v>472</v>
      </c>
      <c r="B1906">
        <v>0</v>
      </c>
    </row>
    <row r="1907" spans="1:2" ht="14.25">
      <c r="A1907" s="2" t="s">
        <v>509</v>
      </c>
      <c r="B1907">
        <v>0</v>
      </c>
    </row>
    <row r="1908" spans="1:2" ht="14.25">
      <c r="A1908" s="2" t="s">
        <v>465</v>
      </c>
      <c r="B1908">
        <v>0</v>
      </c>
    </row>
    <row r="1909" spans="1:2" ht="14.25">
      <c r="A1909" s="2" t="s">
        <v>2507</v>
      </c>
      <c r="B1909">
        <v>0</v>
      </c>
    </row>
    <row r="1910" spans="1:2" ht="14.25">
      <c r="A1910" s="2" t="s">
        <v>5746</v>
      </c>
      <c r="B1910">
        <v>0</v>
      </c>
    </row>
    <row r="1911" spans="1:2" ht="14.25">
      <c r="A1911" s="2" t="s">
        <v>1256</v>
      </c>
      <c r="B1911">
        <v>0</v>
      </c>
    </row>
    <row r="1912" spans="1:2" ht="14.25">
      <c r="A1912" s="2" t="s">
        <v>142</v>
      </c>
      <c r="B1912">
        <v>0</v>
      </c>
    </row>
    <row r="1913" spans="1:2" ht="14.25">
      <c r="A1913" s="2" t="s">
        <v>145</v>
      </c>
      <c r="B1913">
        <v>0</v>
      </c>
    </row>
    <row r="1914" spans="1:2" ht="14.25">
      <c r="A1914" s="2" t="s">
        <v>522</v>
      </c>
      <c r="B1914">
        <v>0</v>
      </c>
    </row>
    <row r="1915" spans="1:2" ht="14.25">
      <c r="A1915" s="2" t="s">
        <v>4724</v>
      </c>
      <c r="B1915">
        <v>0</v>
      </c>
    </row>
    <row r="1916" spans="1:2" ht="14.25">
      <c r="A1916" s="2" t="s">
        <v>5767</v>
      </c>
      <c r="B1916">
        <v>0</v>
      </c>
    </row>
    <row r="1917" spans="1:2" ht="14.25">
      <c r="A1917" s="2" t="s">
        <v>5313</v>
      </c>
      <c r="B1917">
        <v>0</v>
      </c>
    </row>
    <row r="1918" spans="1:2" ht="14.25">
      <c r="A1918" s="2" t="s">
        <v>5314</v>
      </c>
      <c r="B1918">
        <v>0</v>
      </c>
    </row>
    <row r="1919" spans="1:2" ht="14.25">
      <c r="A1919" s="2" t="s">
        <v>2700</v>
      </c>
      <c r="B1919">
        <v>0</v>
      </c>
    </row>
    <row r="1920" spans="1:2" ht="14.25">
      <c r="A1920" s="2" t="s">
        <v>221</v>
      </c>
      <c r="B1920">
        <v>0</v>
      </c>
    </row>
    <row r="1921" spans="1:2" ht="14.25">
      <c r="A1921" s="2" t="s">
        <v>2699</v>
      </c>
      <c r="B1921">
        <v>0</v>
      </c>
    </row>
    <row r="1922" spans="1:2" ht="14.25">
      <c r="A1922" s="2" t="s">
        <v>295</v>
      </c>
      <c r="B1922">
        <v>0</v>
      </c>
    </row>
    <row r="1923" spans="1:2" ht="14.25">
      <c r="A1923" s="2" t="s">
        <v>5724</v>
      </c>
      <c r="B1923">
        <v>0</v>
      </c>
    </row>
    <row r="1924" spans="1:2" ht="14.25">
      <c r="A1924" s="2" t="s">
        <v>6085</v>
      </c>
      <c r="B1924">
        <v>0</v>
      </c>
    </row>
    <row r="1925" spans="1:2" ht="14.25">
      <c r="A1925" s="2" t="s">
        <v>1487</v>
      </c>
      <c r="B1925">
        <v>0</v>
      </c>
    </row>
    <row r="1926" spans="1:2" ht="14.25">
      <c r="A1926" s="2" t="s">
        <v>5685</v>
      </c>
      <c r="B1926">
        <v>0</v>
      </c>
    </row>
    <row r="1927" spans="1:2" ht="14.25">
      <c r="A1927" s="2" t="s">
        <v>2742</v>
      </c>
      <c r="B1927">
        <v>0</v>
      </c>
    </row>
    <row r="1928" spans="1:2" ht="14.25">
      <c r="A1928" s="2" t="s">
        <v>512</v>
      </c>
      <c r="B1928">
        <v>0</v>
      </c>
    </row>
    <row r="1929" spans="1:2" ht="14.25">
      <c r="A1929" s="2" t="s">
        <v>513</v>
      </c>
      <c r="B1929">
        <v>0</v>
      </c>
    </row>
    <row r="1930" spans="1:2" ht="14.25">
      <c r="A1930" s="2" t="s">
        <v>510</v>
      </c>
      <c r="B1930">
        <v>0</v>
      </c>
    </row>
    <row r="1931" spans="1:2" ht="14.25">
      <c r="A1931" s="2" t="s">
        <v>906</v>
      </c>
      <c r="B1931">
        <v>0</v>
      </c>
    </row>
    <row r="1932" spans="1:2" ht="14.25">
      <c r="A1932" s="2" t="s">
        <v>2015</v>
      </c>
      <c r="B1932">
        <v>0</v>
      </c>
    </row>
    <row r="1933" spans="1:2" ht="14.25">
      <c r="A1933" s="2" t="s">
        <v>514</v>
      </c>
      <c r="B1933">
        <v>0</v>
      </c>
    </row>
    <row r="1934" spans="1:2" ht="14.25">
      <c r="A1934" s="2" t="s">
        <v>5854</v>
      </c>
      <c r="B1934">
        <v>0</v>
      </c>
    </row>
    <row r="1935" spans="1:2" ht="14.25">
      <c r="A1935" s="2" t="s">
        <v>2926</v>
      </c>
      <c r="B1935">
        <v>0</v>
      </c>
    </row>
    <row r="1936" spans="1:2" ht="14.25">
      <c r="A1936" s="2" t="s">
        <v>1259</v>
      </c>
      <c r="B1936">
        <v>0</v>
      </c>
    </row>
    <row r="1937" spans="1:2" ht="14.25">
      <c r="A1937" s="2" t="s">
        <v>240</v>
      </c>
      <c r="B1937">
        <v>0</v>
      </c>
    </row>
    <row r="1938" spans="1:2" ht="14.25">
      <c r="A1938" s="2" t="s">
        <v>5777</v>
      </c>
      <c r="B1938">
        <v>0</v>
      </c>
    </row>
    <row r="1939" spans="1:2" ht="14.25">
      <c r="A1939" s="2" t="s">
        <v>516</v>
      </c>
      <c r="B1939">
        <v>0</v>
      </c>
    </row>
    <row r="1940" spans="1:2" ht="14.25">
      <c r="A1940" s="2" t="s">
        <v>515</v>
      </c>
      <c r="B1940">
        <v>0</v>
      </c>
    </row>
    <row r="1941" spans="1:2" ht="14.25">
      <c r="A1941" s="2" t="s">
        <v>531</v>
      </c>
      <c r="B1941">
        <v>0</v>
      </c>
    </row>
    <row r="1942" spans="1:2" ht="14.25">
      <c r="A1942" s="2" t="s">
        <v>530</v>
      </c>
      <c r="B1942">
        <v>0</v>
      </c>
    </row>
    <row r="1943" spans="1:2" ht="14.25">
      <c r="A1943" s="2" t="s">
        <v>2646</v>
      </c>
      <c r="B1943">
        <v>0</v>
      </c>
    </row>
    <row r="1944" spans="1:2" ht="14.25">
      <c r="A1944" s="2" t="s">
        <v>1257</v>
      </c>
      <c r="B1944">
        <v>0</v>
      </c>
    </row>
    <row r="1945" spans="1:2" ht="14.25">
      <c r="A1945" s="2" t="s">
        <v>5533</v>
      </c>
      <c r="B1945">
        <v>0</v>
      </c>
    </row>
    <row r="1946" spans="1:2" ht="14.25">
      <c r="A1946" s="2" t="s">
        <v>5550</v>
      </c>
      <c r="B1946">
        <v>0</v>
      </c>
    </row>
    <row r="1947" spans="1:2" ht="14.25">
      <c r="A1947" s="2" t="s">
        <v>5645</v>
      </c>
      <c r="B1947">
        <v>0</v>
      </c>
    </row>
    <row r="1948" spans="1:2" ht="14.25">
      <c r="A1948" s="2" t="s">
        <v>5765</v>
      </c>
      <c r="B1948">
        <v>0</v>
      </c>
    </row>
    <row r="1949" spans="1:2" ht="14.25">
      <c r="A1949" s="2" t="s">
        <v>2932</v>
      </c>
      <c r="B1949">
        <v>0</v>
      </c>
    </row>
    <row r="1950" spans="1:2" ht="14.25">
      <c r="A1950" s="2" t="s">
        <v>511</v>
      </c>
      <c r="B1950">
        <v>0</v>
      </c>
    </row>
    <row r="1951" spans="1:2" ht="14.25">
      <c r="A1951" s="2" t="s">
        <v>5751</v>
      </c>
      <c r="B1951">
        <v>0</v>
      </c>
    </row>
    <row r="1952" spans="1:2" ht="14.25">
      <c r="A1952" s="2" t="s">
        <v>2701</v>
      </c>
      <c r="B1952">
        <v>0</v>
      </c>
    </row>
    <row r="1953" spans="1:2" ht="14.25">
      <c r="A1953" s="2" t="s">
        <v>5559</v>
      </c>
      <c r="B1953">
        <v>0</v>
      </c>
    </row>
    <row r="1954" spans="1:2" ht="14.25">
      <c r="A1954" s="2" t="s">
        <v>5752</v>
      </c>
      <c r="B1954">
        <v>0</v>
      </c>
    </row>
    <row r="1955" spans="1:2" ht="14.25">
      <c r="A1955" s="2" t="s">
        <v>5695</v>
      </c>
      <c r="B1955">
        <v>0</v>
      </c>
    </row>
    <row r="1956" spans="1:2" ht="14.25">
      <c r="A1956" s="2" t="s">
        <v>5748</v>
      </c>
      <c r="B1956">
        <v>0</v>
      </c>
    </row>
    <row r="1957" spans="1:2" ht="14.25">
      <c r="A1957" s="2" t="s">
        <v>3108</v>
      </c>
      <c r="B1957">
        <v>0</v>
      </c>
    </row>
    <row r="1958" spans="1:2" ht="14.25">
      <c r="A1958" s="2" t="s">
        <v>1491</v>
      </c>
      <c r="B1958">
        <v>0</v>
      </c>
    </row>
    <row r="1959" spans="1:2" ht="14.25">
      <c r="A1959" s="2" t="s">
        <v>315</v>
      </c>
      <c r="B1959">
        <v>0</v>
      </c>
    </row>
    <row r="1960" spans="1:2" ht="14.25">
      <c r="A1960" s="2" t="s">
        <v>3105</v>
      </c>
      <c r="B1960">
        <v>0</v>
      </c>
    </row>
    <row r="1961" spans="1:2" ht="14.25">
      <c r="A1961" s="2" t="s">
        <v>3104</v>
      </c>
      <c r="B1961">
        <v>0</v>
      </c>
    </row>
    <row r="1962" spans="1:2" ht="14.25">
      <c r="A1962" s="2" t="s">
        <v>3109</v>
      </c>
      <c r="B1962">
        <v>0</v>
      </c>
    </row>
    <row r="1963" spans="1:2" ht="14.25">
      <c r="A1963" s="2" t="s">
        <v>3112</v>
      </c>
      <c r="B1963">
        <v>0</v>
      </c>
    </row>
    <row r="1964" spans="1:2" ht="14.25">
      <c r="A1964" s="2" t="s">
        <v>3113</v>
      </c>
      <c r="B1964">
        <v>0</v>
      </c>
    </row>
    <row r="1965" spans="1:2" ht="14.25">
      <c r="A1965" s="2" t="s">
        <v>314</v>
      </c>
      <c r="B1965">
        <v>0</v>
      </c>
    </row>
    <row r="1966" spans="1:2" ht="14.25">
      <c r="A1966" s="2" t="s">
        <v>1490</v>
      </c>
      <c r="B1966">
        <v>0</v>
      </c>
    </row>
    <row r="1967" spans="1:2" ht="14.25">
      <c r="A1967" s="2" t="s">
        <v>505</v>
      </c>
      <c r="B1967">
        <v>0</v>
      </c>
    </row>
    <row r="1968" spans="1:2" ht="14.25">
      <c r="A1968" s="2" t="s">
        <v>1472</v>
      </c>
      <c r="B1968">
        <v>0</v>
      </c>
    </row>
    <row r="1969" spans="1:2" ht="14.25">
      <c r="A1969" s="2" t="s">
        <v>3366</v>
      </c>
      <c r="B1969">
        <v>0</v>
      </c>
    </row>
    <row r="1970" spans="1:2" ht="14.25">
      <c r="A1970" s="2" t="s">
        <v>949</v>
      </c>
      <c r="B1970">
        <v>0</v>
      </c>
    </row>
    <row r="1971" spans="1:2" ht="14.25">
      <c r="A1971" s="2" t="s">
        <v>5656</v>
      </c>
      <c r="B1971">
        <v>0</v>
      </c>
    </row>
    <row r="1972" spans="1:2" ht="14.25">
      <c r="A1972" s="2" t="s">
        <v>5660</v>
      </c>
      <c r="B1972">
        <v>0</v>
      </c>
    </row>
    <row r="1973" spans="1:2" ht="14.25">
      <c r="A1973" s="2" t="s">
        <v>575</v>
      </c>
      <c r="B1973">
        <v>0</v>
      </c>
    </row>
    <row r="1974" spans="1:2" ht="14.25">
      <c r="A1974" s="2" t="s">
        <v>6250</v>
      </c>
      <c r="B1974">
        <v>0</v>
      </c>
    </row>
    <row r="1975" spans="1:2" ht="14.25">
      <c r="A1975" s="2" t="s">
        <v>1650</v>
      </c>
      <c r="B1975">
        <v>0</v>
      </c>
    </row>
    <row r="1976" spans="1:2" ht="14.25">
      <c r="A1976" s="2" t="s">
        <v>2921</v>
      </c>
      <c r="B1976">
        <v>0</v>
      </c>
    </row>
    <row r="1977" spans="1:2" ht="14.25">
      <c r="A1977" s="2" t="s">
        <v>455</v>
      </c>
      <c r="B1977">
        <v>0</v>
      </c>
    </row>
    <row r="1978" spans="1:2" ht="14.25">
      <c r="A1978" s="2" t="s">
        <v>532</v>
      </c>
      <c r="B1978">
        <v>0</v>
      </c>
    </row>
    <row r="1979" spans="1:2" ht="14.25">
      <c r="A1979" s="2" t="s">
        <v>5345</v>
      </c>
      <c r="B1979">
        <v>0</v>
      </c>
    </row>
    <row r="1980" spans="1:2" ht="14.25">
      <c r="A1980" s="2" t="s">
        <v>1645</v>
      </c>
      <c r="B1980">
        <v>0</v>
      </c>
    </row>
    <row r="1981" spans="1:2" ht="14.25">
      <c r="A1981" s="2" t="s">
        <v>1644</v>
      </c>
      <c r="B1981">
        <v>0</v>
      </c>
    </row>
    <row r="1982" spans="1:2" ht="14.25">
      <c r="A1982" s="2" t="s">
        <v>2122</v>
      </c>
      <c r="B1982">
        <v>0</v>
      </c>
    </row>
    <row r="1983" spans="1:2" ht="14.25">
      <c r="A1983" s="2" t="s">
        <v>2504</v>
      </c>
      <c r="B1983">
        <v>0</v>
      </c>
    </row>
    <row r="1984" spans="1:2" ht="14.25">
      <c r="A1984" s="2" t="s">
        <v>5588</v>
      </c>
      <c r="B1984">
        <v>0</v>
      </c>
    </row>
    <row r="1985" spans="1:2" ht="14.25">
      <c r="A1985" s="2" t="s">
        <v>5644</v>
      </c>
      <c r="B1985">
        <v>0</v>
      </c>
    </row>
    <row r="1986" spans="1:2" ht="14.25">
      <c r="A1986" s="2" t="s">
        <v>5690</v>
      </c>
      <c r="B1986">
        <v>0</v>
      </c>
    </row>
    <row r="1987" spans="1:2" ht="14.25">
      <c r="A1987" s="2" t="s">
        <v>5679</v>
      </c>
      <c r="B1987">
        <v>0</v>
      </c>
    </row>
    <row r="1988" spans="1:2" ht="14.25">
      <c r="A1988" s="2" t="s">
        <v>1611</v>
      </c>
      <c r="B1988">
        <v>0</v>
      </c>
    </row>
    <row r="1989" spans="1:2" ht="14.25">
      <c r="A1989" s="2" t="s">
        <v>5566</v>
      </c>
      <c r="B1989">
        <v>0</v>
      </c>
    </row>
    <row r="1990" spans="1:2" ht="14.25">
      <c r="A1990" s="2" t="s">
        <v>5601</v>
      </c>
      <c r="B1990">
        <v>0</v>
      </c>
    </row>
    <row r="1991" spans="1:2" ht="14.25">
      <c r="A1991" s="2" t="s">
        <v>5771</v>
      </c>
      <c r="B1991">
        <v>0</v>
      </c>
    </row>
    <row r="1992" spans="1:2" ht="14.25">
      <c r="A1992" s="2" t="s">
        <v>1651</v>
      </c>
      <c r="B1992">
        <v>0</v>
      </c>
    </row>
    <row r="1993" spans="1:2" ht="14.25">
      <c r="A1993" s="2" t="s">
        <v>1635</v>
      </c>
      <c r="B1993">
        <v>0</v>
      </c>
    </row>
    <row r="1994" spans="1:2" ht="14.25">
      <c r="A1994" s="2" t="s">
        <v>1636</v>
      </c>
      <c r="B1994">
        <v>0</v>
      </c>
    </row>
    <row r="1995" spans="1:2" ht="14.25">
      <c r="A1995" s="2" t="s">
        <v>2935</v>
      </c>
      <c r="B1995">
        <v>0</v>
      </c>
    </row>
    <row r="1996" spans="1:2" ht="14.25">
      <c r="A1996" s="2" t="s">
        <v>5735</v>
      </c>
      <c r="B1996">
        <v>0</v>
      </c>
    </row>
    <row r="1997" spans="1:2" ht="14.25">
      <c r="A1997" s="2" t="s">
        <v>2702</v>
      </c>
      <c r="B1997">
        <v>0</v>
      </c>
    </row>
    <row r="1998" spans="1:2" ht="14.25">
      <c r="A1998" s="2" t="s">
        <v>271</v>
      </c>
      <c r="B1998">
        <v>0</v>
      </c>
    </row>
    <row r="1999" spans="1:2" ht="14.25">
      <c r="A1999" s="2" t="s">
        <v>270</v>
      </c>
      <c r="B1999">
        <v>0</v>
      </c>
    </row>
    <row r="2000" spans="1:2" ht="14.25">
      <c r="A2000" s="2" t="s">
        <v>5731</v>
      </c>
      <c r="B2000">
        <v>0</v>
      </c>
    </row>
    <row r="2001" spans="1:2" ht="14.25">
      <c r="A2001" s="2" t="s">
        <v>3384</v>
      </c>
      <c r="B2001">
        <v>0</v>
      </c>
    </row>
    <row r="2002" spans="1:2" ht="14.25">
      <c r="A2002" s="2" t="s">
        <v>4726</v>
      </c>
      <c r="B2002">
        <v>0</v>
      </c>
    </row>
    <row r="2003" spans="1:2" ht="14.25">
      <c r="A2003" s="2" t="s">
        <v>3361</v>
      </c>
      <c r="B2003">
        <v>0</v>
      </c>
    </row>
    <row r="2004" spans="1:2" ht="14.25">
      <c r="A2004" s="2" t="s">
        <v>3326</v>
      </c>
      <c r="B2004">
        <v>0</v>
      </c>
    </row>
    <row r="2005" spans="1:2" ht="14.25">
      <c r="A2005" s="2" t="s">
        <v>4727</v>
      </c>
      <c r="B2005">
        <v>0</v>
      </c>
    </row>
    <row r="2006" spans="1:2" ht="14.25">
      <c r="A2006" s="2" t="s">
        <v>5704</v>
      </c>
      <c r="B2006">
        <v>0</v>
      </c>
    </row>
    <row r="2007" spans="1:2" ht="14.25">
      <c r="A2007" s="2" t="s">
        <v>3324</v>
      </c>
      <c r="B2007">
        <v>0</v>
      </c>
    </row>
    <row r="2008" spans="1:2" ht="14.25">
      <c r="A2008" s="2" t="s">
        <v>5546</v>
      </c>
      <c r="B2008">
        <v>0</v>
      </c>
    </row>
    <row r="2009" spans="1:2" ht="14.25">
      <c r="A2009" s="2" t="s">
        <v>5587</v>
      </c>
      <c r="B2009">
        <v>0</v>
      </c>
    </row>
    <row r="2010" spans="1:2" ht="14.25">
      <c r="A2010" s="2" t="s">
        <v>3322</v>
      </c>
      <c r="B2010">
        <v>0</v>
      </c>
    </row>
    <row r="2011" spans="1:2" ht="14.25">
      <c r="A2011" s="2" t="s">
        <v>3323</v>
      </c>
      <c r="B2011">
        <v>0</v>
      </c>
    </row>
    <row r="2012" spans="1:2" ht="14.25">
      <c r="A2012" s="2" t="s">
        <v>3251</v>
      </c>
      <c r="B2012">
        <v>0</v>
      </c>
    </row>
    <row r="2013" spans="1:2" ht="14.25">
      <c r="A2013" s="2" t="s">
        <v>311</v>
      </c>
      <c r="B2013">
        <v>0</v>
      </c>
    </row>
    <row r="2014" spans="1:2" ht="14.25">
      <c r="A2014" s="2" t="s">
        <v>3365</v>
      </c>
      <c r="B2014">
        <v>0</v>
      </c>
    </row>
    <row r="2015" spans="1:2" ht="14.25">
      <c r="A2015" s="2" t="s">
        <v>3222</v>
      </c>
      <c r="B2015">
        <v>0</v>
      </c>
    </row>
    <row r="2016" spans="1:2" ht="14.25">
      <c r="A2016" s="2" t="s">
        <v>2124</v>
      </c>
      <c r="B2016">
        <v>0</v>
      </c>
    </row>
    <row r="2017" spans="1:2" ht="14.25">
      <c r="A2017" s="2" t="s">
        <v>931</v>
      </c>
      <c r="B2017">
        <v>0</v>
      </c>
    </row>
    <row r="2018" spans="1:2" ht="14.25">
      <c r="A2018" s="2" t="s">
        <v>2639</v>
      </c>
      <c r="B2018">
        <v>0</v>
      </c>
    </row>
    <row r="2019" spans="1:2" ht="14.25">
      <c r="A2019" s="2" t="s">
        <v>2930</v>
      </c>
      <c r="B2019">
        <v>0</v>
      </c>
    </row>
    <row r="2020" spans="1:2" ht="14.25">
      <c r="A2020" s="2" t="s">
        <v>950</v>
      </c>
      <c r="B2020">
        <v>0</v>
      </c>
    </row>
    <row r="2021" spans="1:2" ht="14.25">
      <c r="A2021" s="2" t="s">
        <v>134</v>
      </c>
      <c r="B2021">
        <v>0</v>
      </c>
    </row>
    <row r="2022" spans="1:2" ht="14.25">
      <c r="A2022" s="2" t="s">
        <v>496</v>
      </c>
      <c r="B2022">
        <v>0</v>
      </c>
    </row>
    <row r="2023" spans="1:2" ht="14.25">
      <c r="A2023" s="2" t="s">
        <v>919</v>
      </c>
      <c r="B2023">
        <v>0</v>
      </c>
    </row>
    <row r="2024" spans="1:2" ht="14.25">
      <c r="A2024" s="2" t="s">
        <v>2673</v>
      </c>
      <c r="B2024">
        <v>0</v>
      </c>
    </row>
    <row r="2025" spans="1:2" ht="14.25">
      <c r="A2025" s="2" t="s">
        <v>1603</v>
      </c>
      <c r="B2025">
        <v>0</v>
      </c>
    </row>
    <row r="2026" spans="1:2" ht="14.25">
      <c r="A2026" s="2" t="s">
        <v>517</v>
      </c>
      <c r="B2026">
        <v>0</v>
      </c>
    </row>
    <row r="2027" spans="1:2" ht="14.25">
      <c r="A2027" s="2" t="s">
        <v>1609</v>
      </c>
      <c r="B2027">
        <v>0</v>
      </c>
    </row>
    <row r="2028" spans="1:2" ht="14.25">
      <c r="A2028" s="2" t="s">
        <v>1607</v>
      </c>
      <c r="B2028">
        <v>0</v>
      </c>
    </row>
    <row r="2029" spans="1:2" ht="14.25">
      <c r="A2029" s="2" t="s">
        <v>1662</v>
      </c>
      <c r="B2029">
        <v>0</v>
      </c>
    </row>
    <row r="2030" spans="1:2" ht="14.25">
      <c r="A2030" s="2" t="s">
        <v>1606</v>
      </c>
      <c r="B2030">
        <v>0</v>
      </c>
    </row>
    <row r="2031" spans="1:2" ht="14.25">
      <c r="A2031" s="2" t="s">
        <v>1608</v>
      </c>
      <c r="B2031">
        <v>0</v>
      </c>
    </row>
    <row r="2032" spans="1:2" ht="14.25">
      <c r="A2032" s="2" t="s">
        <v>1676</v>
      </c>
      <c r="B2032">
        <v>0</v>
      </c>
    </row>
    <row r="2033" spans="1:2" ht="14.25">
      <c r="A2033" s="2" t="s">
        <v>189</v>
      </c>
      <c r="B2033">
        <v>0</v>
      </c>
    </row>
    <row r="2034" spans="1:2" ht="14.25">
      <c r="A2034" s="2" t="s">
        <v>2929</v>
      </c>
      <c r="B2034">
        <v>0</v>
      </c>
    </row>
    <row r="2035" spans="1:2" ht="14.25">
      <c r="A2035" s="2" t="s">
        <v>2931</v>
      </c>
      <c r="B2035">
        <v>0</v>
      </c>
    </row>
    <row r="2036" spans="1:2" ht="14.25">
      <c r="A2036" s="2" t="s">
        <v>5664</v>
      </c>
      <c r="B2036">
        <v>0</v>
      </c>
    </row>
    <row r="2037" spans="1:2" ht="14.25">
      <c r="A2037" s="2" t="s">
        <v>5253</v>
      </c>
      <c r="B2037">
        <v>0</v>
      </c>
    </row>
    <row r="2038" spans="1:2" ht="14.25">
      <c r="A2038" s="2" t="s">
        <v>520</v>
      </c>
      <c r="B2038">
        <v>0</v>
      </c>
    </row>
    <row r="2039" spans="1:2" ht="14.25">
      <c r="A2039" s="2" t="s">
        <v>521</v>
      </c>
      <c r="B2039">
        <v>0</v>
      </c>
    </row>
    <row r="2040" spans="1:2" ht="14.25">
      <c r="A2040" s="2" t="s">
        <v>1610</v>
      </c>
      <c r="B2040">
        <v>0</v>
      </c>
    </row>
    <row r="2041" spans="1:2" ht="14.25">
      <c r="A2041" s="2" t="s">
        <v>1602</v>
      </c>
      <c r="B2041">
        <v>0</v>
      </c>
    </row>
    <row r="2042" spans="1:2" ht="14.25">
      <c r="A2042" s="2" t="s">
        <v>1613</v>
      </c>
      <c r="B2042">
        <v>0</v>
      </c>
    </row>
    <row r="2043" spans="1:2" ht="14.25">
      <c r="A2043" s="2" t="s">
        <v>5778</v>
      </c>
      <c r="B2043">
        <v>0</v>
      </c>
    </row>
    <row r="2044" spans="1:2" ht="14.25">
      <c r="A2044" s="2" t="s">
        <v>504</v>
      </c>
      <c r="B2044">
        <v>0</v>
      </c>
    </row>
    <row r="2045" spans="1:2" ht="14.25">
      <c r="A2045" s="2" t="s">
        <v>1634</v>
      </c>
      <c r="B2045">
        <v>0</v>
      </c>
    </row>
    <row r="2046" spans="1:2" ht="14.25">
      <c r="A2046" s="2" t="s">
        <v>5294</v>
      </c>
      <c r="B2046">
        <v>0</v>
      </c>
    </row>
    <row r="2047" spans="1:2" ht="14.25">
      <c r="A2047" s="2" t="s">
        <v>1695</v>
      </c>
      <c r="B2047">
        <v>0</v>
      </c>
    </row>
    <row r="2048" spans="1:2" ht="14.25">
      <c r="A2048" s="2" t="s">
        <v>1694</v>
      </c>
      <c r="B2048">
        <v>0</v>
      </c>
    </row>
    <row r="2049" spans="1:2" ht="14.25">
      <c r="A2049" s="2" t="s">
        <v>1225</v>
      </c>
      <c r="B2049">
        <v>0</v>
      </c>
    </row>
    <row r="2050" spans="1:2" ht="14.25">
      <c r="A2050" s="2" t="s">
        <v>1649</v>
      </c>
      <c r="B2050">
        <v>0</v>
      </c>
    </row>
    <row r="2051" spans="1:2" ht="14.25">
      <c r="A2051" s="2" t="s">
        <v>185</v>
      </c>
      <c r="B2051">
        <v>0</v>
      </c>
    </row>
    <row r="2052" spans="1:2" ht="14.25">
      <c r="A2052" s="2" t="s">
        <v>526</v>
      </c>
      <c r="B2052">
        <v>0</v>
      </c>
    </row>
    <row r="2053" spans="1:2" ht="14.25">
      <c r="A2053" s="2" t="s">
        <v>501</v>
      </c>
      <c r="B2053">
        <v>0</v>
      </c>
    </row>
    <row r="2054" spans="1:2" ht="14.25">
      <c r="A2054" s="2" t="s">
        <v>5347</v>
      </c>
      <c r="B2054">
        <v>0</v>
      </c>
    </row>
    <row r="2055" spans="1:2" ht="14.25">
      <c r="A2055" s="2" t="s">
        <v>5564</v>
      </c>
      <c r="B2055">
        <v>0</v>
      </c>
    </row>
    <row r="2056" spans="1:2" ht="14.25">
      <c r="A2056" s="2" t="s">
        <v>1643</v>
      </c>
      <c r="B2056">
        <v>0</v>
      </c>
    </row>
    <row r="2057" spans="1:2" ht="14.25">
      <c r="A2057" s="2" t="s">
        <v>3153</v>
      </c>
      <c r="B2057">
        <v>0</v>
      </c>
    </row>
    <row r="2058" spans="1:2" ht="14.25">
      <c r="A2058" s="2" t="s">
        <v>3156</v>
      </c>
      <c r="B2058">
        <v>0</v>
      </c>
    </row>
    <row r="2059" spans="1:2" ht="14.25">
      <c r="A2059" s="2" t="s">
        <v>4841</v>
      </c>
      <c r="B2059">
        <v>0</v>
      </c>
    </row>
    <row r="2060" spans="1:2" ht="14.25">
      <c r="A2060" s="2" t="s">
        <v>3151</v>
      </c>
      <c r="B2060">
        <v>0</v>
      </c>
    </row>
    <row r="2061" spans="1:2" ht="14.25">
      <c r="A2061" s="2" t="s">
        <v>3157</v>
      </c>
      <c r="B2061">
        <v>0</v>
      </c>
    </row>
    <row r="2062" spans="1:2" ht="14.25">
      <c r="A2062" s="2" t="s">
        <v>3158</v>
      </c>
      <c r="B2062">
        <v>0</v>
      </c>
    </row>
    <row r="2063" spans="1:2" ht="14.25">
      <c r="A2063" s="2" t="s">
        <v>3092</v>
      </c>
      <c r="B2063">
        <v>0</v>
      </c>
    </row>
    <row r="2064" spans="1:2" ht="14.25">
      <c r="A2064" s="2" t="s">
        <v>3152</v>
      </c>
      <c r="B2064">
        <v>0</v>
      </c>
    </row>
    <row r="2065" spans="1:2" ht="14.25">
      <c r="A2065" s="2" t="s">
        <v>3154</v>
      </c>
      <c r="B2065">
        <v>0</v>
      </c>
    </row>
    <row r="2066" spans="1:2" ht="14.25">
      <c r="A2066" s="2" t="s">
        <v>444</v>
      </c>
      <c r="B2066">
        <v>0</v>
      </c>
    </row>
    <row r="2067" spans="1:2" ht="14.25">
      <c r="A2067" s="2" t="s">
        <v>1642</v>
      </c>
      <c r="B2067">
        <v>0</v>
      </c>
    </row>
    <row r="2068" spans="1:2" ht="14.25">
      <c r="A2068" s="2" t="s">
        <v>1612</v>
      </c>
      <c r="B2068">
        <v>0</v>
      </c>
    </row>
    <row r="2069" spans="1:2" ht="14.25">
      <c r="A2069" s="2" t="s">
        <v>5532</v>
      </c>
      <c r="B2069">
        <v>0</v>
      </c>
    </row>
    <row r="2070" spans="1:2" ht="14.25">
      <c r="A2070" s="2" t="s">
        <v>5513</v>
      </c>
      <c r="B2070">
        <v>0</v>
      </c>
    </row>
    <row r="2071" spans="1:2" ht="14.25">
      <c r="A2071" s="2" t="s">
        <v>5624</v>
      </c>
      <c r="B2071">
        <v>0</v>
      </c>
    </row>
    <row r="2072" spans="1:2" ht="14.25">
      <c r="A2072" s="2" t="s">
        <v>5755</v>
      </c>
      <c r="B2072">
        <v>0</v>
      </c>
    </row>
    <row r="2073" spans="1:2" ht="14.25">
      <c r="A2073" s="2" t="s">
        <v>5545</v>
      </c>
      <c r="B2073">
        <v>0</v>
      </c>
    </row>
    <row r="2074" spans="1:2" ht="14.25">
      <c r="A2074" s="2" t="s">
        <v>5544</v>
      </c>
      <c r="B2074">
        <v>0</v>
      </c>
    </row>
    <row r="2075" spans="1:2" ht="14.25">
      <c r="A2075" s="2" t="s">
        <v>3311</v>
      </c>
      <c r="B2075">
        <v>0</v>
      </c>
    </row>
    <row r="2076" spans="1:2" ht="14.25">
      <c r="A2076" s="2" t="s">
        <v>5725</v>
      </c>
      <c r="B2076">
        <v>0</v>
      </c>
    </row>
    <row r="2077" spans="1:2" ht="14.25">
      <c r="A2077" s="2" t="s">
        <v>3223</v>
      </c>
      <c r="B2077">
        <v>0</v>
      </c>
    </row>
    <row r="2078" spans="1:2" ht="14.25">
      <c r="A2078" s="2" t="s">
        <v>1614</v>
      </c>
      <c r="B2078">
        <v>0</v>
      </c>
    </row>
    <row r="2079" spans="1:2" ht="14.25">
      <c r="A2079" s="2" t="s">
        <v>1677</v>
      </c>
      <c r="B2079">
        <v>0</v>
      </c>
    </row>
    <row r="2080" spans="1:2" ht="14.25">
      <c r="A2080" s="2" t="s">
        <v>3314</v>
      </c>
      <c r="B2080">
        <v>0</v>
      </c>
    </row>
    <row r="2081" spans="1:2" ht="14.25">
      <c r="A2081" s="2" t="s">
        <v>930</v>
      </c>
      <c r="B2081">
        <v>0</v>
      </c>
    </row>
    <row r="2082" spans="1:2" ht="14.25">
      <c r="A2082" s="2" t="s">
        <v>1626</v>
      </c>
      <c r="B2082">
        <v>0</v>
      </c>
    </row>
    <row r="2083" spans="1:2" ht="14.25">
      <c r="A2083" s="2" t="s">
        <v>1360</v>
      </c>
      <c r="B2083">
        <v>0</v>
      </c>
    </row>
    <row r="2084" spans="1:2" ht="14.25">
      <c r="A2084" s="2" t="s">
        <v>1624</v>
      </c>
      <c r="B2084">
        <v>0</v>
      </c>
    </row>
    <row r="2085" spans="1:2" ht="14.25">
      <c r="A2085" s="2" t="s">
        <v>1625</v>
      </c>
      <c r="B2085">
        <v>0</v>
      </c>
    </row>
    <row r="2086" spans="1:2" ht="14.25">
      <c r="A2086" s="2" t="s">
        <v>5801</v>
      </c>
      <c r="B2086">
        <v>0</v>
      </c>
    </row>
    <row r="2087" spans="1:2" ht="14.25">
      <c r="A2087" s="2" t="s">
        <v>3253</v>
      </c>
      <c r="B2087">
        <v>0</v>
      </c>
    </row>
    <row r="2088" spans="1:2" ht="14.25">
      <c r="A2088" s="2" t="s">
        <v>4372</v>
      </c>
      <c r="B2088">
        <v>0</v>
      </c>
    </row>
    <row r="2089" spans="1:2" ht="14.25">
      <c r="A2089" s="2" t="s">
        <v>5604</v>
      </c>
      <c r="B2089">
        <v>0</v>
      </c>
    </row>
    <row r="2090" spans="1:2" ht="14.25">
      <c r="A2090" s="2" t="s">
        <v>1629</v>
      </c>
      <c r="B2090">
        <v>0</v>
      </c>
    </row>
    <row r="2091" spans="1:2" ht="14.25">
      <c r="A2091" s="2" t="s">
        <v>5638</v>
      </c>
      <c r="B2091">
        <v>0</v>
      </c>
    </row>
    <row r="2092" spans="1:2" ht="14.25">
      <c r="A2092" s="2" t="s">
        <v>5773</v>
      </c>
      <c r="B2092">
        <v>0</v>
      </c>
    </row>
    <row r="2093" spans="1:2" ht="14.25">
      <c r="A2093" s="2" t="s">
        <v>188</v>
      </c>
      <c r="B2093">
        <v>0</v>
      </c>
    </row>
    <row r="2094" spans="1:2" ht="14.25">
      <c r="A2094" s="2" t="s">
        <v>1637</v>
      </c>
      <c r="B2094">
        <v>0</v>
      </c>
    </row>
    <row r="2095" spans="1:2" ht="14.25">
      <c r="A2095" s="2" t="s">
        <v>1648</v>
      </c>
      <c r="B2095">
        <v>0</v>
      </c>
    </row>
    <row r="2096" spans="1:2" ht="14.25">
      <c r="A2096" s="2" t="s">
        <v>5730</v>
      </c>
      <c r="B2096">
        <v>0</v>
      </c>
    </row>
    <row r="2097" spans="1:2" ht="14.25">
      <c r="A2097" s="2" t="s">
        <v>1693</v>
      </c>
      <c r="B2097">
        <v>0</v>
      </c>
    </row>
    <row r="2098" spans="1:2" ht="14.25">
      <c r="A2098" s="2" t="s">
        <v>1670</v>
      </c>
      <c r="B2098">
        <v>0</v>
      </c>
    </row>
    <row r="2099" spans="1:2" ht="14.25">
      <c r="A2099" s="2" t="s">
        <v>1671</v>
      </c>
      <c r="B2099">
        <v>0</v>
      </c>
    </row>
    <row r="2100" spans="1:2" ht="14.25">
      <c r="A2100" s="2" t="s">
        <v>1638</v>
      </c>
      <c r="B2100">
        <v>0</v>
      </c>
    </row>
    <row r="2101" spans="1:2" ht="14.25">
      <c r="A2101" s="2" t="s">
        <v>1605</v>
      </c>
      <c r="B2101">
        <v>0</v>
      </c>
    </row>
    <row r="2102" spans="1:2" ht="14.25">
      <c r="A2102" s="2" t="s">
        <v>1696</v>
      </c>
      <c r="B2102">
        <v>0</v>
      </c>
    </row>
    <row r="2103" spans="1:2" ht="14.25">
      <c r="A2103" s="2" t="s">
        <v>5753</v>
      </c>
      <c r="B2103">
        <v>0</v>
      </c>
    </row>
    <row r="2104" spans="1:2" ht="14.25">
      <c r="A2104" s="2" t="s">
        <v>1630</v>
      </c>
      <c r="B2104">
        <v>0</v>
      </c>
    </row>
    <row r="2105" spans="1:2" ht="14.25">
      <c r="A2105" s="2" t="s">
        <v>1679</v>
      </c>
      <c r="B2105">
        <v>0</v>
      </c>
    </row>
    <row r="2106" spans="1:2" ht="14.25">
      <c r="A2106" s="2" t="s">
        <v>1685</v>
      </c>
      <c r="B2106">
        <v>0</v>
      </c>
    </row>
    <row r="2107" spans="1:2" ht="14.25">
      <c r="A2107" s="2" t="s">
        <v>1684</v>
      </c>
      <c r="B2107">
        <v>0</v>
      </c>
    </row>
    <row r="2108" spans="1:2" ht="14.25">
      <c r="A2108" s="2" t="s">
        <v>1678</v>
      </c>
      <c r="B2108">
        <v>0</v>
      </c>
    </row>
    <row r="2109" spans="1:2" ht="14.25">
      <c r="A2109" s="2" t="s">
        <v>5326</v>
      </c>
      <c r="B2109">
        <v>0</v>
      </c>
    </row>
    <row r="2110" spans="1:2" ht="14.25">
      <c r="A2110" s="2" t="s">
        <v>3208</v>
      </c>
      <c r="B2110">
        <v>0</v>
      </c>
    </row>
    <row r="2111" spans="1:2" ht="14.25">
      <c r="A2111" s="2" t="s">
        <v>518</v>
      </c>
      <c r="B2111">
        <v>0</v>
      </c>
    </row>
    <row r="2112" spans="1:2" ht="14.25">
      <c r="A2112" s="2" t="s">
        <v>463</v>
      </c>
      <c r="B2112">
        <v>0</v>
      </c>
    </row>
    <row r="2113" spans="1:2" ht="14.25">
      <c r="A2113" s="2" t="s">
        <v>2289</v>
      </c>
      <c r="B2113">
        <v>0</v>
      </c>
    </row>
    <row r="2114" spans="1:2" ht="14.25">
      <c r="A2114" s="2" t="s">
        <v>1436</v>
      </c>
      <c r="B2114">
        <v>0</v>
      </c>
    </row>
    <row r="2115" spans="1:2" ht="14.25">
      <c r="A2115" s="2" t="s">
        <v>5348</v>
      </c>
      <c r="B2115">
        <v>0</v>
      </c>
    </row>
    <row r="2116" spans="1:2" ht="14.25">
      <c r="A2116" s="2" t="s">
        <v>1665</v>
      </c>
      <c r="B2116">
        <v>0</v>
      </c>
    </row>
    <row r="2117" spans="1:2" ht="14.25">
      <c r="A2117" s="2" t="s">
        <v>1683</v>
      </c>
      <c r="B2117">
        <v>0</v>
      </c>
    </row>
    <row r="2118" spans="1:2" ht="14.25">
      <c r="A2118" s="2" t="s">
        <v>1689</v>
      </c>
      <c r="B2118">
        <v>0</v>
      </c>
    </row>
    <row r="2119" spans="1:2" ht="14.25">
      <c r="A2119" s="2" t="s">
        <v>1682</v>
      </c>
      <c r="B2119">
        <v>0</v>
      </c>
    </row>
    <row r="2120" spans="1:2" ht="14.25">
      <c r="A2120" s="2" t="s">
        <v>1680</v>
      </c>
      <c r="B2120">
        <v>0</v>
      </c>
    </row>
    <row r="2121" spans="1:2" ht="14.25">
      <c r="A2121" s="2" t="s">
        <v>1681</v>
      </c>
      <c r="B2121">
        <v>0</v>
      </c>
    </row>
    <row r="2122" spans="1:2" ht="14.25">
      <c r="A2122" s="2" t="s">
        <v>1616</v>
      </c>
      <c r="B2122">
        <v>0</v>
      </c>
    </row>
    <row r="2123" spans="1:2" ht="14.25">
      <c r="A2123" s="2" t="s">
        <v>3351</v>
      </c>
      <c r="B2123">
        <v>0</v>
      </c>
    </row>
    <row r="2124" spans="1:2" ht="14.25">
      <c r="A2124" s="2" t="s">
        <v>955</v>
      </c>
      <c r="B2124">
        <v>0</v>
      </c>
    </row>
    <row r="2125" spans="1:2" ht="14.25">
      <c r="A2125" s="2" t="s">
        <v>5673</v>
      </c>
      <c r="B2125">
        <v>0</v>
      </c>
    </row>
    <row r="2126" spans="1:2" ht="14.25">
      <c r="A2126" s="2" t="s">
        <v>2941</v>
      </c>
      <c r="B2126">
        <v>0</v>
      </c>
    </row>
    <row r="2127" spans="1:2" ht="14.25">
      <c r="A2127" s="2" t="s">
        <v>1631</v>
      </c>
      <c r="B2127">
        <v>0</v>
      </c>
    </row>
    <row r="2128" spans="1:2" ht="14.25">
      <c r="A2128" s="2" t="s">
        <v>2294</v>
      </c>
      <c r="B2128">
        <v>0</v>
      </c>
    </row>
    <row r="2129" spans="1:2" ht="14.25">
      <c r="A2129" s="2" t="s">
        <v>1221</v>
      </c>
      <c r="B2129">
        <v>0</v>
      </c>
    </row>
    <row r="2130" spans="1:2" ht="14.25">
      <c r="A2130" s="2" t="s">
        <v>1700</v>
      </c>
      <c r="B2130">
        <v>0</v>
      </c>
    </row>
    <row r="2131" spans="1:2" ht="14.25">
      <c r="A2131" s="2" t="s">
        <v>5309</v>
      </c>
      <c r="B2131">
        <v>0</v>
      </c>
    </row>
    <row r="2132" spans="1:2" ht="14.25">
      <c r="A2132" s="2" t="s">
        <v>5754</v>
      </c>
      <c r="B2132">
        <v>0</v>
      </c>
    </row>
    <row r="2133" spans="1:2" ht="14.25">
      <c r="A2133" s="2" t="s">
        <v>1687</v>
      </c>
      <c r="B2133">
        <v>0</v>
      </c>
    </row>
    <row r="2134" spans="1:2" ht="14.25">
      <c r="A2134" s="2" t="s">
        <v>1667</v>
      </c>
      <c r="B2134">
        <v>0</v>
      </c>
    </row>
    <row r="2135" spans="1:2" ht="14.25">
      <c r="A2135" s="2" t="s">
        <v>519</v>
      </c>
      <c r="B2135">
        <v>0</v>
      </c>
    </row>
    <row r="2136" spans="1:2" ht="14.25">
      <c r="A2136" s="2" t="s">
        <v>1703</v>
      </c>
      <c r="B2136">
        <v>0</v>
      </c>
    </row>
    <row r="2137" spans="1:2" ht="14.25">
      <c r="A2137" s="2" t="s">
        <v>154</v>
      </c>
      <c r="B2137">
        <v>0</v>
      </c>
    </row>
    <row r="2138" spans="1:2" ht="14.25">
      <c r="A2138" s="2" t="s">
        <v>136</v>
      </c>
      <c r="B2138">
        <v>0</v>
      </c>
    </row>
    <row r="2139" spans="1:2" ht="14.25">
      <c r="A2139" s="2" t="s">
        <v>4733</v>
      </c>
      <c r="B2139">
        <v>0</v>
      </c>
    </row>
    <row r="2140" spans="1:2" ht="14.25">
      <c r="A2140" s="2" t="s">
        <v>1601</v>
      </c>
      <c r="B2140">
        <v>0</v>
      </c>
    </row>
    <row r="2141" spans="1:2" ht="14.25">
      <c r="A2141" s="2" t="s">
        <v>956</v>
      </c>
      <c r="B2141">
        <v>0</v>
      </c>
    </row>
    <row r="2142" spans="1:2" ht="14.25">
      <c r="A2142" s="2" t="s">
        <v>1628</v>
      </c>
      <c r="B2142">
        <v>0</v>
      </c>
    </row>
    <row r="2143" spans="1:2" ht="14.25">
      <c r="A2143" s="2" t="s">
        <v>1359</v>
      </c>
      <c r="B2143">
        <v>0</v>
      </c>
    </row>
    <row r="2144" spans="1:2" ht="14.25">
      <c r="A2144" s="2" t="s">
        <v>3091</v>
      </c>
      <c r="B2144">
        <v>0</v>
      </c>
    </row>
    <row r="2145" spans="1:2" ht="14.25">
      <c r="A2145" s="2" t="s">
        <v>5534</v>
      </c>
      <c r="B2145">
        <v>0</v>
      </c>
    </row>
    <row r="2146" spans="1:2" ht="14.25">
      <c r="A2146" s="2" t="s">
        <v>245</v>
      </c>
      <c r="B2146">
        <v>0</v>
      </c>
    </row>
    <row r="2147" spans="1:2" ht="14.25">
      <c r="A2147" s="2" t="s">
        <v>191</v>
      </c>
      <c r="B2147">
        <v>0</v>
      </c>
    </row>
    <row r="2148" spans="1:2" ht="14.25">
      <c r="A2148" s="2" t="s">
        <v>1688</v>
      </c>
      <c r="B2148">
        <v>0</v>
      </c>
    </row>
    <row r="2149" spans="1:2" ht="14.25">
      <c r="A2149" s="2" t="s">
        <v>1701</v>
      </c>
      <c r="B2149">
        <v>0</v>
      </c>
    </row>
    <row r="2150" spans="1:2" ht="14.25">
      <c r="A2150" s="2" t="s">
        <v>1458</v>
      </c>
      <c r="B2150">
        <v>0</v>
      </c>
    </row>
    <row r="2151" spans="1:2" ht="14.25">
      <c r="A2151" s="2" t="s">
        <v>920</v>
      </c>
      <c r="B2151">
        <v>0</v>
      </c>
    </row>
    <row r="2152" spans="1:2" ht="14.25">
      <c r="A2152" s="2" t="s">
        <v>5775</v>
      </c>
      <c r="B2152">
        <v>0</v>
      </c>
    </row>
    <row r="2153" spans="1:2" ht="14.25">
      <c r="A2153" s="2" t="s">
        <v>5744</v>
      </c>
      <c r="B2153">
        <v>0</v>
      </c>
    </row>
    <row r="2154" spans="1:2" ht="14.25">
      <c r="A2154" s="2" t="s">
        <v>5820</v>
      </c>
      <c r="B2154">
        <v>0</v>
      </c>
    </row>
    <row r="2155" spans="1:2" ht="14.25">
      <c r="A2155" s="2" t="s">
        <v>5859</v>
      </c>
      <c r="B2155">
        <v>0</v>
      </c>
    </row>
    <row r="2156" spans="1:2" ht="14.25">
      <c r="A2156" s="2" t="s">
        <v>2293</v>
      </c>
      <c r="B2156">
        <v>0</v>
      </c>
    </row>
    <row r="2157" spans="1:2" ht="14.25">
      <c r="A2157" s="2" t="s">
        <v>3353</v>
      </c>
      <c r="B2157">
        <v>0</v>
      </c>
    </row>
    <row r="2158" spans="1:2" ht="14.25">
      <c r="A2158" s="2" t="s">
        <v>3395</v>
      </c>
      <c r="B2158">
        <v>0</v>
      </c>
    </row>
    <row r="2159" spans="1:2" ht="14.25">
      <c r="A2159" s="2" t="s">
        <v>3305</v>
      </c>
      <c r="B2159">
        <v>0</v>
      </c>
    </row>
    <row r="2160" spans="1:2" ht="14.25">
      <c r="A2160" s="2" t="s">
        <v>3306</v>
      </c>
      <c r="B2160">
        <v>0</v>
      </c>
    </row>
    <row r="2161" spans="1:2" ht="14.25">
      <c r="A2161" s="2" t="s">
        <v>3355</v>
      </c>
      <c r="B2161">
        <v>0</v>
      </c>
    </row>
    <row r="2162" spans="1:2" ht="14.25">
      <c r="A2162" s="2" t="s">
        <v>3308</v>
      </c>
      <c r="B2162">
        <v>0</v>
      </c>
    </row>
    <row r="2163" spans="1:2" ht="14.25">
      <c r="A2163" s="2" t="s">
        <v>186</v>
      </c>
      <c r="B2163">
        <v>0</v>
      </c>
    </row>
    <row r="2164" spans="1:2" ht="14.25">
      <c r="A2164" s="2" t="s">
        <v>1646</v>
      </c>
      <c r="B2164">
        <v>0</v>
      </c>
    </row>
    <row r="2165" spans="1:2" ht="14.25">
      <c r="A2165" s="2" t="s">
        <v>3307</v>
      </c>
      <c r="B2165">
        <v>0</v>
      </c>
    </row>
    <row r="2166" spans="1:2" ht="14.25">
      <c r="A2166" s="2" t="s">
        <v>3150</v>
      </c>
      <c r="B2166">
        <v>0</v>
      </c>
    </row>
    <row r="2167" spans="1:2" ht="14.25">
      <c r="A2167" s="2" t="s">
        <v>3149</v>
      </c>
      <c r="B2167">
        <v>0</v>
      </c>
    </row>
    <row r="2168" spans="1:2" ht="14.25">
      <c r="A2168" s="2" t="s">
        <v>6251</v>
      </c>
      <c r="B2168">
        <v>0</v>
      </c>
    </row>
    <row r="2169" spans="1:2" ht="14.25">
      <c r="A2169" s="2" t="s">
        <v>6252</v>
      </c>
      <c r="B2169">
        <v>0</v>
      </c>
    </row>
    <row r="2170" spans="1:2" ht="14.25">
      <c r="A2170" s="2" t="s">
        <v>5772</v>
      </c>
      <c r="B2170">
        <v>0</v>
      </c>
    </row>
    <row r="2171" spans="1:2" ht="14.25">
      <c r="A2171" s="2" t="s">
        <v>5350</v>
      </c>
      <c r="B2171">
        <v>0</v>
      </c>
    </row>
    <row r="2172" spans="1:2" ht="14.25">
      <c r="A2172" s="2" t="s">
        <v>5352</v>
      </c>
      <c r="B2172">
        <v>0</v>
      </c>
    </row>
    <row r="2173" spans="1:2" ht="14.25">
      <c r="A2173" s="2" t="s">
        <v>5853</v>
      </c>
      <c r="B2173">
        <v>0</v>
      </c>
    </row>
    <row r="2174" spans="1:2" ht="14.25">
      <c r="A2174" s="2" t="s">
        <v>1374</v>
      </c>
      <c r="B2174">
        <v>0</v>
      </c>
    </row>
    <row r="2175" spans="1:2" ht="14.25">
      <c r="A2175" s="2" t="s">
        <v>5682</v>
      </c>
      <c r="B2175">
        <v>0</v>
      </c>
    </row>
    <row r="2176" spans="1:2" ht="14.25">
      <c r="A2176" s="2" t="s">
        <v>1669</v>
      </c>
      <c r="B2176">
        <v>0</v>
      </c>
    </row>
    <row r="2177" spans="1:2" ht="14.25">
      <c r="A2177" s="2" t="s">
        <v>2672</v>
      </c>
      <c r="B2177">
        <v>0</v>
      </c>
    </row>
    <row r="2178" spans="1:2" ht="14.25">
      <c r="A2178" s="2" t="s">
        <v>1668</v>
      </c>
      <c r="B2178">
        <v>0</v>
      </c>
    </row>
    <row r="2179" spans="1:2" ht="14.25">
      <c r="A2179" s="2" t="s">
        <v>208</v>
      </c>
      <c r="B2179">
        <v>0</v>
      </c>
    </row>
    <row r="2180" spans="1:2" ht="14.25">
      <c r="A2180" s="2" t="s">
        <v>948</v>
      </c>
      <c r="B2180">
        <v>0</v>
      </c>
    </row>
    <row r="2181" spans="1:2" ht="14.25">
      <c r="A2181" s="2" t="s">
        <v>2952</v>
      </c>
      <c r="B2181">
        <v>0</v>
      </c>
    </row>
    <row r="2182" spans="1:2" ht="14.25">
      <c r="A2182" s="2" t="s">
        <v>5749</v>
      </c>
      <c r="B2182">
        <v>0</v>
      </c>
    </row>
    <row r="2183" spans="1:2" ht="14.25">
      <c r="A2183" s="2" t="s">
        <v>298</v>
      </c>
      <c r="B2183">
        <v>0</v>
      </c>
    </row>
    <row r="2184" spans="1:2" ht="14.25">
      <c r="A2184" s="2" t="s">
        <v>3433</v>
      </c>
      <c r="B2184">
        <v>0</v>
      </c>
    </row>
    <row r="2185" spans="1:2" ht="14.25">
      <c r="A2185" s="2" t="s">
        <v>5357</v>
      </c>
      <c r="B2185">
        <v>0</v>
      </c>
    </row>
    <row r="2186" spans="1:2" ht="14.25">
      <c r="A2186" s="2" t="s">
        <v>1641</v>
      </c>
      <c r="B2186">
        <v>0</v>
      </c>
    </row>
    <row r="2187" spans="1:2" ht="14.25">
      <c r="A2187" s="2" t="s">
        <v>495</v>
      </c>
      <c r="B2187">
        <v>0</v>
      </c>
    </row>
    <row r="2188" spans="1:2" ht="14.25">
      <c r="A2188" s="2" t="s">
        <v>1627</v>
      </c>
      <c r="B2188">
        <v>0</v>
      </c>
    </row>
    <row r="2189" spans="1:2" ht="14.25">
      <c r="A2189" s="2" t="s">
        <v>2942</v>
      </c>
      <c r="B2189">
        <v>0</v>
      </c>
    </row>
    <row r="2190" spans="1:2" ht="14.25">
      <c r="A2190" s="2" t="s">
        <v>2938</v>
      </c>
      <c r="B2190">
        <v>0</v>
      </c>
    </row>
    <row r="2191" spans="1:2" ht="14.25">
      <c r="A2191" s="2" t="s">
        <v>2304</v>
      </c>
      <c r="B2191">
        <v>0</v>
      </c>
    </row>
    <row r="2192" spans="1:2" ht="14.25">
      <c r="A2192" s="2" t="s">
        <v>4846</v>
      </c>
      <c r="B2192">
        <v>0</v>
      </c>
    </row>
    <row r="2193" spans="1:2" ht="14.25">
      <c r="A2193" s="2" t="s">
        <v>4849</v>
      </c>
      <c r="B2193">
        <v>0</v>
      </c>
    </row>
    <row r="2194" spans="1:2" ht="14.25">
      <c r="A2194" s="2" t="s">
        <v>3143</v>
      </c>
      <c r="B2194">
        <v>0</v>
      </c>
    </row>
    <row r="2195" spans="1:2" ht="14.25">
      <c r="A2195" s="2" t="s">
        <v>3142</v>
      </c>
      <c r="B2195">
        <v>0</v>
      </c>
    </row>
    <row r="2196" spans="1:2" ht="14.25">
      <c r="A2196" s="2" t="s">
        <v>3135</v>
      </c>
      <c r="B2196">
        <v>0</v>
      </c>
    </row>
    <row r="2197" spans="1:2" ht="14.25">
      <c r="A2197" s="2" t="s">
        <v>3136</v>
      </c>
      <c r="B2197">
        <v>0</v>
      </c>
    </row>
    <row r="2198" spans="1:2" ht="14.25">
      <c r="A2198" s="2" t="s">
        <v>3140</v>
      </c>
      <c r="B2198">
        <v>0</v>
      </c>
    </row>
    <row r="2199" spans="1:2" ht="14.25">
      <c r="A2199" s="2" t="s">
        <v>3138</v>
      </c>
      <c r="B2199">
        <v>0</v>
      </c>
    </row>
    <row r="2200" spans="1:2" ht="14.25">
      <c r="A2200" s="2" t="s">
        <v>3133</v>
      </c>
      <c r="B2200">
        <v>0</v>
      </c>
    </row>
    <row r="2201" spans="1:2" ht="14.25">
      <c r="A2201" s="2" t="s">
        <v>3141</v>
      </c>
      <c r="B2201">
        <v>0</v>
      </c>
    </row>
    <row r="2202" spans="1:2" ht="14.25">
      <c r="A2202" s="2" t="s">
        <v>236</v>
      </c>
      <c r="B2202">
        <v>0</v>
      </c>
    </row>
    <row r="2203" spans="1:2" ht="14.25">
      <c r="A2203" s="2" t="s">
        <v>237</v>
      </c>
      <c r="B2203">
        <v>0</v>
      </c>
    </row>
    <row r="2204" spans="1:2" ht="14.25">
      <c r="A2204" s="2" t="s">
        <v>238</v>
      </c>
      <c r="B2204">
        <v>0</v>
      </c>
    </row>
    <row r="2205" spans="1:2" ht="14.25">
      <c r="A2205" s="2" t="s">
        <v>1691</v>
      </c>
      <c r="B2205">
        <v>0</v>
      </c>
    </row>
    <row r="2206" spans="1:2" ht="14.25">
      <c r="A2206" s="2" t="s">
        <v>497</v>
      </c>
      <c r="B2206">
        <v>0</v>
      </c>
    </row>
    <row r="2207" spans="1:2" ht="14.25">
      <c r="A2207" s="2" t="s">
        <v>5356</v>
      </c>
      <c r="B2207">
        <v>0</v>
      </c>
    </row>
    <row r="2208" spans="1:2" ht="14.25">
      <c r="A2208" s="2" t="s">
        <v>2120</v>
      </c>
      <c r="B2208">
        <v>0</v>
      </c>
    </row>
    <row r="2209" spans="1:2" ht="14.25">
      <c r="A2209" s="2" t="s">
        <v>5821</v>
      </c>
      <c r="B2209">
        <v>0</v>
      </c>
    </row>
    <row r="2210" spans="1:2" ht="14.25">
      <c r="A2210" s="2" t="s">
        <v>4304</v>
      </c>
      <c r="B2210">
        <v>0</v>
      </c>
    </row>
    <row r="2211" spans="1:2" ht="14.25">
      <c r="A2211" s="2" t="s">
        <v>4700</v>
      </c>
      <c r="B2211">
        <v>0</v>
      </c>
    </row>
    <row r="2212" spans="1:2" ht="14.25">
      <c r="A2212" s="2" t="s">
        <v>5705</v>
      </c>
      <c r="B2212">
        <v>0</v>
      </c>
    </row>
    <row r="2213" spans="1:2" ht="14.25">
      <c r="A2213" s="2" t="s">
        <v>1653</v>
      </c>
      <c r="B2213">
        <v>0</v>
      </c>
    </row>
    <row r="2214" spans="1:2" ht="14.25">
      <c r="A2214" s="2" t="s">
        <v>488</v>
      </c>
      <c r="B2214">
        <v>0</v>
      </c>
    </row>
    <row r="2215" spans="1:2" ht="14.25">
      <c r="A2215" s="2" t="s">
        <v>1675</v>
      </c>
      <c r="B2215">
        <v>0</v>
      </c>
    </row>
    <row r="2216" spans="1:2" ht="14.25">
      <c r="A2216" s="2" t="s">
        <v>2335</v>
      </c>
      <c r="B2216">
        <v>0</v>
      </c>
    </row>
    <row r="2217" spans="1:2" ht="14.25">
      <c r="A2217" s="2" t="s">
        <v>1655</v>
      </c>
      <c r="B2217">
        <v>0</v>
      </c>
    </row>
    <row r="2218" spans="1:2" ht="14.25">
      <c r="A2218" s="2" t="s">
        <v>5750</v>
      </c>
      <c r="B2218">
        <v>0</v>
      </c>
    </row>
    <row r="2219" spans="1:2" ht="14.25">
      <c r="A2219" s="2" t="s">
        <v>5668</v>
      </c>
      <c r="B2219">
        <v>0</v>
      </c>
    </row>
    <row r="2220" spans="1:2" ht="14.25">
      <c r="A2220" s="2" t="s">
        <v>5661</v>
      </c>
      <c r="B2220">
        <v>0</v>
      </c>
    </row>
    <row r="2221" spans="1:2" ht="14.25">
      <c r="A2221" s="2" t="s">
        <v>572</v>
      </c>
      <c r="B2221">
        <v>0</v>
      </c>
    </row>
    <row r="2222" spans="1:2" ht="14.25">
      <c r="A2222" s="2" t="s">
        <v>3252</v>
      </c>
      <c r="B2222">
        <v>0</v>
      </c>
    </row>
    <row r="2223" spans="1:2" ht="14.25">
      <c r="A2223" s="2" t="s">
        <v>2305</v>
      </c>
      <c r="B2223">
        <v>0</v>
      </c>
    </row>
    <row r="2224" spans="1:2" ht="14.25">
      <c r="A2224" s="2" t="s">
        <v>2643</v>
      </c>
      <c r="B2224">
        <v>0</v>
      </c>
    </row>
    <row r="2225" spans="1:2" ht="14.25">
      <c r="A2225" s="2" t="s">
        <v>1555</v>
      </c>
      <c r="B2225">
        <v>0</v>
      </c>
    </row>
    <row r="2226" spans="1:2" ht="14.25">
      <c r="A2226" s="2" t="s">
        <v>182</v>
      </c>
      <c r="B2226">
        <v>0</v>
      </c>
    </row>
    <row r="2227" spans="1:2" ht="14.25">
      <c r="A2227" s="2" t="s">
        <v>3352</v>
      </c>
      <c r="B2227">
        <v>0</v>
      </c>
    </row>
    <row r="2228" spans="1:2" ht="14.25">
      <c r="A2228" s="2" t="s">
        <v>1673</v>
      </c>
      <c r="B2228">
        <v>0</v>
      </c>
    </row>
    <row r="2229" spans="1:2" ht="14.25">
      <c r="A2229" s="2" t="s">
        <v>4420</v>
      </c>
      <c r="B2229">
        <v>0</v>
      </c>
    </row>
    <row r="2230" spans="1:2" ht="14.25">
      <c r="A2230" s="2" t="s">
        <v>3250</v>
      </c>
      <c r="B2230">
        <v>0</v>
      </c>
    </row>
    <row r="2231" spans="1:2" ht="14.25">
      <c r="A2231" s="2" t="s">
        <v>1494</v>
      </c>
      <c r="B2231">
        <v>0</v>
      </c>
    </row>
    <row r="2232" spans="1:2" ht="14.25">
      <c r="A2232" s="2" t="s">
        <v>5770</v>
      </c>
      <c r="B2232">
        <v>0</v>
      </c>
    </row>
    <row r="2233" spans="1:2" ht="14.25">
      <c r="A2233" s="2" t="s">
        <v>487</v>
      </c>
      <c r="B2233">
        <v>0</v>
      </c>
    </row>
    <row r="2234" spans="1:2" ht="14.25">
      <c r="A2234" s="2" t="s">
        <v>1672</v>
      </c>
      <c r="B2234">
        <v>0</v>
      </c>
    </row>
    <row r="2235" spans="1:2" ht="14.25">
      <c r="A2235" s="2" t="s">
        <v>1615</v>
      </c>
      <c r="B2235">
        <v>0</v>
      </c>
    </row>
    <row r="2236" spans="1:2" ht="14.25">
      <c r="A2236" s="2" t="s">
        <v>525</v>
      </c>
      <c r="B2236">
        <v>0</v>
      </c>
    </row>
    <row r="2237" spans="1:2" ht="14.25">
      <c r="A2237" s="2" t="s">
        <v>1666</v>
      </c>
      <c r="B2237">
        <v>0</v>
      </c>
    </row>
    <row r="2238" spans="1:2" ht="14.25">
      <c r="A2238" s="2" t="s">
        <v>4847</v>
      </c>
      <c r="B2238">
        <v>0</v>
      </c>
    </row>
    <row r="2239" spans="1:2" ht="14.25">
      <c r="A2239" s="2" t="s">
        <v>4676</v>
      </c>
      <c r="B2239">
        <v>0</v>
      </c>
    </row>
    <row r="2240" spans="1:2" ht="14.25">
      <c r="A2240" s="2" t="s">
        <v>1697</v>
      </c>
      <c r="B2240">
        <v>0</v>
      </c>
    </row>
    <row r="2241" spans="1:2" ht="14.25">
      <c r="A2241" s="2" t="s">
        <v>5786</v>
      </c>
      <c r="B2241">
        <v>0</v>
      </c>
    </row>
    <row r="2242" spans="1:2" ht="14.25">
      <c r="A2242" s="2" t="s">
        <v>5787</v>
      </c>
      <c r="B2242">
        <v>0</v>
      </c>
    </row>
    <row r="2243" spans="1:2" ht="14.25">
      <c r="A2243" s="2" t="s">
        <v>5795</v>
      </c>
      <c r="B2243">
        <v>0</v>
      </c>
    </row>
    <row r="2244" spans="1:2" ht="14.25">
      <c r="A2244" s="2" t="s">
        <v>2925</v>
      </c>
      <c r="B2244">
        <v>0</v>
      </c>
    </row>
    <row r="2245" spans="1:2" ht="14.25">
      <c r="A2245" s="2" t="s">
        <v>5788</v>
      </c>
      <c r="B2245">
        <v>0</v>
      </c>
    </row>
    <row r="2246" spans="1:2" ht="14.25">
      <c r="A2246" s="2" t="s">
        <v>5515</v>
      </c>
      <c r="B2246">
        <v>0</v>
      </c>
    </row>
    <row r="2247" spans="1:2" ht="14.25">
      <c r="A2247" s="2" t="s">
        <v>5516</v>
      </c>
      <c r="B2247">
        <v>0</v>
      </c>
    </row>
    <row r="2248" spans="1:2" ht="14.25">
      <c r="A2248" s="2" t="s">
        <v>5514</v>
      </c>
      <c r="B2248">
        <v>0</v>
      </c>
    </row>
    <row r="2249" spans="1:2" ht="14.25">
      <c r="A2249" s="2" t="s">
        <v>5548</v>
      </c>
      <c r="B2249">
        <v>0</v>
      </c>
    </row>
    <row r="2250" spans="1:2" ht="14.25">
      <c r="A2250" s="2" t="s">
        <v>1321</v>
      </c>
      <c r="B2250">
        <v>0</v>
      </c>
    </row>
    <row r="2251" spans="1:2" ht="14.25">
      <c r="A2251" s="2" t="s">
        <v>3396</v>
      </c>
      <c r="B2251">
        <v>0</v>
      </c>
    </row>
    <row r="2252" spans="1:2" ht="14.25">
      <c r="A2252" s="2" t="s">
        <v>3397</v>
      </c>
      <c r="B2252">
        <v>0</v>
      </c>
    </row>
    <row r="2253" spans="1:2" ht="14.25">
      <c r="A2253" s="2" t="s">
        <v>6253</v>
      </c>
      <c r="B2253">
        <v>0</v>
      </c>
    </row>
    <row r="2254" spans="1:2" ht="14.25">
      <c r="A2254" s="2" t="s">
        <v>2894</v>
      </c>
      <c r="B2254">
        <v>0</v>
      </c>
    </row>
    <row r="2255" spans="1:2" ht="14.25">
      <c r="A2255" s="2" t="s">
        <v>1443</v>
      </c>
      <c r="B2255">
        <v>0</v>
      </c>
    </row>
    <row r="2256" spans="1:2" ht="14.25">
      <c r="A2256" s="2" t="s">
        <v>2949</v>
      </c>
      <c r="B2256">
        <v>0</v>
      </c>
    </row>
    <row r="2257" spans="1:2" ht="14.25">
      <c r="A2257" s="2" t="s">
        <v>5794</v>
      </c>
      <c r="B2257">
        <v>0</v>
      </c>
    </row>
    <row r="2258" spans="1:2" ht="14.25">
      <c r="A2258" s="2" t="s">
        <v>4559</v>
      </c>
      <c r="B2258">
        <v>0</v>
      </c>
    </row>
    <row r="2259" spans="1:2" ht="14.25">
      <c r="A2259" s="2" t="s">
        <v>308</v>
      </c>
      <c r="B2259">
        <v>0</v>
      </c>
    </row>
    <row r="2260" spans="1:2" ht="14.25">
      <c r="A2260" s="2" t="s">
        <v>5783</v>
      </c>
      <c r="B2260">
        <v>0</v>
      </c>
    </row>
    <row r="2261" spans="1:2" ht="14.25">
      <c r="A2261" s="2" t="s">
        <v>5784</v>
      </c>
      <c r="B2261">
        <v>0</v>
      </c>
    </row>
    <row r="2262" spans="1:2" ht="14.25">
      <c r="A2262" s="2" t="s">
        <v>5792</v>
      </c>
      <c r="B2262">
        <v>0</v>
      </c>
    </row>
    <row r="2263" spans="1:2" ht="14.25">
      <c r="A2263" s="2" t="s">
        <v>6097</v>
      </c>
      <c r="B2263">
        <v>0</v>
      </c>
    </row>
    <row r="2264" spans="1:2" ht="14.25">
      <c r="A2264" s="2" t="s">
        <v>1640</v>
      </c>
      <c r="B2264">
        <v>0</v>
      </c>
    </row>
    <row r="2265" spans="1:2" ht="14.25">
      <c r="A2265" s="2" t="s">
        <v>1709</v>
      </c>
      <c r="B2265">
        <v>0</v>
      </c>
    </row>
    <row r="2266" spans="1:2" ht="14.25">
      <c r="A2266" s="2" t="s">
        <v>5800</v>
      </c>
      <c r="B2266">
        <v>0</v>
      </c>
    </row>
    <row r="2267" spans="1:2" ht="14.25">
      <c r="A2267" s="2" t="s">
        <v>2121</v>
      </c>
      <c r="B2267">
        <v>0</v>
      </c>
    </row>
    <row r="2268" spans="1:2" ht="14.25">
      <c r="A2268" s="2" t="s">
        <v>3406</v>
      </c>
      <c r="B2268">
        <v>0</v>
      </c>
    </row>
    <row r="2269" spans="1:2" ht="14.25">
      <c r="A2269" s="2" t="s">
        <v>5718</v>
      </c>
      <c r="B2269">
        <v>0</v>
      </c>
    </row>
    <row r="2270" spans="1:2" ht="14.25">
      <c r="A2270" s="2" t="s">
        <v>180</v>
      </c>
      <c r="B2270">
        <v>0</v>
      </c>
    </row>
    <row r="2271" spans="1:2" ht="14.25">
      <c r="A2271" s="2" t="s">
        <v>1699</v>
      </c>
      <c r="B2271">
        <v>0</v>
      </c>
    </row>
    <row r="2272" spans="1:2" ht="14.25">
      <c r="A2272" s="2" t="s">
        <v>1320</v>
      </c>
      <c r="B2272">
        <v>0</v>
      </c>
    </row>
    <row r="2273" spans="1:2" ht="14.25">
      <c r="A2273" s="2" t="s">
        <v>1295</v>
      </c>
      <c r="B2273">
        <v>0</v>
      </c>
    </row>
    <row r="2274" spans="1:2" ht="14.25">
      <c r="A2274" s="2" t="s">
        <v>494</v>
      </c>
      <c r="B2274">
        <v>0</v>
      </c>
    </row>
    <row r="2275" spans="1:2" ht="14.25">
      <c r="A2275" s="2" t="s">
        <v>2944</v>
      </c>
      <c r="B2275">
        <v>0</v>
      </c>
    </row>
    <row r="2276" spans="1:2" ht="14.25">
      <c r="A2276" s="2" t="s">
        <v>5692</v>
      </c>
      <c r="B2276">
        <v>0</v>
      </c>
    </row>
    <row r="2277" spans="1:2" ht="14.25">
      <c r="A2277" s="2" t="s">
        <v>1674</v>
      </c>
      <c r="B2277">
        <v>0</v>
      </c>
    </row>
    <row r="2278" spans="1:2" ht="14.25">
      <c r="A2278" s="2" t="s">
        <v>2957</v>
      </c>
      <c r="B2278">
        <v>0</v>
      </c>
    </row>
    <row r="2279" spans="1:2" ht="14.25">
      <c r="A2279" s="2" t="s">
        <v>1252</v>
      </c>
      <c r="B2279">
        <v>0</v>
      </c>
    </row>
    <row r="2280" spans="1:2" ht="14.25">
      <c r="A2280" s="2" t="s">
        <v>3445</v>
      </c>
      <c r="B2280">
        <v>0</v>
      </c>
    </row>
    <row r="2281" spans="1:2" ht="14.25">
      <c r="A2281" s="2" t="s">
        <v>3385</v>
      </c>
      <c r="B2281">
        <v>0</v>
      </c>
    </row>
    <row r="2282" spans="1:2" ht="14.25">
      <c r="A2282" s="2" t="s">
        <v>2301</v>
      </c>
      <c r="B2282">
        <v>0</v>
      </c>
    </row>
    <row r="2283" spans="1:2" ht="14.25">
      <c r="A2283" s="2" t="s">
        <v>2306</v>
      </c>
      <c r="B2283">
        <v>0</v>
      </c>
    </row>
    <row r="2284" spans="1:2" ht="14.25">
      <c r="A2284" s="2" t="s">
        <v>2312</v>
      </c>
      <c r="B2284">
        <v>0</v>
      </c>
    </row>
    <row r="2285" spans="1:2" ht="14.25">
      <c r="A2285" s="2" t="s">
        <v>2951</v>
      </c>
      <c r="B2285">
        <v>0</v>
      </c>
    </row>
    <row r="2286" spans="1:2" ht="14.25">
      <c r="A2286" s="2" t="s">
        <v>4809</v>
      </c>
      <c r="B2286">
        <v>0</v>
      </c>
    </row>
    <row r="2287" spans="1:2" ht="14.25">
      <c r="A2287" s="2" t="s">
        <v>5774</v>
      </c>
      <c r="B2287">
        <v>0</v>
      </c>
    </row>
    <row r="2288" spans="1:2" ht="14.25">
      <c r="A2288" s="2" t="s">
        <v>200</v>
      </c>
      <c r="B2288">
        <v>0</v>
      </c>
    </row>
    <row r="2289" spans="1:2" ht="14.25">
      <c r="A2289" s="2" t="s">
        <v>3227</v>
      </c>
      <c r="B2289">
        <v>0</v>
      </c>
    </row>
    <row r="2290" spans="1:2" ht="14.25">
      <c r="A2290" s="2" t="s">
        <v>5822</v>
      </c>
      <c r="B2290">
        <v>0</v>
      </c>
    </row>
    <row r="2291" spans="1:2" ht="14.25">
      <c r="A2291" s="2" t="s">
        <v>5813</v>
      </c>
      <c r="B2291">
        <v>0</v>
      </c>
    </row>
    <row r="2292" spans="1:2" ht="14.25">
      <c r="A2292" s="2" t="s">
        <v>2084</v>
      </c>
      <c r="B2292">
        <v>0</v>
      </c>
    </row>
    <row r="2293" spans="1:2" ht="14.25">
      <c r="A2293" s="2" t="s">
        <v>951</v>
      </c>
      <c r="B2293">
        <v>0</v>
      </c>
    </row>
    <row r="2294" spans="1:2" ht="14.25">
      <c r="A2294" s="2" t="s">
        <v>5823</v>
      </c>
      <c r="B2294">
        <v>0</v>
      </c>
    </row>
    <row r="2295" spans="1:2" ht="14.25">
      <c r="A2295" s="2" t="s">
        <v>125</v>
      </c>
      <c r="B2295">
        <v>0</v>
      </c>
    </row>
    <row r="2296" spans="1:2" ht="14.25">
      <c r="A2296" s="2" t="s">
        <v>1388</v>
      </c>
      <c r="B2296">
        <v>0</v>
      </c>
    </row>
    <row r="2297" spans="1:2" ht="14.25">
      <c r="A2297" s="2" t="s">
        <v>1389</v>
      </c>
      <c r="B2297">
        <v>0</v>
      </c>
    </row>
    <row r="2298" spans="1:2" ht="14.25">
      <c r="A2298" s="2" t="s">
        <v>563</v>
      </c>
      <c r="B2298">
        <v>0</v>
      </c>
    </row>
    <row r="2299" spans="1:2" ht="14.25">
      <c r="A2299" s="2" t="s">
        <v>562</v>
      </c>
      <c r="B2299">
        <v>0</v>
      </c>
    </row>
    <row r="2300" spans="1:2" ht="14.25">
      <c r="A2300" s="2" t="s">
        <v>5719</v>
      </c>
      <c r="B2300">
        <v>0</v>
      </c>
    </row>
    <row r="2301" spans="1:2" ht="14.25">
      <c r="A2301" s="2" t="s">
        <v>5814</v>
      </c>
      <c r="B2301">
        <v>0</v>
      </c>
    </row>
    <row r="2302" spans="1:2" ht="14.25">
      <c r="A2302" s="2" t="s">
        <v>5693</v>
      </c>
      <c r="B2302">
        <v>0</v>
      </c>
    </row>
    <row r="2303" spans="1:2" ht="14.25">
      <c r="A2303" s="2" t="s">
        <v>2937</v>
      </c>
      <c r="B2303">
        <v>0</v>
      </c>
    </row>
    <row r="2304" spans="1:2" ht="14.25">
      <c r="A2304" s="2" t="s">
        <v>1322</v>
      </c>
      <c r="B2304">
        <v>0</v>
      </c>
    </row>
    <row r="2305" spans="1:2" ht="14.25">
      <c r="A2305" s="2" t="s">
        <v>2334</v>
      </c>
      <c r="B2305">
        <v>0</v>
      </c>
    </row>
    <row r="2306" spans="1:2" ht="14.25">
      <c r="A2306" s="2" t="s">
        <v>192</v>
      </c>
      <c r="B2306">
        <v>0</v>
      </c>
    </row>
    <row r="2307" spans="1:2" ht="14.25">
      <c r="A2307" s="2" t="s">
        <v>5881</v>
      </c>
      <c r="B2307">
        <v>0</v>
      </c>
    </row>
    <row r="2308" spans="1:2" ht="14.25">
      <c r="A2308" s="2" t="s">
        <v>5858</v>
      </c>
      <c r="B2308">
        <v>0</v>
      </c>
    </row>
    <row r="2309" spans="1:2" ht="14.25">
      <c r="A2309" s="2" t="s">
        <v>2302</v>
      </c>
      <c r="B2309">
        <v>0</v>
      </c>
    </row>
    <row r="2310" spans="1:2" ht="14.25">
      <c r="A2310" s="2" t="s">
        <v>2939</v>
      </c>
      <c r="B2310">
        <v>0</v>
      </c>
    </row>
    <row r="2311" spans="1:2" ht="14.25">
      <c r="A2311" s="2" t="s">
        <v>5867</v>
      </c>
      <c r="B2311">
        <v>0</v>
      </c>
    </row>
    <row r="2312" spans="1:2" ht="14.25">
      <c r="A2312" s="2" t="s">
        <v>5870</v>
      </c>
      <c r="B2312">
        <v>0</v>
      </c>
    </row>
    <row r="2313" spans="1:2" ht="14.25">
      <c r="A2313" s="2" t="s">
        <v>5861</v>
      </c>
      <c r="B2313">
        <v>0</v>
      </c>
    </row>
    <row r="2314" spans="1:2" ht="14.25">
      <c r="A2314" s="2" t="s">
        <v>1324</v>
      </c>
      <c r="B2314">
        <v>0</v>
      </c>
    </row>
    <row r="2315" spans="1:2" ht="14.25">
      <c r="A2315" s="2" t="s">
        <v>2313</v>
      </c>
      <c r="B2315">
        <v>0</v>
      </c>
    </row>
    <row r="2316" spans="1:2" ht="14.25">
      <c r="A2316" s="2" t="s">
        <v>3218</v>
      </c>
      <c r="B2316">
        <v>0</v>
      </c>
    </row>
    <row r="2317" spans="1:2" ht="14.25">
      <c r="A2317" s="2" t="s">
        <v>3219</v>
      </c>
      <c r="B2317">
        <v>0</v>
      </c>
    </row>
    <row r="2318" spans="1:2" ht="14.25">
      <c r="A2318" s="2" t="s">
        <v>3220</v>
      </c>
      <c r="B2318">
        <v>0</v>
      </c>
    </row>
    <row r="2319" spans="1:2" ht="14.25">
      <c r="A2319" s="2" t="s">
        <v>5877</v>
      </c>
      <c r="B2319">
        <v>0</v>
      </c>
    </row>
    <row r="2320" spans="1:2" ht="14.25">
      <c r="A2320" s="2" t="s">
        <v>5708</v>
      </c>
      <c r="B2320">
        <v>0</v>
      </c>
    </row>
    <row r="2321" spans="1:2" ht="14.25">
      <c r="A2321" s="2" t="s">
        <v>2300</v>
      </c>
      <c r="B2321">
        <v>0</v>
      </c>
    </row>
    <row r="2322" spans="1:2" ht="14.25">
      <c r="A2322" s="2" t="s">
        <v>2303</v>
      </c>
      <c r="B2322">
        <v>0</v>
      </c>
    </row>
    <row r="2323" spans="1:2" ht="14.25">
      <c r="A2323" s="2" t="s">
        <v>1224</v>
      </c>
      <c r="B2323">
        <v>0</v>
      </c>
    </row>
    <row r="2324" spans="1:2" ht="14.25">
      <c r="A2324" s="2" t="s">
        <v>3354</v>
      </c>
      <c r="B2324">
        <v>0</v>
      </c>
    </row>
    <row r="2325" spans="1:2" ht="14.25">
      <c r="A2325" s="2" t="s">
        <v>880</v>
      </c>
      <c r="B2325">
        <v>0</v>
      </c>
    </row>
    <row r="2326" spans="1:2" ht="14.25">
      <c r="A2326" s="2" t="s">
        <v>2296</v>
      </c>
      <c r="B2326">
        <v>0</v>
      </c>
    </row>
    <row r="2327" spans="1:2" ht="14.25">
      <c r="A2327" s="2" t="s">
        <v>2297</v>
      </c>
      <c r="B2327">
        <v>0</v>
      </c>
    </row>
    <row r="2328" spans="1:2" ht="14.25">
      <c r="A2328" s="2" t="s">
        <v>1686</v>
      </c>
      <c r="B2328">
        <v>0</v>
      </c>
    </row>
    <row r="2329" spans="1:2" ht="14.25">
      <c r="A2329" s="2" t="s">
        <v>5709</v>
      </c>
      <c r="B2329">
        <v>0</v>
      </c>
    </row>
    <row r="2330" spans="1:2" ht="14.25">
      <c r="A2330" s="2" t="s">
        <v>879</v>
      </c>
      <c r="B2330">
        <v>0</v>
      </c>
    </row>
    <row r="2331" spans="1:2" ht="14.25">
      <c r="A2331" s="2" t="s">
        <v>1690</v>
      </c>
      <c r="B2331">
        <v>0</v>
      </c>
    </row>
    <row r="2332" spans="1:2" ht="14.25">
      <c r="A2332" s="2" t="s">
        <v>5878</v>
      </c>
      <c r="B2332">
        <v>0</v>
      </c>
    </row>
    <row r="2333" spans="1:2" ht="14.25">
      <c r="A2333" s="2" t="s">
        <v>881</v>
      </c>
      <c r="B2333">
        <v>0</v>
      </c>
    </row>
    <row r="2334" spans="1:2" ht="14.25">
      <c r="A2334" s="2" t="s">
        <v>877</v>
      </c>
      <c r="B2334">
        <v>0</v>
      </c>
    </row>
    <row r="2335" spans="1:2" ht="14.25">
      <c r="A2335" s="2" t="s">
        <v>2311</v>
      </c>
      <c r="B2335">
        <v>0</v>
      </c>
    </row>
    <row r="2336" spans="1:2" ht="14.25">
      <c r="A2336" s="2" t="s">
        <v>2298</v>
      </c>
      <c r="B2336">
        <v>0</v>
      </c>
    </row>
    <row r="2337" spans="1:2" ht="14.25">
      <c r="A2337" s="2" t="s">
        <v>2299</v>
      </c>
      <c r="B2337">
        <v>0</v>
      </c>
    </row>
    <row r="2338" spans="1:2" ht="14.25">
      <c r="A2338" s="2" t="s">
        <v>954</v>
      </c>
      <c r="B2338">
        <v>0</v>
      </c>
    </row>
    <row r="2339" spans="1:2" ht="14.25">
      <c r="A2339" s="2" t="s">
        <v>3380</v>
      </c>
      <c r="B2339">
        <v>0</v>
      </c>
    </row>
    <row r="2340" spans="1:2" ht="14.25">
      <c r="A2340" s="2" t="s">
        <v>5289</v>
      </c>
      <c r="B2340">
        <v>0</v>
      </c>
    </row>
    <row r="2341" spans="1:2" ht="14.25">
      <c r="A2341" s="2" t="s">
        <v>2330</v>
      </c>
      <c r="B2341">
        <v>0</v>
      </c>
    </row>
    <row r="2342" spans="1:2" ht="14.25">
      <c r="A2342" s="2" t="s">
        <v>2329</v>
      </c>
      <c r="B2342">
        <v>0</v>
      </c>
    </row>
    <row r="2343" spans="1:2" ht="14.25">
      <c r="A2343" s="2" t="s">
        <v>5712</v>
      </c>
      <c r="B2343">
        <v>0</v>
      </c>
    </row>
    <row r="2344" spans="1:2" ht="14.25">
      <c r="A2344" s="2" t="s">
        <v>603</v>
      </c>
      <c r="B2344">
        <v>0</v>
      </c>
    </row>
    <row r="2345" spans="1:2" ht="14.25">
      <c r="A2345" s="2" t="s">
        <v>570</v>
      </c>
      <c r="B2345">
        <v>0</v>
      </c>
    </row>
    <row r="2346" spans="1:2" ht="14.25">
      <c r="A2346" s="2" t="s">
        <v>1451</v>
      </c>
      <c r="B2346">
        <v>0</v>
      </c>
    </row>
    <row r="2347" spans="1:2" ht="14.25">
      <c r="A2347" s="2" t="s">
        <v>5815</v>
      </c>
      <c r="B2347">
        <v>0</v>
      </c>
    </row>
    <row r="2348" spans="1:2" ht="14.25">
      <c r="A2348" s="2" t="s">
        <v>2630</v>
      </c>
      <c r="B2348">
        <v>0</v>
      </c>
    </row>
    <row r="2349" spans="1:2" ht="14.25">
      <c r="A2349" s="2" t="s">
        <v>256</v>
      </c>
      <c r="B2349">
        <v>0</v>
      </c>
    </row>
    <row r="2350" spans="1:2" ht="14.25">
      <c r="A2350" s="2" t="s">
        <v>5832</v>
      </c>
      <c r="B2350">
        <v>0</v>
      </c>
    </row>
    <row r="2351" spans="1:2" ht="14.25">
      <c r="A2351" s="2" t="s">
        <v>5833</v>
      </c>
      <c r="B2351">
        <v>0</v>
      </c>
    </row>
    <row r="2352" spans="1:2" ht="14.25">
      <c r="A2352" s="2" t="s">
        <v>5840</v>
      </c>
      <c r="B2352">
        <v>0</v>
      </c>
    </row>
    <row r="2353" spans="1:2" ht="14.25">
      <c r="A2353" s="2" t="s">
        <v>1698</v>
      </c>
      <c r="B2353">
        <v>0</v>
      </c>
    </row>
    <row r="2354" spans="1:2" ht="14.25">
      <c r="A2354" s="2" t="s">
        <v>2958</v>
      </c>
      <c r="B2354">
        <v>0</v>
      </c>
    </row>
    <row r="2355" spans="1:2" ht="14.25">
      <c r="A2355" s="2" t="s">
        <v>3344</v>
      </c>
      <c r="B2355">
        <v>0</v>
      </c>
    </row>
    <row r="2356" spans="1:2" ht="14.25">
      <c r="A2356" s="2" t="s">
        <v>1663</v>
      </c>
      <c r="B2356">
        <v>0</v>
      </c>
    </row>
    <row r="2357" spans="1:2" ht="14.25">
      <c r="A2357" s="2" t="s">
        <v>2321</v>
      </c>
      <c r="B2357">
        <v>0</v>
      </c>
    </row>
    <row r="2358" spans="1:2" ht="14.25">
      <c r="A2358" s="2" t="s">
        <v>1289</v>
      </c>
      <c r="B2358">
        <v>0</v>
      </c>
    </row>
    <row r="2359" spans="1:2" ht="14.25">
      <c r="A2359" s="2" t="s">
        <v>5849</v>
      </c>
      <c r="B2359">
        <v>0</v>
      </c>
    </row>
    <row r="2360" spans="1:2" ht="14.25">
      <c r="A2360" s="2" t="s">
        <v>5816</v>
      </c>
      <c r="B2360">
        <v>0</v>
      </c>
    </row>
    <row r="2361" spans="1:2" ht="14.25">
      <c r="A2361" s="2" t="s">
        <v>3215</v>
      </c>
      <c r="B2361">
        <v>0</v>
      </c>
    </row>
    <row r="2362" spans="1:2" ht="14.25">
      <c r="A2362" s="2" t="s">
        <v>3214</v>
      </c>
      <c r="B2362">
        <v>0</v>
      </c>
    </row>
    <row r="2363" spans="1:2" ht="14.25">
      <c r="A2363" s="2" t="s">
        <v>3402</v>
      </c>
      <c r="B2363">
        <v>0</v>
      </c>
    </row>
    <row r="2364" spans="1:2" ht="14.25">
      <c r="A2364" s="2" t="s">
        <v>3403</v>
      </c>
      <c r="B2364">
        <v>0</v>
      </c>
    </row>
    <row r="2365" spans="1:2" ht="14.25">
      <c r="A2365" s="2" t="s">
        <v>3373</v>
      </c>
      <c r="B2365">
        <v>0</v>
      </c>
    </row>
    <row r="2366" spans="1:2" ht="14.25">
      <c r="A2366" s="2" t="s">
        <v>3369</v>
      </c>
      <c r="B2366">
        <v>0</v>
      </c>
    </row>
    <row r="2367" spans="1:2" ht="14.25">
      <c r="A2367" s="2" t="s">
        <v>2309</v>
      </c>
      <c r="B2367">
        <v>0</v>
      </c>
    </row>
    <row r="2368" spans="1:2" ht="14.25">
      <c r="A2368" s="2" t="s">
        <v>1639</v>
      </c>
      <c r="B2368">
        <v>0</v>
      </c>
    </row>
    <row r="2369" spans="1:2" ht="14.25">
      <c r="A2369" s="2" t="s">
        <v>2945</v>
      </c>
      <c r="B2369">
        <v>0</v>
      </c>
    </row>
    <row r="2370" spans="1:2" ht="14.25">
      <c r="A2370" s="2" t="s">
        <v>2946</v>
      </c>
      <c r="B2370">
        <v>0</v>
      </c>
    </row>
    <row r="2371" spans="1:2" ht="14.25">
      <c r="A2371" s="2" t="s">
        <v>5855</v>
      </c>
      <c r="B2371">
        <v>0</v>
      </c>
    </row>
    <row r="2372" spans="1:2" ht="14.25">
      <c r="A2372" s="2" t="s">
        <v>5860</v>
      </c>
      <c r="B2372">
        <v>0</v>
      </c>
    </row>
    <row r="2373" spans="1:2" ht="14.25">
      <c r="A2373" s="2" t="s">
        <v>5857</v>
      </c>
      <c r="B2373">
        <v>0</v>
      </c>
    </row>
    <row r="2374" spans="1:2" ht="14.25">
      <c r="A2374" s="2" t="s">
        <v>5864</v>
      </c>
      <c r="B2374">
        <v>0</v>
      </c>
    </row>
    <row r="2375" spans="1:2" ht="14.25">
      <c r="A2375" s="2" t="s">
        <v>5865</v>
      </c>
      <c r="B2375">
        <v>0</v>
      </c>
    </row>
    <row r="2376" spans="1:2" ht="14.25">
      <c r="A2376" s="2" t="s">
        <v>5873</v>
      </c>
      <c r="B2376">
        <v>0</v>
      </c>
    </row>
    <row r="2377" spans="1:2" ht="14.25">
      <c r="A2377" s="2" t="s">
        <v>5868</v>
      </c>
      <c r="B2377">
        <v>0</v>
      </c>
    </row>
    <row r="2378" spans="1:2" ht="14.25">
      <c r="A2378" s="2" t="s">
        <v>1647</v>
      </c>
      <c r="B2378">
        <v>0</v>
      </c>
    </row>
    <row r="2379" spans="1:2" ht="14.25">
      <c r="A2379" s="2" t="s">
        <v>3363</v>
      </c>
      <c r="B2379">
        <v>0</v>
      </c>
    </row>
    <row r="2380" spans="1:2" ht="14.25">
      <c r="A2380" s="2" t="s">
        <v>2322</v>
      </c>
      <c r="B2380">
        <v>0</v>
      </c>
    </row>
    <row r="2381" spans="1:2" ht="14.25">
      <c r="A2381" s="2" t="s">
        <v>3341</v>
      </c>
      <c r="B2381">
        <v>0</v>
      </c>
    </row>
    <row r="2382" spans="1:2" ht="14.25">
      <c r="A2382" s="2" t="s">
        <v>5872</v>
      </c>
      <c r="B2382">
        <v>0</v>
      </c>
    </row>
    <row r="2383" spans="1:2" ht="14.25">
      <c r="A2383" s="2" t="s">
        <v>3342</v>
      </c>
      <c r="B2383">
        <v>0</v>
      </c>
    </row>
    <row r="2384" spans="1:2" ht="14.25">
      <c r="A2384" s="2" t="s">
        <v>3378</v>
      </c>
      <c r="B2384">
        <v>0</v>
      </c>
    </row>
    <row r="2385" spans="1:2" ht="14.25">
      <c r="A2385" s="2" t="s">
        <v>2948</v>
      </c>
      <c r="B2385">
        <v>0</v>
      </c>
    </row>
    <row r="2386" spans="1:2" ht="14.25">
      <c r="A2386" s="2" t="s">
        <v>524</v>
      </c>
      <c r="B2386">
        <v>0</v>
      </c>
    </row>
    <row r="2387" spans="1:2" ht="14.25">
      <c r="A2387" s="2" t="s">
        <v>4555</v>
      </c>
      <c r="B2387">
        <v>0</v>
      </c>
    </row>
    <row r="2388" spans="1:2" ht="14.25">
      <c r="A2388" s="2" t="s">
        <v>4642</v>
      </c>
      <c r="B2388">
        <v>0</v>
      </c>
    </row>
    <row r="2389" spans="1:2" ht="14.25">
      <c r="A2389" s="2" t="s">
        <v>3085</v>
      </c>
      <c r="B2389">
        <v>0</v>
      </c>
    </row>
    <row r="2390" spans="1:2" ht="14.25">
      <c r="A2390" s="2" t="s">
        <v>2943</v>
      </c>
      <c r="B2390">
        <v>0</v>
      </c>
    </row>
    <row r="2391" spans="1:2" ht="14.25">
      <c r="A2391" s="2" t="s">
        <v>3356</v>
      </c>
      <c r="B2391">
        <v>0</v>
      </c>
    </row>
    <row r="2392" spans="1:2" ht="14.25">
      <c r="A2392" s="2" t="s">
        <v>589</v>
      </c>
      <c r="B2392">
        <v>0</v>
      </c>
    </row>
    <row r="2393" spans="1:2" ht="14.25">
      <c r="A2393" s="2" t="s">
        <v>5871</v>
      </c>
      <c r="B2393">
        <v>0</v>
      </c>
    </row>
    <row r="2394" spans="1:2" ht="14.25">
      <c r="A2394" s="2" t="s">
        <v>5882</v>
      </c>
      <c r="B2394">
        <v>0</v>
      </c>
    </row>
    <row r="2395" spans="1:2" ht="14.25">
      <c r="A2395" s="2" t="s">
        <v>5583</v>
      </c>
      <c r="B2395">
        <v>0</v>
      </c>
    </row>
    <row r="2396" spans="1:2" ht="14.25">
      <c r="A2396" s="2" t="s">
        <v>5884</v>
      </c>
      <c r="B2396">
        <v>0</v>
      </c>
    </row>
    <row r="2397" spans="1:2" ht="14.25">
      <c r="A2397" s="2" t="s">
        <v>5885</v>
      </c>
      <c r="B2397">
        <v>0</v>
      </c>
    </row>
    <row r="2398" spans="1:2" ht="14.25">
      <c r="A2398" s="2" t="s">
        <v>5866</v>
      </c>
      <c r="B2398">
        <v>0</v>
      </c>
    </row>
    <row r="2399" spans="1:2" ht="14.25">
      <c r="A2399" s="2" t="s">
        <v>2936</v>
      </c>
      <c r="B2399">
        <v>0</v>
      </c>
    </row>
    <row r="2400" spans="1:2" ht="14.25">
      <c r="A2400" s="2" t="s">
        <v>5827</v>
      </c>
      <c r="B2400">
        <v>0</v>
      </c>
    </row>
    <row r="2401" spans="1:2" ht="14.25">
      <c r="A2401" s="2" t="s">
        <v>5826</v>
      </c>
      <c r="B2401">
        <v>0</v>
      </c>
    </row>
    <row r="2402" spans="1:2" ht="14.25">
      <c r="A2402" s="2" t="s">
        <v>5290</v>
      </c>
      <c r="B2402">
        <v>0</v>
      </c>
    </row>
    <row r="2403" spans="1:2" ht="14.25">
      <c r="A2403" s="2" t="s">
        <v>3372</v>
      </c>
      <c r="B2403">
        <v>0</v>
      </c>
    </row>
    <row r="2404" spans="1:2" ht="14.25">
      <c r="A2404" s="2" t="s">
        <v>4702</v>
      </c>
      <c r="B2404">
        <v>0</v>
      </c>
    </row>
    <row r="2405" spans="1:2" ht="14.25">
      <c r="A2405" s="2" t="s">
        <v>4732</v>
      </c>
      <c r="B2405">
        <v>0</v>
      </c>
    </row>
    <row r="2406" spans="1:2" ht="14.25">
      <c r="A2406" s="2" t="s">
        <v>5862</v>
      </c>
      <c r="B2406">
        <v>0</v>
      </c>
    </row>
    <row r="2407" spans="1:2" ht="14.25">
      <c r="A2407" s="2" t="s">
        <v>5856</v>
      </c>
      <c r="B2407">
        <v>0</v>
      </c>
    </row>
    <row r="2408" spans="1:2" ht="14.25">
      <c r="A2408" s="2" t="s">
        <v>5879</v>
      </c>
      <c r="B2408">
        <v>0</v>
      </c>
    </row>
    <row r="2409" spans="1:2" ht="14.25">
      <c r="A2409" s="2" t="s">
        <v>3313</v>
      </c>
      <c r="B2409">
        <v>0</v>
      </c>
    </row>
    <row r="2410" spans="1:2" ht="14.25">
      <c r="A2410" s="2" t="s">
        <v>3348</v>
      </c>
      <c r="B2410">
        <v>0</v>
      </c>
    </row>
    <row r="2411" spans="1:2" ht="14.25">
      <c r="A2411" s="2" t="s">
        <v>235</v>
      </c>
      <c r="B2411">
        <v>0</v>
      </c>
    </row>
    <row r="2412" spans="1:2" ht="14.25">
      <c r="A2412" s="2" t="s">
        <v>5869</v>
      </c>
      <c r="B2412">
        <v>0</v>
      </c>
    </row>
    <row r="2413" spans="1:2" ht="14.25">
      <c r="A2413" s="2" t="s">
        <v>1708</v>
      </c>
      <c r="B2413">
        <v>0</v>
      </c>
    </row>
    <row r="2414" spans="1:2" ht="14.25">
      <c r="A2414" s="2" t="s">
        <v>890</v>
      </c>
      <c r="B2414">
        <v>0</v>
      </c>
    </row>
    <row r="2415" spans="1:2" ht="14.25">
      <c r="A2415" s="2" t="s">
        <v>2287</v>
      </c>
      <c r="B2415">
        <v>0</v>
      </c>
    </row>
    <row r="2416" spans="1:2" ht="14.25">
      <c r="A2416" s="2" t="s">
        <v>5797</v>
      </c>
      <c r="B2416">
        <v>0</v>
      </c>
    </row>
    <row r="2417" spans="1:2" ht="14.25">
      <c r="A2417" s="2" t="s">
        <v>5834</v>
      </c>
      <c r="B2417">
        <v>0</v>
      </c>
    </row>
    <row r="2418" spans="1:2" ht="14.25">
      <c r="A2418" s="2" t="s">
        <v>889</v>
      </c>
      <c r="B2418">
        <v>0</v>
      </c>
    </row>
    <row r="2419" spans="1:2" ht="14.25">
      <c r="A2419" s="2" t="s">
        <v>2288</v>
      </c>
      <c r="B2419">
        <v>0</v>
      </c>
    </row>
    <row r="2420" spans="1:2" ht="14.25">
      <c r="A2420" s="2" t="s">
        <v>5817</v>
      </c>
      <c r="B2420">
        <v>0</v>
      </c>
    </row>
    <row r="2421" spans="1:2" ht="14.25">
      <c r="A2421" s="2" t="s">
        <v>1604</v>
      </c>
      <c r="B2421">
        <v>0</v>
      </c>
    </row>
    <row r="2422" spans="1:2" ht="14.25">
      <c r="A2422" s="2" t="s">
        <v>2308</v>
      </c>
      <c r="B2422">
        <v>0</v>
      </c>
    </row>
    <row r="2423" spans="1:2" ht="14.25">
      <c r="A2423" s="2" t="s">
        <v>1617</v>
      </c>
      <c r="B2423">
        <v>0</v>
      </c>
    </row>
    <row r="2424" spans="1:2" ht="14.25">
      <c r="A2424" s="2" t="s">
        <v>299</v>
      </c>
      <c r="B2424">
        <v>0</v>
      </c>
    </row>
    <row r="2425" spans="1:2" ht="14.25">
      <c r="A2425" s="2" t="s">
        <v>2678</v>
      </c>
      <c r="B2425">
        <v>0</v>
      </c>
    </row>
    <row r="2426" spans="1:2" ht="14.25">
      <c r="A2426" s="2" t="s">
        <v>1652</v>
      </c>
      <c r="B2426">
        <v>0</v>
      </c>
    </row>
    <row r="2427" spans="1:2" ht="14.25">
      <c r="A2427" s="2" t="s">
        <v>891</v>
      </c>
      <c r="B2427">
        <v>0</v>
      </c>
    </row>
    <row r="2428" spans="1:2" ht="14.25">
      <c r="A2428" s="2" t="s">
        <v>4808</v>
      </c>
      <c r="B2428">
        <v>0</v>
      </c>
    </row>
    <row r="2429" spans="1:2" ht="14.25">
      <c r="A2429" s="2" t="s">
        <v>2307</v>
      </c>
      <c r="B2429">
        <v>0</v>
      </c>
    </row>
    <row r="2430" spans="1:2" ht="14.25">
      <c r="A2430" s="2" t="s">
        <v>2310</v>
      </c>
      <c r="B2430">
        <v>0</v>
      </c>
    </row>
    <row r="2431" spans="1:2" ht="14.25">
      <c r="A2431" s="2" t="s">
        <v>882</v>
      </c>
      <c r="B2431">
        <v>0</v>
      </c>
    </row>
    <row r="2432" spans="1:2" ht="14.25">
      <c r="A2432" s="2" t="s">
        <v>3438</v>
      </c>
      <c r="B2432">
        <v>0</v>
      </c>
    </row>
    <row r="2433" spans="1:2" ht="14.25">
      <c r="A2433" s="2" t="s">
        <v>878</v>
      </c>
      <c r="B2433">
        <v>0</v>
      </c>
    </row>
    <row r="2434" spans="1:2" ht="14.25">
      <c r="A2434" s="2" t="s">
        <v>2950</v>
      </c>
      <c r="B2434">
        <v>0</v>
      </c>
    </row>
    <row r="2435" spans="1:2" ht="14.25">
      <c r="A2435" s="2" t="s">
        <v>2115</v>
      </c>
      <c r="B2435">
        <v>0</v>
      </c>
    </row>
    <row r="2436" spans="1:2" ht="14.25">
      <c r="A2436" s="2" t="s">
        <v>4806</v>
      </c>
      <c r="B2436">
        <v>0</v>
      </c>
    </row>
    <row r="2437" spans="1:2" ht="14.25">
      <c r="A2437" s="2" t="s">
        <v>5839</v>
      </c>
      <c r="B2437">
        <v>0</v>
      </c>
    </row>
    <row r="2438" spans="1:2" ht="14.25">
      <c r="A2438" s="2" t="s">
        <v>1211</v>
      </c>
      <c r="B2438">
        <v>0</v>
      </c>
    </row>
    <row r="2439" spans="1:2" ht="14.25">
      <c r="A2439" s="2" t="s">
        <v>2317</v>
      </c>
      <c r="B2439">
        <v>0</v>
      </c>
    </row>
    <row r="2440" spans="1:2" ht="14.25">
      <c r="A2440" s="2" t="s">
        <v>5353</v>
      </c>
      <c r="B2440">
        <v>0</v>
      </c>
    </row>
    <row r="2441" spans="1:2" ht="14.25">
      <c r="A2441" s="2" t="s">
        <v>5829</v>
      </c>
      <c r="B2441">
        <v>0</v>
      </c>
    </row>
    <row r="2442" spans="1:2" ht="14.25">
      <c r="A2442" s="2" t="s">
        <v>5831</v>
      </c>
      <c r="B2442">
        <v>0</v>
      </c>
    </row>
    <row r="2443" spans="1:2" ht="14.25">
      <c r="A2443" s="2" t="s">
        <v>5874</v>
      </c>
      <c r="B2443">
        <v>0</v>
      </c>
    </row>
    <row r="2444" spans="1:2" ht="14.25">
      <c r="A2444" s="2" t="s">
        <v>5295</v>
      </c>
      <c r="B2444">
        <v>0</v>
      </c>
    </row>
    <row r="2445" spans="1:2" ht="14.25">
      <c r="A2445" s="2" t="s">
        <v>1361</v>
      </c>
      <c r="B2445">
        <v>0</v>
      </c>
    </row>
    <row r="2446" spans="1:2" ht="14.25">
      <c r="A2446" s="2" t="s">
        <v>5828</v>
      </c>
      <c r="B2446">
        <v>0</v>
      </c>
    </row>
    <row r="2447" spans="1:2" ht="14.25">
      <c r="A2447" s="2" t="s">
        <v>5818</v>
      </c>
      <c r="B2447">
        <v>0</v>
      </c>
    </row>
    <row r="2448" spans="1:2" ht="14.25">
      <c r="A2448" s="2" t="s">
        <v>5876</v>
      </c>
      <c r="B2448">
        <v>0</v>
      </c>
    </row>
    <row r="2449" spans="1:2" ht="14.25">
      <c r="A2449" s="2" t="s">
        <v>5888</v>
      </c>
      <c r="B2449">
        <v>0</v>
      </c>
    </row>
    <row r="2450" spans="1:2" ht="14.25">
      <c r="A2450" s="2" t="s">
        <v>5824</v>
      </c>
      <c r="B2450">
        <v>0</v>
      </c>
    </row>
    <row r="2451" spans="1:2" ht="14.25">
      <c r="A2451" s="2" t="s">
        <v>5883</v>
      </c>
      <c r="B2451">
        <v>0</v>
      </c>
    </row>
    <row r="2452" spans="1:2" ht="14.25">
      <c r="A2452" s="2" t="s">
        <v>933</v>
      </c>
      <c r="B2452">
        <v>0</v>
      </c>
    </row>
    <row r="2453" spans="1:2" ht="14.25">
      <c r="A2453" s="2" t="s">
        <v>3370</v>
      </c>
      <c r="B2453">
        <v>0</v>
      </c>
    </row>
    <row r="2454" spans="1:2" ht="14.25">
      <c r="A2454" s="2" t="s">
        <v>1453</v>
      </c>
      <c r="B2454">
        <v>0</v>
      </c>
    </row>
    <row r="2455" spans="1:2" ht="14.25">
      <c r="A2455" s="2" t="s">
        <v>957</v>
      </c>
      <c r="B2455">
        <v>0</v>
      </c>
    </row>
    <row r="2456" spans="1:2" ht="14.25">
      <c r="A2456" s="2" t="s">
        <v>2642</v>
      </c>
      <c r="B2456">
        <v>0</v>
      </c>
    </row>
    <row r="2457" spans="1:2" ht="14.25">
      <c r="A2457" s="2" t="s">
        <v>3335</v>
      </c>
      <c r="B2457">
        <v>0</v>
      </c>
    </row>
    <row r="2458" spans="1:2" ht="14.25">
      <c r="A2458" s="2" t="s">
        <v>5887</v>
      </c>
      <c r="B2458">
        <v>0</v>
      </c>
    </row>
    <row r="2459" spans="1:2" ht="14.25">
      <c r="A2459" s="2" t="s">
        <v>5825</v>
      </c>
      <c r="B2459">
        <v>0</v>
      </c>
    </row>
    <row r="2460" spans="1:2" ht="14.25">
      <c r="A2460" s="2" t="s">
        <v>5846</v>
      </c>
      <c r="B2460">
        <v>0</v>
      </c>
    </row>
    <row r="2461" spans="1:2" ht="14.25">
      <c r="A2461" s="2" t="s">
        <v>5715</v>
      </c>
      <c r="B2461">
        <v>0</v>
      </c>
    </row>
    <row r="2462" spans="1:2" ht="14.25">
      <c r="A2462" s="2" t="s">
        <v>5863</v>
      </c>
      <c r="B2462">
        <v>0</v>
      </c>
    </row>
    <row r="2463" spans="1:2" ht="14.25">
      <c r="A2463" s="2" t="s">
        <v>5886</v>
      </c>
      <c r="B2463">
        <v>0</v>
      </c>
    </row>
    <row r="2464" spans="1:2" ht="14.25">
      <c r="A2464" s="2" t="s">
        <v>3241</v>
      </c>
      <c r="B2464">
        <v>0</v>
      </c>
    </row>
    <row r="2465" spans="1:2" ht="14.25">
      <c r="A2465" s="2" t="s">
        <v>2350</v>
      </c>
      <c r="B2465">
        <v>0</v>
      </c>
    </row>
    <row r="2466" spans="1:2" ht="14.25">
      <c r="A2466" s="2" t="s">
        <v>2340</v>
      </c>
      <c r="B2466">
        <v>0</v>
      </c>
    </row>
    <row r="2467" spans="1:2" ht="14.25">
      <c r="A2467" s="2" t="s">
        <v>3371</v>
      </c>
      <c r="B2467">
        <v>0</v>
      </c>
    </row>
    <row r="2468" spans="1:2" ht="14.25">
      <c r="A2468" s="2" t="s">
        <v>3337</v>
      </c>
      <c r="B2468">
        <v>0</v>
      </c>
    </row>
    <row r="2469" spans="1:2" ht="14.25">
      <c r="A2469" s="2" t="s">
        <v>2988</v>
      </c>
      <c r="B2469">
        <v>0</v>
      </c>
    </row>
    <row r="2470" spans="1:2" ht="14.25">
      <c r="A2470" s="2" t="s">
        <v>2953</v>
      </c>
      <c r="B2470">
        <v>0</v>
      </c>
    </row>
    <row r="2471" spans="1:2" ht="14.25">
      <c r="A2471" s="2" t="s">
        <v>3338</v>
      </c>
      <c r="B2471">
        <v>0</v>
      </c>
    </row>
    <row r="2472" spans="1:2" ht="14.25">
      <c r="A2472" s="2" t="s">
        <v>527</v>
      </c>
      <c r="B2472">
        <v>0</v>
      </c>
    </row>
    <row r="2473" spans="1:2" ht="14.25">
      <c r="A2473" s="2" t="s">
        <v>2351</v>
      </c>
      <c r="B2473">
        <v>0</v>
      </c>
    </row>
    <row r="2474" spans="1:2" ht="14.25">
      <c r="A2474" s="2" t="s">
        <v>130</v>
      </c>
      <c r="B2474">
        <v>0</v>
      </c>
    </row>
    <row r="2475" spans="1:2" ht="14.25">
      <c r="A2475" s="2" t="s">
        <v>3405</v>
      </c>
      <c r="B2475">
        <v>0</v>
      </c>
    </row>
    <row r="2476" spans="1:2" ht="14.25">
      <c r="A2476" s="2" t="s">
        <v>3404</v>
      </c>
      <c r="B2476">
        <v>0</v>
      </c>
    </row>
    <row r="2477" spans="1:2" ht="14.25">
      <c r="A2477" s="2" t="s">
        <v>1621</v>
      </c>
      <c r="B2477">
        <v>0</v>
      </c>
    </row>
    <row r="2478" spans="1:2" ht="14.25">
      <c r="A2478" s="2" t="s">
        <v>1620</v>
      </c>
      <c r="B2478">
        <v>0</v>
      </c>
    </row>
    <row r="2479" spans="1:2" ht="14.25">
      <c r="A2479" s="2" t="s">
        <v>4564</v>
      </c>
      <c r="B2479">
        <v>0</v>
      </c>
    </row>
    <row r="2480" spans="1:2" ht="14.25">
      <c r="A2480" s="2" t="s">
        <v>4566</v>
      </c>
      <c r="B2480">
        <v>0</v>
      </c>
    </row>
    <row r="2481" spans="1:2" ht="14.25">
      <c r="A2481" s="2" t="s">
        <v>1618</v>
      </c>
      <c r="B2481">
        <v>0</v>
      </c>
    </row>
    <row r="2482" spans="1:2" ht="14.25">
      <c r="A2482" s="2" t="s">
        <v>5297</v>
      </c>
      <c r="B2482">
        <v>0</v>
      </c>
    </row>
    <row r="2483" spans="1:2" ht="14.25">
      <c r="A2483" s="2" t="s">
        <v>2963</v>
      </c>
      <c r="B2483">
        <v>0</v>
      </c>
    </row>
    <row r="2484" spans="1:2" ht="14.25">
      <c r="A2484" s="2" t="s">
        <v>1619</v>
      </c>
      <c r="B2484">
        <v>0</v>
      </c>
    </row>
    <row r="2485" spans="1:2" ht="14.25">
      <c r="A2485" s="2" t="s">
        <v>1622</v>
      </c>
      <c r="B2485">
        <v>0</v>
      </c>
    </row>
    <row r="2486" spans="1:2" ht="14.25">
      <c r="A2486" s="2" t="s">
        <v>5812</v>
      </c>
      <c r="B2486">
        <v>0</v>
      </c>
    </row>
    <row r="2487" spans="1:2" ht="14.25">
      <c r="A2487" s="2" t="s">
        <v>2347</v>
      </c>
      <c r="B2487">
        <v>0</v>
      </c>
    </row>
    <row r="2488" spans="1:2" ht="14.25">
      <c r="A2488" s="2" t="s">
        <v>1218</v>
      </c>
      <c r="B2488">
        <v>0</v>
      </c>
    </row>
    <row r="2489" spans="1:2" ht="14.25">
      <c r="A2489" s="2" t="s">
        <v>886</v>
      </c>
      <c r="B2489">
        <v>0</v>
      </c>
    </row>
    <row r="2490" spans="1:2" ht="14.25">
      <c r="A2490" s="2" t="s">
        <v>2354</v>
      </c>
      <c r="B2490">
        <v>0</v>
      </c>
    </row>
    <row r="2491" spans="1:2" ht="14.25">
      <c r="A2491" s="2" t="s">
        <v>3605</v>
      </c>
      <c r="B2491">
        <v>0</v>
      </c>
    </row>
    <row r="2492" spans="1:2" ht="14.25">
      <c r="A2492" s="2" t="s">
        <v>3604</v>
      </c>
      <c r="B2492">
        <v>0</v>
      </c>
    </row>
    <row r="2493" spans="1:2" ht="14.25">
      <c r="A2493" s="2" t="s">
        <v>3383</v>
      </c>
      <c r="B2493">
        <v>0</v>
      </c>
    </row>
    <row r="2494" spans="1:2" ht="14.25">
      <c r="A2494" s="2" t="s">
        <v>2349</v>
      </c>
      <c r="B2494">
        <v>0</v>
      </c>
    </row>
    <row r="2495" spans="1:2" ht="14.25">
      <c r="A2495" s="2" t="s">
        <v>2315</v>
      </c>
      <c r="B2495">
        <v>0</v>
      </c>
    </row>
    <row r="2496" spans="1:2" ht="14.25">
      <c r="A2496" s="2" t="s">
        <v>3346</v>
      </c>
      <c r="B2496">
        <v>0</v>
      </c>
    </row>
    <row r="2497" spans="1:2" ht="14.25">
      <c r="A2497" s="2" t="s">
        <v>3343</v>
      </c>
      <c r="B2497">
        <v>0</v>
      </c>
    </row>
    <row r="2498" spans="1:2" ht="14.25">
      <c r="A2498" s="2" t="s">
        <v>3347</v>
      </c>
      <c r="B2498">
        <v>0</v>
      </c>
    </row>
    <row r="2499" spans="1:2" ht="14.25">
      <c r="A2499" s="2" t="s">
        <v>218</v>
      </c>
      <c r="B2499">
        <v>0</v>
      </c>
    </row>
    <row r="2500" spans="1:2" ht="14.25">
      <c r="A2500" s="2" t="s">
        <v>2961</v>
      </c>
      <c r="B2500">
        <v>0</v>
      </c>
    </row>
    <row r="2501" spans="1:2" ht="14.25">
      <c r="A2501" s="2" t="s">
        <v>2970</v>
      </c>
      <c r="B2501">
        <v>0</v>
      </c>
    </row>
    <row r="2502" spans="1:2" ht="14.25">
      <c r="A2502" s="2" t="s">
        <v>5875</v>
      </c>
      <c r="B2502">
        <v>0</v>
      </c>
    </row>
    <row r="2503" spans="1:2" ht="14.25">
      <c r="A2503" s="2" t="s">
        <v>5880</v>
      </c>
      <c r="B2503">
        <v>0</v>
      </c>
    </row>
    <row r="2504" spans="1:2" ht="14.25">
      <c r="A2504" s="2" t="s">
        <v>5806</v>
      </c>
      <c r="B2504">
        <v>0</v>
      </c>
    </row>
    <row r="2505" spans="1:2" ht="14.25">
      <c r="A2505" s="2" t="s">
        <v>5552</v>
      </c>
      <c r="B2505">
        <v>0</v>
      </c>
    </row>
    <row r="2506" spans="1:2" ht="14.25">
      <c r="A2506" s="2" t="s">
        <v>2117</v>
      </c>
      <c r="B2506">
        <v>0</v>
      </c>
    </row>
    <row r="2507" spans="1:2" ht="14.25">
      <c r="A2507" s="2" t="s">
        <v>2993</v>
      </c>
      <c r="B2507">
        <v>0</v>
      </c>
    </row>
    <row r="2508" spans="1:2" ht="14.25">
      <c r="A2508" s="2" t="s">
        <v>2947</v>
      </c>
      <c r="B2508">
        <v>0</v>
      </c>
    </row>
    <row r="2509" spans="1:2" ht="14.25">
      <c r="A2509" s="2" t="s">
        <v>2899</v>
      </c>
      <c r="B2509">
        <v>0</v>
      </c>
    </row>
    <row r="2510" spans="1:2" ht="14.25">
      <c r="A2510" s="2" t="s">
        <v>324</v>
      </c>
      <c r="B2510">
        <v>0</v>
      </c>
    </row>
    <row r="2511" spans="1:2" ht="14.25">
      <c r="A2511" s="2" t="s">
        <v>3424</v>
      </c>
      <c r="B2511">
        <v>0</v>
      </c>
    </row>
    <row r="2512" spans="1:2" ht="14.25">
      <c r="A2512" s="2" t="s">
        <v>3427</v>
      </c>
      <c r="B2512">
        <v>0</v>
      </c>
    </row>
    <row r="2513" spans="1:2" ht="14.25">
      <c r="A2513" s="2" t="s">
        <v>3430</v>
      </c>
      <c r="B2513">
        <v>0</v>
      </c>
    </row>
    <row r="2514" spans="1:2" ht="14.25">
      <c r="A2514" s="2" t="s">
        <v>2975</v>
      </c>
      <c r="B2514">
        <v>0</v>
      </c>
    </row>
    <row r="2515" spans="1:2" ht="14.25">
      <c r="A2515" s="2" t="s">
        <v>2353</v>
      </c>
      <c r="B2515">
        <v>0</v>
      </c>
    </row>
    <row r="2516" spans="1:2" ht="14.25">
      <c r="A2516" s="2" t="s">
        <v>5308</v>
      </c>
      <c r="B2516">
        <v>0</v>
      </c>
    </row>
    <row r="2517" spans="1:2" ht="14.25">
      <c r="A2517" s="2" t="s">
        <v>576</v>
      </c>
      <c r="B2517">
        <v>0</v>
      </c>
    </row>
    <row r="2518" spans="1:2" ht="14.25">
      <c r="A2518" s="2" t="s">
        <v>3309</v>
      </c>
      <c r="B2518">
        <v>0</v>
      </c>
    </row>
    <row r="2519" spans="1:2" ht="14.25">
      <c r="A2519" s="2" t="s">
        <v>3007</v>
      </c>
      <c r="B2519">
        <v>0</v>
      </c>
    </row>
    <row r="2520" spans="1:2" ht="14.25">
      <c r="A2520" s="2" t="s">
        <v>2940</v>
      </c>
      <c r="B2520">
        <v>0</v>
      </c>
    </row>
    <row r="2521" spans="1:2" ht="14.25">
      <c r="A2521" s="2" t="s">
        <v>2332</v>
      </c>
      <c r="B2521">
        <v>0</v>
      </c>
    </row>
    <row r="2522" spans="1:2" ht="14.25">
      <c r="A2522" s="2" t="s">
        <v>3407</v>
      </c>
      <c r="B2522">
        <v>0</v>
      </c>
    </row>
    <row r="2523" spans="1:2" ht="14.25">
      <c r="A2523" s="2" t="s">
        <v>2969</v>
      </c>
      <c r="B2523">
        <v>0</v>
      </c>
    </row>
    <row r="2524" spans="1:2" ht="14.25">
      <c r="A2524" s="2" t="s">
        <v>296</v>
      </c>
      <c r="B2524">
        <v>0</v>
      </c>
    </row>
    <row r="2525" spans="1:2" ht="14.25">
      <c r="A2525" s="2" t="s">
        <v>2647</v>
      </c>
      <c r="B2525">
        <v>0</v>
      </c>
    </row>
    <row r="2526" spans="1:2" ht="14.25">
      <c r="A2526" s="2" t="s">
        <v>3446</v>
      </c>
      <c r="B2526">
        <v>0</v>
      </c>
    </row>
    <row r="2527" spans="1:2" ht="14.25">
      <c r="A2527" s="2" t="s">
        <v>300</v>
      </c>
      <c r="B2527">
        <v>0</v>
      </c>
    </row>
    <row r="2528" spans="1:2" ht="14.25">
      <c r="A2528" s="2" t="s">
        <v>883</v>
      </c>
      <c r="B2528">
        <v>0</v>
      </c>
    </row>
    <row r="2529" spans="1:2" ht="14.25">
      <c r="A2529" s="2" t="s">
        <v>2348</v>
      </c>
      <c r="B2529">
        <v>0</v>
      </c>
    </row>
    <row r="2530" spans="1:2" ht="14.25">
      <c r="A2530" s="2" t="s">
        <v>1138</v>
      </c>
      <c r="B2530">
        <v>0</v>
      </c>
    </row>
    <row r="2531" spans="1:2" ht="14.25">
      <c r="A2531" s="2" t="s">
        <v>2994</v>
      </c>
      <c r="B2531">
        <v>0</v>
      </c>
    </row>
    <row r="2532" spans="1:2" ht="14.25">
      <c r="A2532" s="2" t="s">
        <v>3408</v>
      </c>
      <c r="B2532">
        <v>0</v>
      </c>
    </row>
    <row r="2533" spans="1:2" ht="14.25">
      <c r="A2533" s="2" t="s">
        <v>5890</v>
      </c>
      <c r="B2533">
        <v>0</v>
      </c>
    </row>
    <row r="2534" spans="1:2" ht="14.25">
      <c r="A2534" s="2" t="s">
        <v>5892</v>
      </c>
      <c r="B2534">
        <v>0</v>
      </c>
    </row>
    <row r="2535" spans="1:2" ht="14.25">
      <c r="A2535" s="2" t="s">
        <v>5889</v>
      </c>
      <c r="B2535">
        <v>0</v>
      </c>
    </row>
    <row r="2536" spans="1:2" ht="14.25">
      <c r="A2536" s="2" t="s">
        <v>5891</v>
      </c>
      <c r="B2536">
        <v>0</v>
      </c>
    </row>
    <row r="2537" spans="1:2" ht="14.25">
      <c r="A2537" s="2" t="s">
        <v>2971</v>
      </c>
      <c r="B2537">
        <v>0</v>
      </c>
    </row>
    <row r="2538" spans="1:2" ht="14.25">
      <c r="A2538" s="2" t="s">
        <v>220</v>
      </c>
      <c r="B2538">
        <v>0</v>
      </c>
    </row>
    <row r="2539" spans="1:2" ht="14.25">
      <c r="A2539" s="2" t="s">
        <v>3409</v>
      </c>
      <c r="B2539">
        <v>0</v>
      </c>
    </row>
    <row r="2540" spans="1:2" ht="14.25">
      <c r="A2540" s="2" t="s">
        <v>2320</v>
      </c>
      <c r="B2540">
        <v>0</v>
      </c>
    </row>
    <row r="2541" spans="1:2" ht="14.25">
      <c r="A2541" s="2" t="s">
        <v>3614</v>
      </c>
      <c r="B2541">
        <v>0</v>
      </c>
    </row>
    <row r="2542" spans="1:2" ht="14.25">
      <c r="A2542" s="2" t="s">
        <v>3621</v>
      </c>
      <c r="B2542">
        <v>0</v>
      </c>
    </row>
    <row r="2543" spans="1:2" ht="14.25">
      <c r="A2543" s="2" t="s">
        <v>5789</v>
      </c>
      <c r="B2543">
        <v>0</v>
      </c>
    </row>
    <row r="2544" spans="1:2" ht="14.25">
      <c r="A2544" s="2" t="s">
        <v>2991</v>
      </c>
      <c r="B2544">
        <v>0</v>
      </c>
    </row>
    <row r="2545" spans="1:2" ht="14.25">
      <c r="A2545" s="2" t="s">
        <v>1139</v>
      </c>
      <c r="B2545">
        <v>0</v>
      </c>
    </row>
    <row r="2546" spans="1:2" ht="14.25">
      <c r="A2546" s="2" t="s">
        <v>3345</v>
      </c>
      <c r="B2546">
        <v>0</v>
      </c>
    </row>
    <row r="2547" spans="1:2" ht="14.25">
      <c r="A2547" s="2" t="s">
        <v>184</v>
      </c>
      <c r="B2547">
        <v>0</v>
      </c>
    </row>
    <row r="2548" spans="1:2" ht="14.25">
      <c r="A2548" s="2" t="s">
        <v>5896</v>
      </c>
      <c r="B2548">
        <v>0</v>
      </c>
    </row>
    <row r="2549" spans="1:2" ht="14.25">
      <c r="A2549" s="2" t="s">
        <v>5895</v>
      </c>
      <c r="B2549">
        <v>0</v>
      </c>
    </row>
    <row r="2550" spans="1:2" ht="14.25">
      <c r="A2550" s="2" t="s">
        <v>5809</v>
      </c>
      <c r="B2550">
        <v>0</v>
      </c>
    </row>
    <row r="2551" spans="1:2" ht="14.25">
      <c r="A2551" s="2" t="s">
        <v>5893</v>
      </c>
      <c r="B2551">
        <v>0</v>
      </c>
    </row>
    <row r="2552" spans="1:2" ht="14.25">
      <c r="A2552" s="2" t="s">
        <v>573</v>
      </c>
      <c r="B2552">
        <v>0</v>
      </c>
    </row>
    <row r="2553" spans="1:2" ht="14.25">
      <c r="A2553" s="2" t="s">
        <v>2286</v>
      </c>
      <c r="B2553">
        <v>0</v>
      </c>
    </row>
    <row r="2554" spans="1:2" ht="14.25">
      <c r="A2554" s="2" t="s">
        <v>1287</v>
      </c>
      <c r="B2554">
        <v>0</v>
      </c>
    </row>
    <row r="2555" spans="1:2" ht="14.25">
      <c r="A2555" s="2" t="s">
        <v>177</v>
      </c>
      <c r="B2555">
        <v>0</v>
      </c>
    </row>
    <row r="2556" spans="1:2" ht="14.25">
      <c r="A2556" s="2" t="s">
        <v>885</v>
      </c>
      <c r="B2556">
        <v>0</v>
      </c>
    </row>
    <row r="2557" spans="1:2" ht="14.25">
      <c r="A2557" s="2" t="s">
        <v>888</v>
      </c>
      <c r="B2557">
        <v>0</v>
      </c>
    </row>
    <row r="2558" spans="1:2" ht="14.25">
      <c r="A2558" s="2" t="s">
        <v>5351</v>
      </c>
      <c r="B2558">
        <v>0</v>
      </c>
    </row>
    <row r="2559" spans="1:2" ht="14.25">
      <c r="A2559" s="2" t="s">
        <v>5386</v>
      </c>
      <c r="B2559">
        <v>0</v>
      </c>
    </row>
    <row r="2560" spans="1:2" ht="14.25">
      <c r="A2560" s="2" t="s">
        <v>1710</v>
      </c>
      <c r="B2560">
        <v>0</v>
      </c>
    </row>
    <row r="2561" spans="1:2" ht="14.25">
      <c r="A2561" s="2" t="s">
        <v>2345</v>
      </c>
      <c r="B2561">
        <v>0</v>
      </c>
    </row>
    <row r="2562" spans="1:2" ht="14.25">
      <c r="A2562" s="2" t="s">
        <v>1657</v>
      </c>
      <c r="B2562">
        <v>0</v>
      </c>
    </row>
    <row r="2563" spans="1:2" ht="14.25">
      <c r="A2563" s="2" t="s">
        <v>1661</v>
      </c>
      <c r="B2563">
        <v>0</v>
      </c>
    </row>
    <row r="2564" spans="1:2" ht="14.25">
      <c r="A2564" s="2" t="s">
        <v>2295</v>
      </c>
      <c r="B2564">
        <v>0</v>
      </c>
    </row>
    <row r="2565" spans="1:2" ht="14.25">
      <c r="A2565" s="2" t="s">
        <v>1658</v>
      </c>
      <c r="B2565">
        <v>0</v>
      </c>
    </row>
    <row r="2566" spans="1:2" ht="14.25">
      <c r="A2566" s="2" t="s">
        <v>1659</v>
      </c>
      <c r="B2566">
        <v>0</v>
      </c>
    </row>
    <row r="2567" spans="1:2" ht="14.25">
      <c r="A2567" s="2" t="s">
        <v>1660</v>
      </c>
      <c r="B2567">
        <v>0</v>
      </c>
    </row>
    <row r="2568" spans="1:2" ht="14.25">
      <c r="A2568" s="2" t="s">
        <v>1656</v>
      </c>
      <c r="B2568">
        <v>0</v>
      </c>
    </row>
    <row r="2569" spans="1:2" ht="14.25">
      <c r="A2569" s="2" t="s">
        <v>1288</v>
      </c>
      <c r="B2569">
        <v>0</v>
      </c>
    </row>
    <row r="2570" spans="1:2" ht="14.25">
      <c r="A2570" s="2" t="s">
        <v>2333</v>
      </c>
      <c r="B2570">
        <v>0</v>
      </c>
    </row>
    <row r="2571" spans="1:2" ht="14.25">
      <c r="A2571" s="2" t="s">
        <v>5385</v>
      </c>
      <c r="B2571">
        <v>0</v>
      </c>
    </row>
    <row r="2572" spans="1:2" ht="14.25">
      <c r="A2572" s="2" t="s">
        <v>2669</v>
      </c>
      <c r="B2572">
        <v>0</v>
      </c>
    </row>
    <row r="2573" spans="1:2" ht="14.25">
      <c r="A2573" s="2" t="s">
        <v>2954</v>
      </c>
      <c r="B2573">
        <v>0</v>
      </c>
    </row>
    <row r="2574" spans="1:2" ht="14.25">
      <c r="A2574" s="2" t="s">
        <v>2979</v>
      </c>
      <c r="B2574">
        <v>0</v>
      </c>
    </row>
    <row r="2575" spans="1:2" ht="14.25">
      <c r="A2575" s="2" t="s">
        <v>2983</v>
      </c>
      <c r="B2575">
        <v>0</v>
      </c>
    </row>
    <row r="2576" spans="1:2" ht="14.25">
      <c r="A2576" s="2" t="s">
        <v>2990</v>
      </c>
      <c r="B2576">
        <v>0</v>
      </c>
    </row>
    <row r="2577" spans="1:2" ht="14.25">
      <c r="A2577" s="2" t="s">
        <v>2989</v>
      </c>
      <c r="B2577">
        <v>0</v>
      </c>
    </row>
    <row r="2578" spans="1:2" ht="14.25">
      <c r="A2578" s="2" t="s">
        <v>1623</v>
      </c>
      <c r="B2578">
        <v>0</v>
      </c>
    </row>
    <row r="2579" spans="1:2" ht="14.25">
      <c r="A2579" s="2" t="s">
        <v>2985</v>
      </c>
      <c r="B2579">
        <v>0</v>
      </c>
    </row>
    <row r="2580" spans="1:2" ht="14.25">
      <c r="A2580" s="2" t="s">
        <v>5653</v>
      </c>
      <c r="B2580">
        <v>0</v>
      </c>
    </row>
    <row r="2581" spans="1:2" ht="14.25">
      <c r="A2581" s="2" t="s">
        <v>2125</v>
      </c>
      <c r="B2581">
        <v>0</v>
      </c>
    </row>
    <row r="2582" spans="1:2" ht="14.25">
      <c r="A2582" s="2" t="s">
        <v>5397</v>
      </c>
      <c r="B2582">
        <v>0</v>
      </c>
    </row>
    <row r="2583" spans="1:2" ht="14.25">
      <c r="A2583" s="2" t="s">
        <v>1501</v>
      </c>
      <c r="B2583">
        <v>0</v>
      </c>
    </row>
    <row r="2584" spans="1:2" ht="14.25">
      <c r="A2584" s="2" t="s">
        <v>2352</v>
      </c>
      <c r="B2584">
        <v>0</v>
      </c>
    </row>
    <row r="2585" spans="1:2" ht="14.25">
      <c r="A2585" s="2" t="s">
        <v>5762</v>
      </c>
      <c r="B2585">
        <v>0</v>
      </c>
    </row>
    <row r="2586" spans="1:2" ht="14.25">
      <c r="A2586" s="2" t="s">
        <v>1137</v>
      </c>
      <c r="B2586">
        <v>0</v>
      </c>
    </row>
    <row r="2587" spans="1:2" ht="14.25">
      <c r="A2587" s="2" t="s">
        <v>3008</v>
      </c>
      <c r="B2587">
        <v>0</v>
      </c>
    </row>
    <row r="2588" spans="1:2" ht="14.25">
      <c r="A2588" s="2" t="s">
        <v>1170</v>
      </c>
      <c r="B2588">
        <v>0</v>
      </c>
    </row>
    <row r="2589" spans="1:2" ht="14.25">
      <c r="A2589" s="2" t="s">
        <v>958</v>
      </c>
      <c r="B2589">
        <v>0</v>
      </c>
    </row>
    <row r="2590" spans="1:2" ht="14.25">
      <c r="A2590" s="2" t="s">
        <v>1390</v>
      </c>
      <c r="B2590">
        <v>0</v>
      </c>
    </row>
    <row r="2591" spans="1:2" ht="14.25">
      <c r="A2591" s="2" t="s">
        <v>4730</v>
      </c>
      <c r="B2591">
        <v>0</v>
      </c>
    </row>
    <row r="2592" spans="1:2" ht="14.25">
      <c r="A2592" s="2" t="s">
        <v>2337</v>
      </c>
      <c r="B2592">
        <v>0</v>
      </c>
    </row>
    <row r="2593" spans="1:2" ht="14.25">
      <c r="A2593" s="2" t="s">
        <v>1149</v>
      </c>
      <c r="B2593">
        <v>0</v>
      </c>
    </row>
    <row r="2594" spans="1:2" ht="14.25">
      <c r="A2594" s="2" t="s">
        <v>1702</v>
      </c>
      <c r="B2594">
        <v>0</v>
      </c>
    </row>
    <row r="2595" spans="1:2" ht="14.25">
      <c r="A2595" s="2" t="s">
        <v>5388</v>
      </c>
      <c r="B2595">
        <v>0</v>
      </c>
    </row>
    <row r="2596" spans="1:2" ht="14.25">
      <c r="A2596" s="2" t="s">
        <v>2996</v>
      </c>
      <c r="B2596">
        <v>0</v>
      </c>
    </row>
    <row r="2597" spans="1:2" ht="14.25">
      <c r="A2597" s="2" t="s">
        <v>2955</v>
      </c>
      <c r="B2597">
        <v>0</v>
      </c>
    </row>
    <row r="2598" spans="1:2" ht="14.25">
      <c r="A2598" s="2" t="s">
        <v>178</v>
      </c>
      <c r="B2598">
        <v>0</v>
      </c>
    </row>
    <row r="2599" spans="1:2" ht="14.25">
      <c r="A2599" s="2" t="s">
        <v>2343</v>
      </c>
      <c r="B2599">
        <v>0</v>
      </c>
    </row>
    <row r="2600" spans="1:2" ht="14.25">
      <c r="A2600" s="2" t="s">
        <v>175</v>
      </c>
      <c r="B2600">
        <v>0</v>
      </c>
    </row>
    <row r="2601" spans="1:2" ht="14.25">
      <c r="A2601" s="2" t="s">
        <v>3398</v>
      </c>
      <c r="B2601">
        <v>0</v>
      </c>
    </row>
    <row r="2602" spans="1:2" ht="14.25">
      <c r="A2602" s="2" t="s">
        <v>3386</v>
      </c>
      <c r="B2602">
        <v>0</v>
      </c>
    </row>
    <row r="2603" spans="1:2" ht="14.25">
      <c r="A2603" s="2" t="s">
        <v>1168</v>
      </c>
      <c r="B2603">
        <v>0</v>
      </c>
    </row>
    <row r="2604" spans="1:2" ht="14.25">
      <c r="A2604" s="2" t="s">
        <v>1169</v>
      </c>
      <c r="B2604">
        <v>0</v>
      </c>
    </row>
    <row r="2605" spans="1:2" ht="14.25">
      <c r="A2605" s="2" t="s">
        <v>1171</v>
      </c>
      <c r="B2605">
        <v>0</v>
      </c>
    </row>
    <row r="2606" spans="1:2" ht="14.25">
      <c r="A2606" s="2" t="s">
        <v>1704</v>
      </c>
      <c r="B2606">
        <v>0</v>
      </c>
    </row>
    <row r="2607" spans="1:2" ht="14.25">
      <c r="A2607" s="2" t="s">
        <v>569</v>
      </c>
      <c r="B2607">
        <v>0</v>
      </c>
    </row>
    <row r="2608" spans="1:2" ht="14.25">
      <c r="A2608" s="2" t="s">
        <v>2743</v>
      </c>
      <c r="B2608">
        <v>0</v>
      </c>
    </row>
    <row r="2609" spans="1:2" ht="14.25">
      <c r="A2609" s="2" t="s">
        <v>5543</v>
      </c>
      <c r="B2609">
        <v>0</v>
      </c>
    </row>
    <row r="2610" spans="1:2" ht="14.25">
      <c r="A2610" s="2" t="s">
        <v>2980</v>
      </c>
      <c r="B2610">
        <v>0</v>
      </c>
    </row>
    <row r="2611" spans="1:2" ht="14.25">
      <c r="A2611" s="2" t="s">
        <v>1135</v>
      </c>
      <c r="B2611">
        <v>0</v>
      </c>
    </row>
    <row r="2612" spans="1:2" ht="14.25">
      <c r="A2612" s="2" t="s">
        <v>1167</v>
      </c>
      <c r="B2612">
        <v>0</v>
      </c>
    </row>
    <row r="2613" spans="1:2" ht="14.25">
      <c r="A2613" s="2" t="s">
        <v>129</v>
      </c>
      <c r="B2613">
        <v>0</v>
      </c>
    </row>
    <row r="2614" spans="1:2" ht="14.25">
      <c r="A2614" s="2" t="s">
        <v>1143</v>
      </c>
      <c r="B2614">
        <v>0</v>
      </c>
    </row>
    <row r="2615" spans="1:2" ht="14.25">
      <c r="A2615" s="2" t="s">
        <v>1144</v>
      </c>
      <c r="B2615">
        <v>0</v>
      </c>
    </row>
    <row r="2616" spans="1:2" ht="14.25">
      <c r="A2616" s="2" t="s">
        <v>2986</v>
      </c>
      <c r="B2616">
        <v>0</v>
      </c>
    </row>
    <row r="2617" spans="1:2" ht="14.25">
      <c r="A2617" s="2" t="s">
        <v>1163</v>
      </c>
      <c r="B2617">
        <v>0</v>
      </c>
    </row>
    <row r="2618" spans="1:2" ht="14.25">
      <c r="A2618" s="2" t="s">
        <v>1175</v>
      </c>
      <c r="B2618">
        <v>0</v>
      </c>
    </row>
    <row r="2619" spans="1:2" ht="14.25">
      <c r="A2619" s="2" t="s">
        <v>3867</v>
      </c>
      <c r="B2619">
        <v>0</v>
      </c>
    </row>
    <row r="2620" spans="1:2" ht="14.25">
      <c r="A2620" s="2" t="s">
        <v>3900</v>
      </c>
      <c r="B2620">
        <v>0</v>
      </c>
    </row>
    <row r="2621" spans="1:2" ht="14.25">
      <c r="A2621" s="2" t="s">
        <v>5349</v>
      </c>
      <c r="B2621">
        <v>0</v>
      </c>
    </row>
    <row r="2622" spans="1:2" ht="14.25">
      <c r="A2622" s="2" t="s">
        <v>884</v>
      </c>
      <c r="B2622">
        <v>0</v>
      </c>
    </row>
    <row r="2623" spans="1:2" ht="14.25">
      <c r="A2623" s="2" t="s">
        <v>2987</v>
      </c>
      <c r="B2623">
        <v>0</v>
      </c>
    </row>
    <row r="2624" spans="1:2" ht="14.25">
      <c r="A2624" s="2" t="s">
        <v>2981</v>
      </c>
      <c r="B2624">
        <v>0</v>
      </c>
    </row>
    <row r="2625" spans="1:2" ht="14.25">
      <c r="A2625" s="2" t="s">
        <v>5547</v>
      </c>
      <c r="B2625">
        <v>0</v>
      </c>
    </row>
    <row r="2626" spans="1:2" ht="14.25">
      <c r="A2626" s="2" t="s">
        <v>5898</v>
      </c>
      <c r="B2626">
        <v>0</v>
      </c>
    </row>
    <row r="2627" spans="1:2" ht="14.25">
      <c r="A2627" s="2" t="s">
        <v>4973</v>
      </c>
      <c r="B2627">
        <v>0</v>
      </c>
    </row>
    <row r="2628" spans="1:2" ht="14.25">
      <c r="A2628" s="2" t="s">
        <v>1141</v>
      </c>
      <c r="B2628">
        <v>0</v>
      </c>
    </row>
    <row r="2629" spans="1:2" ht="14.25">
      <c r="A2629" s="2" t="s">
        <v>1142</v>
      </c>
      <c r="B2629">
        <v>0</v>
      </c>
    </row>
    <row r="2630" spans="1:2" ht="14.25">
      <c r="A2630" s="2" t="s">
        <v>5899</v>
      </c>
      <c r="B2630">
        <v>0</v>
      </c>
    </row>
    <row r="2631" spans="1:2" ht="14.25">
      <c r="A2631" s="2" t="s">
        <v>1632</v>
      </c>
      <c r="B2631">
        <v>0</v>
      </c>
    </row>
    <row r="2632" spans="1:2" ht="14.25">
      <c r="A2632" s="2" t="s">
        <v>2995</v>
      </c>
      <c r="B2632">
        <v>0</v>
      </c>
    </row>
    <row r="2633" spans="1:2" ht="14.25">
      <c r="A2633" s="2" t="s">
        <v>2956</v>
      </c>
      <c r="B2633">
        <v>0</v>
      </c>
    </row>
    <row r="2634" spans="1:2" ht="14.25">
      <c r="A2634" s="2" t="s">
        <v>3228</v>
      </c>
      <c r="B2634">
        <v>0</v>
      </c>
    </row>
    <row r="2635" spans="1:2" ht="14.25">
      <c r="A2635" s="2" t="s">
        <v>3224</v>
      </c>
      <c r="B2635">
        <v>0</v>
      </c>
    </row>
    <row r="2636" spans="1:2" ht="14.25">
      <c r="A2636" s="2" t="s">
        <v>3379</v>
      </c>
      <c r="B2636">
        <v>0</v>
      </c>
    </row>
    <row r="2637" spans="1:2" ht="14.25">
      <c r="A2637" s="2" t="s">
        <v>3226</v>
      </c>
      <c r="B2637">
        <v>0</v>
      </c>
    </row>
    <row r="2638" spans="1:2" ht="14.25">
      <c r="A2638" s="2" t="s">
        <v>3161</v>
      </c>
      <c r="B2638">
        <v>0</v>
      </c>
    </row>
    <row r="2639" spans="1:2" ht="14.25">
      <c r="A2639" s="2" t="s">
        <v>3162</v>
      </c>
      <c r="B2639">
        <v>0</v>
      </c>
    </row>
    <row r="2640" spans="1:2" ht="14.25">
      <c r="A2640" s="2" t="s">
        <v>3163</v>
      </c>
      <c r="B2640">
        <v>0</v>
      </c>
    </row>
    <row r="2641" spans="1:2" ht="14.25">
      <c r="A2641" s="2" t="s">
        <v>3168</v>
      </c>
      <c r="B2641">
        <v>0</v>
      </c>
    </row>
    <row r="2642" spans="1:2" ht="14.25">
      <c r="A2642" s="2" t="s">
        <v>3169</v>
      </c>
      <c r="B2642">
        <v>0</v>
      </c>
    </row>
    <row r="2643" spans="1:2" ht="14.25">
      <c r="A2643" s="2" t="s">
        <v>3170</v>
      </c>
      <c r="B2643">
        <v>0</v>
      </c>
    </row>
    <row r="2644" spans="1:2" ht="14.25">
      <c r="A2644" s="2" t="s">
        <v>326</v>
      </c>
      <c r="B2644">
        <v>0</v>
      </c>
    </row>
    <row r="2645" spans="1:2" ht="14.25">
      <c r="A2645" s="2" t="s">
        <v>1450</v>
      </c>
      <c r="B2645">
        <v>0</v>
      </c>
    </row>
    <row r="2646" spans="1:2" ht="14.25">
      <c r="A2646" s="2" t="s">
        <v>3417</v>
      </c>
      <c r="B2646">
        <v>0</v>
      </c>
    </row>
    <row r="2647" spans="1:2" ht="14.25">
      <c r="A2647" s="2" t="s">
        <v>3416</v>
      </c>
      <c r="B2647">
        <v>0</v>
      </c>
    </row>
    <row r="2648" spans="1:2" ht="14.25">
      <c r="A2648" s="2" t="s">
        <v>3866</v>
      </c>
      <c r="B2648">
        <v>0</v>
      </c>
    </row>
    <row r="2649" spans="1:2" ht="14.25">
      <c r="A2649" s="2" t="s">
        <v>2140</v>
      </c>
      <c r="B2649">
        <v>0</v>
      </c>
    </row>
    <row r="2650" spans="1:2" ht="14.25">
      <c r="A2650" s="2" t="s">
        <v>2081</v>
      </c>
      <c r="B2650">
        <v>0</v>
      </c>
    </row>
    <row r="2651" spans="1:2" ht="14.25">
      <c r="A2651" s="2" t="s">
        <v>2134</v>
      </c>
      <c r="B2651">
        <v>0</v>
      </c>
    </row>
    <row r="2652" spans="1:2" ht="14.25">
      <c r="A2652" s="2" t="s">
        <v>2129</v>
      </c>
      <c r="B2652">
        <v>0</v>
      </c>
    </row>
    <row r="2653" spans="1:2" ht="14.25">
      <c r="A2653" s="2" t="s">
        <v>2080</v>
      </c>
      <c r="B2653">
        <v>0</v>
      </c>
    </row>
    <row r="2654" spans="1:2" ht="14.25">
      <c r="A2654" s="2" t="s">
        <v>2088</v>
      </c>
      <c r="B2654">
        <v>0</v>
      </c>
    </row>
    <row r="2655" spans="1:2" ht="14.25">
      <c r="A2655" s="2" t="s">
        <v>2123</v>
      </c>
      <c r="B2655">
        <v>0</v>
      </c>
    </row>
    <row r="2656" spans="1:2" ht="14.25">
      <c r="A2656" s="2" t="s">
        <v>613</v>
      </c>
      <c r="B2656">
        <v>0</v>
      </c>
    </row>
    <row r="2657" spans="1:2" ht="14.25">
      <c r="A2657" s="2" t="s">
        <v>1166</v>
      </c>
      <c r="B2657">
        <v>0</v>
      </c>
    </row>
    <row r="2658" spans="1:2" ht="14.25">
      <c r="A2658" s="2" t="s">
        <v>2992</v>
      </c>
      <c r="B2658">
        <v>0</v>
      </c>
    </row>
    <row r="2659" spans="1:2" ht="14.25">
      <c r="A2659" s="2" t="s">
        <v>1165</v>
      </c>
      <c r="B2659">
        <v>0</v>
      </c>
    </row>
    <row r="2660" spans="1:2" ht="14.25">
      <c r="A2660" s="2" t="s">
        <v>1145</v>
      </c>
      <c r="B2660">
        <v>0</v>
      </c>
    </row>
    <row r="2661" spans="1:2" ht="14.25">
      <c r="A2661" s="2" t="s">
        <v>887</v>
      </c>
      <c r="B2661">
        <v>0</v>
      </c>
    </row>
    <row r="2662" spans="1:2" ht="14.25">
      <c r="A2662" s="2" t="s">
        <v>5367</v>
      </c>
      <c r="B2662">
        <v>0</v>
      </c>
    </row>
    <row r="2663" spans="1:2" ht="14.25">
      <c r="A2663" s="2" t="s">
        <v>5897</v>
      </c>
      <c r="B2663">
        <v>0</v>
      </c>
    </row>
    <row r="2664" spans="1:2" ht="14.25">
      <c r="A2664" s="2" t="s">
        <v>1705</v>
      </c>
      <c r="B2664">
        <v>0</v>
      </c>
    </row>
    <row r="2665" spans="1:2" ht="14.25">
      <c r="A2665" s="2" t="s">
        <v>5810</v>
      </c>
      <c r="B2665">
        <v>0</v>
      </c>
    </row>
    <row r="2666" spans="1:2" ht="14.25">
      <c r="A2666" s="2" t="s">
        <v>5694</v>
      </c>
      <c r="B2666">
        <v>0</v>
      </c>
    </row>
    <row r="2667" spans="1:2" ht="14.25">
      <c r="A2667" s="2" t="s">
        <v>5341</v>
      </c>
      <c r="B2667">
        <v>0</v>
      </c>
    </row>
    <row r="2668" spans="1:2" ht="14.25">
      <c r="A2668" s="2" t="s">
        <v>5549</v>
      </c>
      <c r="B2668">
        <v>0</v>
      </c>
    </row>
    <row r="2669" spans="1:2" ht="14.25">
      <c r="A2669" s="2" t="s">
        <v>5510</v>
      </c>
      <c r="B2669">
        <v>0</v>
      </c>
    </row>
    <row r="2670" spans="1:2" ht="14.25">
      <c r="A2670" s="2" t="s">
        <v>577</v>
      </c>
      <c r="B2670">
        <v>0</v>
      </c>
    </row>
    <row r="2671" spans="1:2" ht="14.25">
      <c r="A2671" s="2" t="s">
        <v>5553</v>
      </c>
      <c r="B2671">
        <v>0</v>
      </c>
    </row>
    <row r="2672" spans="1:2" ht="14.25">
      <c r="A2672" s="2" t="s">
        <v>1375</v>
      </c>
      <c r="B2672">
        <v>0</v>
      </c>
    </row>
    <row r="2673" spans="1:2" ht="14.25">
      <c r="A2673" s="2" t="s">
        <v>5299</v>
      </c>
      <c r="B2673">
        <v>0</v>
      </c>
    </row>
    <row r="2674" spans="1:2" ht="14.25">
      <c r="A2674" s="2" t="s">
        <v>5894</v>
      </c>
      <c r="B2674">
        <v>0</v>
      </c>
    </row>
    <row r="2675" spans="1:2" ht="14.25">
      <c r="A2675" s="2" t="s">
        <v>2982</v>
      </c>
      <c r="B2675">
        <v>0</v>
      </c>
    </row>
    <row r="2676" spans="1:2" ht="14.25">
      <c r="A2676" s="2" t="s">
        <v>2316</v>
      </c>
      <c r="B2676">
        <v>0</v>
      </c>
    </row>
    <row r="2677" spans="1:2" ht="14.25">
      <c r="A2677" s="2" t="s">
        <v>6016</v>
      </c>
      <c r="B2677">
        <v>0</v>
      </c>
    </row>
    <row r="2678" spans="1:2" ht="14.25">
      <c r="A2678" s="2" t="s">
        <v>2336</v>
      </c>
      <c r="B2678">
        <v>0</v>
      </c>
    </row>
    <row r="2679" spans="1:2" ht="14.25">
      <c r="A2679" s="2" t="s">
        <v>2968</v>
      </c>
      <c r="B2679">
        <v>0</v>
      </c>
    </row>
    <row r="2680" spans="1:2" ht="14.25">
      <c r="A2680" s="2" t="s">
        <v>124</v>
      </c>
      <c r="B2680">
        <v>0</v>
      </c>
    </row>
    <row r="2681" spans="1:2" ht="14.25">
      <c r="A2681" s="2" t="s">
        <v>1707</v>
      </c>
      <c r="B2681">
        <v>0</v>
      </c>
    </row>
    <row r="2682" spans="1:2" ht="14.25">
      <c r="A2682" s="2" t="s">
        <v>2998</v>
      </c>
      <c r="B2682">
        <v>0</v>
      </c>
    </row>
    <row r="2683" spans="1:2" ht="14.25">
      <c r="A2683" s="2" t="s">
        <v>2474</v>
      </c>
      <c r="B2683">
        <v>0</v>
      </c>
    </row>
    <row r="2684" spans="1:2" ht="14.25">
      <c r="A2684" s="2" t="s">
        <v>561</v>
      </c>
      <c r="B2684">
        <v>0</v>
      </c>
    </row>
    <row r="2685" spans="1:2" ht="14.25">
      <c r="A2685" s="2" t="s">
        <v>5304</v>
      </c>
      <c r="B2685">
        <v>0</v>
      </c>
    </row>
    <row r="2686" spans="1:2" ht="14.25">
      <c r="A2686" s="2" t="s">
        <v>2339</v>
      </c>
      <c r="B2686">
        <v>0</v>
      </c>
    </row>
    <row r="2687" spans="1:2" ht="14.25">
      <c r="A2687" s="2" t="s">
        <v>3285</v>
      </c>
      <c r="B2687">
        <v>0</v>
      </c>
    </row>
    <row r="2688" spans="1:2" ht="14.25">
      <c r="A2688" s="2" t="s">
        <v>3286</v>
      </c>
      <c r="B2688">
        <v>0</v>
      </c>
    </row>
    <row r="2689" spans="1:2" ht="14.25">
      <c r="A2689" s="2" t="s">
        <v>1395</v>
      </c>
      <c r="B2689">
        <v>0</v>
      </c>
    </row>
    <row r="2690" spans="1:2" ht="14.25">
      <c r="A2690" s="2" t="s">
        <v>1486</v>
      </c>
      <c r="B2690">
        <v>0</v>
      </c>
    </row>
    <row r="2691" spans="1:2" ht="14.25">
      <c r="A2691" s="2" t="s">
        <v>1370</v>
      </c>
      <c r="B2691">
        <v>0</v>
      </c>
    </row>
    <row r="2692" spans="1:2" ht="14.25">
      <c r="A2692" s="2" t="s">
        <v>1488</v>
      </c>
      <c r="B2692">
        <v>0</v>
      </c>
    </row>
    <row r="2693" spans="1:2" ht="14.25">
      <c r="A2693" s="2" t="s">
        <v>312</v>
      </c>
      <c r="B2693">
        <v>0</v>
      </c>
    </row>
    <row r="2694" spans="1:2" ht="14.25">
      <c r="A2694" s="2" t="s">
        <v>3216</v>
      </c>
      <c r="B2694">
        <v>0</v>
      </c>
    </row>
    <row r="2695" spans="1:2" ht="14.25">
      <c r="A2695" s="2" t="s">
        <v>3217</v>
      </c>
      <c r="B2695">
        <v>0</v>
      </c>
    </row>
    <row r="2696" spans="1:2" ht="14.25">
      <c r="A2696" s="2" t="s">
        <v>126</v>
      </c>
      <c r="B2696">
        <v>0</v>
      </c>
    </row>
    <row r="2697" spans="1:2" ht="14.25">
      <c r="A2697" s="2" t="s">
        <v>1188</v>
      </c>
      <c r="B2697">
        <v>0</v>
      </c>
    </row>
    <row r="2698" spans="1:2" ht="14.25">
      <c r="A2698" s="2" t="s">
        <v>1190</v>
      </c>
      <c r="B2698">
        <v>0</v>
      </c>
    </row>
    <row r="2699" spans="1:2" ht="14.25">
      <c r="A2699" s="2" t="s">
        <v>5837</v>
      </c>
      <c r="B2699">
        <v>0</v>
      </c>
    </row>
    <row r="2700" spans="1:2" ht="14.25">
      <c r="A2700" s="2" t="s">
        <v>5761</v>
      </c>
      <c r="B2700">
        <v>0</v>
      </c>
    </row>
    <row r="2701" spans="1:2" ht="14.25">
      <c r="A2701" s="2" t="s">
        <v>6025</v>
      </c>
      <c r="B2701">
        <v>0</v>
      </c>
    </row>
    <row r="2702" spans="1:2" ht="14.25">
      <c r="A2702" s="2" t="s">
        <v>5835</v>
      </c>
      <c r="B2702">
        <v>0</v>
      </c>
    </row>
    <row r="2703" spans="1:2" ht="14.25">
      <c r="A2703" s="2" t="s">
        <v>5650</v>
      </c>
      <c r="B2703">
        <v>0</v>
      </c>
    </row>
    <row r="2704" spans="1:2" ht="14.25">
      <c r="A2704" s="2" t="s">
        <v>6031</v>
      </c>
      <c r="B2704">
        <v>0</v>
      </c>
    </row>
    <row r="2705" spans="1:2" ht="14.25">
      <c r="A2705" s="2" t="s">
        <v>6084</v>
      </c>
      <c r="B2705">
        <v>0</v>
      </c>
    </row>
    <row r="2706" spans="1:2" ht="14.25">
      <c r="A2706" s="2" t="s">
        <v>6006</v>
      </c>
      <c r="B2706">
        <v>0</v>
      </c>
    </row>
    <row r="2707" spans="1:2" ht="14.25">
      <c r="A2707" s="2" t="s">
        <v>6040</v>
      </c>
      <c r="B2707">
        <v>0</v>
      </c>
    </row>
    <row r="2708" spans="1:2" ht="14.25">
      <c r="A2708" s="2" t="s">
        <v>5907</v>
      </c>
      <c r="B2708">
        <v>0</v>
      </c>
    </row>
    <row r="2709" spans="1:2" ht="14.25">
      <c r="A2709" s="2" t="s">
        <v>5903</v>
      </c>
      <c r="B2709">
        <v>0</v>
      </c>
    </row>
    <row r="2710" spans="1:2" ht="14.25">
      <c r="A2710" s="2" t="s">
        <v>5383</v>
      </c>
      <c r="B2710">
        <v>0</v>
      </c>
    </row>
    <row r="2711" spans="1:2" ht="14.25">
      <c r="A2711" s="2" t="s">
        <v>3423</v>
      </c>
      <c r="B2711">
        <v>0</v>
      </c>
    </row>
    <row r="2712" spans="1:2" ht="14.25">
      <c r="A2712" s="2" t="s">
        <v>6028</v>
      </c>
      <c r="B2712">
        <v>0</v>
      </c>
    </row>
    <row r="2713" spans="1:2" ht="14.25">
      <c r="A2713" s="2" t="s">
        <v>6029</v>
      </c>
      <c r="B2713">
        <v>0</v>
      </c>
    </row>
    <row r="2714" spans="1:2" ht="14.25">
      <c r="A2714" s="2" t="s">
        <v>6027</v>
      </c>
      <c r="B2714">
        <v>0</v>
      </c>
    </row>
    <row r="2715" spans="1:2" ht="14.25">
      <c r="A2715" s="2" t="s">
        <v>893</v>
      </c>
      <c r="B2715">
        <v>0</v>
      </c>
    </row>
    <row r="2716" spans="1:2" ht="14.25">
      <c r="A2716" s="2" t="s">
        <v>2668</v>
      </c>
      <c r="B2716">
        <v>0</v>
      </c>
    </row>
    <row r="2717" spans="1:2" ht="14.25">
      <c r="A2717" s="2" t="s">
        <v>1140</v>
      </c>
      <c r="B2717">
        <v>0</v>
      </c>
    </row>
    <row r="2718" spans="1:2" ht="14.25">
      <c r="A2718" s="2" t="s">
        <v>1184</v>
      </c>
      <c r="B2718">
        <v>0</v>
      </c>
    </row>
    <row r="2719" spans="1:2" ht="14.25">
      <c r="A2719" s="2" t="s">
        <v>1186</v>
      </c>
      <c r="B2719">
        <v>0</v>
      </c>
    </row>
    <row r="2720" spans="1:2" ht="14.25">
      <c r="A2720" s="2" t="s">
        <v>5902</v>
      </c>
      <c r="B2720">
        <v>0</v>
      </c>
    </row>
    <row r="2721" spans="1:2" ht="14.25">
      <c r="A2721" s="2" t="s">
        <v>5905</v>
      </c>
      <c r="B2721">
        <v>0</v>
      </c>
    </row>
    <row r="2722" spans="1:2" ht="14.25">
      <c r="A2722" s="2" t="s">
        <v>649</v>
      </c>
      <c r="B2722">
        <v>0</v>
      </c>
    </row>
    <row r="2723" spans="1:2" ht="14.25">
      <c r="A2723" s="2" t="s">
        <v>6032</v>
      </c>
      <c r="B2723">
        <v>0</v>
      </c>
    </row>
    <row r="2724" spans="1:2" ht="14.25">
      <c r="A2724" s="2" t="s">
        <v>6038</v>
      </c>
      <c r="B2724">
        <v>0</v>
      </c>
    </row>
    <row r="2725" spans="1:2" ht="14.25">
      <c r="A2725" s="2" t="s">
        <v>5901</v>
      </c>
      <c r="B2725">
        <v>0</v>
      </c>
    </row>
    <row r="2726" spans="1:2" ht="14.25">
      <c r="A2726" s="2" t="s">
        <v>2997</v>
      </c>
      <c r="B2726">
        <v>0</v>
      </c>
    </row>
    <row r="2727" spans="1:2" ht="14.25">
      <c r="A2727" s="2" t="s">
        <v>1185</v>
      </c>
      <c r="B2727">
        <v>0</v>
      </c>
    </row>
    <row r="2728" spans="1:2" ht="14.25">
      <c r="A2728" s="2" t="s">
        <v>3225</v>
      </c>
      <c r="B2728">
        <v>0</v>
      </c>
    </row>
    <row r="2729" spans="1:2" ht="14.25">
      <c r="A2729" s="2" t="s">
        <v>5381</v>
      </c>
      <c r="B2729">
        <v>0</v>
      </c>
    </row>
    <row r="2730" spans="1:2" ht="14.25">
      <c r="A2730" s="2" t="s">
        <v>5355</v>
      </c>
      <c r="B2730">
        <v>0</v>
      </c>
    </row>
    <row r="2731" spans="1:2" ht="14.25">
      <c r="A2731" s="2" t="s">
        <v>594</v>
      </c>
      <c r="B2731">
        <v>0</v>
      </c>
    </row>
    <row r="2732" spans="1:2" ht="14.25">
      <c r="A2732" s="2" t="s">
        <v>5316</v>
      </c>
      <c r="B2732">
        <v>0</v>
      </c>
    </row>
    <row r="2733" spans="1:2" ht="14.25">
      <c r="A2733" s="2" t="s">
        <v>5310</v>
      </c>
      <c r="B2733">
        <v>0</v>
      </c>
    </row>
    <row r="2734" spans="1:2" ht="14.25">
      <c r="A2734" s="2" t="s">
        <v>5312</v>
      </c>
      <c r="B2734">
        <v>0</v>
      </c>
    </row>
    <row r="2735" spans="1:2" ht="14.25">
      <c r="A2735" s="2" t="s">
        <v>1355</v>
      </c>
      <c r="B2735">
        <v>0</v>
      </c>
    </row>
    <row r="2736" spans="1:2" ht="14.25">
      <c r="A2736" s="2" t="s">
        <v>5909</v>
      </c>
      <c r="B2736">
        <v>0</v>
      </c>
    </row>
    <row r="2737" spans="1:2" ht="14.25">
      <c r="A2737" s="2" t="s">
        <v>2319</v>
      </c>
      <c r="B2737">
        <v>0</v>
      </c>
    </row>
    <row r="2738" spans="1:2" ht="14.25">
      <c r="A2738" s="2" t="s">
        <v>4607</v>
      </c>
      <c r="B2738">
        <v>0</v>
      </c>
    </row>
    <row r="2739" spans="1:2" ht="14.25">
      <c r="A2739" s="2" t="s">
        <v>4350</v>
      </c>
      <c r="B2739">
        <v>0</v>
      </c>
    </row>
    <row r="2740" spans="1:2" ht="14.25">
      <c r="A2740" s="2" t="s">
        <v>318</v>
      </c>
      <c r="B2740">
        <v>0</v>
      </c>
    </row>
    <row r="2741" spans="1:2" ht="14.25">
      <c r="A2741" s="2" t="s">
        <v>5996</v>
      </c>
      <c r="B2741">
        <v>0</v>
      </c>
    </row>
    <row r="2742" spans="1:2" ht="14.25">
      <c r="A2742" s="2" t="s">
        <v>5305</v>
      </c>
      <c r="B2742">
        <v>0</v>
      </c>
    </row>
    <row r="2743" spans="1:2" ht="14.25">
      <c r="A2743" s="2" t="s">
        <v>5836</v>
      </c>
      <c r="B2743">
        <v>0</v>
      </c>
    </row>
    <row r="2744" spans="1:2" ht="14.25">
      <c r="A2744" s="2" t="s">
        <v>1153</v>
      </c>
      <c r="B2744">
        <v>0</v>
      </c>
    </row>
    <row r="2745" spans="1:2" ht="14.25">
      <c r="A2745" s="2" t="s">
        <v>5908</v>
      </c>
      <c r="B2745">
        <v>0</v>
      </c>
    </row>
    <row r="2746" spans="1:2" ht="14.25">
      <c r="A2746" s="2" t="s">
        <v>6112</v>
      </c>
      <c r="B2746">
        <v>0</v>
      </c>
    </row>
    <row r="2747" spans="1:2" ht="14.25">
      <c r="A2747" s="2" t="s">
        <v>2116</v>
      </c>
      <c r="B2747">
        <v>0</v>
      </c>
    </row>
    <row r="2748" spans="1:2" ht="14.25">
      <c r="A2748" s="2" t="s">
        <v>4729</v>
      </c>
      <c r="B2748">
        <v>0</v>
      </c>
    </row>
    <row r="2749" spans="1:2" ht="14.25">
      <c r="A2749" s="2" t="s">
        <v>3368</v>
      </c>
      <c r="B2749">
        <v>0</v>
      </c>
    </row>
    <row r="2750" spans="1:2" ht="14.25">
      <c r="A2750" s="2" t="s">
        <v>5426</v>
      </c>
      <c r="B2750">
        <v>0</v>
      </c>
    </row>
    <row r="2751" spans="1:2" ht="14.25">
      <c r="A2751" s="2" t="s">
        <v>3907</v>
      </c>
      <c r="B2751">
        <v>0</v>
      </c>
    </row>
    <row r="2752" spans="1:2" ht="14.25">
      <c r="A2752" s="2" t="s">
        <v>1191</v>
      </c>
      <c r="B2752">
        <v>0</v>
      </c>
    </row>
    <row r="2753" spans="1:2" ht="14.25">
      <c r="A2753" s="2" t="s">
        <v>650</v>
      </c>
      <c r="B2753">
        <v>0</v>
      </c>
    </row>
    <row r="2754" spans="1:2" ht="14.25">
      <c r="A2754" s="2" t="s">
        <v>251</v>
      </c>
      <c r="B2754">
        <v>0</v>
      </c>
    </row>
    <row r="2755" spans="1:2" ht="14.25">
      <c r="A2755" s="2" t="s">
        <v>5900</v>
      </c>
      <c r="B2755">
        <v>0</v>
      </c>
    </row>
    <row r="2756" spans="1:2" ht="14.25">
      <c r="A2756" s="2" t="s">
        <v>1189</v>
      </c>
      <c r="B2756">
        <v>0</v>
      </c>
    </row>
    <row r="2757" spans="1:2" ht="14.25">
      <c r="A2757" s="2" t="s">
        <v>5417</v>
      </c>
      <c r="B2757">
        <v>0</v>
      </c>
    </row>
    <row r="2758" spans="1:2" ht="14.25">
      <c r="A2758" s="2" t="s">
        <v>5416</v>
      </c>
      <c r="B2758">
        <v>0</v>
      </c>
    </row>
    <row r="2759" spans="1:2" ht="14.25">
      <c r="A2759" s="2" t="s">
        <v>3870</v>
      </c>
      <c r="B2759">
        <v>0</v>
      </c>
    </row>
    <row r="2760" spans="1:2" ht="14.25">
      <c r="A2760" s="2" t="s">
        <v>1183</v>
      </c>
      <c r="B2760">
        <v>0</v>
      </c>
    </row>
    <row r="2761" spans="1:2" ht="14.25">
      <c r="A2761" s="2" t="s">
        <v>1136</v>
      </c>
      <c r="B2761">
        <v>0</v>
      </c>
    </row>
    <row r="2762" spans="1:2" ht="14.25">
      <c r="A2762" s="2" t="s">
        <v>1173</v>
      </c>
      <c r="B2762">
        <v>0</v>
      </c>
    </row>
    <row r="2763" spans="1:2" ht="14.25">
      <c r="A2763" s="2" t="s">
        <v>657</v>
      </c>
      <c r="B2763">
        <v>0</v>
      </c>
    </row>
    <row r="2764" spans="1:2" ht="14.25">
      <c r="A2764" s="2" t="s">
        <v>700</v>
      </c>
      <c r="B2764">
        <v>0</v>
      </c>
    </row>
    <row r="2765" spans="1:2" ht="14.25">
      <c r="A2765" s="2" t="s">
        <v>3376</v>
      </c>
      <c r="B2765">
        <v>0</v>
      </c>
    </row>
    <row r="2766" spans="1:2" ht="14.25">
      <c r="A2766" s="2" t="s">
        <v>307</v>
      </c>
      <c r="B2766">
        <v>0</v>
      </c>
    </row>
    <row r="2767" spans="1:2" ht="14.25">
      <c r="A2767" s="2" t="s">
        <v>5910</v>
      </c>
      <c r="B2767">
        <v>0</v>
      </c>
    </row>
    <row r="2768" spans="1:2" ht="14.25">
      <c r="A2768" s="2" t="s">
        <v>1187</v>
      </c>
      <c r="B2768">
        <v>0</v>
      </c>
    </row>
    <row r="2769" spans="1:2" ht="14.25">
      <c r="A2769" s="2" t="s">
        <v>6045</v>
      </c>
      <c r="B2769">
        <v>0</v>
      </c>
    </row>
    <row r="2770" spans="1:2" ht="14.25">
      <c r="A2770" s="2" t="s">
        <v>5844</v>
      </c>
      <c r="B2770">
        <v>0</v>
      </c>
    </row>
    <row r="2771" spans="1:2" ht="14.25">
      <c r="A2771" s="2" t="s">
        <v>5843</v>
      </c>
      <c r="B2771">
        <v>0</v>
      </c>
    </row>
    <row r="2772" spans="1:2" ht="14.25">
      <c r="A2772" s="2" t="s">
        <v>5808</v>
      </c>
      <c r="B2772">
        <v>0</v>
      </c>
    </row>
    <row r="2773" spans="1:2" ht="14.25">
      <c r="A2773" s="2" t="s">
        <v>6015</v>
      </c>
      <c r="B2773">
        <v>0</v>
      </c>
    </row>
    <row r="2774" spans="1:2" ht="14.25">
      <c r="A2774" s="2" t="s">
        <v>6037</v>
      </c>
      <c r="B2774">
        <v>0</v>
      </c>
    </row>
    <row r="2775" spans="1:2" ht="14.25">
      <c r="A2775" s="2" t="s">
        <v>5779</v>
      </c>
      <c r="B2775">
        <v>0</v>
      </c>
    </row>
    <row r="2776" spans="1:2" ht="14.25">
      <c r="A2776" s="2" t="s">
        <v>6115</v>
      </c>
      <c r="B2776">
        <v>0</v>
      </c>
    </row>
    <row r="2777" spans="1:2" ht="14.25">
      <c r="A2777" s="2" t="s">
        <v>263</v>
      </c>
      <c r="B2777">
        <v>0</v>
      </c>
    </row>
    <row r="2778" spans="1:2" ht="14.25">
      <c r="A2778" s="2" t="s">
        <v>1381</v>
      </c>
      <c r="B2778">
        <v>0</v>
      </c>
    </row>
    <row r="2779" spans="1:2" ht="14.25">
      <c r="A2779" s="2" t="s">
        <v>2648</v>
      </c>
      <c r="B2779">
        <v>0</v>
      </c>
    </row>
    <row r="2780" spans="1:2" ht="14.25">
      <c r="A2780" s="2" t="s">
        <v>6019</v>
      </c>
      <c r="B2780">
        <v>0</v>
      </c>
    </row>
    <row r="2781" spans="1:2" ht="14.25">
      <c r="A2781" s="2" t="s">
        <v>539</v>
      </c>
      <c r="B2781">
        <v>0</v>
      </c>
    </row>
    <row r="2782" spans="1:2" ht="14.25">
      <c r="A2782" s="2" t="s">
        <v>1484</v>
      </c>
      <c r="B2782">
        <v>0</v>
      </c>
    </row>
    <row r="2783" spans="1:2" ht="14.25">
      <c r="A2783" s="2" t="s">
        <v>6053</v>
      </c>
      <c r="B2783">
        <v>0</v>
      </c>
    </row>
    <row r="2784" spans="1:2" ht="14.25">
      <c r="A2784" s="2" t="s">
        <v>6012</v>
      </c>
      <c r="B2784">
        <v>0</v>
      </c>
    </row>
    <row r="2785" spans="1:2" ht="14.25">
      <c r="A2785" s="2" t="s">
        <v>4810</v>
      </c>
      <c r="B2785">
        <v>0</v>
      </c>
    </row>
    <row r="2786" spans="1:2" ht="14.25">
      <c r="A2786" s="2" t="s">
        <v>664</v>
      </c>
      <c r="B2786">
        <v>0</v>
      </c>
    </row>
    <row r="2787" spans="1:2" ht="14.25">
      <c r="A2787" s="2" t="s">
        <v>1193</v>
      </c>
      <c r="B2787">
        <v>0</v>
      </c>
    </row>
    <row r="2788" spans="1:2" ht="14.25">
      <c r="A2788" s="2" t="s">
        <v>1192</v>
      </c>
      <c r="B2788">
        <v>0</v>
      </c>
    </row>
    <row r="2789" spans="1:2" ht="14.25">
      <c r="A2789" s="2" t="s">
        <v>5361</v>
      </c>
      <c r="B2789">
        <v>0</v>
      </c>
    </row>
    <row r="2790" spans="1:2" ht="14.25">
      <c r="A2790" s="2" t="s">
        <v>5359</v>
      </c>
      <c r="B2790">
        <v>0</v>
      </c>
    </row>
    <row r="2791" spans="1:2" ht="14.25">
      <c r="A2791" s="2" t="s">
        <v>3377</v>
      </c>
      <c r="B2791">
        <v>0</v>
      </c>
    </row>
    <row r="2792" spans="1:2" ht="14.25">
      <c r="A2792" s="2" t="s">
        <v>678</v>
      </c>
      <c r="B2792">
        <v>0</v>
      </c>
    </row>
    <row r="2793" spans="1:2" ht="14.25">
      <c r="A2793" s="2" t="s">
        <v>674</v>
      </c>
      <c r="B2793">
        <v>0</v>
      </c>
    </row>
    <row r="2794" spans="1:2" ht="14.25">
      <c r="A2794" s="2" t="s">
        <v>5912</v>
      </c>
      <c r="B2794">
        <v>0</v>
      </c>
    </row>
    <row r="2795" spans="1:2" ht="14.25">
      <c r="A2795" s="2" t="s">
        <v>5913</v>
      </c>
      <c r="B2795">
        <v>0</v>
      </c>
    </row>
    <row r="2796" spans="1:2" ht="14.25">
      <c r="A2796" s="2" t="s">
        <v>6039</v>
      </c>
      <c r="B2796">
        <v>0</v>
      </c>
    </row>
    <row r="2797" spans="1:2" ht="14.25">
      <c r="A2797" s="2" t="s">
        <v>6107</v>
      </c>
      <c r="B2797">
        <v>0</v>
      </c>
    </row>
    <row r="2798" spans="1:2" ht="14.25">
      <c r="A2798" s="2" t="s">
        <v>2960</v>
      </c>
      <c r="B2798">
        <v>0</v>
      </c>
    </row>
    <row r="2799" spans="1:2" ht="14.25">
      <c r="A2799" s="2" t="s">
        <v>451</v>
      </c>
      <c r="B2799">
        <v>0</v>
      </c>
    </row>
    <row r="2800" spans="1:2" ht="14.25">
      <c r="A2800" s="2" t="s">
        <v>508</v>
      </c>
      <c r="B2800">
        <v>0</v>
      </c>
    </row>
    <row r="2801" spans="1:2" ht="14.25">
      <c r="A2801" s="2" t="s">
        <v>2999</v>
      </c>
      <c r="B2801">
        <v>0</v>
      </c>
    </row>
    <row r="2802" spans="1:2" ht="14.25">
      <c r="A2802" s="2" t="s">
        <v>2290</v>
      </c>
      <c r="B2802">
        <v>0</v>
      </c>
    </row>
    <row r="2803" spans="1:2" ht="14.25">
      <c r="A2803" s="2" t="s">
        <v>2331</v>
      </c>
      <c r="B2803">
        <v>0</v>
      </c>
    </row>
    <row r="2804" spans="1:2" ht="14.25">
      <c r="A2804" s="2" t="s">
        <v>2959</v>
      </c>
      <c r="B2804">
        <v>0</v>
      </c>
    </row>
    <row r="2805" spans="1:2" ht="14.25">
      <c r="A2805" s="2" t="s">
        <v>1151</v>
      </c>
      <c r="B2805">
        <v>0</v>
      </c>
    </row>
    <row r="2806" spans="1:2" ht="14.25">
      <c r="A2806" s="2" t="s">
        <v>1181</v>
      </c>
      <c r="B2806">
        <v>0</v>
      </c>
    </row>
    <row r="2807" spans="1:2" ht="14.25">
      <c r="A2807" s="2" t="s">
        <v>2977</v>
      </c>
      <c r="B2807">
        <v>0</v>
      </c>
    </row>
    <row r="2808" spans="1:2" ht="14.25">
      <c r="A2808" s="2" t="s">
        <v>894</v>
      </c>
      <c r="B2808">
        <v>0</v>
      </c>
    </row>
    <row r="2809" spans="1:2" ht="14.25">
      <c r="A2809" s="2" t="s">
        <v>301</v>
      </c>
      <c r="B2809">
        <v>0</v>
      </c>
    </row>
    <row r="2810" spans="1:2" ht="14.25">
      <c r="A2810" s="2" t="s">
        <v>3448</v>
      </c>
      <c r="B2810">
        <v>0</v>
      </c>
    </row>
    <row r="2811" spans="1:2" ht="14.25">
      <c r="A2811" s="2" t="s">
        <v>3447</v>
      </c>
      <c r="B2811">
        <v>0</v>
      </c>
    </row>
    <row r="2812" spans="1:2" ht="14.25">
      <c r="A2812" s="2" t="s">
        <v>654</v>
      </c>
      <c r="B2812">
        <v>0</v>
      </c>
    </row>
    <row r="2813" spans="1:2" ht="14.25">
      <c r="A2813" s="2" t="s">
        <v>1180</v>
      </c>
      <c r="B2813">
        <v>0</v>
      </c>
    </row>
    <row r="2814" spans="1:2" ht="14.25">
      <c r="A2814" s="2" t="s">
        <v>2964</v>
      </c>
      <c r="B2814">
        <v>0</v>
      </c>
    </row>
    <row r="2815" spans="1:2" ht="14.25">
      <c r="A2815" s="2" t="s">
        <v>876</v>
      </c>
      <c r="B2815">
        <v>0</v>
      </c>
    </row>
    <row r="2816" spans="1:2" ht="14.25">
      <c r="A2816" s="2" t="s">
        <v>2974</v>
      </c>
      <c r="B2816">
        <v>0</v>
      </c>
    </row>
    <row r="2817" spans="1:2" ht="14.25">
      <c r="A2817" s="2" t="s">
        <v>2973</v>
      </c>
      <c r="B2817">
        <v>0</v>
      </c>
    </row>
    <row r="2818" spans="1:2" ht="14.25">
      <c r="A2818" s="2" t="s">
        <v>2344</v>
      </c>
      <c r="B2818">
        <v>0</v>
      </c>
    </row>
    <row r="2819" spans="1:2" ht="14.25">
      <c r="A2819" s="2" t="s">
        <v>656</v>
      </c>
      <c r="B2819">
        <v>0</v>
      </c>
    </row>
    <row r="2820" spans="1:2" ht="14.25">
      <c r="A2820" s="2" t="s">
        <v>659</v>
      </c>
      <c r="B2820">
        <v>0</v>
      </c>
    </row>
    <row r="2821" spans="1:2" ht="14.25">
      <c r="A2821" s="2" t="s">
        <v>1194</v>
      </c>
      <c r="B2821">
        <v>0</v>
      </c>
    </row>
    <row r="2822" spans="1:2" ht="14.25">
      <c r="A2822" s="2" t="s">
        <v>302</v>
      </c>
      <c r="B2822">
        <v>0</v>
      </c>
    </row>
    <row r="2823" spans="1:2" ht="14.25">
      <c r="A2823" s="2" t="s">
        <v>5363</v>
      </c>
      <c r="B2823">
        <v>0</v>
      </c>
    </row>
    <row r="2824" spans="1:2" ht="14.25">
      <c r="A2824" s="2" t="s">
        <v>5378</v>
      </c>
      <c r="B2824">
        <v>0</v>
      </c>
    </row>
    <row r="2825" spans="1:2" ht="14.25">
      <c r="A2825" s="2" t="s">
        <v>680</v>
      </c>
      <c r="B2825">
        <v>0</v>
      </c>
    </row>
    <row r="2826" spans="1:2" ht="14.25">
      <c r="A2826" s="2" t="s">
        <v>660</v>
      </c>
      <c r="B2826">
        <v>0</v>
      </c>
    </row>
    <row r="2827" spans="1:2" ht="14.25">
      <c r="A2827" s="2" t="s">
        <v>662</v>
      </c>
      <c r="B2827">
        <v>0</v>
      </c>
    </row>
    <row r="2828" spans="1:2" ht="14.25">
      <c r="A2828" s="2" t="s">
        <v>3491</v>
      </c>
      <c r="B2828">
        <v>0</v>
      </c>
    </row>
    <row r="2829" spans="1:2" ht="14.25">
      <c r="A2829" s="2" t="s">
        <v>3496</v>
      </c>
      <c r="B2829">
        <v>0</v>
      </c>
    </row>
    <row r="2830" spans="1:2" ht="14.25">
      <c r="A2830" s="2" t="s">
        <v>681</v>
      </c>
      <c r="B2830">
        <v>0</v>
      </c>
    </row>
    <row r="2831" spans="1:2" ht="14.25">
      <c r="A2831" s="2" t="s">
        <v>6063</v>
      </c>
      <c r="B2831">
        <v>0</v>
      </c>
    </row>
    <row r="2832" spans="1:2" ht="14.25">
      <c r="A2832" s="2" t="s">
        <v>5365</v>
      </c>
      <c r="B2832">
        <v>0</v>
      </c>
    </row>
    <row r="2833" spans="1:2" ht="14.25">
      <c r="A2833" s="2" t="s">
        <v>2716</v>
      </c>
      <c r="B2833">
        <v>0</v>
      </c>
    </row>
    <row r="2834" spans="1:2" ht="14.25">
      <c r="A2834" s="2" t="s">
        <v>5904</v>
      </c>
      <c r="B2834">
        <v>0</v>
      </c>
    </row>
    <row r="2835" spans="1:2" ht="14.25">
      <c r="A2835" s="2" t="s">
        <v>5911</v>
      </c>
      <c r="B2835">
        <v>0</v>
      </c>
    </row>
    <row r="2836" spans="1:2" ht="14.25">
      <c r="A2836" s="2" t="s">
        <v>6004</v>
      </c>
      <c r="B2836">
        <v>0</v>
      </c>
    </row>
    <row r="2837" spans="1:2" ht="14.25">
      <c r="A2837" s="2" t="s">
        <v>5995</v>
      </c>
      <c r="B2837">
        <v>0</v>
      </c>
    </row>
    <row r="2838" spans="1:2" ht="14.25">
      <c r="A2838" s="2" t="s">
        <v>5799</v>
      </c>
      <c r="B2838">
        <v>0</v>
      </c>
    </row>
    <row r="2839" spans="1:2" ht="14.25">
      <c r="A2839" s="2" t="s">
        <v>547</v>
      </c>
      <c r="B2839">
        <v>0</v>
      </c>
    </row>
    <row r="2840" spans="1:2" ht="14.25">
      <c r="A2840" s="2" t="s">
        <v>5511</v>
      </c>
      <c r="B2840">
        <v>0</v>
      </c>
    </row>
    <row r="2841" spans="1:2" ht="14.25">
      <c r="A2841" s="2" t="s">
        <v>675</v>
      </c>
      <c r="B2841">
        <v>0</v>
      </c>
    </row>
    <row r="2842" spans="1:2" ht="14.25">
      <c r="A2842" s="2" t="s">
        <v>679</v>
      </c>
      <c r="B2842">
        <v>0</v>
      </c>
    </row>
    <row r="2843" spans="1:2" ht="14.25">
      <c r="A2843" s="2" t="s">
        <v>6014</v>
      </c>
      <c r="B2843">
        <v>0</v>
      </c>
    </row>
    <row r="2844" spans="1:2" ht="14.25">
      <c r="A2844" s="2" t="s">
        <v>6007</v>
      </c>
      <c r="B2844">
        <v>0</v>
      </c>
    </row>
    <row r="2845" spans="1:2" ht="14.25">
      <c r="A2845" s="2" t="s">
        <v>6114</v>
      </c>
      <c r="B2845">
        <v>0</v>
      </c>
    </row>
    <row r="2846" spans="1:2" ht="14.25">
      <c r="A2846" s="2" t="s">
        <v>5372</v>
      </c>
      <c r="B2846">
        <v>0</v>
      </c>
    </row>
    <row r="2847" spans="1:2" ht="14.25">
      <c r="A2847" s="2" t="s">
        <v>5371</v>
      </c>
      <c r="B2847">
        <v>0</v>
      </c>
    </row>
    <row r="2848" spans="1:2" ht="14.25">
      <c r="A2848" s="2" t="s">
        <v>5373</v>
      </c>
      <c r="B2848">
        <v>0</v>
      </c>
    </row>
    <row r="2849" spans="1:2" ht="14.25">
      <c r="A2849" s="2" t="s">
        <v>704</v>
      </c>
      <c r="B2849">
        <v>0</v>
      </c>
    </row>
    <row r="2850" spans="1:2" ht="14.25">
      <c r="A2850" s="2" t="s">
        <v>673</v>
      </c>
      <c r="B2850">
        <v>0</v>
      </c>
    </row>
    <row r="2851" spans="1:2" ht="14.25">
      <c r="A2851" s="2" t="s">
        <v>6011</v>
      </c>
      <c r="B2851">
        <v>0</v>
      </c>
    </row>
    <row r="2852" spans="1:2" ht="14.25">
      <c r="A2852" s="2" t="s">
        <v>6044</v>
      </c>
      <c r="B2852">
        <v>0</v>
      </c>
    </row>
    <row r="2853" spans="1:2" ht="14.25">
      <c r="A2853" s="2" t="s">
        <v>5803</v>
      </c>
      <c r="B2853">
        <v>0</v>
      </c>
    </row>
    <row r="2854" spans="1:2" ht="14.25">
      <c r="A2854" s="2" t="s">
        <v>705</v>
      </c>
      <c r="B2854">
        <v>0</v>
      </c>
    </row>
    <row r="2855" spans="1:2" ht="14.25">
      <c r="A2855" s="2" t="s">
        <v>695</v>
      </c>
      <c r="B2855">
        <v>0</v>
      </c>
    </row>
    <row r="2856" spans="1:2" ht="14.25">
      <c r="A2856" s="2" t="s">
        <v>5804</v>
      </c>
      <c r="B2856">
        <v>0</v>
      </c>
    </row>
    <row r="2857" spans="1:2" ht="14.25">
      <c r="A2857" s="2" t="s">
        <v>6020</v>
      </c>
      <c r="B2857">
        <v>0</v>
      </c>
    </row>
    <row r="2858" spans="1:2" ht="14.25">
      <c r="A2858" s="2" t="s">
        <v>5906</v>
      </c>
      <c r="B2858">
        <v>0</v>
      </c>
    </row>
    <row r="2859" spans="1:2" ht="14.25">
      <c r="A2859" s="2" t="s">
        <v>1664</v>
      </c>
      <c r="B2859">
        <v>0</v>
      </c>
    </row>
    <row r="2860" spans="1:2" ht="14.25">
      <c r="A2860" s="2" t="s">
        <v>3350</v>
      </c>
      <c r="B2860">
        <v>0</v>
      </c>
    </row>
    <row r="2861" spans="1:2" ht="14.25">
      <c r="A2861" s="2" t="s">
        <v>596</v>
      </c>
      <c r="B2861">
        <v>0</v>
      </c>
    </row>
    <row r="2862" spans="1:2" ht="14.25">
      <c r="A2862" s="2" t="s">
        <v>597</v>
      </c>
      <c r="B2862">
        <v>0</v>
      </c>
    </row>
    <row r="2863" spans="1:2" ht="14.25">
      <c r="A2863" s="2" t="s">
        <v>616</v>
      </c>
      <c r="B2863">
        <v>0</v>
      </c>
    </row>
    <row r="2864" spans="1:2" ht="14.25">
      <c r="A2864" s="2" t="s">
        <v>618</v>
      </c>
      <c r="B2864">
        <v>0</v>
      </c>
    </row>
    <row r="2865" spans="1:2" ht="14.25">
      <c r="A2865" s="2" t="s">
        <v>4667</v>
      </c>
      <c r="B2865">
        <v>0</v>
      </c>
    </row>
    <row r="2866" spans="1:2" ht="14.25">
      <c r="A2866" s="2" t="s">
        <v>715</v>
      </c>
      <c r="B2866">
        <v>0</v>
      </c>
    </row>
    <row r="2867" spans="1:2" ht="14.25">
      <c r="A2867" s="2" t="s">
        <v>5914</v>
      </c>
      <c r="B2867">
        <v>0</v>
      </c>
    </row>
    <row r="2868" spans="1:2" ht="14.25">
      <c r="A2868" s="2" t="s">
        <v>2976</v>
      </c>
      <c r="B2868">
        <v>0</v>
      </c>
    </row>
    <row r="2869" spans="1:2" ht="14.25">
      <c r="A2869" s="2" t="s">
        <v>676</v>
      </c>
      <c r="B2869">
        <v>0</v>
      </c>
    </row>
    <row r="2870" spans="1:2" ht="14.25">
      <c r="A2870" s="2" t="s">
        <v>6005</v>
      </c>
      <c r="B2870">
        <v>0</v>
      </c>
    </row>
    <row r="2871" spans="1:2" ht="14.25">
      <c r="A2871" s="2" t="s">
        <v>6001</v>
      </c>
      <c r="B2871">
        <v>0</v>
      </c>
    </row>
    <row r="2872" spans="1:2" ht="14.25">
      <c r="A2872" s="2" t="s">
        <v>3413</v>
      </c>
      <c r="B2872">
        <v>0</v>
      </c>
    </row>
    <row r="2873" spans="1:2" ht="14.25">
      <c r="A2873" s="2" t="s">
        <v>661</v>
      </c>
      <c r="B2873">
        <v>0</v>
      </c>
    </row>
    <row r="2874" spans="1:2" ht="14.25">
      <c r="A2874" s="2" t="s">
        <v>5325</v>
      </c>
      <c r="B2874">
        <v>0</v>
      </c>
    </row>
    <row r="2875" spans="1:2" ht="14.25">
      <c r="A2875" s="2" t="s">
        <v>6054</v>
      </c>
      <c r="B2875">
        <v>0</v>
      </c>
    </row>
    <row r="2876" spans="1:2" ht="14.25">
      <c r="A2876" s="2" t="s">
        <v>6104</v>
      </c>
      <c r="B2876">
        <v>0</v>
      </c>
    </row>
    <row r="2877" spans="1:2" ht="14.25">
      <c r="A2877" s="2" t="s">
        <v>6103</v>
      </c>
      <c r="B2877">
        <v>0</v>
      </c>
    </row>
    <row r="2878" spans="1:2" ht="14.25">
      <c r="A2878" s="2" t="s">
        <v>303</v>
      </c>
      <c r="B2878">
        <v>0</v>
      </c>
    </row>
    <row r="2879" spans="1:2" ht="14.25">
      <c r="A2879" s="2" t="s">
        <v>5915</v>
      </c>
      <c r="B2879">
        <v>0</v>
      </c>
    </row>
    <row r="2880" spans="1:2" ht="14.25">
      <c r="A2880" s="2" t="s">
        <v>5916</v>
      </c>
      <c r="B2880">
        <v>0</v>
      </c>
    </row>
    <row r="2881" spans="1:2" ht="14.25">
      <c r="A2881" s="2" t="s">
        <v>5701</v>
      </c>
      <c r="B2881">
        <v>0</v>
      </c>
    </row>
    <row r="2882" spans="1:2" ht="14.25">
      <c r="A2882" s="2" t="s">
        <v>5688</v>
      </c>
      <c r="B2882">
        <v>0</v>
      </c>
    </row>
    <row r="2883" spans="1:2" ht="14.25">
      <c r="A2883" s="2" t="s">
        <v>1154</v>
      </c>
      <c r="B2883">
        <v>0</v>
      </c>
    </row>
    <row r="2884" spans="1:2" ht="14.25">
      <c r="A2884" s="2" t="s">
        <v>655</v>
      </c>
      <c r="B2884">
        <v>0</v>
      </c>
    </row>
    <row r="2885" spans="1:2" ht="14.25">
      <c r="A2885" s="2" t="s">
        <v>5408</v>
      </c>
      <c r="B2885">
        <v>0</v>
      </c>
    </row>
    <row r="2886" spans="1:2" ht="14.25">
      <c r="A2886" s="2" t="s">
        <v>1160</v>
      </c>
      <c r="B2886">
        <v>0</v>
      </c>
    </row>
    <row r="2887" spans="1:2" ht="14.25">
      <c r="A2887" s="2" t="s">
        <v>652</v>
      </c>
      <c r="B2887">
        <v>0</v>
      </c>
    </row>
    <row r="2888" spans="1:2" ht="14.25">
      <c r="A2888" s="2" t="s">
        <v>3845</v>
      </c>
      <c r="B2888">
        <v>0</v>
      </c>
    </row>
    <row r="2889" spans="1:2" ht="14.25">
      <c r="A2889" s="2" t="s">
        <v>3094</v>
      </c>
      <c r="B2889">
        <v>0</v>
      </c>
    </row>
    <row r="2890" spans="1:2" ht="14.25">
      <c r="A2890" s="2" t="s">
        <v>3414</v>
      </c>
      <c r="B2890">
        <v>0</v>
      </c>
    </row>
    <row r="2891" spans="1:2" ht="14.25">
      <c r="A2891" s="2" t="s">
        <v>6023</v>
      </c>
      <c r="B2891">
        <v>0</v>
      </c>
    </row>
    <row r="2892" spans="1:2" ht="14.25">
      <c r="A2892" s="2" t="s">
        <v>1152</v>
      </c>
      <c r="B2892">
        <v>0</v>
      </c>
    </row>
    <row r="2893" spans="1:2" ht="14.25">
      <c r="A2893" s="2" t="s">
        <v>1706</v>
      </c>
      <c r="B2893">
        <v>0</v>
      </c>
    </row>
    <row r="2894" spans="1:2" ht="14.25">
      <c r="A2894" s="2" t="s">
        <v>258</v>
      </c>
      <c r="B2894">
        <v>0</v>
      </c>
    </row>
    <row r="2895" spans="1:2" ht="14.25">
      <c r="A2895" s="2" t="s">
        <v>260</v>
      </c>
      <c r="B2895">
        <v>0</v>
      </c>
    </row>
    <row r="2896" spans="1:2" ht="14.25">
      <c r="A2896" s="2" t="s">
        <v>703</v>
      </c>
      <c r="B2896">
        <v>0</v>
      </c>
    </row>
    <row r="2897" spans="1:2" ht="14.25">
      <c r="A2897" s="2" t="s">
        <v>702</v>
      </c>
      <c r="B2897">
        <v>0</v>
      </c>
    </row>
    <row r="2898" spans="1:2" ht="14.25">
      <c r="A2898" s="2" t="s">
        <v>6052</v>
      </c>
      <c r="B2898">
        <v>0</v>
      </c>
    </row>
    <row r="2899" spans="1:2" ht="14.25">
      <c r="A2899" s="2" t="s">
        <v>5920</v>
      </c>
      <c r="B2899">
        <v>0</v>
      </c>
    </row>
    <row r="2900" spans="1:2" ht="14.25">
      <c r="A2900" s="2" t="s">
        <v>2676</v>
      </c>
      <c r="B2900">
        <v>0</v>
      </c>
    </row>
    <row r="2901" spans="1:2" ht="14.25">
      <c r="A2901" s="2" t="s">
        <v>3646</v>
      </c>
      <c r="B2901">
        <v>0</v>
      </c>
    </row>
    <row r="2902" spans="1:2" ht="14.25">
      <c r="A2902" s="2" t="s">
        <v>658</v>
      </c>
      <c r="B2902">
        <v>0</v>
      </c>
    </row>
    <row r="2903" spans="1:2" ht="14.25">
      <c r="A2903" s="2" t="s">
        <v>653</v>
      </c>
      <c r="B2903">
        <v>0</v>
      </c>
    </row>
    <row r="2904" spans="1:2" ht="14.25">
      <c r="A2904" s="2" t="s">
        <v>4446</v>
      </c>
      <c r="B2904">
        <v>0</v>
      </c>
    </row>
    <row r="2905" spans="1:2" ht="14.25">
      <c r="A2905" s="2" t="s">
        <v>305</v>
      </c>
      <c r="B2905">
        <v>0</v>
      </c>
    </row>
    <row r="2906" spans="1:2" ht="14.25">
      <c r="A2906" s="2" t="s">
        <v>708</v>
      </c>
      <c r="B2906">
        <v>0</v>
      </c>
    </row>
    <row r="2907" spans="1:2" ht="14.25">
      <c r="A2907" s="2" t="s">
        <v>3310</v>
      </c>
      <c r="B2907">
        <v>0</v>
      </c>
    </row>
    <row r="2908" spans="1:2" ht="14.25">
      <c r="A2908" s="2" t="s">
        <v>3418</v>
      </c>
      <c r="B2908">
        <v>0</v>
      </c>
    </row>
    <row r="2909" spans="1:2" ht="14.25">
      <c r="A2909" s="2" t="s">
        <v>628</v>
      </c>
      <c r="B2909">
        <v>0</v>
      </c>
    </row>
    <row r="2910" spans="1:2" ht="14.25">
      <c r="A2910" s="2" t="s">
        <v>737</v>
      </c>
      <c r="B2910">
        <v>0</v>
      </c>
    </row>
    <row r="2911" spans="1:2" ht="14.25">
      <c r="A2911" s="2" t="s">
        <v>727</v>
      </c>
      <c r="B2911">
        <v>0</v>
      </c>
    </row>
    <row r="2912" spans="1:2" ht="14.25">
      <c r="A2912" s="2" t="s">
        <v>726</v>
      </c>
      <c r="B2912">
        <v>0</v>
      </c>
    </row>
    <row r="2913" spans="1:2" ht="14.25">
      <c r="A2913" s="2" t="s">
        <v>701</v>
      </c>
      <c r="B2913">
        <v>0</v>
      </c>
    </row>
    <row r="2914" spans="1:2" ht="14.25">
      <c r="A2914" s="2" t="s">
        <v>5841</v>
      </c>
      <c r="B2914">
        <v>0</v>
      </c>
    </row>
    <row r="2915" spans="1:2" ht="14.25">
      <c r="A2915" s="2" t="s">
        <v>6033</v>
      </c>
      <c r="B2915">
        <v>0</v>
      </c>
    </row>
    <row r="2916" spans="1:2" ht="14.25">
      <c r="A2916" s="2" t="s">
        <v>706</v>
      </c>
      <c r="B2916">
        <v>0</v>
      </c>
    </row>
    <row r="2917" spans="1:2" ht="14.25">
      <c r="A2917" s="2" t="s">
        <v>6042</v>
      </c>
      <c r="B2917">
        <v>0</v>
      </c>
    </row>
    <row r="2918" spans="1:2" ht="14.25">
      <c r="A2918" s="2" t="s">
        <v>651</v>
      </c>
      <c r="B2918">
        <v>0</v>
      </c>
    </row>
    <row r="2919" spans="1:2" ht="14.25">
      <c r="A2919" s="2" t="s">
        <v>709</v>
      </c>
      <c r="B2919">
        <v>0</v>
      </c>
    </row>
    <row r="2920" spans="1:2" ht="14.25">
      <c r="A2920" s="2" t="s">
        <v>5424</v>
      </c>
      <c r="B2920">
        <v>0</v>
      </c>
    </row>
    <row r="2921" spans="1:2" ht="14.25">
      <c r="A2921" s="2" t="s">
        <v>744</v>
      </c>
      <c r="B2921">
        <v>0</v>
      </c>
    </row>
    <row r="2922" spans="1:2" ht="14.25">
      <c r="A2922" s="2" t="s">
        <v>1164</v>
      </c>
      <c r="B2922">
        <v>0</v>
      </c>
    </row>
    <row r="2923" spans="1:2" ht="14.25">
      <c r="A2923" s="2" t="s">
        <v>5329</v>
      </c>
      <c r="B2923">
        <v>0</v>
      </c>
    </row>
    <row r="2924" spans="1:2" ht="14.25">
      <c r="A2924" s="2" t="s">
        <v>733</v>
      </c>
      <c r="B2924">
        <v>0</v>
      </c>
    </row>
    <row r="2925" spans="1:2" ht="14.25">
      <c r="A2925" s="2" t="s">
        <v>3336</v>
      </c>
      <c r="B2925">
        <v>0</v>
      </c>
    </row>
    <row r="2926" spans="1:2" ht="14.25">
      <c r="A2926" s="2" t="s">
        <v>745</v>
      </c>
      <c r="B2926">
        <v>0</v>
      </c>
    </row>
    <row r="2927" spans="1:2" ht="14.25">
      <c r="A2927" s="2" t="s">
        <v>3624</v>
      </c>
      <c r="B2927">
        <v>0</v>
      </c>
    </row>
    <row r="2928" spans="1:2" ht="14.25">
      <c r="A2928" s="2" t="s">
        <v>6066</v>
      </c>
      <c r="B2928">
        <v>0</v>
      </c>
    </row>
    <row r="2929" spans="1:2" ht="14.25">
      <c r="A2929" s="2" t="s">
        <v>729</v>
      </c>
      <c r="B2929">
        <v>0</v>
      </c>
    </row>
    <row r="2930" spans="1:2" ht="14.25">
      <c r="A2930" s="2" t="s">
        <v>730</v>
      </c>
      <c r="B2930">
        <v>0</v>
      </c>
    </row>
    <row r="2931" spans="1:2" ht="14.25">
      <c r="A2931" s="2" t="s">
        <v>1217</v>
      </c>
      <c r="B2931">
        <v>0</v>
      </c>
    </row>
    <row r="2932" spans="1:2" ht="14.25">
      <c r="A2932" s="2" t="s">
        <v>5917</v>
      </c>
      <c r="B2932">
        <v>0</v>
      </c>
    </row>
    <row r="2933" spans="1:2" ht="14.25">
      <c r="A2933" s="2" t="s">
        <v>2677</v>
      </c>
      <c r="B2933">
        <v>0</v>
      </c>
    </row>
    <row r="2934" spans="1:2" ht="14.25">
      <c r="A2934" s="2" t="s">
        <v>2338</v>
      </c>
      <c r="B2934">
        <v>0</v>
      </c>
    </row>
    <row r="2935" spans="1:2" ht="14.25">
      <c r="A2935" s="2" t="s">
        <v>5407</v>
      </c>
      <c r="B2935">
        <v>0</v>
      </c>
    </row>
    <row r="2936" spans="1:2" ht="14.25">
      <c r="A2936" s="2" t="s">
        <v>3209</v>
      </c>
      <c r="B2936">
        <v>0</v>
      </c>
    </row>
    <row r="2937" spans="1:2" ht="14.25">
      <c r="A2937" s="2" t="s">
        <v>770</v>
      </c>
      <c r="B2937">
        <v>0</v>
      </c>
    </row>
    <row r="2938" spans="1:2" ht="14.25">
      <c r="A2938" s="2" t="s">
        <v>769</v>
      </c>
      <c r="B2938">
        <v>0</v>
      </c>
    </row>
    <row r="2939" spans="1:2" ht="14.25">
      <c r="A2939" s="2" t="s">
        <v>5406</v>
      </c>
      <c r="B2939">
        <v>0</v>
      </c>
    </row>
    <row r="2940" spans="1:2" ht="14.25">
      <c r="A2940" s="2" t="s">
        <v>663</v>
      </c>
      <c r="B2940">
        <v>0</v>
      </c>
    </row>
    <row r="2941" spans="1:2" ht="14.25">
      <c r="A2941" s="2" t="s">
        <v>713</v>
      </c>
      <c r="B2941">
        <v>0</v>
      </c>
    </row>
    <row r="2942" spans="1:2" ht="14.25">
      <c r="A2942" s="2" t="s">
        <v>711</v>
      </c>
      <c r="B2942">
        <v>0</v>
      </c>
    </row>
    <row r="2943" spans="1:2" ht="14.25">
      <c r="A2943" s="2" t="s">
        <v>771</v>
      </c>
      <c r="B2943">
        <v>0</v>
      </c>
    </row>
    <row r="2944" spans="1:2" ht="14.25">
      <c r="A2944" s="2" t="s">
        <v>2131</v>
      </c>
      <c r="B2944">
        <v>0</v>
      </c>
    </row>
    <row r="2945" spans="1:2" ht="14.25">
      <c r="A2945" s="2" t="s">
        <v>772</v>
      </c>
      <c r="B2945">
        <v>0</v>
      </c>
    </row>
    <row r="2946" spans="1:2" ht="14.25">
      <c r="A2946" s="2" t="s">
        <v>761</v>
      </c>
      <c r="B2946">
        <v>0</v>
      </c>
    </row>
    <row r="2947" spans="1:2" ht="14.25">
      <c r="A2947" s="2" t="s">
        <v>736</v>
      </c>
      <c r="B2947">
        <v>0</v>
      </c>
    </row>
    <row r="2948" spans="1:2" ht="14.25">
      <c r="A2948" s="2" t="s">
        <v>3097</v>
      </c>
      <c r="B2948">
        <v>0</v>
      </c>
    </row>
    <row r="2949" spans="1:2" ht="14.25">
      <c r="A2949" s="2" t="s">
        <v>3100</v>
      </c>
      <c r="B2949">
        <v>0</v>
      </c>
    </row>
    <row r="2950" spans="1:2" ht="14.25">
      <c r="A2950" s="2" t="s">
        <v>1172</v>
      </c>
      <c r="B2950">
        <v>0</v>
      </c>
    </row>
    <row r="2951" spans="1:2" ht="14.25">
      <c r="A2951" s="2" t="s">
        <v>740</v>
      </c>
      <c r="B2951">
        <v>0</v>
      </c>
    </row>
    <row r="2952" spans="1:2" ht="14.25">
      <c r="A2952" s="2" t="s">
        <v>710</v>
      </c>
      <c r="B2952">
        <v>0</v>
      </c>
    </row>
    <row r="2953" spans="1:2" ht="14.25">
      <c r="A2953" s="2" t="s">
        <v>2137</v>
      </c>
      <c r="B2953">
        <v>0</v>
      </c>
    </row>
    <row r="2954" spans="1:2" ht="14.25">
      <c r="A2954" s="2" t="s">
        <v>731</v>
      </c>
      <c r="B2954">
        <v>0</v>
      </c>
    </row>
    <row r="2955" spans="1:2" ht="14.25">
      <c r="A2955" s="2" t="s">
        <v>6135</v>
      </c>
      <c r="B2955">
        <v>0</v>
      </c>
    </row>
    <row r="2956" spans="1:2" ht="14.25">
      <c r="A2956" s="2" t="s">
        <v>738</v>
      </c>
      <c r="B2956">
        <v>0</v>
      </c>
    </row>
    <row r="2957" spans="1:2" ht="14.25">
      <c r="A2957" s="2" t="s">
        <v>5918</v>
      </c>
      <c r="B2957">
        <v>0</v>
      </c>
    </row>
    <row r="2958" spans="1:2" ht="14.25">
      <c r="A2958" s="2" t="s">
        <v>696</v>
      </c>
      <c r="B2958">
        <v>0</v>
      </c>
    </row>
    <row r="2959" spans="1:2" ht="14.25">
      <c r="A2959" s="2" t="s">
        <v>732</v>
      </c>
      <c r="B2959">
        <v>0</v>
      </c>
    </row>
    <row r="2960" spans="1:2" ht="14.25">
      <c r="A2960" s="2" t="s">
        <v>714</v>
      </c>
      <c r="B2960">
        <v>0</v>
      </c>
    </row>
    <row r="2961" spans="1:2" ht="14.25">
      <c r="A2961" s="2" t="s">
        <v>627</v>
      </c>
      <c r="B2961">
        <v>0</v>
      </c>
    </row>
    <row r="2962" spans="1:2" ht="14.25">
      <c r="A2962" s="2" t="s">
        <v>5508</v>
      </c>
      <c r="B2962">
        <v>0</v>
      </c>
    </row>
    <row r="2963" spans="1:2" ht="14.25">
      <c r="A2963" s="2" t="s">
        <v>3382</v>
      </c>
      <c r="B2963">
        <v>0</v>
      </c>
    </row>
    <row r="2964" spans="1:2" ht="14.25">
      <c r="A2964" s="2" t="s">
        <v>3949</v>
      </c>
      <c r="B2964">
        <v>0</v>
      </c>
    </row>
    <row r="2965" spans="1:2" ht="14.25">
      <c r="A2965" s="2" t="s">
        <v>755</v>
      </c>
      <c r="B2965">
        <v>0</v>
      </c>
    </row>
    <row r="2966" spans="1:2" ht="14.25">
      <c r="A2966" s="2" t="s">
        <v>6094</v>
      </c>
      <c r="B2966">
        <v>0</v>
      </c>
    </row>
    <row r="2967" spans="1:2" ht="14.25">
      <c r="A2967" s="2" t="s">
        <v>1827</v>
      </c>
      <c r="B2967">
        <v>0</v>
      </c>
    </row>
    <row r="2968" spans="1:2" ht="14.25">
      <c r="A2968" s="2" t="s">
        <v>564</v>
      </c>
      <c r="B2968">
        <v>0</v>
      </c>
    </row>
    <row r="2969" spans="1:2" ht="14.25">
      <c r="A2969" s="2" t="s">
        <v>582</v>
      </c>
      <c r="B2969">
        <v>0</v>
      </c>
    </row>
    <row r="2970" spans="1:2" ht="14.25">
      <c r="A2970" s="2" t="s">
        <v>587</v>
      </c>
      <c r="B2970">
        <v>0</v>
      </c>
    </row>
    <row r="2971" spans="1:2" ht="14.25">
      <c r="A2971" s="2" t="s">
        <v>591</v>
      </c>
      <c r="B2971">
        <v>0</v>
      </c>
    </row>
    <row r="2972" spans="1:2" ht="14.25">
      <c r="A2972" s="2" t="s">
        <v>601</v>
      </c>
      <c r="B2972">
        <v>0</v>
      </c>
    </row>
    <row r="2973" spans="1:2" ht="14.25">
      <c r="A2973" s="2" t="s">
        <v>605</v>
      </c>
      <c r="B2973">
        <v>0</v>
      </c>
    </row>
    <row r="2974" spans="1:2" ht="14.25">
      <c r="A2974" s="2" t="s">
        <v>606</v>
      </c>
      <c r="B2974">
        <v>0</v>
      </c>
    </row>
    <row r="2975" spans="1:2" ht="14.25">
      <c r="A2975" s="2" t="s">
        <v>610</v>
      </c>
      <c r="B2975">
        <v>0</v>
      </c>
    </row>
    <row r="2976" spans="1:2" ht="14.25">
      <c r="A2976" s="2" t="s">
        <v>612</v>
      </c>
      <c r="B2976">
        <v>0</v>
      </c>
    </row>
    <row r="2977" spans="1:2" ht="14.25">
      <c r="A2977" s="2" t="s">
        <v>615</v>
      </c>
      <c r="B2977">
        <v>0</v>
      </c>
    </row>
    <row r="2978" spans="1:2" ht="14.25">
      <c r="A2978" s="2" t="s">
        <v>621</v>
      </c>
      <c r="B2978">
        <v>0</v>
      </c>
    </row>
    <row r="2979" spans="1:2" ht="14.25">
      <c r="A2979" s="2" t="s">
        <v>622</v>
      </c>
      <c r="B2979">
        <v>0</v>
      </c>
    </row>
    <row r="2980" spans="1:2" ht="14.25">
      <c r="A2980" s="2" t="s">
        <v>630</v>
      </c>
      <c r="B2980">
        <v>0</v>
      </c>
    </row>
    <row r="2981" spans="1:2" ht="14.25">
      <c r="A2981" s="2" t="s">
        <v>634</v>
      </c>
      <c r="B2981">
        <v>0</v>
      </c>
    </row>
    <row r="2982" spans="1:2" ht="14.25">
      <c r="A2982" s="2" t="s">
        <v>5919</v>
      </c>
      <c r="B2982">
        <v>0</v>
      </c>
    </row>
    <row r="2983" spans="1:2" ht="14.25">
      <c r="A2983" s="2" t="s">
        <v>6118</v>
      </c>
      <c r="B2983">
        <v>0</v>
      </c>
    </row>
    <row r="2984" spans="1:2" ht="14.25">
      <c r="A2984" s="2" t="s">
        <v>753</v>
      </c>
      <c r="B2984">
        <v>0</v>
      </c>
    </row>
    <row r="2985" spans="1:2" ht="14.25">
      <c r="A2985" s="2" t="s">
        <v>754</v>
      </c>
      <c r="B2985">
        <v>0</v>
      </c>
    </row>
    <row r="2986" spans="1:2" ht="14.25">
      <c r="A2986" s="2" t="s">
        <v>734</v>
      </c>
      <c r="B2986">
        <v>0</v>
      </c>
    </row>
    <row r="2987" spans="1:2" ht="14.25">
      <c r="A2987" s="2" t="s">
        <v>3375</v>
      </c>
      <c r="B2987">
        <v>0</v>
      </c>
    </row>
    <row r="2988" spans="1:2" ht="14.25">
      <c r="A2988" s="2" t="s">
        <v>3637</v>
      </c>
      <c r="B2988">
        <v>0</v>
      </c>
    </row>
    <row r="2989" spans="1:2" ht="14.25">
      <c r="A2989" s="2" t="s">
        <v>3640</v>
      </c>
      <c r="B2989">
        <v>0</v>
      </c>
    </row>
    <row r="2990" spans="1:2" ht="14.25">
      <c r="A2990" s="2" t="s">
        <v>3095</v>
      </c>
      <c r="B2990">
        <v>0</v>
      </c>
    </row>
    <row r="2991" spans="1:2" ht="14.25">
      <c r="A2991" s="2" t="s">
        <v>6041</v>
      </c>
      <c r="B2991">
        <v>0</v>
      </c>
    </row>
    <row r="2992" spans="1:2" ht="14.25">
      <c r="A2992" s="2" t="s">
        <v>712</v>
      </c>
      <c r="B2992">
        <v>0</v>
      </c>
    </row>
    <row r="2993" spans="1:2" ht="14.25">
      <c r="A2993" s="2" t="s">
        <v>756</v>
      </c>
      <c r="B2993">
        <v>0</v>
      </c>
    </row>
    <row r="2994" spans="1:2" ht="14.25">
      <c r="A2994" s="2" t="s">
        <v>762</v>
      </c>
      <c r="B2994">
        <v>0</v>
      </c>
    </row>
    <row r="2995" spans="1:2" ht="14.25">
      <c r="A2995" s="2" t="s">
        <v>5851</v>
      </c>
      <c r="B2995">
        <v>0</v>
      </c>
    </row>
    <row r="2996" spans="1:2" ht="14.25">
      <c r="A2996" s="2" t="s">
        <v>775</v>
      </c>
      <c r="B2996">
        <v>0</v>
      </c>
    </row>
    <row r="2997" spans="1:2" ht="14.25">
      <c r="A2997" s="2" t="s">
        <v>3874</v>
      </c>
      <c r="B2997">
        <v>0</v>
      </c>
    </row>
    <row r="2998" spans="1:2" ht="14.25">
      <c r="A2998" s="2" t="s">
        <v>6017</v>
      </c>
      <c r="B2998">
        <v>0</v>
      </c>
    </row>
    <row r="2999" spans="1:2" ht="14.25">
      <c r="A2999" s="2" t="s">
        <v>757</v>
      </c>
      <c r="B2999">
        <v>0</v>
      </c>
    </row>
    <row r="3000" spans="1:2" ht="14.25">
      <c r="A3000" s="2" t="s">
        <v>746</v>
      </c>
      <c r="B3000">
        <v>0</v>
      </c>
    </row>
    <row r="3001" spans="1:2" ht="14.25">
      <c r="A3001" s="2" t="s">
        <v>785</v>
      </c>
      <c r="B3001">
        <v>0</v>
      </c>
    </row>
    <row r="3002" spans="1:2" ht="14.25">
      <c r="A3002" s="2" t="s">
        <v>3603</v>
      </c>
      <c r="B3002">
        <v>0</v>
      </c>
    </row>
    <row r="3003" spans="1:2" ht="14.25">
      <c r="A3003" s="2" t="s">
        <v>6106</v>
      </c>
      <c r="B3003">
        <v>0</v>
      </c>
    </row>
    <row r="3004" spans="1:2" ht="14.25">
      <c r="A3004" s="2" t="s">
        <v>728</v>
      </c>
      <c r="B3004">
        <v>0</v>
      </c>
    </row>
    <row r="3005" spans="1:2" ht="14.25">
      <c r="A3005" s="2" t="s">
        <v>6136</v>
      </c>
      <c r="B3005">
        <v>0</v>
      </c>
    </row>
    <row r="3006" spans="1:2" ht="14.25">
      <c r="A3006" s="2" t="s">
        <v>5921</v>
      </c>
      <c r="B3006">
        <v>0</v>
      </c>
    </row>
    <row r="3007" spans="1:2" ht="14.25">
      <c r="A3007" s="2" t="s">
        <v>3653</v>
      </c>
      <c r="B3007">
        <v>0</v>
      </c>
    </row>
    <row r="3008" spans="1:2" ht="14.25">
      <c r="A3008" s="2" t="s">
        <v>586</v>
      </c>
      <c r="B3008">
        <v>0</v>
      </c>
    </row>
    <row r="3009" spans="1:2" ht="14.25">
      <c r="A3009" s="2" t="s">
        <v>599</v>
      </c>
      <c r="B3009">
        <v>0</v>
      </c>
    </row>
    <row r="3010" spans="1:2" ht="14.25">
      <c r="A3010" s="2" t="s">
        <v>611</v>
      </c>
      <c r="B3010">
        <v>0</v>
      </c>
    </row>
    <row r="3011" spans="1:2" ht="14.25">
      <c r="A3011" s="2" t="s">
        <v>619</v>
      </c>
      <c r="B3011">
        <v>0</v>
      </c>
    </row>
    <row r="3012" spans="1:2" ht="14.25">
      <c r="A3012" s="2" t="s">
        <v>635</v>
      </c>
      <c r="B3012">
        <v>0</v>
      </c>
    </row>
    <row r="3013" spans="1:2" ht="14.25">
      <c r="A3013" s="2" t="s">
        <v>642</v>
      </c>
      <c r="B3013">
        <v>0</v>
      </c>
    </row>
    <row r="3014" spans="1:2" ht="14.25">
      <c r="A3014" s="2" t="s">
        <v>640</v>
      </c>
      <c r="B3014">
        <v>0</v>
      </c>
    </row>
    <row r="3015" spans="1:2" ht="14.25">
      <c r="A3015" s="2" t="s">
        <v>636</v>
      </c>
      <c r="B3015">
        <v>0</v>
      </c>
    </row>
    <row r="3016" spans="1:2" ht="14.25">
      <c r="A3016" s="2" t="s">
        <v>960</v>
      </c>
      <c r="B3016">
        <v>0</v>
      </c>
    </row>
    <row r="3017" spans="1:2" ht="14.25">
      <c r="A3017" s="2" t="s">
        <v>5922</v>
      </c>
      <c r="B3017">
        <v>0</v>
      </c>
    </row>
    <row r="3018" spans="1:2" ht="14.25">
      <c r="A3018" s="2" t="s">
        <v>5434</v>
      </c>
      <c r="B3018">
        <v>0</v>
      </c>
    </row>
    <row r="3019" spans="1:2" ht="14.25">
      <c r="A3019" s="2" t="s">
        <v>774</v>
      </c>
      <c r="B3019">
        <v>0</v>
      </c>
    </row>
    <row r="3020" spans="1:2" ht="14.25">
      <c r="A3020" s="2" t="s">
        <v>646</v>
      </c>
      <c r="B3020">
        <v>0</v>
      </c>
    </row>
    <row r="3021" spans="1:2" ht="14.25">
      <c r="A3021" s="2" t="s">
        <v>647</v>
      </c>
      <c r="B3021">
        <v>0</v>
      </c>
    </row>
    <row r="3022" spans="1:2" ht="14.25">
      <c r="A3022" s="2" t="s">
        <v>6147</v>
      </c>
      <c r="B3022">
        <v>0</v>
      </c>
    </row>
    <row r="3023" spans="1:2" ht="14.25">
      <c r="A3023" s="2" t="s">
        <v>3623</v>
      </c>
      <c r="B3023">
        <v>0</v>
      </c>
    </row>
    <row r="3024" spans="1:2" ht="14.25">
      <c r="A3024" s="2" t="s">
        <v>1502</v>
      </c>
      <c r="B3024">
        <v>0</v>
      </c>
    </row>
    <row r="3025" spans="1:2" ht="14.25">
      <c r="A3025" s="2" t="s">
        <v>666</v>
      </c>
      <c r="B3025">
        <v>0</v>
      </c>
    </row>
    <row r="3026" spans="1:2" ht="14.25">
      <c r="A3026" s="2" t="s">
        <v>5932</v>
      </c>
      <c r="B3026">
        <v>0</v>
      </c>
    </row>
    <row r="3027" spans="1:2" ht="14.25">
      <c r="A3027" s="2" t="s">
        <v>8</v>
      </c>
      <c r="B3027">
        <v>0</v>
      </c>
    </row>
    <row r="3028" spans="1:2" ht="14.25">
      <c r="A3028" s="2" t="s">
        <v>3663</v>
      </c>
      <c r="B3028">
        <v>0</v>
      </c>
    </row>
    <row r="3029" spans="1:2" ht="14.25">
      <c r="A3029" s="2" t="s">
        <v>721</v>
      </c>
      <c r="B3029">
        <v>0</v>
      </c>
    </row>
    <row r="3030" spans="1:2" ht="14.25">
      <c r="A3030" s="2" t="s">
        <v>584</v>
      </c>
      <c r="B3030">
        <v>0</v>
      </c>
    </row>
    <row r="3031" spans="1:2" ht="14.25">
      <c r="A3031" s="2" t="s">
        <v>759</v>
      </c>
      <c r="B3031">
        <v>0</v>
      </c>
    </row>
    <row r="3032" spans="1:2" ht="14.25">
      <c r="A3032" s="2" t="s">
        <v>667</v>
      </c>
      <c r="B3032">
        <v>0</v>
      </c>
    </row>
    <row r="3033" spans="1:2" ht="14.25">
      <c r="A3033" s="2" t="s">
        <v>832</v>
      </c>
      <c r="B3033">
        <v>0</v>
      </c>
    </row>
    <row r="3034" spans="1:2" ht="14.25">
      <c r="A3034" s="2" t="s">
        <v>834</v>
      </c>
      <c r="B3034">
        <v>0</v>
      </c>
    </row>
    <row r="3035" spans="1:2" ht="14.25">
      <c r="A3035" s="2" t="s">
        <v>814</v>
      </c>
      <c r="B3035">
        <v>0</v>
      </c>
    </row>
    <row r="3036" spans="1:2" ht="14.25">
      <c r="A3036" s="2" t="s">
        <v>5423</v>
      </c>
      <c r="B3036">
        <v>0</v>
      </c>
    </row>
    <row r="3037" spans="1:2" ht="14.25">
      <c r="A3037" s="2" t="s">
        <v>818</v>
      </c>
      <c r="B3037">
        <v>0</v>
      </c>
    </row>
    <row r="3038" spans="1:2" ht="14.25">
      <c r="A3038" s="2" t="s">
        <v>831</v>
      </c>
      <c r="B3038">
        <v>0</v>
      </c>
    </row>
    <row r="3039" spans="1:2" ht="14.25">
      <c r="A3039" s="2" t="s">
        <v>6056</v>
      </c>
      <c r="B3039">
        <v>0</v>
      </c>
    </row>
    <row r="3040" spans="1:2" ht="14.25">
      <c r="A3040" s="2" t="s">
        <v>812</v>
      </c>
      <c r="B3040">
        <v>0</v>
      </c>
    </row>
    <row r="3041" spans="1:2" ht="14.25">
      <c r="A3041" s="2" t="s">
        <v>1161</v>
      </c>
      <c r="B3041">
        <v>0</v>
      </c>
    </row>
    <row r="3042" spans="1:2" ht="14.25">
      <c r="A3042" s="2" t="s">
        <v>626</v>
      </c>
      <c r="B3042">
        <v>0</v>
      </c>
    </row>
    <row r="3043" spans="1:2" ht="14.25">
      <c r="A3043" s="2" t="s">
        <v>637</v>
      </c>
      <c r="B3043">
        <v>0</v>
      </c>
    </row>
    <row r="3044" spans="1:2" ht="14.25">
      <c r="A3044" s="2" t="s">
        <v>639</v>
      </c>
      <c r="B3044">
        <v>0</v>
      </c>
    </row>
    <row r="3045" spans="1:2" ht="14.25">
      <c r="A3045" s="2" t="s">
        <v>643</v>
      </c>
      <c r="B3045">
        <v>0</v>
      </c>
    </row>
    <row r="3046" spans="1:2" ht="14.25">
      <c r="A3046" s="2" t="s">
        <v>648</v>
      </c>
      <c r="B3046">
        <v>0</v>
      </c>
    </row>
    <row r="3047" spans="1:2" ht="14.25">
      <c r="A3047" s="2" t="s">
        <v>5358</v>
      </c>
      <c r="B3047">
        <v>0</v>
      </c>
    </row>
    <row r="3048" spans="1:2" ht="14.25">
      <c r="A3048" s="2" t="s">
        <v>3940</v>
      </c>
      <c r="B3048">
        <v>0</v>
      </c>
    </row>
    <row r="3049" spans="1:2" ht="14.25">
      <c r="A3049" s="2" t="s">
        <v>1786</v>
      </c>
      <c r="B3049">
        <v>0</v>
      </c>
    </row>
    <row r="3050" spans="1:2" ht="14.25">
      <c r="A3050" s="2" t="s">
        <v>1383</v>
      </c>
      <c r="B3050">
        <v>0</v>
      </c>
    </row>
    <row r="3051" spans="1:2" ht="14.25">
      <c r="A3051" s="2" t="s">
        <v>720</v>
      </c>
      <c r="B3051">
        <v>0</v>
      </c>
    </row>
    <row r="3052" spans="1:2" ht="14.25">
      <c r="A3052" s="2" t="s">
        <v>872</v>
      </c>
      <c r="B3052">
        <v>0</v>
      </c>
    </row>
    <row r="3053" spans="1:2" ht="14.25">
      <c r="A3053" s="2" t="s">
        <v>822</v>
      </c>
      <c r="B3053">
        <v>0</v>
      </c>
    </row>
    <row r="3054" spans="1:2" ht="14.25">
      <c r="A3054" s="2" t="s">
        <v>874</v>
      </c>
      <c r="B3054">
        <v>0</v>
      </c>
    </row>
    <row r="3055" spans="1:2" ht="14.25">
      <c r="A3055" s="2" t="s">
        <v>0</v>
      </c>
      <c r="B3055">
        <v>0</v>
      </c>
    </row>
    <row r="3056" spans="1:2" ht="14.25">
      <c r="A3056" s="2" t="s">
        <v>817</v>
      </c>
      <c r="B3056">
        <v>0</v>
      </c>
    </row>
    <row r="3057" spans="1:2" ht="14.25">
      <c r="A3057" s="2" t="s">
        <v>2675</v>
      </c>
      <c r="B3057">
        <v>0</v>
      </c>
    </row>
    <row r="3058" spans="1:2" ht="14.25">
      <c r="A3058" s="2" t="s">
        <v>845</v>
      </c>
      <c r="B3058">
        <v>0</v>
      </c>
    </row>
    <row r="3059" spans="1:2" ht="14.25">
      <c r="A3059" s="2" t="s">
        <v>767</v>
      </c>
      <c r="B3059">
        <v>0</v>
      </c>
    </row>
    <row r="3060" spans="1:2" ht="14.25">
      <c r="A3060" s="2" t="s">
        <v>766</v>
      </c>
      <c r="B3060">
        <v>0</v>
      </c>
    </row>
    <row r="3061" spans="1:2" ht="14.25">
      <c r="A3061" s="2" t="s">
        <v>846</v>
      </c>
      <c r="B3061">
        <v>0</v>
      </c>
    </row>
    <row r="3062" spans="1:2" ht="14.25">
      <c r="A3062" s="2" t="s">
        <v>829</v>
      </c>
      <c r="B3062">
        <v>0</v>
      </c>
    </row>
    <row r="3063" spans="1:2" ht="14.25">
      <c r="A3063" s="2" t="s">
        <v>3869</v>
      </c>
      <c r="B3063">
        <v>0</v>
      </c>
    </row>
    <row r="3064" spans="1:2" ht="14.25">
      <c r="A3064" s="2" t="s">
        <v>5375</v>
      </c>
      <c r="B3064">
        <v>0</v>
      </c>
    </row>
    <row r="3065" spans="1:2" ht="14.25">
      <c r="A3065" s="2" t="s">
        <v>844</v>
      </c>
      <c r="B3065">
        <v>0</v>
      </c>
    </row>
    <row r="3066" spans="1:2" ht="14.25">
      <c r="A3066" s="2" t="s">
        <v>843</v>
      </c>
      <c r="B3066">
        <v>0</v>
      </c>
    </row>
    <row r="3067" spans="1:2" ht="14.25">
      <c r="A3067" s="2" t="s">
        <v>833</v>
      </c>
      <c r="B3067">
        <v>0</v>
      </c>
    </row>
    <row r="3068" spans="1:2" ht="14.25">
      <c r="A3068" s="2" t="s">
        <v>13</v>
      </c>
      <c r="B3068">
        <v>0</v>
      </c>
    </row>
    <row r="3069" spans="1:2" ht="14.25">
      <c r="A3069" s="2" t="s">
        <v>779</v>
      </c>
      <c r="B3069">
        <v>0</v>
      </c>
    </row>
    <row r="3070" spans="1:2" ht="14.25">
      <c r="A3070" s="2" t="s">
        <v>830</v>
      </c>
      <c r="B3070">
        <v>0</v>
      </c>
    </row>
    <row r="3071" spans="1:2" ht="14.25">
      <c r="A3071" s="2" t="s">
        <v>828</v>
      </c>
      <c r="B3071">
        <v>0</v>
      </c>
    </row>
    <row r="3072" spans="1:2" ht="14.25">
      <c r="A3072" s="2" t="s">
        <v>760</v>
      </c>
      <c r="B3072">
        <v>0</v>
      </c>
    </row>
    <row r="3073" spans="1:2" ht="14.25">
      <c r="A3073" s="2" t="s">
        <v>1382</v>
      </c>
      <c r="B3073">
        <v>0</v>
      </c>
    </row>
    <row r="3074" spans="1:2" ht="14.25">
      <c r="A3074" s="2" t="s">
        <v>747</v>
      </c>
      <c r="B3074">
        <v>0</v>
      </c>
    </row>
    <row r="3075" spans="1:2" ht="14.25">
      <c r="A3075" s="2" t="s">
        <v>819</v>
      </c>
      <c r="B3075">
        <v>0</v>
      </c>
    </row>
    <row r="3076" spans="1:2" ht="14.25">
      <c r="A3076" s="2" t="s">
        <v>4222</v>
      </c>
      <c r="B3076">
        <v>0</v>
      </c>
    </row>
    <row r="3077" spans="1:2" ht="14.25">
      <c r="A3077" s="2" t="s">
        <v>813</v>
      </c>
      <c r="B3077">
        <v>0</v>
      </c>
    </row>
    <row r="3078" spans="1:2" ht="14.25">
      <c r="A3078" s="2" t="s">
        <v>815</v>
      </c>
      <c r="B3078">
        <v>0</v>
      </c>
    </row>
    <row r="3079" spans="1:2" ht="14.25">
      <c r="A3079" s="2" t="s">
        <v>852</v>
      </c>
      <c r="B3079">
        <v>0</v>
      </c>
    </row>
    <row r="3080" spans="1:2" ht="14.25">
      <c r="A3080" s="2" t="s">
        <v>3941</v>
      </c>
      <c r="B3080">
        <v>0</v>
      </c>
    </row>
    <row r="3081" spans="1:2" ht="14.25">
      <c r="A3081" s="2" t="s">
        <v>3415</v>
      </c>
      <c r="B3081">
        <v>0</v>
      </c>
    </row>
    <row r="3082" spans="1:2" ht="14.25">
      <c r="A3082" s="2" t="s">
        <v>2144</v>
      </c>
      <c r="B3082">
        <v>0</v>
      </c>
    </row>
    <row r="3083" spans="1:2" ht="14.25">
      <c r="A3083" s="2" t="s">
        <v>2018</v>
      </c>
      <c r="B3083">
        <v>0</v>
      </c>
    </row>
    <row r="3084" spans="1:2" ht="14.25">
      <c r="A3084" s="2" t="s">
        <v>2143</v>
      </c>
      <c r="B3084">
        <v>0</v>
      </c>
    </row>
    <row r="3085" spans="1:2" ht="14.25">
      <c r="A3085" s="2" t="s">
        <v>3983</v>
      </c>
      <c r="B3085">
        <v>0</v>
      </c>
    </row>
    <row r="3086" spans="1:2" ht="14.25">
      <c r="A3086" s="2" t="s">
        <v>3939</v>
      </c>
      <c r="B3086">
        <v>0</v>
      </c>
    </row>
    <row r="3087" spans="1:2" ht="14.25">
      <c r="A3087" s="2" t="s">
        <v>685</v>
      </c>
      <c r="B3087">
        <v>0</v>
      </c>
    </row>
    <row r="3088" spans="1:2" ht="14.25">
      <c r="A3088" s="2" t="s">
        <v>780</v>
      </c>
      <c r="B3088">
        <v>0</v>
      </c>
    </row>
    <row r="3089" spans="1:2" ht="14.25">
      <c r="A3089" s="2" t="s">
        <v>776</v>
      </c>
      <c r="B3089">
        <v>0</v>
      </c>
    </row>
    <row r="3090" spans="1:2" ht="14.25">
      <c r="A3090" s="2" t="s">
        <v>2133</v>
      </c>
      <c r="B3090">
        <v>0</v>
      </c>
    </row>
    <row r="3091" spans="1:2" ht="14.25">
      <c r="A3091" s="2" t="s">
        <v>2138</v>
      </c>
      <c r="B3091">
        <v>0</v>
      </c>
    </row>
    <row r="3092" spans="1:2" ht="14.25">
      <c r="A3092" s="2" t="s">
        <v>2139</v>
      </c>
      <c r="B3092">
        <v>0</v>
      </c>
    </row>
    <row r="3093" spans="1:2" ht="14.25">
      <c r="A3093" s="2" t="s">
        <v>2082</v>
      </c>
      <c r="B3093">
        <v>0</v>
      </c>
    </row>
    <row r="3094" spans="1:2" ht="14.25">
      <c r="A3094" s="2" t="s">
        <v>2083</v>
      </c>
      <c r="B3094">
        <v>0</v>
      </c>
    </row>
    <row r="3095" spans="1:2" ht="14.25">
      <c r="A3095" s="2" t="s">
        <v>2141</v>
      </c>
      <c r="B3095">
        <v>0</v>
      </c>
    </row>
    <row r="3096" spans="1:2" ht="14.25">
      <c r="A3096" s="2" t="s">
        <v>5924</v>
      </c>
      <c r="B3096">
        <v>0</v>
      </c>
    </row>
    <row r="3097" spans="1:2" ht="14.25">
      <c r="A3097" s="2" t="s">
        <v>4668</v>
      </c>
      <c r="B3097">
        <v>0</v>
      </c>
    </row>
    <row r="3098" spans="1:2" ht="14.25">
      <c r="A3098" s="2" t="s">
        <v>3872</v>
      </c>
      <c r="B3098">
        <v>0</v>
      </c>
    </row>
    <row r="3099" spans="1:2" ht="14.25">
      <c r="A3099" s="2" t="s">
        <v>6048</v>
      </c>
      <c r="B3099">
        <v>0</v>
      </c>
    </row>
    <row r="3100" spans="1:2" ht="14.25">
      <c r="A3100" s="2" t="s">
        <v>5930</v>
      </c>
      <c r="B3100">
        <v>0</v>
      </c>
    </row>
    <row r="3101" spans="1:2" ht="14.25">
      <c r="A3101" s="2" t="s">
        <v>837</v>
      </c>
      <c r="B3101">
        <v>0</v>
      </c>
    </row>
    <row r="3102" spans="1:2" ht="14.25">
      <c r="A3102" s="2" t="s">
        <v>6126</v>
      </c>
      <c r="B3102">
        <v>0</v>
      </c>
    </row>
    <row r="3103" spans="1:2" ht="14.25">
      <c r="A3103" s="2" t="s">
        <v>6131</v>
      </c>
      <c r="B3103">
        <v>0</v>
      </c>
    </row>
    <row r="3104" spans="1:2" ht="14.25">
      <c r="A3104" s="2" t="s">
        <v>5931</v>
      </c>
      <c r="B3104">
        <v>0</v>
      </c>
    </row>
    <row r="3105" spans="1:2" ht="14.25">
      <c r="A3105" s="2" t="s">
        <v>5934</v>
      </c>
      <c r="B3105">
        <v>0</v>
      </c>
    </row>
    <row r="3106" spans="1:2" ht="14.25">
      <c r="A3106" s="2" t="s">
        <v>3984</v>
      </c>
      <c r="B3106">
        <v>0</v>
      </c>
    </row>
    <row r="3107" spans="1:2" ht="14.25">
      <c r="A3107" s="2" t="s">
        <v>5439</v>
      </c>
      <c r="B3107">
        <v>0</v>
      </c>
    </row>
    <row r="3108" spans="1:2" ht="14.25">
      <c r="A3108" s="2" t="s">
        <v>6128</v>
      </c>
      <c r="B3108">
        <v>0</v>
      </c>
    </row>
    <row r="3109" spans="1:2" ht="14.25">
      <c r="A3109" s="2" t="s">
        <v>3641</v>
      </c>
      <c r="B3109">
        <v>0</v>
      </c>
    </row>
    <row r="3110" spans="1:2" ht="14.25">
      <c r="A3110" s="2" t="s">
        <v>5847</v>
      </c>
      <c r="B3110">
        <v>0</v>
      </c>
    </row>
    <row r="3111" spans="1:2" ht="14.25">
      <c r="A3111" s="2" t="s">
        <v>836</v>
      </c>
      <c r="B3111">
        <v>0</v>
      </c>
    </row>
    <row r="3112" spans="1:2" ht="14.25">
      <c r="A3112" s="2" t="s">
        <v>3661</v>
      </c>
      <c r="B3112">
        <v>0</v>
      </c>
    </row>
    <row r="3113" spans="1:2" ht="14.25">
      <c r="A3113" s="2" t="s">
        <v>6009</v>
      </c>
      <c r="B3113">
        <v>0</v>
      </c>
    </row>
    <row r="3114" spans="1:2" ht="14.25">
      <c r="A3114" s="2" t="s">
        <v>1179</v>
      </c>
      <c r="B3114">
        <v>0</v>
      </c>
    </row>
    <row r="3115" spans="1:2" ht="14.25">
      <c r="A3115" s="2" t="s">
        <v>3088</v>
      </c>
      <c r="B3115">
        <v>0</v>
      </c>
    </row>
    <row r="3116" spans="1:2" ht="14.25">
      <c r="A3116" s="2" t="s">
        <v>5374</v>
      </c>
      <c r="B3116">
        <v>0</v>
      </c>
    </row>
    <row r="3117" spans="1:2" ht="14.25">
      <c r="A3117" s="2" t="s">
        <v>571</v>
      </c>
      <c r="B3117">
        <v>0</v>
      </c>
    </row>
    <row r="3118" spans="1:2" ht="14.25">
      <c r="A3118" s="2" t="s">
        <v>592</v>
      </c>
      <c r="B3118">
        <v>0</v>
      </c>
    </row>
    <row r="3119" spans="1:2" ht="14.25">
      <c r="A3119" s="2" t="s">
        <v>595</v>
      </c>
      <c r="B3119">
        <v>0</v>
      </c>
    </row>
    <row r="3120" spans="1:2" ht="14.25">
      <c r="A3120" s="2" t="s">
        <v>598</v>
      </c>
      <c r="B3120">
        <v>0</v>
      </c>
    </row>
    <row r="3121" spans="1:2" ht="14.25">
      <c r="A3121" s="2" t="s">
        <v>602</v>
      </c>
      <c r="B3121">
        <v>0</v>
      </c>
    </row>
    <row r="3122" spans="1:2" ht="14.25">
      <c r="A3122" s="2" t="s">
        <v>620</v>
      </c>
      <c r="B3122">
        <v>0</v>
      </c>
    </row>
    <row r="3123" spans="1:2" ht="14.25">
      <c r="A3123" s="2" t="s">
        <v>624</v>
      </c>
      <c r="B3123">
        <v>0</v>
      </c>
    </row>
    <row r="3124" spans="1:2" ht="14.25">
      <c r="A3124" s="2" t="s">
        <v>632</v>
      </c>
      <c r="B3124">
        <v>0</v>
      </c>
    </row>
    <row r="3125" spans="1:2" ht="14.25">
      <c r="A3125" s="2" t="s">
        <v>638</v>
      </c>
      <c r="B3125">
        <v>0</v>
      </c>
    </row>
    <row r="3126" spans="1:2" ht="14.25">
      <c r="A3126" s="2" t="s">
        <v>641</v>
      </c>
      <c r="B3126">
        <v>0</v>
      </c>
    </row>
    <row r="3127" spans="1:2" ht="14.25">
      <c r="A3127" s="2" t="s">
        <v>204</v>
      </c>
      <c r="B3127">
        <v>0</v>
      </c>
    </row>
    <row r="3128" spans="1:2" ht="14.25">
      <c r="A3128" s="2" t="s">
        <v>209</v>
      </c>
      <c r="B3128">
        <v>0</v>
      </c>
    </row>
    <row r="3129" spans="1:2" ht="14.25">
      <c r="A3129" s="2" t="s">
        <v>3332</v>
      </c>
      <c r="B3129">
        <v>0</v>
      </c>
    </row>
    <row r="3130" spans="1:2" ht="14.25">
      <c r="A3130" s="2" t="s">
        <v>5438</v>
      </c>
      <c r="B3130">
        <v>0</v>
      </c>
    </row>
    <row r="3131" spans="1:2" ht="14.25">
      <c r="A3131" s="2" t="s">
        <v>848</v>
      </c>
      <c r="B3131">
        <v>0</v>
      </c>
    </row>
    <row r="3132" spans="1:2" ht="14.25">
      <c r="A3132" s="2" t="s">
        <v>15</v>
      </c>
      <c r="B3132">
        <v>0</v>
      </c>
    </row>
    <row r="3133" spans="1:2" ht="14.25">
      <c r="A3133" s="2" t="s">
        <v>5927</v>
      </c>
      <c r="B3133">
        <v>0</v>
      </c>
    </row>
    <row r="3134" spans="1:2" ht="14.25">
      <c r="A3134" s="2" t="s">
        <v>3947</v>
      </c>
      <c r="B3134">
        <v>0</v>
      </c>
    </row>
    <row r="3135" spans="1:2" ht="14.25">
      <c r="A3135" s="2" t="s">
        <v>6109</v>
      </c>
      <c r="B3135">
        <v>0</v>
      </c>
    </row>
    <row r="3136" spans="1:2" ht="14.25">
      <c r="A3136" s="2" t="s">
        <v>6129</v>
      </c>
      <c r="B3136">
        <v>0</v>
      </c>
    </row>
    <row r="3137" spans="1:2" ht="14.25">
      <c r="A3137" s="2" t="s">
        <v>1439</v>
      </c>
      <c r="B3137">
        <v>0</v>
      </c>
    </row>
    <row r="3138" spans="1:2" ht="14.25">
      <c r="A3138" s="2" t="s">
        <v>2135</v>
      </c>
      <c r="B3138">
        <v>0</v>
      </c>
    </row>
    <row r="3139" spans="1:2" ht="14.25">
      <c r="A3139" s="2" t="s">
        <v>2087</v>
      </c>
      <c r="B3139">
        <v>0</v>
      </c>
    </row>
    <row r="3140" spans="1:2" ht="14.25">
      <c r="A3140" s="2" t="s">
        <v>2119</v>
      </c>
      <c r="B3140">
        <v>0</v>
      </c>
    </row>
    <row r="3141" spans="1:2" ht="14.25">
      <c r="A3141" s="2" t="s">
        <v>6110</v>
      </c>
      <c r="B3141">
        <v>0</v>
      </c>
    </row>
    <row r="3142" spans="1:2" ht="14.25">
      <c r="A3142" s="2" t="s">
        <v>6146</v>
      </c>
      <c r="B3142">
        <v>0</v>
      </c>
    </row>
    <row r="3143" spans="1:2" ht="14.25">
      <c r="A3143" s="2" t="s">
        <v>2114</v>
      </c>
      <c r="B3143">
        <v>0</v>
      </c>
    </row>
    <row r="3144" spans="1:2" ht="14.25">
      <c r="A3144" s="2" t="s">
        <v>3905</v>
      </c>
      <c r="B3144">
        <v>0</v>
      </c>
    </row>
    <row r="3145" spans="1:2" ht="14.25">
      <c r="A3145" s="2" t="s">
        <v>6072</v>
      </c>
      <c r="B3145">
        <v>0</v>
      </c>
    </row>
    <row r="3146" spans="1:2" ht="14.25">
      <c r="A3146" s="2" t="s">
        <v>10</v>
      </c>
      <c r="B3146">
        <v>0</v>
      </c>
    </row>
    <row r="3147" spans="1:2" ht="14.25">
      <c r="A3147" s="2" t="s">
        <v>22</v>
      </c>
      <c r="B3147">
        <v>0</v>
      </c>
    </row>
    <row r="3148" spans="1:2" ht="14.25">
      <c r="A3148" s="2" t="s">
        <v>1195</v>
      </c>
      <c r="B3148">
        <v>0</v>
      </c>
    </row>
    <row r="3149" spans="1:2" ht="14.25">
      <c r="A3149" s="2" t="s">
        <v>5437</v>
      </c>
      <c r="B3149">
        <v>0</v>
      </c>
    </row>
    <row r="3150" spans="1:2" ht="14.25">
      <c r="A3150" s="2" t="s">
        <v>5432</v>
      </c>
      <c r="B3150">
        <v>0</v>
      </c>
    </row>
    <row r="3151" spans="1:2" ht="14.25">
      <c r="A3151" s="2" t="s">
        <v>21</v>
      </c>
      <c r="B3151">
        <v>0</v>
      </c>
    </row>
    <row r="3152" spans="1:2" ht="14.25">
      <c r="A3152" s="2" t="s">
        <v>23</v>
      </c>
      <c r="B3152">
        <v>0</v>
      </c>
    </row>
    <row r="3153" spans="1:2" ht="14.25">
      <c r="A3153" s="2" t="s">
        <v>3906</v>
      </c>
      <c r="B3153">
        <v>0</v>
      </c>
    </row>
    <row r="3154" spans="1:2" ht="14.25">
      <c r="A3154" s="2" t="s">
        <v>3868</v>
      </c>
      <c r="B3154">
        <v>0</v>
      </c>
    </row>
    <row r="3155" spans="1:2" ht="14.25">
      <c r="A3155" s="2" t="s">
        <v>4221</v>
      </c>
      <c r="B3155">
        <v>0</v>
      </c>
    </row>
    <row r="3156" spans="1:2" ht="14.25">
      <c r="A3156" s="2" t="s">
        <v>3873</v>
      </c>
      <c r="B3156">
        <v>0</v>
      </c>
    </row>
    <row r="3157" spans="1:2" ht="14.25">
      <c r="A3157" s="2" t="s">
        <v>2201</v>
      </c>
      <c r="B3157">
        <v>0</v>
      </c>
    </row>
    <row r="3158" spans="1:2" ht="14.25">
      <c r="A3158" s="2" t="s">
        <v>3671</v>
      </c>
      <c r="B3158">
        <v>0</v>
      </c>
    </row>
    <row r="3159" spans="1:2" ht="14.25">
      <c r="A3159" s="2" t="s">
        <v>2202</v>
      </c>
      <c r="B3159">
        <v>0</v>
      </c>
    </row>
    <row r="3160" spans="1:2" ht="14.25">
      <c r="A3160" s="2" t="s">
        <v>2086</v>
      </c>
      <c r="B3160">
        <v>0</v>
      </c>
    </row>
    <row r="3161" spans="1:2" ht="14.25">
      <c r="A3161" s="2" t="s">
        <v>3942</v>
      </c>
      <c r="B3161">
        <v>0</v>
      </c>
    </row>
    <row r="3162" spans="1:2" ht="14.25">
      <c r="A3162" s="2" t="s">
        <v>2210</v>
      </c>
      <c r="B3162">
        <v>0</v>
      </c>
    </row>
    <row r="3163" spans="1:2" ht="14.25">
      <c r="A3163" s="2" t="s">
        <v>2984</v>
      </c>
      <c r="B3163">
        <v>0</v>
      </c>
    </row>
    <row r="3164" spans="1:2" ht="14.25">
      <c r="A3164" s="2" t="s">
        <v>5354</v>
      </c>
      <c r="B3164">
        <v>0</v>
      </c>
    </row>
    <row r="3165" spans="1:2" ht="14.25">
      <c r="A3165" s="2" t="s">
        <v>544</v>
      </c>
      <c r="B3165">
        <v>0</v>
      </c>
    </row>
    <row r="3166" spans="1:2" ht="14.25">
      <c r="A3166" s="2" t="s">
        <v>6021</v>
      </c>
      <c r="B3166">
        <v>0</v>
      </c>
    </row>
    <row r="3167" spans="1:2" ht="14.25">
      <c r="A3167" s="2" t="s">
        <v>6116</v>
      </c>
      <c r="B3167">
        <v>0</v>
      </c>
    </row>
    <row r="3168" spans="1:2" ht="14.25">
      <c r="A3168" s="2" t="s">
        <v>5563</v>
      </c>
      <c r="B3168">
        <v>0</v>
      </c>
    </row>
    <row r="3169" spans="1:2" ht="14.25">
      <c r="A3169" s="2" t="s">
        <v>3547</v>
      </c>
      <c r="B3169">
        <v>0</v>
      </c>
    </row>
    <row r="3170" spans="1:2" ht="14.25">
      <c r="A3170" s="2" t="s">
        <v>3550</v>
      </c>
      <c r="B3170">
        <v>0</v>
      </c>
    </row>
    <row r="3171" spans="1:2" ht="14.25">
      <c r="A3171" s="2" t="s">
        <v>3551</v>
      </c>
      <c r="B3171">
        <v>0</v>
      </c>
    </row>
    <row r="3172" spans="1:2" ht="14.25">
      <c r="A3172" s="2" t="s">
        <v>546</v>
      </c>
      <c r="B3172">
        <v>0</v>
      </c>
    </row>
    <row r="3173" spans="1:2" ht="14.25">
      <c r="A3173" s="2" t="s">
        <v>827</v>
      </c>
      <c r="B3173">
        <v>0</v>
      </c>
    </row>
    <row r="3174" spans="1:2" ht="14.25">
      <c r="A3174" s="2" t="s">
        <v>842</v>
      </c>
      <c r="B3174">
        <v>0</v>
      </c>
    </row>
    <row r="3175" spans="1:2" ht="14.25">
      <c r="A3175" s="2" t="s">
        <v>847</v>
      </c>
      <c r="B3175">
        <v>0</v>
      </c>
    </row>
    <row r="3176" spans="1:2" ht="14.25">
      <c r="A3176" s="2" t="s">
        <v>6055</v>
      </c>
      <c r="B3176">
        <v>0</v>
      </c>
    </row>
    <row r="3177" spans="1:2" ht="14.25">
      <c r="A3177" s="2" t="s">
        <v>3349</v>
      </c>
      <c r="B3177">
        <v>0</v>
      </c>
    </row>
    <row r="3178" spans="1:2" ht="14.25">
      <c r="A3178" s="2" t="s">
        <v>3497</v>
      </c>
      <c r="B3178">
        <v>0</v>
      </c>
    </row>
    <row r="3179" spans="1:2" ht="14.25">
      <c r="A3179" s="2" t="s">
        <v>3511</v>
      </c>
      <c r="B3179">
        <v>0</v>
      </c>
    </row>
    <row r="3180" spans="1:2" ht="14.25">
      <c r="A3180" s="2" t="s">
        <v>3879</v>
      </c>
      <c r="B3180">
        <v>0</v>
      </c>
    </row>
    <row r="3181" spans="1:2" ht="14.25">
      <c r="A3181" s="2" t="s">
        <v>3881</v>
      </c>
      <c r="B3181">
        <v>0</v>
      </c>
    </row>
    <row r="3182" spans="1:2" ht="14.25">
      <c r="A3182" s="2" t="s">
        <v>1354</v>
      </c>
      <c r="B3182">
        <v>0</v>
      </c>
    </row>
    <row r="3183" spans="1:2" ht="14.25">
      <c r="A3183" s="2" t="s">
        <v>257</v>
      </c>
      <c r="B3183">
        <v>0</v>
      </c>
    </row>
    <row r="3184" spans="1:2" ht="14.25">
      <c r="A3184" s="2" t="s">
        <v>3665</v>
      </c>
      <c r="B3184">
        <v>0</v>
      </c>
    </row>
    <row r="3185" spans="1:2" ht="14.25">
      <c r="A3185" s="2" t="s">
        <v>5997</v>
      </c>
      <c r="B3185">
        <v>0</v>
      </c>
    </row>
    <row r="3186" spans="1:2" ht="14.25">
      <c r="A3186" s="2" t="s">
        <v>748</v>
      </c>
      <c r="B3186">
        <v>0</v>
      </c>
    </row>
    <row r="3187" spans="1:2" ht="14.25">
      <c r="A3187" s="2" t="s">
        <v>3875</v>
      </c>
      <c r="B3187">
        <v>0</v>
      </c>
    </row>
    <row r="3188" spans="1:2" ht="14.25">
      <c r="A3188" s="2" t="s">
        <v>4573</v>
      </c>
      <c r="B3188">
        <v>0</v>
      </c>
    </row>
    <row r="3189" spans="1:2" ht="14.25">
      <c r="A3189" s="2" t="s">
        <v>5412</v>
      </c>
      <c r="B3189">
        <v>0</v>
      </c>
    </row>
    <row r="3190" spans="1:2" ht="14.25">
      <c r="A3190" s="2" t="s">
        <v>6050</v>
      </c>
      <c r="B3190">
        <v>0</v>
      </c>
    </row>
    <row r="3191" spans="1:2" ht="14.25">
      <c r="A3191" s="2" t="s">
        <v>2215</v>
      </c>
      <c r="B3191">
        <v>0</v>
      </c>
    </row>
    <row r="3192" spans="1:2" ht="14.25">
      <c r="A3192" s="2" t="s">
        <v>4875</v>
      </c>
      <c r="B3192">
        <v>0</v>
      </c>
    </row>
    <row r="3193" spans="1:2" ht="14.25">
      <c r="A3193" s="2" t="s">
        <v>1575</v>
      </c>
      <c r="B3193">
        <v>0</v>
      </c>
    </row>
    <row r="3194" spans="1:2" ht="14.25">
      <c r="A3194" s="2" t="s">
        <v>9</v>
      </c>
      <c r="B3194">
        <v>0</v>
      </c>
    </row>
    <row r="3195" spans="1:2" ht="14.25">
      <c r="A3195" s="2" t="s">
        <v>3943</v>
      </c>
      <c r="B3195">
        <v>0</v>
      </c>
    </row>
    <row r="3196" spans="1:2" ht="14.25">
      <c r="A3196" s="2" t="s">
        <v>187</v>
      </c>
      <c r="B3196">
        <v>0</v>
      </c>
    </row>
    <row r="3197" spans="1:2" ht="14.25">
      <c r="A3197" s="2" t="s">
        <v>3632</v>
      </c>
      <c r="B3197">
        <v>0</v>
      </c>
    </row>
    <row r="3198" spans="1:2" ht="14.25">
      <c r="A3198" s="2" t="s">
        <v>95</v>
      </c>
      <c r="B3198">
        <v>0</v>
      </c>
    </row>
    <row r="3199" spans="1:2" ht="14.25">
      <c r="A3199" s="2" t="s">
        <v>11</v>
      </c>
      <c r="B3199">
        <v>0</v>
      </c>
    </row>
    <row r="3200" spans="1:2" ht="14.25">
      <c r="A3200" s="2" t="s">
        <v>6018</v>
      </c>
      <c r="B3200">
        <v>0</v>
      </c>
    </row>
    <row r="3201" spans="1:2" ht="14.25">
      <c r="A3201" s="2" t="s">
        <v>965</v>
      </c>
      <c r="B3201">
        <v>0</v>
      </c>
    </row>
    <row r="3202" spans="1:2" ht="14.25">
      <c r="A3202" s="2" t="s">
        <v>786</v>
      </c>
      <c r="B3202">
        <v>0</v>
      </c>
    </row>
    <row r="3203" spans="1:2" ht="14.25">
      <c r="A3203" s="2" t="s">
        <v>3666</v>
      </c>
      <c r="B3203">
        <v>0</v>
      </c>
    </row>
    <row r="3204" spans="1:2" ht="14.25">
      <c r="A3204" s="2" t="s">
        <v>2071</v>
      </c>
      <c r="B3204">
        <v>0</v>
      </c>
    </row>
    <row r="3205" spans="1:2" ht="14.25">
      <c r="A3205" s="2" t="s">
        <v>707</v>
      </c>
      <c r="B3205">
        <v>0</v>
      </c>
    </row>
    <row r="3206" spans="1:2" ht="14.25">
      <c r="A3206" s="2" t="s">
        <v>16</v>
      </c>
      <c r="B3206">
        <v>0</v>
      </c>
    </row>
    <row r="3207" spans="1:2" ht="14.25">
      <c r="A3207" s="2" t="s">
        <v>686</v>
      </c>
      <c r="B3207">
        <v>0</v>
      </c>
    </row>
    <row r="3208" spans="1:2" ht="14.25">
      <c r="A3208" s="2" t="s">
        <v>3674</v>
      </c>
      <c r="B3208">
        <v>0</v>
      </c>
    </row>
    <row r="3209" spans="1:2" ht="14.25">
      <c r="A3209" s="2" t="s">
        <v>665</v>
      </c>
      <c r="B3209">
        <v>0</v>
      </c>
    </row>
    <row r="3210" spans="1:2" ht="14.25">
      <c r="A3210" s="2" t="s">
        <v>839</v>
      </c>
      <c r="B3210">
        <v>0</v>
      </c>
    </row>
    <row r="3211" spans="1:2" ht="14.25">
      <c r="A3211" s="2" t="s">
        <v>3985</v>
      </c>
      <c r="B3211">
        <v>0</v>
      </c>
    </row>
    <row r="3212" spans="1:2" ht="14.25">
      <c r="A3212" s="2" t="s">
        <v>99</v>
      </c>
      <c r="B3212">
        <v>0</v>
      </c>
    </row>
    <row r="3213" spans="1:2" ht="14.25">
      <c r="A3213" s="2" t="s">
        <v>98</v>
      </c>
      <c r="B3213">
        <v>0</v>
      </c>
    </row>
    <row r="3214" spans="1:2" ht="14.25">
      <c r="A3214" s="2" t="s">
        <v>5925</v>
      </c>
      <c r="B3214">
        <v>0</v>
      </c>
    </row>
    <row r="3215" spans="1:2" ht="14.25">
      <c r="A3215" s="2" t="s">
        <v>12</v>
      </c>
      <c r="B3215">
        <v>0</v>
      </c>
    </row>
    <row r="3216" spans="1:2" ht="14.25">
      <c r="A3216" s="2" t="s">
        <v>41</v>
      </c>
      <c r="B3216">
        <v>0</v>
      </c>
    </row>
    <row r="3217" spans="1:2" ht="14.25">
      <c r="A3217" s="2" t="s">
        <v>6064</v>
      </c>
      <c r="B3217">
        <v>0</v>
      </c>
    </row>
    <row r="3218" spans="1:2" ht="14.25">
      <c r="A3218" s="2" t="s">
        <v>3954</v>
      </c>
      <c r="B3218">
        <v>0</v>
      </c>
    </row>
    <row r="3219" spans="1:2" ht="14.25">
      <c r="A3219" s="2" t="s">
        <v>3412</v>
      </c>
      <c r="B3219">
        <v>0</v>
      </c>
    </row>
    <row r="3220" spans="1:2" ht="14.25">
      <c r="A3220" s="2" t="s">
        <v>835</v>
      </c>
      <c r="B3220">
        <v>0</v>
      </c>
    </row>
    <row r="3221" spans="1:2" ht="14.25">
      <c r="A3221" s="2" t="s">
        <v>5790</v>
      </c>
      <c r="B3221">
        <v>0</v>
      </c>
    </row>
    <row r="3222" spans="1:2" ht="14.25">
      <c r="A3222" s="2" t="s">
        <v>724</v>
      </c>
      <c r="B3222">
        <v>0</v>
      </c>
    </row>
    <row r="3223" spans="1:2" ht="14.25">
      <c r="A3223" s="2" t="s">
        <v>725</v>
      </c>
      <c r="B3223">
        <v>0</v>
      </c>
    </row>
    <row r="3224" spans="1:2" ht="14.25">
      <c r="A3224" s="2" t="s">
        <v>17</v>
      </c>
      <c r="B3224">
        <v>0</v>
      </c>
    </row>
    <row r="3225" spans="1:2" ht="14.25">
      <c r="A3225" s="2" t="s">
        <v>2356</v>
      </c>
      <c r="B3225">
        <v>0</v>
      </c>
    </row>
    <row r="3226" spans="1:2" ht="14.25">
      <c r="A3226" s="2" t="s">
        <v>1197</v>
      </c>
      <c r="B3226">
        <v>0</v>
      </c>
    </row>
    <row r="3227" spans="1:2" ht="14.25">
      <c r="A3227" s="2" t="s">
        <v>765</v>
      </c>
      <c r="B3227">
        <v>0</v>
      </c>
    </row>
    <row r="3228" spans="1:2" ht="14.25">
      <c r="A3228" s="2" t="s">
        <v>100</v>
      </c>
      <c r="B3228">
        <v>0</v>
      </c>
    </row>
    <row r="3229" spans="1:2" ht="14.25">
      <c r="A3229" s="2" t="s">
        <v>6148</v>
      </c>
      <c r="B3229">
        <v>0</v>
      </c>
    </row>
    <row r="3230" spans="1:2" ht="14.25">
      <c r="A3230" s="2" t="s">
        <v>849</v>
      </c>
      <c r="B3230">
        <v>0</v>
      </c>
    </row>
    <row r="3231" spans="1:2" ht="14.25">
      <c r="A3231" s="2" t="s">
        <v>45</v>
      </c>
      <c r="B3231">
        <v>0</v>
      </c>
    </row>
    <row r="3232" spans="1:2" ht="14.25">
      <c r="A3232" s="2" t="s">
        <v>43</v>
      </c>
      <c r="B3232">
        <v>0</v>
      </c>
    </row>
    <row r="3233" spans="1:2" ht="14.25">
      <c r="A3233" s="2" t="s">
        <v>838</v>
      </c>
      <c r="B3233">
        <v>0</v>
      </c>
    </row>
    <row r="3234" spans="1:2" ht="14.25">
      <c r="A3234" s="2" t="s">
        <v>3619</v>
      </c>
      <c r="B3234">
        <v>0</v>
      </c>
    </row>
    <row r="3235" spans="1:2" ht="14.25">
      <c r="A3235" s="2" t="s">
        <v>6002</v>
      </c>
      <c r="B3235">
        <v>0</v>
      </c>
    </row>
    <row r="3236" spans="1:2" ht="14.25">
      <c r="A3236" s="2" t="s">
        <v>768</v>
      </c>
      <c r="B3236">
        <v>0</v>
      </c>
    </row>
    <row r="3237" spans="1:2" ht="14.25">
      <c r="A3237" s="2" t="s">
        <v>44</v>
      </c>
      <c r="B3237">
        <v>0</v>
      </c>
    </row>
    <row r="3238" spans="1:2" ht="14.25">
      <c r="A3238" s="2" t="s">
        <v>840</v>
      </c>
      <c r="B3238">
        <v>0</v>
      </c>
    </row>
    <row r="3239" spans="1:2" ht="14.25">
      <c r="A3239" s="2" t="s">
        <v>750</v>
      </c>
      <c r="B3239">
        <v>0</v>
      </c>
    </row>
    <row r="3240" spans="1:2" ht="14.25">
      <c r="A3240" s="2" t="s">
        <v>749</v>
      </c>
      <c r="B3240">
        <v>0</v>
      </c>
    </row>
    <row r="3241" spans="1:2" ht="14.25">
      <c r="A3241" s="2" t="s">
        <v>752</v>
      </c>
      <c r="B3241">
        <v>0</v>
      </c>
    </row>
    <row r="3242" spans="1:2" ht="14.25">
      <c r="A3242" s="2" t="s">
        <v>3955</v>
      </c>
      <c r="B3242">
        <v>0</v>
      </c>
    </row>
    <row r="3243" spans="1:2" ht="14.25">
      <c r="A3243" s="2" t="s">
        <v>5447</v>
      </c>
      <c r="B3243">
        <v>0</v>
      </c>
    </row>
    <row r="3244" spans="1:2" ht="14.25">
      <c r="A3244" s="2" t="s">
        <v>5926</v>
      </c>
      <c r="B3244">
        <v>0</v>
      </c>
    </row>
    <row r="3245" spans="1:2" ht="14.25">
      <c r="A3245" s="2" t="s">
        <v>5938</v>
      </c>
      <c r="B3245">
        <v>0</v>
      </c>
    </row>
    <row r="3246" spans="1:2" ht="14.25">
      <c r="A3246" s="2" t="s">
        <v>5939</v>
      </c>
      <c r="B3246">
        <v>0</v>
      </c>
    </row>
    <row r="3247" spans="1:2" ht="14.25">
      <c r="A3247" s="2" t="s">
        <v>5923</v>
      </c>
      <c r="B3247">
        <v>0</v>
      </c>
    </row>
    <row r="3248" spans="1:2" ht="14.25">
      <c r="A3248" s="2" t="s">
        <v>5928</v>
      </c>
      <c r="B3248">
        <v>0</v>
      </c>
    </row>
    <row r="3249" spans="1:2" ht="14.25">
      <c r="A3249" s="2" t="s">
        <v>3672</v>
      </c>
      <c r="B3249">
        <v>0</v>
      </c>
    </row>
    <row r="3250" spans="1:2" ht="14.25">
      <c r="A3250" s="2" t="s">
        <v>783</v>
      </c>
      <c r="B3250">
        <v>0</v>
      </c>
    </row>
    <row r="3251" spans="1:2" ht="14.25">
      <c r="A3251" s="2" t="s">
        <v>568</v>
      </c>
      <c r="B3251">
        <v>0</v>
      </c>
    </row>
    <row r="3252" spans="1:2" ht="14.25">
      <c r="A3252" s="2" t="s">
        <v>574</v>
      </c>
      <c r="B3252">
        <v>0</v>
      </c>
    </row>
    <row r="3253" spans="1:2" ht="14.25">
      <c r="A3253" s="2" t="s">
        <v>593</v>
      </c>
      <c r="B3253">
        <v>0</v>
      </c>
    </row>
    <row r="3254" spans="1:2" ht="14.25">
      <c r="A3254" s="2" t="s">
        <v>600</v>
      </c>
      <c r="B3254">
        <v>0</v>
      </c>
    </row>
    <row r="3255" spans="1:2" ht="14.25">
      <c r="A3255" s="2" t="s">
        <v>625</v>
      </c>
      <c r="B3255">
        <v>0</v>
      </c>
    </row>
    <row r="3256" spans="1:2" ht="14.25">
      <c r="A3256" s="2" t="s">
        <v>629</v>
      </c>
      <c r="B3256">
        <v>0</v>
      </c>
    </row>
    <row r="3257" spans="1:2" ht="14.25">
      <c r="A3257" s="2" t="s">
        <v>5940</v>
      </c>
      <c r="B3257">
        <v>0</v>
      </c>
    </row>
    <row r="3258" spans="1:2" ht="14.25">
      <c r="A3258" s="2" t="s">
        <v>3539</v>
      </c>
      <c r="B3258">
        <v>0</v>
      </c>
    </row>
    <row r="3259" spans="1:2" ht="14.25">
      <c r="A3259" s="2" t="s">
        <v>3542</v>
      </c>
      <c r="B3259">
        <v>0</v>
      </c>
    </row>
    <row r="3260" spans="1:2" ht="14.25">
      <c r="A3260" s="2" t="s">
        <v>3543</v>
      </c>
      <c r="B3260">
        <v>0</v>
      </c>
    </row>
    <row r="3261" spans="1:2" ht="14.25">
      <c r="A3261" s="2" t="s">
        <v>3544</v>
      </c>
      <c r="B3261">
        <v>0</v>
      </c>
    </row>
    <row r="3262" spans="1:2" ht="14.25">
      <c r="A3262" s="2" t="s">
        <v>42</v>
      </c>
      <c r="B3262">
        <v>0</v>
      </c>
    </row>
    <row r="3263" spans="1:2" ht="14.25">
      <c r="A3263" s="2" t="s">
        <v>962</v>
      </c>
      <c r="B3263">
        <v>0</v>
      </c>
    </row>
    <row r="3264" spans="1:2" ht="14.25">
      <c r="A3264" s="2" t="s">
        <v>1043</v>
      </c>
      <c r="B3264">
        <v>0</v>
      </c>
    </row>
    <row r="3265" spans="1:2" ht="14.25">
      <c r="A3265" s="2" t="s">
        <v>1041</v>
      </c>
      <c r="B3265">
        <v>0</v>
      </c>
    </row>
    <row r="3266" spans="1:2" ht="14.25">
      <c r="A3266" s="2" t="s">
        <v>4811</v>
      </c>
      <c r="B3266">
        <v>0</v>
      </c>
    </row>
    <row r="3267" spans="1:2" ht="14.25">
      <c r="A3267" s="2" t="s">
        <v>538</v>
      </c>
      <c r="B3267">
        <v>0</v>
      </c>
    </row>
    <row r="3268" spans="1:2" ht="14.25">
      <c r="A3268" s="2" t="s">
        <v>540</v>
      </c>
      <c r="B3268">
        <v>0</v>
      </c>
    </row>
    <row r="3269" spans="1:2" ht="14.25">
      <c r="A3269" s="2" t="s">
        <v>542</v>
      </c>
      <c r="B3269">
        <v>0</v>
      </c>
    </row>
    <row r="3270" spans="1:2" ht="14.25">
      <c r="A3270" s="2" t="s">
        <v>777</v>
      </c>
      <c r="B3270">
        <v>0</v>
      </c>
    </row>
    <row r="3271" spans="1:2" ht="14.25">
      <c r="A3271" s="2" t="s">
        <v>3609</v>
      </c>
      <c r="B3271">
        <v>0</v>
      </c>
    </row>
    <row r="3272" spans="1:2" ht="14.25">
      <c r="A3272" s="2" t="s">
        <v>6008</v>
      </c>
      <c r="B3272">
        <v>0</v>
      </c>
    </row>
    <row r="3273" spans="1:2" ht="14.25">
      <c r="A3273" s="2" t="s">
        <v>3675</v>
      </c>
      <c r="B3273">
        <v>0</v>
      </c>
    </row>
    <row r="3274" spans="1:2" ht="14.25">
      <c r="A3274" s="2" t="s">
        <v>751</v>
      </c>
      <c r="B3274">
        <v>0</v>
      </c>
    </row>
    <row r="3275" spans="1:2" ht="14.25">
      <c r="A3275" s="2" t="s">
        <v>5937</v>
      </c>
      <c r="B3275">
        <v>0</v>
      </c>
    </row>
    <row r="3276" spans="1:2" ht="14.25">
      <c r="A3276" s="2" t="s">
        <v>3886</v>
      </c>
      <c r="B3276">
        <v>0</v>
      </c>
    </row>
    <row r="3277" spans="1:2" ht="14.25">
      <c r="A3277" s="2" t="s">
        <v>3887</v>
      </c>
      <c r="B3277">
        <v>0</v>
      </c>
    </row>
    <row r="3278" spans="1:2" ht="14.25">
      <c r="A3278" s="2" t="s">
        <v>3885</v>
      </c>
      <c r="B3278">
        <v>0</v>
      </c>
    </row>
    <row r="3279" spans="1:2" ht="14.25">
      <c r="A3279" s="2" t="s">
        <v>3848</v>
      </c>
      <c r="B3279">
        <v>0</v>
      </c>
    </row>
    <row r="3280" spans="1:2" ht="14.25">
      <c r="A3280" s="2" t="s">
        <v>3849</v>
      </c>
      <c r="B3280">
        <v>0</v>
      </c>
    </row>
    <row r="3281" spans="1:2" ht="14.25">
      <c r="A3281" s="2" t="s">
        <v>155</v>
      </c>
      <c r="B3281">
        <v>0</v>
      </c>
    </row>
    <row r="3282" spans="1:2" ht="14.25">
      <c r="A3282" s="2" t="s">
        <v>6123</v>
      </c>
      <c r="B3282">
        <v>0</v>
      </c>
    </row>
    <row r="3283" spans="1:2" ht="14.25">
      <c r="A3283" s="2" t="s">
        <v>739</v>
      </c>
      <c r="B3283">
        <v>0</v>
      </c>
    </row>
    <row r="3284" spans="1:2" ht="14.25">
      <c r="A3284" s="2" t="s">
        <v>3871</v>
      </c>
      <c r="B3284">
        <v>0</v>
      </c>
    </row>
    <row r="3285" spans="1:2" ht="14.25">
      <c r="A3285" s="2" t="s">
        <v>5933</v>
      </c>
      <c r="B3285">
        <v>0</v>
      </c>
    </row>
    <row r="3286" spans="1:2" ht="14.25">
      <c r="A3286" s="2" t="s">
        <v>173</v>
      </c>
      <c r="B3286">
        <v>0</v>
      </c>
    </row>
    <row r="3287" spans="1:2" ht="14.25">
      <c r="A3287" s="2" t="s">
        <v>174</v>
      </c>
      <c r="B3287">
        <v>0</v>
      </c>
    </row>
    <row r="3288" spans="1:2" ht="14.25">
      <c r="A3288" s="2" t="s">
        <v>4889</v>
      </c>
      <c r="B3288">
        <v>0</v>
      </c>
    </row>
    <row r="3289" spans="1:2" ht="14.25">
      <c r="A3289" s="2" t="s">
        <v>5936</v>
      </c>
      <c r="B3289">
        <v>0</v>
      </c>
    </row>
    <row r="3290" spans="1:2" ht="14.25">
      <c r="A3290" s="2" t="s">
        <v>691</v>
      </c>
      <c r="B3290">
        <v>0</v>
      </c>
    </row>
    <row r="3291" spans="1:2" ht="14.25">
      <c r="A3291" s="2" t="s">
        <v>46</v>
      </c>
      <c r="B3291">
        <v>0</v>
      </c>
    </row>
    <row r="3292" spans="1:2" ht="14.25">
      <c r="A3292" s="2" t="s">
        <v>47</v>
      </c>
      <c r="B3292">
        <v>0</v>
      </c>
    </row>
    <row r="3293" spans="1:2" ht="14.25">
      <c r="A3293" s="2" t="s">
        <v>719</v>
      </c>
      <c r="B3293">
        <v>0</v>
      </c>
    </row>
    <row r="3294" spans="1:2" ht="14.25">
      <c r="A3294" s="2" t="s">
        <v>1042</v>
      </c>
      <c r="B3294">
        <v>0</v>
      </c>
    </row>
    <row r="3295" spans="1:2" ht="14.25">
      <c r="A3295" s="2" t="s">
        <v>3642</v>
      </c>
      <c r="B3295">
        <v>0</v>
      </c>
    </row>
    <row r="3296" spans="1:2" ht="14.25">
      <c r="A3296" s="2" t="s">
        <v>3662</v>
      </c>
      <c r="B3296">
        <v>0</v>
      </c>
    </row>
    <row r="3297" spans="1:2" ht="14.25">
      <c r="A3297" s="2" t="s">
        <v>6155</v>
      </c>
      <c r="B3297">
        <v>0</v>
      </c>
    </row>
    <row r="3298" spans="1:2" ht="14.25">
      <c r="A3298" s="2" t="s">
        <v>716</v>
      </c>
      <c r="B3298">
        <v>0</v>
      </c>
    </row>
    <row r="3299" spans="1:2" ht="14.25">
      <c r="A3299" s="2" t="s">
        <v>36</v>
      </c>
      <c r="B3299">
        <v>0</v>
      </c>
    </row>
    <row r="3300" spans="1:2" ht="14.25">
      <c r="A3300" s="2" t="s">
        <v>684</v>
      </c>
      <c r="B3300">
        <v>0</v>
      </c>
    </row>
    <row r="3301" spans="1:2" ht="14.25">
      <c r="A3301" s="2" t="s">
        <v>668</v>
      </c>
      <c r="B3301">
        <v>0</v>
      </c>
    </row>
    <row r="3302" spans="1:2" ht="14.25">
      <c r="A3302" s="2" t="s">
        <v>1159</v>
      </c>
      <c r="B3302">
        <v>0</v>
      </c>
    </row>
    <row r="3303" spans="1:2" ht="14.25">
      <c r="A3303" s="2" t="s">
        <v>718</v>
      </c>
      <c r="B3303">
        <v>0</v>
      </c>
    </row>
    <row r="3304" spans="1:2" ht="14.25">
      <c r="A3304" s="2" t="s">
        <v>687</v>
      </c>
      <c r="B3304">
        <v>0</v>
      </c>
    </row>
    <row r="3305" spans="1:2" ht="14.25">
      <c r="A3305" s="2" t="s">
        <v>688</v>
      </c>
      <c r="B3305">
        <v>0</v>
      </c>
    </row>
    <row r="3306" spans="1:2" ht="14.25">
      <c r="A3306" s="2" t="s">
        <v>689</v>
      </c>
      <c r="B3306">
        <v>0</v>
      </c>
    </row>
    <row r="3307" spans="1:2" ht="14.25">
      <c r="A3307" s="2" t="s">
        <v>690</v>
      </c>
      <c r="B3307">
        <v>0</v>
      </c>
    </row>
    <row r="3308" spans="1:2" ht="14.25">
      <c r="A3308" s="2" t="s">
        <v>48</v>
      </c>
      <c r="B3308">
        <v>0</v>
      </c>
    </row>
    <row r="3309" spans="1:2" ht="14.25">
      <c r="A3309" s="2" t="s">
        <v>3010</v>
      </c>
      <c r="B3309">
        <v>0</v>
      </c>
    </row>
    <row r="3310" spans="1:2" ht="14.25">
      <c r="A3310" s="2" t="s">
        <v>3004</v>
      </c>
      <c r="B3310">
        <v>0</v>
      </c>
    </row>
    <row r="3311" spans="1:2" ht="14.25">
      <c r="A3311" s="2" t="s">
        <v>3003</v>
      </c>
      <c r="B3311">
        <v>0</v>
      </c>
    </row>
    <row r="3312" spans="1:2" ht="14.25">
      <c r="A3312" s="2" t="s">
        <v>3005</v>
      </c>
      <c r="B3312">
        <v>0</v>
      </c>
    </row>
    <row r="3313" spans="1:2" ht="14.25">
      <c r="A3313" s="2" t="s">
        <v>1146</v>
      </c>
      <c r="B3313">
        <v>0</v>
      </c>
    </row>
    <row r="3314" spans="1:2" ht="14.25">
      <c r="A3314" s="2" t="s">
        <v>3002</v>
      </c>
      <c r="B3314">
        <v>0</v>
      </c>
    </row>
    <row r="3315" spans="1:2" ht="14.25">
      <c r="A3315" s="2" t="s">
        <v>1147</v>
      </c>
      <c r="B3315">
        <v>0</v>
      </c>
    </row>
    <row r="3316" spans="1:2" ht="14.25">
      <c r="A3316" s="2" t="s">
        <v>3847</v>
      </c>
      <c r="B3316">
        <v>0</v>
      </c>
    </row>
    <row r="3317" spans="1:2" ht="14.25">
      <c r="A3317" s="2" t="s">
        <v>3862</v>
      </c>
      <c r="B3317">
        <v>0</v>
      </c>
    </row>
    <row r="3318" spans="1:2" ht="14.25">
      <c r="A3318" s="2" t="s">
        <v>823</v>
      </c>
      <c r="B3318">
        <v>0</v>
      </c>
    </row>
    <row r="3319" spans="1:2" ht="14.25">
      <c r="A3319" s="2" t="s">
        <v>5838</v>
      </c>
      <c r="B3319">
        <v>0</v>
      </c>
    </row>
    <row r="3320" spans="1:2" ht="14.25">
      <c r="A3320" s="2" t="s">
        <v>2126</v>
      </c>
      <c r="B3320">
        <v>0</v>
      </c>
    </row>
    <row r="3321" spans="1:2" ht="14.25">
      <c r="A3321" s="2" t="s">
        <v>1014</v>
      </c>
      <c r="B3321">
        <v>0</v>
      </c>
    </row>
    <row r="3322" spans="1:2" ht="14.25">
      <c r="A3322" s="2" t="s">
        <v>5780</v>
      </c>
      <c r="B3322">
        <v>0</v>
      </c>
    </row>
    <row r="3323" spans="1:2" ht="14.25">
      <c r="A3323" s="2" t="s">
        <v>1384</v>
      </c>
      <c r="B3323">
        <v>0</v>
      </c>
    </row>
    <row r="3324" spans="1:2" ht="14.25">
      <c r="A3324" s="2" t="s">
        <v>5687</v>
      </c>
      <c r="B3324">
        <v>0</v>
      </c>
    </row>
    <row r="3325" spans="1:2" ht="14.25">
      <c r="A3325" s="2" t="s">
        <v>1385</v>
      </c>
      <c r="B3325">
        <v>0</v>
      </c>
    </row>
    <row r="3326" spans="1:2" ht="14.25">
      <c r="A3326" s="2" t="s">
        <v>5370</v>
      </c>
      <c r="B3326">
        <v>0</v>
      </c>
    </row>
    <row r="3327" spans="1:2" ht="14.25">
      <c r="A3327" s="2" t="s">
        <v>1029</v>
      </c>
      <c r="B3327">
        <v>0</v>
      </c>
    </row>
    <row r="3328" spans="1:2" ht="14.25">
      <c r="A3328" s="2" t="s">
        <v>1028</v>
      </c>
      <c r="B3328">
        <v>0</v>
      </c>
    </row>
    <row r="3329" spans="1:2" ht="14.25">
      <c r="A3329" s="2" t="s">
        <v>5380</v>
      </c>
      <c r="B3329">
        <v>0</v>
      </c>
    </row>
    <row r="3330" spans="1:2" ht="14.25">
      <c r="A3330" s="2" t="s">
        <v>5369</v>
      </c>
      <c r="B3330">
        <v>0</v>
      </c>
    </row>
    <row r="3331" spans="1:2" ht="14.25">
      <c r="A3331" s="2" t="s">
        <v>3844</v>
      </c>
      <c r="B3331">
        <v>0</v>
      </c>
    </row>
    <row r="3332" spans="1:2" ht="14.25">
      <c r="A3332" s="2" t="s">
        <v>231</v>
      </c>
      <c r="B3332">
        <v>0</v>
      </c>
    </row>
    <row r="3333" spans="1:2" ht="14.25">
      <c r="A3333" s="2" t="s">
        <v>5391</v>
      </c>
      <c r="B3333">
        <v>0</v>
      </c>
    </row>
    <row r="3334" spans="1:2" ht="14.25">
      <c r="A3334" s="2" t="s">
        <v>5427</v>
      </c>
      <c r="B3334">
        <v>0</v>
      </c>
    </row>
    <row r="3335" spans="1:2" ht="14.25">
      <c r="A3335" s="2" t="s">
        <v>5390</v>
      </c>
      <c r="B3335">
        <v>0</v>
      </c>
    </row>
    <row r="3336" spans="1:2" ht="14.25">
      <c r="A3336" s="2" t="s">
        <v>101</v>
      </c>
      <c r="B3336">
        <v>0</v>
      </c>
    </row>
    <row r="3337" spans="1:2" ht="14.25">
      <c r="A3337" s="2" t="s">
        <v>6156</v>
      </c>
      <c r="B3337">
        <v>0</v>
      </c>
    </row>
    <row r="3338" spans="1:2" ht="14.25">
      <c r="A3338" s="2" t="s">
        <v>2209</v>
      </c>
      <c r="B3338">
        <v>0</v>
      </c>
    </row>
    <row r="3339" spans="1:2" ht="14.25">
      <c r="A3339" s="2" t="s">
        <v>2211</v>
      </c>
      <c r="B3339">
        <v>0</v>
      </c>
    </row>
    <row r="3340" spans="1:2" ht="14.25">
      <c r="A3340" s="2" t="s">
        <v>1015</v>
      </c>
      <c r="B3340">
        <v>0</v>
      </c>
    </row>
    <row r="3341" spans="1:2" ht="14.25">
      <c r="A3341" s="2" t="s">
        <v>2146</v>
      </c>
      <c r="B3341">
        <v>0</v>
      </c>
    </row>
    <row r="3342" spans="1:2" ht="14.25">
      <c r="A3342" s="2" t="s">
        <v>1016</v>
      </c>
      <c r="B3342">
        <v>0</v>
      </c>
    </row>
    <row r="3343" spans="1:2" ht="14.25">
      <c r="A3343" s="2" t="s">
        <v>1017</v>
      </c>
      <c r="B3343">
        <v>0</v>
      </c>
    </row>
    <row r="3344" spans="1:2" ht="14.25">
      <c r="A3344" s="2" t="s">
        <v>24</v>
      </c>
      <c r="B3344">
        <v>0</v>
      </c>
    </row>
    <row r="3345" spans="1:2" ht="14.25">
      <c r="A3345" s="2" t="s">
        <v>1525</v>
      </c>
      <c r="B3345">
        <v>0</v>
      </c>
    </row>
    <row r="3346" spans="1:2" ht="14.25">
      <c r="A3346" s="2" t="s">
        <v>3618</v>
      </c>
      <c r="B3346">
        <v>0</v>
      </c>
    </row>
    <row r="3347" spans="1:2" ht="14.25">
      <c r="A3347" s="2" t="s">
        <v>3901</v>
      </c>
      <c r="B3347">
        <v>0</v>
      </c>
    </row>
    <row r="3348" spans="1:2" ht="14.25">
      <c r="A3348" s="2" t="s">
        <v>2196</v>
      </c>
      <c r="B3348">
        <v>0</v>
      </c>
    </row>
    <row r="3349" spans="1:2" ht="14.25">
      <c r="A3349" s="2" t="s">
        <v>1044</v>
      </c>
      <c r="B3349">
        <v>0</v>
      </c>
    </row>
    <row r="3350" spans="1:2" ht="14.25">
      <c r="A3350" s="2" t="s">
        <v>102</v>
      </c>
      <c r="B3350">
        <v>0</v>
      </c>
    </row>
    <row r="3351" spans="1:2" ht="14.25">
      <c r="A3351" s="2" t="s">
        <v>5425</v>
      </c>
      <c r="B3351">
        <v>0</v>
      </c>
    </row>
    <row r="3352" spans="1:2" ht="14.25">
      <c r="A3352" s="2" t="s">
        <v>6026</v>
      </c>
      <c r="B3352">
        <v>0</v>
      </c>
    </row>
    <row r="3353" spans="1:2" ht="14.25">
      <c r="A3353" s="2" t="s">
        <v>4224</v>
      </c>
      <c r="B3353">
        <v>0</v>
      </c>
    </row>
    <row r="3354" spans="1:2" ht="14.25">
      <c r="A3354" s="2" t="s">
        <v>773</v>
      </c>
      <c r="B3354">
        <v>0</v>
      </c>
    </row>
    <row r="3355" spans="1:2" ht="14.25">
      <c r="A3355" s="2" t="s">
        <v>2085</v>
      </c>
      <c r="B3355">
        <v>0</v>
      </c>
    </row>
    <row r="3356" spans="1:2" ht="14.25">
      <c r="A3356" s="2" t="s">
        <v>3462</v>
      </c>
      <c r="B3356">
        <v>0</v>
      </c>
    </row>
    <row r="3357" spans="1:2" ht="14.25">
      <c r="A3357" s="2" t="s">
        <v>3465</v>
      </c>
      <c r="B3357">
        <v>0</v>
      </c>
    </row>
    <row r="3358" spans="1:2" ht="14.25">
      <c r="A3358" s="2" t="s">
        <v>3861</v>
      </c>
      <c r="B3358">
        <v>0</v>
      </c>
    </row>
    <row r="3359" spans="1:2" ht="14.25">
      <c r="A3359" s="2" t="s">
        <v>3846</v>
      </c>
      <c r="B3359">
        <v>0</v>
      </c>
    </row>
    <row r="3360" spans="1:2" ht="14.25">
      <c r="A3360" s="2" t="s">
        <v>3863</v>
      </c>
      <c r="B3360">
        <v>0</v>
      </c>
    </row>
    <row r="3361" spans="1:2" ht="14.25">
      <c r="A3361" s="2" t="s">
        <v>3463</v>
      </c>
      <c r="B3361">
        <v>0</v>
      </c>
    </row>
    <row r="3362" spans="1:2" ht="14.25">
      <c r="A3362" s="2" t="s">
        <v>3464</v>
      </c>
      <c r="B3362">
        <v>0</v>
      </c>
    </row>
    <row r="3363" spans="1:2" ht="14.25">
      <c r="A3363" s="2" t="s">
        <v>35</v>
      </c>
      <c r="B3363">
        <v>0</v>
      </c>
    </row>
    <row r="3364" spans="1:2" ht="14.25">
      <c r="A3364" s="2" t="s">
        <v>3517</v>
      </c>
      <c r="B3364">
        <v>0</v>
      </c>
    </row>
    <row r="3365" spans="1:2" ht="14.25">
      <c r="A3365" s="2" t="s">
        <v>2208</v>
      </c>
      <c r="B3365">
        <v>0</v>
      </c>
    </row>
    <row r="3366" spans="1:2" ht="14.25">
      <c r="A3366" s="2" t="s">
        <v>2223</v>
      </c>
      <c r="B3366">
        <v>0</v>
      </c>
    </row>
    <row r="3367" spans="1:2" ht="14.25">
      <c r="A3367" s="2" t="s">
        <v>1062</v>
      </c>
      <c r="B3367">
        <v>0</v>
      </c>
    </row>
    <row r="3368" spans="1:2" ht="14.25">
      <c r="A3368" s="2" t="s">
        <v>27</v>
      </c>
      <c r="B3368">
        <v>0</v>
      </c>
    </row>
    <row r="3369" spans="1:2" ht="14.25">
      <c r="A3369" s="2" t="s">
        <v>4678</v>
      </c>
      <c r="B3369">
        <v>0</v>
      </c>
    </row>
    <row r="3370" spans="1:2" ht="14.25">
      <c r="A3370" s="2" t="s">
        <v>4685</v>
      </c>
      <c r="B3370">
        <v>0</v>
      </c>
    </row>
    <row r="3371" spans="1:2" ht="14.25">
      <c r="A3371" s="2" t="s">
        <v>607</v>
      </c>
      <c r="B3371">
        <v>0</v>
      </c>
    </row>
    <row r="3372" spans="1:2" ht="14.25">
      <c r="A3372" s="2" t="s">
        <v>875</v>
      </c>
      <c r="B3372">
        <v>0</v>
      </c>
    </row>
    <row r="3373" spans="1:2" ht="14.25">
      <c r="A3373" s="2" t="s">
        <v>56</v>
      </c>
      <c r="B3373">
        <v>0</v>
      </c>
    </row>
    <row r="3374" spans="1:2" ht="14.25">
      <c r="A3374" s="2" t="s">
        <v>3997</v>
      </c>
      <c r="B3374">
        <v>0</v>
      </c>
    </row>
    <row r="3375" spans="1:2" ht="14.25">
      <c r="A3375" s="2" t="s">
        <v>3999</v>
      </c>
      <c r="B3375">
        <v>0</v>
      </c>
    </row>
    <row r="3376" spans="1:2" ht="14.25">
      <c r="A3376" s="2" t="s">
        <v>4000</v>
      </c>
      <c r="B3376">
        <v>0</v>
      </c>
    </row>
    <row r="3377" spans="1:2" ht="14.25">
      <c r="A3377" s="2" t="s">
        <v>4001</v>
      </c>
      <c r="B3377">
        <v>0</v>
      </c>
    </row>
    <row r="3378" spans="1:2" ht="14.25">
      <c r="A3378" s="2" t="s">
        <v>4002</v>
      </c>
      <c r="B3378">
        <v>0</v>
      </c>
    </row>
    <row r="3379" spans="1:2" ht="14.25">
      <c r="A3379" s="2" t="s">
        <v>4003</v>
      </c>
      <c r="B3379">
        <v>0</v>
      </c>
    </row>
    <row r="3380" spans="1:2" ht="14.25">
      <c r="A3380" s="2" t="s">
        <v>4004</v>
      </c>
      <c r="B3380">
        <v>0</v>
      </c>
    </row>
    <row r="3381" spans="1:2" ht="14.25">
      <c r="A3381" s="2" t="s">
        <v>3998</v>
      </c>
      <c r="B3381">
        <v>0</v>
      </c>
    </row>
    <row r="3382" spans="1:2" ht="14.25">
      <c r="A3382" s="2" t="s">
        <v>4664</v>
      </c>
      <c r="B3382">
        <v>0</v>
      </c>
    </row>
    <row r="3383" spans="1:2" ht="14.25">
      <c r="A3383" s="2" t="s">
        <v>1086</v>
      </c>
      <c r="B3383">
        <v>0</v>
      </c>
    </row>
    <row r="3384" spans="1:2" ht="14.25">
      <c r="A3384" s="2" t="s">
        <v>58</v>
      </c>
      <c r="B3384">
        <v>0</v>
      </c>
    </row>
    <row r="3385" spans="1:2" ht="14.25">
      <c r="A3385" s="2" t="s">
        <v>1026</v>
      </c>
      <c r="B3385">
        <v>0</v>
      </c>
    </row>
    <row r="3386" spans="1:2" ht="14.25">
      <c r="A3386" s="2" t="s">
        <v>57</v>
      </c>
      <c r="B3386">
        <v>0</v>
      </c>
    </row>
    <row r="3387" spans="1:2" ht="14.25">
      <c r="A3387" s="2" t="s">
        <v>6144</v>
      </c>
      <c r="B3387">
        <v>0</v>
      </c>
    </row>
    <row r="3388" spans="1:2" ht="14.25">
      <c r="A3388" s="2" t="s">
        <v>3399</v>
      </c>
      <c r="B3388">
        <v>0</v>
      </c>
    </row>
    <row r="3389" spans="1:2" ht="14.25">
      <c r="A3389" s="2" t="s">
        <v>3400</v>
      </c>
      <c r="B3389">
        <v>0</v>
      </c>
    </row>
    <row r="3390" spans="1:2" ht="14.25">
      <c r="A3390" s="2" t="s">
        <v>3608</v>
      </c>
      <c r="B3390">
        <v>0</v>
      </c>
    </row>
    <row r="3391" spans="1:2" ht="14.25">
      <c r="A3391" s="2" t="s">
        <v>6137</v>
      </c>
      <c r="B3391">
        <v>0</v>
      </c>
    </row>
    <row r="3392" spans="1:2" ht="14.25">
      <c r="A3392" s="2" t="s">
        <v>820</v>
      </c>
      <c r="B3392">
        <v>0</v>
      </c>
    </row>
    <row r="3393" spans="1:2" ht="14.25">
      <c r="A3393" s="2" t="s">
        <v>4888</v>
      </c>
      <c r="B3393">
        <v>0</v>
      </c>
    </row>
    <row r="3394" spans="1:2" ht="14.25">
      <c r="A3394" s="2" t="s">
        <v>6159</v>
      </c>
      <c r="B3394">
        <v>0</v>
      </c>
    </row>
    <row r="3395" spans="1:2" ht="14.25">
      <c r="A3395" s="2" t="s">
        <v>5952</v>
      </c>
      <c r="B3395">
        <v>0</v>
      </c>
    </row>
    <row r="3396" spans="1:2" ht="14.25">
      <c r="A3396" s="2" t="s">
        <v>6149</v>
      </c>
      <c r="B3396">
        <v>0</v>
      </c>
    </row>
    <row r="3397" spans="1:2" ht="14.25">
      <c r="A3397" s="2" t="s">
        <v>6034</v>
      </c>
      <c r="B3397">
        <v>0</v>
      </c>
    </row>
    <row r="3398" spans="1:2" ht="14.25">
      <c r="A3398" s="2" t="s">
        <v>6150</v>
      </c>
      <c r="B3398">
        <v>0</v>
      </c>
    </row>
    <row r="3399" spans="1:2" ht="14.25">
      <c r="A3399" s="2" t="s">
        <v>1025</v>
      </c>
      <c r="B3399">
        <v>0</v>
      </c>
    </row>
    <row r="3400" spans="1:2" ht="14.25">
      <c r="A3400" s="2" t="s">
        <v>6022</v>
      </c>
      <c r="B3400">
        <v>0</v>
      </c>
    </row>
    <row r="3401" spans="1:2" ht="14.25">
      <c r="A3401" s="2" t="s">
        <v>6067</v>
      </c>
      <c r="B3401">
        <v>0</v>
      </c>
    </row>
    <row r="3402" spans="1:2" ht="14.25">
      <c r="A3402" s="2" t="s">
        <v>1091</v>
      </c>
      <c r="B3402">
        <v>0</v>
      </c>
    </row>
    <row r="3403" spans="1:2" ht="14.25">
      <c r="A3403" s="2" t="s">
        <v>6139</v>
      </c>
      <c r="B3403">
        <v>0</v>
      </c>
    </row>
    <row r="3404" spans="1:2" ht="14.25">
      <c r="A3404" s="2" t="s">
        <v>6132</v>
      </c>
      <c r="B3404">
        <v>0</v>
      </c>
    </row>
    <row r="3405" spans="1:2" ht="14.25">
      <c r="A3405" s="2" t="s">
        <v>4736</v>
      </c>
      <c r="B3405">
        <v>0</v>
      </c>
    </row>
    <row r="3406" spans="1:2" ht="14.25">
      <c r="A3406" s="2" t="s">
        <v>3494</v>
      </c>
      <c r="B3406">
        <v>0</v>
      </c>
    </row>
    <row r="3407" spans="1:2" ht="14.25">
      <c r="A3407" s="2" t="s">
        <v>3272</v>
      </c>
      <c r="B3407">
        <v>0</v>
      </c>
    </row>
    <row r="3408" spans="1:2" ht="14.25">
      <c r="A3408" s="2" t="s">
        <v>3276</v>
      </c>
      <c r="B3408">
        <v>0</v>
      </c>
    </row>
    <row r="3409" spans="1:2" ht="14.25">
      <c r="A3409" s="2" t="s">
        <v>3280</v>
      </c>
      <c r="B3409">
        <v>0</v>
      </c>
    </row>
    <row r="3410" spans="1:2" ht="14.25">
      <c r="A3410" s="2" t="s">
        <v>3293</v>
      </c>
      <c r="B3410">
        <v>0</v>
      </c>
    </row>
    <row r="3411" spans="1:2" ht="14.25">
      <c r="A3411" s="2" t="s">
        <v>1373</v>
      </c>
      <c r="B3411">
        <v>0</v>
      </c>
    </row>
    <row r="3412" spans="1:2" ht="14.25">
      <c r="A3412" s="2" t="s">
        <v>6161</v>
      </c>
      <c r="B3412">
        <v>0</v>
      </c>
    </row>
    <row r="3413" spans="1:2" ht="14.25">
      <c r="A3413" s="2" t="s">
        <v>1022</v>
      </c>
      <c r="B3413">
        <v>0</v>
      </c>
    </row>
    <row r="3414" spans="1:2" ht="14.25">
      <c r="A3414" s="2" t="s">
        <v>821</v>
      </c>
      <c r="B3414">
        <v>0</v>
      </c>
    </row>
    <row r="3415" spans="1:2" ht="14.25">
      <c r="A3415" s="2" t="s">
        <v>824</v>
      </c>
      <c r="B3415">
        <v>0</v>
      </c>
    </row>
    <row r="3416" spans="1:2" ht="14.25">
      <c r="A3416" s="2" t="s">
        <v>825</v>
      </c>
      <c r="B3416">
        <v>0</v>
      </c>
    </row>
    <row r="3417" spans="1:2" ht="14.25">
      <c r="A3417" s="2" t="s">
        <v>1067</v>
      </c>
      <c r="B3417">
        <v>0</v>
      </c>
    </row>
    <row r="3418" spans="1:2" ht="14.25">
      <c r="A3418" s="2" t="s">
        <v>6059</v>
      </c>
      <c r="B3418">
        <v>0</v>
      </c>
    </row>
    <row r="3419" spans="1:2" ht="14.25">
      <c r="A3419" s="2" t="s">
        <v>693</v>
      </c>
      <c r="B3419">
        <v>0</v>
      </c>
    </row>
    <row r="3420" spans="1:2" ht="14.25">
      <c r="A3420" s="2" t="s">
        <v>1085</v>
      </c>
      <c r="B3420">
        <v>0</v>
      </c>
    </row>
    <row r="3421" spans="1:2" ht="14.25">
      <c r="A3421" s="2" t="s">
        <v>784</v>
      </c>
      <c r="B3421">
        <v>0</v>
      </c>
    </row>
    <row r="3422" spans="1:2" ht="14.25">
      <c r="A3422" s="2" t="s">
        <v>49</v>
      </c>
      <c r="B3422">
        <v>0</v>
      </c>
    </row>
    <row r="3423" spans="1:2" ht="14.25">
      <c r="A3423" s="2" t="s">
        <v>1023</v>
      </c>
      <c r="B3423">
        <v>0</v>
      </c>
    </row>
    <row r="3424" spans="1:2" ht="14.25">
      <c r="A3424" s="2" t="s">
        <v>722</v>
      </c>
      <c r="B3424">
        <v>0</v>
      </c>
    </row>
    <row r="3425" spans="1:2" ht="14.25">
      <c r="A3425" s="2" t="s">
        <v>5413</v>
      </c>
      <c r="B3425">
        <v>0</v>
      </c>
    </row>
    <row r="3426" spans="1:2" ht="14.25">
      <c r="A3426" s="2" t="s">
        <v>6170</v>
      </c>
      <c r="B3426">
        <v>0</v>
      </c>
    </row>
    <row r="3427" spans="1:2" ht="14.25">
      <c r="A3427" s="2" t="s">
        <v>692</v>
      </c>
      <c r="B3427">
        <v>0</v>
      </c>
    </row>
    <row r="3428" spans="1:2" ht="14.25">
      <c r="A3428" s="2" t="s">
        <v>2324</v>
      </c>
      <c r="B3428">
        <v>0</v>
      </c>
    </row>
    <row r="3429" spans="1:2" ht="14.25">
      <c r="A3429" s="2" t="s">
        <v>2326</v>
      </c>
      <c r="B3429">
        <v>0</v>
      </c>
    </row>
    <row r="3430" spans="1:2" ht="14.25">
      <c r="A3430" s="2" t="s">
        <v>2325</v>
      </c>
      <c r="B3430">
        <v>0</v>
      </c>
    </row>
    <row r="3431" spans="1:2" ht="14.25">
      <c r="A3431" s="2" t="s">
        <v>108</v>
      </c>
      <c r="B3431">
        <v>0</v>
      </c>
    </row>
    <row r="3432" spans="1:2" ht="14.25">
      <c r="A3432" s="2" t="s">
        <v>107</v>
      </c>
      <c r="B3432">
        <v>0</v>
      </c>
    </row>
    <row r="3433" spans="1:2" ht="14.25">
      <c r="A3433" s="2" t="s">
        <v>1024</v>
      </c>
      <c r="B3433">
        <v>0</v>
      </c>
    </row>
    <row r="3434" spans="1:2" ht="14.25">
      <c r="A3434" s="2" t="s">
        <v>104</v>
      </c>
      <c r="B3434">
        <v>0</v>
      </c>
    </row>
    <row r="3435" spans="1:2" ht="14.25">
      <c r="A3435" s="2" t="s">
        <v>105</v>
      </c>
      <c r="B3435">
        <v>0</v>
      </c>
    </row>
    <row r="3436" spans="1:2" ht="14.25">
      <c r="A3436" s="2" t="s">
        <v>1050</v>
      </c>
      <c r="B3436">
        <v>0</v>
      </c>
    </row>
    <row r="3437" spans="1:2" ht="14.25">
      <c r="A3437" s="2" t="s">
        <v>6164</v>
      </c>
      <c r="B3437">
        <v>0</v>
      </c>
    </row>
    <row r="3438" spans="1:2" ht="14.25">
      <c r="A3438" s="2" t="s">
        <v>1049</v>
      </c>
      <c r="B3438">
        <v>0</v>
      </c>
    </row>
    <row r="3439" spans="1:2" ht="14.25">
      <c r="A3439" s="2" t="s">
        <v>1047</v>
      </c>
      <c r="B3439">
        <v>0</v>
      </c>
    </row>
    <row r="3440" spans="1:2" ht="14.25">
      <c r="A3440" s="2" t="s">
        <v>1046</v>
      </c>
      <c r="B3440">
        <v>0</v>
      </c>
    </row>
    <row r="3441" spans="1:2" ht="14.25">
      <c r="A3441" s="2" t="s">
        <v>1032</v>
      </c>
      <c r="B3441">
        <v>0</v>
      </c>
    </row>
    <row r="3442" spans="1:2" ht="14.25">
      <c r="A3442" s="2" t="s">
        <v>1075</v>
      </c>
      <c r="B3442">
        <v>0</v>
      </c>
    </row>
    <row r="3443" spans="1:2" ht="14.25">
      <c r="A3443" s="2" t="s">
        <v>5941</v>
      </c>
      <c r="B3443">
        <v>0</v>
      </c>
    </row>
    <row r="3444" spans="1:2" ht="14.25">
      <c r="A3444" s="2" t="s">
        <v>6141</v>
      </c>
      <c r="B3444">
        <v>0</v>
      </c>
    </row>
    <row r="3445" spans="1:2" ht="14.25">
      <c r="A3445" s="2" t="s">
        <v>344</v>
      </c>
      <c r="B3445">
        <v>0</v>
      </c>
    </row>
    <row r="3446" spans="1:2" ht="14.25">
      <c r="A3446" s="2" t="s">
        <v>1021</v>
      </c>
      <c r="B3446">
        <v>0</v>
      </c>
    </row>
    <row r="3447" spans="1:2" ht="14.25">
      <c r="A3447" s="2" t="s">
        <v>4267</v>
      </c>
      <c r="B3447">
        <v>0</v>
      </c>
    </row>
    <row r="3448" spans="1:2" ht="14.25">
      <c r="A3448" s="2" t="s">
        <v>25</v>
      </c>
      <c r="B3448">
        <v>0</v>
      </c>
    </row>
    <row r="3449" spans="1:2" ht="14.25">
      <c r="A3449" s="2" t="s">
        <v>3669</v>
      </c>
      <c r="B3449">
        <v>0</v>
      </c>
    </row>
    <row r="3450" spans="1:2" ht="14.25">
      <c r="A3450" s="2" t="s">
        <v>1048</v>
      </c>
      <c r="B3450">
        <v>0</v>
      </c>
    </row>
    <row r="3451" spans="1:2" ht="14.25">
      <c r="A3451" s="2" t="s">
        <v>103</v>
      </c>
      <c r="B3451">
        <v>0</v>
      </c>
    </row>
    <row r="3452" spans="1:2" ht="14.25">
      <c r="A3452" s="2" t="s">
        <v>1083</v>
      </c>
      <c r="B3452">
        <v>0</v>
      </c>
    </row>
    <row r="3453" spans="1:2" ht="14.25">
      <c r="A3453" s="2" t="s">
        <v>1045</v>
      </c>
      <c r="B3453">
        <v>0</v>
      </c>
    </row>
    <row r="3454" spans="1:2" ht="14.25">
      <c r="A3454" s="2" t="s">
        <v>6105</v>
      </c>
      <c r="B3454">
        <v>0</v>
      </c>
    </row>
    <row r="3455" spans="1:2" ht="14.25">
      <c r="A3455" s="2" t="s">
        <v>5747</v>
      </c>
      <c r="B3455">
        <v>0</v>
      </c>
    </row>
    <row r="3456" spans="1:2" ht="14.25">
      <c r="A3456" s="2" t="s">
        <v>4876</v>
      </c>
      <c r="B3456">
        <v>0</v>
      </c>
    </row>
    <row r="3457" spans="1:2" ht="14.25">
      <c r="A3457" s="2" t="s">
        <v>778</v>
      </c>
      <c r="B3457">
        <v>0</v>
      </c>
    </row>
    <row r="3458" spans="1:2" ht="14.25">
      <c r="A3458" s="2" t="s">
        <v>6013</v>
      </c>
      <c r="B3458">
        <v>0</v>
      </c>
    </row>
    <row r="3459" spans="1:2" ht="14.25">
      <c r="A3459" s="2" t="s">
        <v>6058</v>
      </c>
      <c r="B3459">
        <v>0</v>
      </c>
    </row>
    <row r="3460" spans="1:2" ht="14.25">
      <c r="A3460" s="2" t="s">
        <v>4885</v>
      </c>
      <c r="B3460">
        <v>0</v>
      </c>
    </row>
    <row r="3461" spans="1:2" ht="14.25">
      <c r="A3461" s="2" t="s">
        <v>5949</v>
      </c>
      <c r="B3461">
        <v>0</v>
      </c>
    </row>
    <row r="3462" spans="1:2" ht="14.25">
      <c r="A3462" s="2" t="s">
        <v>5929</v>
      </c>
      <c r="B3462">
        <v>0</v>
      </c>
    </row>
    <row r="3463" spans="1:2" ht="14.25">
      <c r="A3463" s="2" t="s">
        <v>4878</v>
      </c>
      <c r="B3463">
        <v>0</v>
      </c>
    </row>
    <row r="3464" spans="1:2" ht="14.25">
      <c r="A3464" s="2" t="s">
        <v>4958</v>
      </c>
      <c r="B3464">
        <v>0</v>
      </c>
    </row>
    <row r="3465" spans="1:2" ht="14.25">
      <c r="A3465" s="2" t="s">
        <v>5943</v>
      </c>
      <c r="B3465">
        <v>0</v>
      </c>
    </row>
    <row r="3466" spans="1:2" ht="14.25">
      <c r="A3466" s="2" t="s">
        <v>4890</v>
      </c>
      <c r="B3466">
        <v>0</v>
      </c>
    </row>
    <row r="3467" spans="1:2" ht="14.25">
      <c r="A3467" s="2" t="s">
        <v>6069</v>
      </c>
      <c r="B3467">
        <v>0</v>
      </c>
    </row>
    <row r="3468" spans="1:2" ht="14.25">
      <c r="A3468" s="2" t="s">
        <v>1008</v>
      </c>
      <c r="B3468">
        <v>0</v>
      </c>
    </row>
    <row r="3469" spans="1:2" ht="14.25">
      <c r="A3469" s="2" t="s">
        <v>735</v>
      </c>
      <c r="B3469">
        <v>0</v>
      </c>
    </row>
    <row r="3470" spans="1:2" ht="14.25">
      <c r="A3470" s="2" t="s">
        <v>1077</v>
      </c>
      <c r="B3470">
        <v>0</v>
      </c>
    </row>
    <row r="3471" spans="1:2" ht="14.25">
      <c r="A3471" s="2" t="s">
        <v>1093</v>
      </c>
      <c r="B3471">
        <v>0</v>
      </c>
    </row>
    <row r="3472" spans="1:2" ht="14.25">
      <c r="A3472" s="2" t="s">
        <v>2323</v>
      </c>
      <c r="B3472">
        <v>0</v>
      </c>
    </row>
    <row r="3473" spans="1:2" ht="14.25">
      <c r="A3473" s="2" t="s">
        <v>5950</v>
      </c>
      <c r="B3473">
        <v>0</v>
      </c>
    </row>
    <row r="3474" spans="1:2" ht="14.25">
      <c r="A3474" s="2" t="s">
        <v>1052</v>
      </c>
      <c r="B3474">
        <v>0</v>
      </c>
    </row>
    <row r="3475" spans="1:2" ht="14.25">
      <c r="A3475" s="2" t="s">
        <v>4698</v>
      </c>
      <c r="B3475">
        <v>0</v>
      </c>
    </row>
    <row r="3476" spans="1:2" ht="14.25">
      <c r="A3476" s="2" t="s">
        <v>3319</v>
      </c>
      <c r="B3476">
        <v>0</v>
      </c>
    </row>
    <row r="3477" spans="1:2" ht="14.25">
      <c r="A3477" s="2" t="s">
        <v>323</v>
      </c>
      <c r="B3477">
        <v>0</v>
      </c>
    </row>
    <row r="3478" spans="1:2" ht="14.25">
      <c r="A3478" s="2" t="s">
        <v>322</v>
      </c>
      <c r="B3478">
        <v>0</v>
      </c>
    </row>
    <row r="3479" spans="1:2" ht="14.25">
      <c r="A3479" s="2" t="s">
        <v>162</v>
      </c>
      <c r="B3479">
        <v>0</v>
      </c>
    </row>
    <row r="3480" spans="1:2" ht="14.25">
      <c r="A3480" s="2" t="s">
        <v>163</v>
      </c>
      <c r="B3480">
        <v>0</v>
      </c>
    </row>
    <row r="3481" spans="1:2" ht="14.25">
      <c r="A3481" s="2" t="s">
        <v>386</v>
      </c>
      <c r="B3481">
        <v>0</v>
      </c>
    </row>
    <row r="3482" spans="1:2" ht="14.25">
      <c r="A3482" s="2" t="s">
        <v>383</v>
      </c>
      <c r="B3482">
        <v>0</v>
      </c>
    </row>
    <row r="3483" spans="1:2" ht="14.25">
      <c r="A3483" s="2" t="s">
        <v>3411</v>
      </c>
      <c r="B3483">
        <v>0</v>
      </c>
    </row>
    <row r="3484" spans="1:2" ht="14.25">
      <c r="A3484" s="2" t="s">
        <v>3711</v>
      </c>
      <c r="B3484">
        <v>0</v>
      </c>
    </row>
    <row r="3485" spans="1:2" ht="14.25">
      <c r="A3485" s="2" t="s">
        <v>4012</v>
      </c>
      <c r="B3485">
        <v>0</v>
      </c>
    </row>
    <row r="3486" spans="1:2" ht="14.25">
      <c r="A3486" s="2" t="s">
        <v>1095</v>
      </c>
      <c r="B3486">
        <v>0</v>
      </c>
    </row>
    <row r="3487" spans="1:2" ht="14.25">
      <c r="A3487" s="2" t="s">
        <v>4223</v>
      </c>
      <c r="B3487">
        <v>0</v>
      </c>
    </row>
    <row r="3488" spans="1:2" ht="14.25">
      <c r="A3488" s="2" t="s">
        <v>3996</v>
      </c>
      <c r="B3488">
        <v>0</v>
      </c>
    </row>
    <row r="3489" spans="1:2" ht="14.25">
      <c r="A3489" s="2" t="s">
        <v>2207</v>
      </c>
      <c r="B3489">
        <v>0</v>
      </c>
    </row>
    <row r="3490" spans="1:2" ht="14.25">
      <c r="A3490" s="2" t="s">
        <v>4225</v>
      </c>
      <c r="B3490">
        <v>0</v>
      </c>
    </row>
    <row r="3491" spans="1:2" ht="14.25">
      <c r="A3491" s="2" t="s">
        <v>3710</v>
      </c>
      <c r="B3491">
        <v>0</v>
      </c>
    </row>
    <row r="3492" spans="1:2" ht="14.25">
      <c r="A3492" s="2" t="s">
        <v>396</v>
      </c>
      <c r="B3492">
        <v>0</v>
      </c>
    </row>
    <row r="3493" spans="1:2" ht="14.25">
      <c r="A3493" s="2" t="s">
        <v>3611</v>
      </c>
      <c r="B3493">
        <v>0</v>
      </c>
    </row>
    <row r="3494" spans="1:2" ht="14.25">
      <c r="A3494" s="2" t="s">
        <v>5178</v>
      </c>
      <c r="B3494">
        <v>0</v>
      </c>
    </row>
    <row r="3495" spans="1:2" ht="14.25">
      <c r="A3495" s="2" t="s">
        <v>5177</v>
      </c>
      <c r="B3495">
        <v>0</v>
      </c>
    </row>
    <row r="3496" spans="1:2" ht="14.25">
      <c r="A3496" s="2" t="s">
        <v>5179</v>
      </c>
      <c r="B3496">
        <v>0</v>
      </c>
    </row>
    <row r="3497" spans="1:2" ht="14.25">
      <c r="A3497" s="2" t="s">
        <v>5414</v>
      </c>
      <c r="B3497">
        <v>0</v>
      </c>
    </row>
    <row r="3498" spans="1:2" ht="14.25">
      <c r="A3498" s="2" t="s">
        <v>53</v>
      </c>
      <c r="B3498">
        <v>0</v>
      </c>
    </row>
    <row r="3499" spans="1:2" ht="14.25">
      <c r="A3499" s="2" t="s">
        <v>54</v>
      </c>
      <c r="B3499">
        <v>0</v>
      </c>
    </row>
    <row r="3500" spans="1:2" ht="14.25">
      <c r="A3500" s="2" t="s">
        <v>6125</v>
      </c>
      <c r="B3500">
        <v>0</v>
      </c>
    </row>
    <row r="3501" spans="1:2" ht="14.25">
      <c r="A3501" s="2" t="s">
        <v>4872</v>
      </c>
      <c r="B3501">
        <v>0</v>
      </c>
    </row>
    <row r="3502" spans="1:2" ht="14.25">
      <c r="A3502" s="2" t="s">
        <v>4873</v>
      </c>
      <c r="B3502">
        <v>0</v>
      </c>
    </row>
    <row r="3503" spans="1:2" ht="14.25">
      <c r="A3503" s="2" t="s">
        <v>5942</v>
      </c>
      <c r="B3503">
        <v>0</v>
      </c>
    </row>
    <row r="3504" spans="1:2" ht="14.25">
      <c r="A3504" s="2" t="s">
        <v>5946</v>
      </c>
      <c r="B3504">
        <v>0</v>
      </c>
    </row>
    <row r="3505" spans="1:2" ht="14.25">
      <c r="A3505" s="2" t="s">
        <v>55</v>
      </c>
      <c r="B3505">
        <v>0</v>
      </c>
    </row>
    <row r="3506" spans="1:2" ht="14.25">
      <c r="A3506" s="2" t="s">
        <v>5186</v>
      </c>
      <c r="B3506">
        <v>0</v>
      </c>
    </row>
    <row r="3507" spans="1:2" ht="14.25">
      <c r="A3507" s="2" t="s">
        <v>4880</v>
      </c>
      <c r="B3507">
        <v>0</v>
      </c>
    </row>
    <row r="3508" spans="1:2" ht="14.25">
      <c r="A3508" s="2" t="s">
        <v>1520</v>
      </c>
      <c r="B3508">
        <v>0</v>
      </c>
    </row>
    <row r="3509" spans="1:2" ht="14.25">
      <c r="A3509" s="2" t="s">
        <v>1018</v>
      </c>
      <c r="B3509">
        <v>0</v>
      </c>
    </row>
    <row r="3510" spans="1:2" ht="14.25">
      <c r="A3510" s="2" t="s">
        <v>1031</v>
      </c>
      <c r="B3510">
        <v>0</v>
      </c>
    </row>
    <row r="3511" spans="1:2" ht="14.25">
      <c r="A3511" s="2" t="s">
        <v>1081</v>
      </c>
      <c r="B3511">
        <v>0</v>
      </c>
    </row>
    <row r="3512" spans="1:2" ht="14.25">
      <c r="A3512" s="2" t="s">
        <v>5180</v>
      </c>
      <c r="B3512">
        <v>0</v>
      </c>
    </row>
    <row r="3513" spans="1:2" ht="14.25">
      <c r="A3513" s="2" t="s">
        <v>5187</v>
      </c>
      <c r="B3513">
        <v>0</v>
      </c>
    </row>
    <row r="3514" spans="1:2" ht="14.25">
      <c r="A3514" s="2" t="s">
        <v>5182</v>
      </c>
      <c r="B3514">
        <v>0</v>
      </c>
    </row>
    <row r="3515" spans="1:2" ht="14.25">
      <c r="A3515" s="2" t="s">
        <v>5415</v>
      </c>
      <c r="B3515">
        <v>0</v>
      </c>
    </row>
    <row r="3516" spans="1:2" ht="14.25">
      <c r="A3516" s="2" t="s">
        <v>1092</v>
      </c>
      <c r="B3516">
        <v>0</v>
      </c>
    </row>
    <row r="3517" spans="1:2" ht="14.25">
      <c r="A3517" s="2" t="s">
        <v>1030</v>
      </c>
      <c r="B3517">
        <v>0</v>
      </c>
    </row>
    <row r="3518" spans="1:2" ht="14.25">
      <c r="A3518" s="2" t="s">
        <v>5953</v>
      </c>
      <c r="B3518">
        <v>0</v>
      </c>
    </row>
    <row r="3519" spans="1:2" ht="14.25">
      <c r="A3519" s="2" t="s">
        <v>4887</v>
      </c>
      <c r="B3519">
        <v>0</v>
      </c>
    </row>
    <row r="3520" spans="1:2" ht="14.25">
      <c r="A3520" s="2" t="s">
        <v>5954</v>
      </c>
      <c r="B3520">
        <v>0</v>
      </c>
    </row>
    <row r="3521" spans="1:2" ht="14.25">
      <c r="A3521" s="2" t="s">
        <v>4883</v>
      </c>
      <c r="B3521">
        <v>0</v>
      </c>
    </row>
    <row r="3522" spans="1:2" ht="14.25">
      <c r="A3522" s="2" t="s">
        <v>5944</v>
      </c>
      <c r="B3522">
        <v>0</v>
      </c>
    </row>
    <row r="3523" spans="1:2" ht="14.25">
      <c r="A3523" s="2" t="s">
        <v>5945</v>
      </c>
      <c r="B3523">
        <v>0</v>
      </c>
    </row>
    <row r="3524" spans="1:2" ht="14.25">
      <c r="A3524" s="2" t="s">
        <v>5947</v>
      </c>
      <c r="B3524">
        <v>0</v>
      </c>
    </row>
    <row r="3525" spans="1:2" ht="14.25">
      <c r="A3525" s="2" t="s">
        <v>5948</v>
      </c>
      <c r="B3525">
        <v>0</v>
      </c>
    </row>
    <row r="3526" spans="1:2" ht="14.25">
      <c r="A3526" s="2" t="s">
        <v>3401</v>
      </c>
      <c r="B3526">
        <v>0</v>
      </c>
    </row>
    <row r="3527" spans="1:2" ht="14.25">
      <c r="A3527" s="2" t="s">
        <v>6010</v>
      </c>
      <c r="B3527">
        <v>0</v>
      </c>
    </row>
    <row r="3528" spans="1:2" ht="14.25">
      <c r="A3528" s="2" t="s">
        <v>6138</v>
      </c>
      <c r="B3528">
        <v>0</v>
      </c>
    </row>
    <row r="3529" spans="1:2" ht="14.25">
      <c r="A3529" s="2" t="s">
        <v>6127</v>
      </c>
      <c r="B3529">
        <v>0</v>
      </c>
    </row>
    <row r="3530" spans="1:2" ht="14.25">
      <c r="A3530" s="2" t="s">
        <v>4896</v>
      </c>
      <c r="B3530">
        <v>0</v>
      </c>
    </row>
    <row r="3531" spans="1:2" ht="14.25">
      <c r="A3531" s="2" t="s">
        <v>4897</v>
      </c>
      <c r="B3531">
        <v>0</v>
      </c>
    </row>
    <row r="3532" spans="1:2" ht="14.25">
      <c r="A3532" s="2" t="s">
        <v>4877</v>
      </c>
      <c r="B3532">
        <v>0</v>
      </c>
    </row>
    <row r="3533" spans="1:2" ht="14.25">
      <c r="A3533" s="2" t="s">
        <v>6130</v>
      </c>
      <c r="B3533">
        <v>0</v>
      </c>
    </row>
    <row r="3534" spans="1:2" ht="14.25">
      <c r="A3534" s="2" t="s">
        <v>4874</v>
      </c>
      <c r="B3534">
        <v>0</v>
      </c>
    </row>
    <row r="3535" spans="1:2" ht="14.25">
      <c r="A3535" s="2" t="s">
        <v>2132</v>
      </c>
      <c r="B3535">
        <v>0</v>
      </c>
    </row>
    <row r="3536" spans="1:2" ht="14.25">
      <c r="A3536" s="2" t="s">
        <v>3691</v>
      </c>
      <c r="B3536">
        <v>0</v>
      </c>
    </row>
    <row r="3537" spans="1:2" ht="14.25">
      <c r="A3537" s="2" t="s">
        <v>1007</v>
      </c>
      <c r="B3537">
        <v>0</v>
      </c>
    </row>
    <row r="3538" spans="1:2" ht="14.25">
      <c r="A3538" s="2" t="s">
        <v>1051</v>
      </c>
      <c r="B3538">
        <v>0</v>
      </c>
    </row>
    <row r="3539" spans="1:2" ht="14.25">
      <c r="A3539" s="2" t="s">
        <v>332</v>
      </c>
      <c r="B3539">
        <v>0</v>
      </c>
    </row>
    <row r="3540" spans="1:2" ht="14.25">
      <c r="A3540" s="2" t="s">
        <v>2327</v>
      </c>
      <c r="B3540">
        <v>0</v>
      </c>
    </row>
    <row r="3541" spans="1:2" ht="14.25">
      <c r="A3541" s="2" t="s">
        <v>3690</v>
      </c>
      <c r="B3541">
        <v>0</v>
      </c>
    </row>
    <row r="3542" spans="1:2" ht="14.25">
      <c r="A3542" s="2" t="s">
        <v>3904</v>
      </c>
      <c r="B3542">
        <v>0</v>
      </c>
    </row>
    <row r="3543" spans="1:2" ht="14.25">
      <c r="A3543" s="2" t="s">
        <v>763</v>
      </c>
      <c r="B3543">
        <v>0</v>
      </c>
    </row>
    <row r="3544" spans="1:2" ht="14.25">
      <c r="A3544" s="2" t="s">
        <v>4884</v>
      </c>
      <c r="B3544">
        <v>0</v>
      </c>
    </row>
    <row r="3545" spans="1:2" ht="14.25">
      <c r="A3545" s="2" t="s">
        <v>841</v>
      </c>
      <c r="B3545">
        <v>0</v>
      </c>
    </row>
    <row r="3546" spans="1:2" ht="14.25">
      <c r="A3546" s="2" t="s">
        <v>5410</v>
      </c>
      <c r="B3546">
        <v>0</v>
      </c>
    </row>
    <row r="3547" spans="1:2" ht="14.25">
      <c r="A3547" s="2" t="s">
        <v>3981</v>
      </c>
      <c r="B3547">
        <v>0</v>
      </c>
    </row>
    <row r="3548" spans="1:2" ht="14.25">
      <c r="A3548" s="2" t="s">
        <v>3982</v>
      </c>
      <c r="B3548">
        <v>0</v>
      </c>
    </row>
    <row r="3549" spans="1:2" ht="14.25">
      <c r="A3549" s="2" t="s">
        <v>1019</v>
      </c>
      <c r="B3549">
        <v>0</v>
      </c>
    </row>
    <row r="3550" spans="1:2" ht="14.25">
      <c r="A3550" s="2" t="s">
        <v>91</v>
      </c>
      <c r="B3550">
        <v>0</v>
      </c>
    </row>
    <row r="3551" spans="1:2" ht="14.25">
      <c r="A3551" s="2" t="s">
        <v>2153</v>
      </c>
      <c r="B3551">
        <v>0</v>
      </c>
    </row>
    <row r="3552" spans="1:2" ht="14.25">
      <c r="A3552" s="2" t="s">
        <v>1020</v>
      </c>
      <c r="B3552">
        <v>0</v>
      </c>
    </row>
    <row r="3553" spans="1:2" ht="14.25">
      <c r="A3553" s="2" t="s">
        <v>1055</v>
      </c>
      <c r="B3553">
        <v>0</v>
      </c>
    </row>
    <row r="3554" spans="1:2" ht="14.25">
      <c r="A3554" s="2" t="s">
        <v>5422</v>
      </c>
      <c r="B3554">
        <v>0</v>
      </c>
    </row>
    <row r="3555" spans="1:2" ht="14.25">
      <c r="A3555" s="2" t="s">
        <v>306</v>
      </c>
      <c r="B3555">
        <v>0</v>
      </c>
    </row>
    <row r="3556" spans="1:2" ht="14.25">
      <c r="A3556" s="2" t="s">
        <v>4217</v>
      </c>
      <c r="B3556">
        <v>0</v>
      </c>
    </row>
    <row r="3557" spans="1:2" ht="14.25">
      <c r="A3557" s="2" t="s">
        <v>892</v>
      </c>
      <c r="B3557">
        <v>0</v>
      </c>
    </row>
    <row r="3558" spans="1:2" ht="14.25">
      <c r="A3558" s="2" t="s">
        <v>5404</v>
      </c>
      <c r="B3558">
        <v>0</v>
      </c>
    </row>
    <row r="3559" spans="1:2" ht="14.25">
      <c r="A3559" s="2" t="s">
        <v>1027</v>
      </c>
      <c r="B3559">
        <v>0</v>
      </c>
    </row>
    <row r="3560" spans="1:2" ht="14.25">
      <c r="A3560" s="2" t="s">
        <v>1196</v>
      </c>
      <c r="B3560">
        <v>0</v>
      </c>
    </row>
    <row r="3561" spans="1:2" ht="14.25">
      <c r="A3561" s="2" t="s">
        <v>3670</v>
      </c>
      <c r="B3561">
        <v>0</v>
      </c>
    </row>
    <row r="3562" spans="1:2" ht="14.25">
      <c r="A3562" s="2" t="s">
        <v>4</v>
      </c>
      <c r="B3562">
        <v>0</v>
      </c>
    </row>
    <row r="3563" spans="1:2" ht="14.25">
      <c r="A3563" s="2" t="s">
        <v>4615</v>
      </c>
      <c r="B3563">
        <v>0</v>
      </c>
    </row>
    <row r="3564" spans="1:2" ht="14.25">
      <c r="A3564" s="2" t="s">
        <v>4441</v>
      </c>
      <c r="B3564">
        <v>0</v>
      </c>
    </row>
    <row r="3565" spans="1:2" ht="14.25">
      <c r="A3565" s="2" t="s">
        <v>4232</v>
      </c>
      <c r="B3565">
        <v>0</v>
      </c>
    </row>
    <row r="3566" spans="1:2" ht="14.25">
      <c r="A3566" s="2" t="s">
        <v>3990</v>
      </c>
      <c r="B3566">
        <v>0</v>
      </c>
    </row>
    <row r="3567" spans="1:2" ht="14.25">
      <c r="A3567" s="2" t="s">
        <v>6000</v>
      </c>
      <c r="B3567">
        <v>0</v>
      </c>
    </row>
    <row r="3568" spans="1:2" ht="14.25">
      <c r="A3568" s="2" t="s">
        <v>3684</v>
      </c>
      <c r="B3568">
        <v>0</v>
      </c>
    </row>
    <row r="3569" spans="1:2" ht="14.25">
      <c r="A3569" s="2" t="s">
        <v>3687</v>
      </c>
      <c r="B3569">
        <v>0</v>
      </c>
    </row>
    <row r="3570" spans="1:2" ht="14.25">
      <c r="A3570" s="2" t="s">
        <v>3686</v>
      </c>
      <c r="B3570">
        <v>0</v>
      </c>
    </row>
    <row r="3571" spans="1:2" ht="14.25">
      <c r="A3571" s="2" t="s">
        <v>5956</v>
      </c>
      <c r="B3571">
        <v>0</v>
      </c>
    </row>
    <row r="3572" spans="1:2" ht="14.25">
      <c r="A3572" s="2" t="s">
        <v>3579</v>
      </c>
      <c r="B3572">
        <v>0</v>
      </c>
    </row>
    <row r="3573" spans="1:2" ht="14.25">
      <c r="A3573" s="2" t="s">
        <v>3562</v>
      </c>
      <c r="B3573">
        <v>0</v>
      </c>
    </row>
    <row r="3574" spans="1:2" ht="14.25">
      <c r="A3574" s="2" t="s">
        <v>3575</v>
      </c>
      <c r="B3574">
        <v>0</v>
      </c>
    </row>
    <row r="3575" spans="1:2" ht="14.25">
      <c r="A3575" s="2" t="s">
        <v>241</v>
      </c>
      <c r="B3575">
        <v>0</v>
      </c>
    </row>
    <row r="3576" spans="1:2" ht="14.25">
      <c r="A3576" s="2" t="s">
        <v>3583</v>
      </c>
      <c r="B3576">
        <v>0</v>
      </c>
    </row>
    <row r="3577" spans="1:2" ht="14.25">
      <c r="A3577" s="2" t="s">
        <v>3570</v>
      </c>
      <c r="B3577">
        <v>0</v>
      </c>
    </row>
    <row r="3578" spans="1:2" ht="14.25">
      <c r="A3578" s="2" t="s">
        <v>3685</v>
      </c>
      <c r="B3578">
        <v>0</v>
      </c>
    </row>
    <row r="3579" spans="1:2" ht="14.25">
      <c r="A3579" s="2" t="s">
        <v>5935</v>
      </c>
      <c r="B3579">
        <v>0</v>
      </c>
    </row>
    <row r="3580" spans="1:2" ht="14.25">
      <c r="A3580" s="2" t="s">
        <v>5960</v>
      </c>
      <c r="B3580">
        <v>0</v>
      </c>
    </row>
    <row r="3581" spans="1:2" ht="14.25">
      <c r="A3581" s="2" t="s">
        <v>5245</v>
      </c>
      <c r="B3581">
        <v>0</v>
      </c>
    </row>
    <row r="3582" spans="1:2" ht="14.25">
      <c r="A3582" s="2" t="s">
        <v>3989</v>
      </c>
      <c r="B3582">
        <v>0</v>
      </c>
    </row>
    <row r="3583" spans="1:2" ht="14.25">
      <c r="A3583" s="2" t="s">
        <v>741</v>
      </c>
      <c r="B3583">
        <v>0</v>
      </c>
    </row>
    <row r="3584" spans="1:2" ht="14.25">
      <c r="A3584" s="2" t="s">
        <v>5247</v>
      </c>
      <c r="B3584">
        <v>0</v>
      </c>
    </row>
    <row r="3585" spans="1:2" ht="14.25">
      <c r="A3585" s="2" t="s">
        <v>5246</v>
      </c>
      <c r="B3585">
        <v>0</v>
      </c>
    </row>
    <row r="3586" spans="1:2" ht="14.25">
      <c r="A3586" s="2" t="s">
        <v>5763</v>
      </c>
      <c r="B3586">
        <v>0</v>
      </c>
    </row>
    <row r="3587" spans="1:2" ht="14.25">
      <c r="A3587" s="2" t="s">
        <v>3631</v>
      </c>
      <c r="B3587">
        <v>0</v>
      </c>
    </row>
    <row r="3588" spans="1:2" ht="14.25">
      <c r="A3588" s="2" t="s">
        <v>5961</v>
      </c>
      <c r="B3588">
        <v>0</v>
      </c>
    </row>
    <row r="3589" spans="1:2" ht="14.25">
      <c r="A3589" s="2" t="s">
        <v>1156</v>
      </c>
      <c r="B3589">
        <v>0</v>
      </c>
    </row>
    <row r="3590" spans="1:2" ht="14.25">
      <c r="A3590" s="2" t="s">
        <v>398</v>
      </c>
      <c r="B3590">
        <v>0</v>
      </c>
    </row>
    <row r="3591" spans="1:2" ht="14.25">
      <c r="A3591" s="2" t="s">
        <v>399</v>
      </c>
      <c r="B3591">
        <v>0</v>
      </c>
    </row>
    <row r="3592" spans="1:2" ht="14.25">
      <c r="A3592" s="2" t="s">
        <v>1082</v>
      </c>
      <c r="B3592">
        <v>0</v>
      </c>
    </row>
    <row r="3593" spans="1:2" ht="14.25">
      <c r="A3593" s="2" t="s">
        <v>1066</v>
      </c>
      <c r="B3593">
        <v>0</v>
      </c>
    </row>
    <row r="3594" spans="1:2" ht="14.25">
      <c r="A3594" s="2" t="s">
        <v>1711</v>
      </c>
      <c r="B3594">
        <v>0</v>
      </c>
    </row>
    <row r="3595" spans="1:2" ht="14.25">
      <c r="A3595" s="2" t="s">
        <v>90</v>
      </c>
      <c r="B3595">
        <v>0</v>
      </c>
    </row>
    <row r="3596" spans="1:2" ht="14.25">
      <c r="A3596" s="2" t="s">
        <v>1078</v>
      </c>
      <c r="B3596">
        <v>0</v>
      </c>
    </row>
    <row r="3597" spans="1:2" ht="14.25">
      <c r="A3597" s="2" t="s">
        <v>5181</v>
      </c>
      <c r="B3597">
        <v>0</v>
      </c>
    </row>
    <row r="3598" spans="1:2" ht="14.25">
      <c r="A3598" s="2" t="s">
        <v>80</v>
      </c>
      <c r="B3598">
        <v>0</v>
      </c>
    </row>
    <row r="3599" spans="1:2" ht="14.25">
      <c r="A3599" s="2" t="s">
        <v>81</v>
      </c>
      <c r="B3599">
        <v>0</v>
      </c>
    </row>
    <row r="3600" spans="1:2" ht="14.25">
      <c r="A3600" s="2" t="s">
        <v>82</v>
      </c>
      <c r="B3600">
        <v>0</v>
      </c>
    </row>
    <row r="3601" spans="1:2" ht="14.25">
      <c r="A3601" s="2" t="s">
        <v>380</v>
      </c>
      <c r="B3601">
        <v>0</v>
      </c>
    </row>
    <row r="3602" spans="1:2" ht="14.25">
      <c r="A3602" s="2" t="s">
        <v>381</v>
      </c>
      <c r="B3602">
        <v>0</v>
      </c>
    </row>
    <row r="3603" spans="1:2" ht="14.25">
      <c r="A3603" s="2" t="s">
        <v>5959</v>
      </c>
      <c r="B3603">
        <v>0</v>
      </c>
    </row>
    <row r="3604" spans="1:2" ht="14.25">
      <c r="A3604" s="2" t="s">
        <v>1038</v>
      </c>
      <c r="B3604">
        <v>0</v>
      </c>
    </row>
    <row r="3605" spans="1:2" ht="14.25">
      <c r="A3605" s="2" t="s">
        <v>5411</v>
      </c>
      <c r="B3605">
        <v>0</v>
      </c>
    </row>
    <row r="3606" spans="1:2" ht="14.25">
      <c r="A3606" s="2" t="s">
        <v>5457</v>
      </c>
      <c r="B3606">
        <v>0</v>
      </c>
    </row>
    <row r="3607" spans="1:2" ht="14.25">
      <c r="A3607" s="2" t="s">
        <v>5435</v>
      </c>
      <c r="B3607">
        <v>0</v>
      </c>
    </row>
    <row r="3608" spans="1:2" ht="14.25">
      <c r="A3608" s="2" t="s">
        <v>1094</v>
      </c>
      <c r="B3608">
        <v>0</v>
      </c>
    </row>
    <row r="3609" spans="1:2" ht="14.25">
      <c r="A3609" s="2" t="s">
        <v>5183</v>
      </c>
      <c r="B3609">
        <v>0</v>
      </c>
    </row>
    <row r="3610" spans="1:2" ht="14.25">
      <c r="A3610" s="2" t="s">
        <v>6169</v>
      </c>
      <c r="B3610">
        <v>0</v>
      </c>
    </row>
    <row r="3611" spans="1:2" ht="14.25">
      <c r="A3611" s="2" t="s">
        <v>5458</v>
      </c>
      <c r="B3611">
        <v>0</v>
      </c>
    </row>
    <row r="3612" spans="1:2" ht="14.25">
      <c r="A3612" s="2" t="s">
        <v>964</v>
      </c>
      <c r="B3612">
        <v>0</v>
      </c>
    </row>
    <row r="3613" spans="1:2" ht="14.25">
      <c r="A3613" s="2" t="s">
        <v>1037</v>
      </c>
      <c r="B3613">
        <v>0</v>
      </c>
    </row>
    <row r="3614" spans="1:2" ht="14.25">
      <c r="A3614" s="2" t="s">
        <v>3263</v>
      </c>
      <c r="B3614">
        <v>0</v>
      </c>
    </row>
    <row r="3615" spans="1:2" ht="14.25">
      <c r="A3615" s="2" t="s">
        <v>3530</v>
      </c>
      <c r="B3615">
        <v>0</v>
      </c>
    </row>
    <row r="3616" spans="1:2" ht="14.25">
      <c r="A3616" s="2" t="s">
        <v>3538</v>
      </c>
      <c r="B3616">
        <v>0</v>
      </c>
    </row>
    <row r="3617" spans="1:2" ht="14.25">
      <c r="A3617" s="2" t="s">
        <v>1040</v>
      </c>
      <c r="B3617">
        <v>0</v>
      </c>
    </row>
    <row r="3618" spans="1:2" ht="14.25">
      <c r="A3618" s="2" t="s">
        <v>1035</v>
      </c>
      <c r="B3618">
        <v>0</v>
      </c>
    </row>
    <row r="3619" spans="1:2" ht="14.25">
      <c r="A3619" s="2" t="s">
        <v>1033</v>
      </c>
      <c r="B3619">
        <v>0</v>
      </c>
    </row>
    <row r="3620" spans="1:2" ht="14.25">
      <c r="A3620" s="2" t="s">
        <v>6049</v>
      </c>
      <c r="B3620">
        <v>0</v>
      </c>
    </row>
    <row r="3621" spans="1:2" ht="14.25">
      <c r="A3621" s="2" t="s">
        <v>1036</v>
      </c>
      <c r="B3621">
        <v>0</v>
      </c>
    </row>
    <row r="3622" spans="1:2" ht="14.25">
      <c r="A3622" s="2" t="s">
        <v>1034</v>
      </c>
      <c r="B3622">
        <v>0</v>
      </c>
    </row>
    <row r="3623" spans="1:2" ht="14.25">
      <c r="A3623" s="2" t="s">
        <v>5368</v>
      </c>
      <c r="B3623">
        <v>0</v>
      </c>
    </row>
    <row r="3624" spans="1:2" ht="14.25">
      <c r="A3624" s="2" t="s">
        <v>2213</v>
      </c>
      <c r="B3624">
        <v>0</v>
      </c>
    </row>
    <row r="3625" spans="1:2" ht="14.25">
      <c r="A3625" s="2" t="s">
        <v>1174</v>
      </c>
      <c r="B3625">
        <v>0</v>
      </c>
    </row>
    <row r="3626" spans="1:2" ht="14.25">
      <c r="A3626" s="2" t="s">
        <v>5244</v>
      </c>
      <c r="B3626">
        <v>0</v>
      </c>
    </row>
    <row r="3627" spans="1:2" ht="14.25">
      <c r="A3627" s="2" t="s">
        <v>5239</v>
      </c>
      <c r="B3627">
        <v>0</v>
      </c>
    </row>
    <row r="3628" spans="1:2" ht="14.25">
      <c r="A3628" s="2" t="s">
        <v>406</v>
      </c>
      <c r="B3628">
        <v>0</v>
      </c>
    </row>
    <row r="3629" spans="1:2" ht="14.25">
      <c r="A3629" s="2" t="s">
        <v>5248</v>
      </c>
      <c r="B3629">
        <v>0</v>
      </c>
    </row>
    <row r="3630" spans="1:2" ht="14.25">
      <c r="A3630" s="2" t="s">
        <v>6157</v>
      </c>
      <c r="B3630">
        <v>0</v>
      </c>
    </row>
    <row r="3631" spans="1:2" ht="14.25">
      <c r="A3631" s="2" t="s">
        <v>5189</v>
      </c>
      <c r="B3631">
        <v>0</v>
      </c>
    </row>
    <row r="3632" spans="1:2" ht="14.25">
      <c r="A3632" s="2" t="s">
        <v>38</v>
      </c>
      <c r="B3632">
        <v>0</v>
      </c>
    </row>
    <row r="3633" spans="1:2" ht="14.25">
      <c r="A3633" s="2" t="s">
        <v>5402</v>
      </c>
      <c r="B3633">
        <v>0</v>
      </c>
    </row>
    <row r="3634" spans="1:2" ht="14.25">
      <c r="A3634" s="2" t="s">
        <v>5442</v>
      </c>
      <c r="B3634">
        <v>0</v>
      </c>
    </row>
    <row r="3635" spans="1:2" ht="14.25">
      <c r="A3635" s="2" t="s">
        <v>1124</v>
      </c>
      <c r="B3635">
        <v>0</v>
      </c>
    </row>
    <row r="3636" spans="1:2" ht="14.25">
      <c r="A3636" s="2" t="s">
        <v>5409</v>
      </c>
      <c r="B3636">
        <v>0</v>
      </c>
    </row>
    <row r="3637" spans="1:2" ht="14.25">
      <c r="A3637" s="2" t="s">
        <v>5430</v>
      </c>
      <c r="B3637">
        <v>0</v>
      </c>
    </row>
    <row r="3638" spans="1:2" ht="14.25">
      <c r="A3638" s="2" t="s">
        <v>5398</v>
      </c>
      <c r="B3638">
        <v>0</v>
      </c>
    </row>
    <row r="3639" spans="1:2" ht="14.25">
      <c r="A3639" s="2" t="s">
        <v>5405</v>
      </c>
      <c r="B3639">
        <v>0</v>
      </c>
    </row>
    <row r="3640" spans="1:2" ht="14.25">
      <c r="A3640" s="2" t="s">
        <v>5382</v>
      </c>
      <c r="B3640">
        <v>0</v>
      </c>
    </row>
    <row r="3641" spans="1:2" ht="14.25">
      <c r="A3641" s="2" t="s">
        <v>5443</v>
      </c>
      <c r="B3641">
        <v>0</v>
      </c>
    </row>
    <row r="3642" spans="1:2" ht="14.25">
      <c r="A3642" s="2" t="s">
        <v>506</v>
      </c>
      <c r="B3642">
        <v>0</v>
      </c>
    </row>
    <row r="3643" spans="1:2" ht="14.25">
      <c r="A3643" s="2" t="s">
        <v>4249</v>
      </c>
      <c r="B3643">
        <v>0</v>
      </c>
    </row>
    <row r="3644" spans="1:2" ht="14.25">
      <c r="A3644" s="2" t="s">
        <v>5403</v>
      </c>
      <c r="B3644">
        <v>0</v>
      </c>
    </row>
    <row r="3645" spans="1:2" ht="14.25">
      <c r="A3645" s="2" t="s">
        <v>2978</v>
      </c>
      <c r="B3645">
        <v>0</v>
      </c>
    </row>
    <row r="3646" spans="1:2" ht="14.25">
      <c r="A3646" s="2" t="s">
        <v>2966</v>
      </c>
      <c r="B3646">
        <v>0</v>
      </c>
    </row>
    <row r="3647" spans="1:2" ht="14.25">
      <c r="A3647" s="2" t="s">
        <v>3667</v>
      </c>
      <c r="B3647">
        <v>0</v>
      </c>
    </row>
    <row r="3648" spans="1:2" ht="14.25">
      <c r="A3648" s="2" t="s">
        <v>3706</v>
      </c>
      <c r="B3648">
        <v>0</v>
      </c>
    </row>
    <row r="3649" spans="1:2" ht="14.25">
      <c r="A3649" s="2" t="s">
        <v>3569</v>
      </c>
      <c r="B3649">
        <v>0</v>
      </c>
    </row>
    <row r="3650" spans="1:2" ht="14.25">
      <c r="A3650" s="2" t="s">
        <v>2740</v>
      </c>
      <c r="B3650">
        <v>0</v>
      </c>
    </row>
    <row r="3651" spans="1:2" ht="14.25">
      <c r="A3651" s="2" t="s">
        <v>670</v>
      </c>
      <c r="B3651">
        <v>0</v>
      </c>
    </row>
    <row r="3652" spans="1:2" ht="14.25">
      <c r="A3652" s="2" t="s">
        <v>5421</v>
      </c>
      <c r="B3652">
        <v>0</v>
      </c>
    </row>
    <row r="3653" spans="1:2" ht="14.25">
      <c r="A3653" s="2" t="s">
        <v>671</v>
      </c>
      <c r="B3653">
        <v>0</v>
      </c>
    </row>
    <row r="3654" spans="1:2" ht="14.25">
      <c r="A3654" s="2" t="s">
        <v>1176</v>
      </c>
      <c r="B3654">
        <v>0</v>
      </c>
    </row>
    <row r="3655" spans="1:2" ht="14.25">
      <c r="A3655" s="2" t="s">
        <v>2967</v>
      </c>
      <c r="B3655">
        <v>0</v>
      </c>
    </row>
    <row r="3656" spans="1:2" ht="14.25">
      <c r="A3656" s="2" t="s">
        <v>378</v>
      </c>
      <c r="B3656">
        <v>0</v>
      </c>
    </row>
    <row r="3657" spans="1:2" ht="14.25">
      <c r="A3657" s="2" t="s">
        <v>1039</v>
      </c>
      <c r="B3657">
        <v>0</v>
      </c>
    </row>
    <row r="3658" spans="1:2" ht="14.25">
      <c r="A3658" s="2" t="s">
        <v>1157</v>
      </c>
      <c r="B3658">
        <v>0</v>
      </c>
    </row>
    <row r="3659" spans="1:2" ht="14.25">
      <c r="A3659" s="2" t="s">
        <v>5188</v>
      </c>
      <c r="B3659">
        <v>0</v>
      </c>
    </row>
    <row r="3660" spans="1:2" ht="14.25">
      <c r="A3660" s="2" t="s">
        <v>5462</v>
      </c>
      <c r="B3660">
        <v>0</v>
      </c>
    </row>
    <row r="3661" spans="1:2" ht="14.25">
      <c r="A3661" s="2" t="s">
        <v>5459</v>
      </c>
      <c r="B3661">
        <v>0</v>
      </c>
    </row>
    <row r="3662" spans="1:2" ht="14.25">
      <c r="A3662" s="2" t="s">
        <v>3679</v>
      </c>
      <c r="B3662">
        <v>0</v>
      </c>
    </row>
    <row r="3663" spans="1:2" ht="14.25">
      <c r="A3663" s="2" t="s">
        <v>60</v>
      </c>
      <c r="B3663">
        <v>0</v>
      </c>
    </row>
    <row r="3664" spans="1:2" ht="14.25">
      <c r="A3664" s="2" t="s">
        <v>106</v>
      </c>
      <c r="B3664">
        <v>0</v>
      </c>
    </row>
    <row r="3665" spans="1:2" ht="14.25">
      <c r="A3665" s="2" t="s">
        <v>59</v>
      </c>
      <c r="B3665">
        <v>0</v>
      </c>
    </row>
    <row r="3666" spans="1:2" ht="14.25">
      <c r="A3666" s="2" t="s">
        <v>5461</v>
      </c>
      <c r="B3666">
        <v>0</v>
      </c>
    </row>
    <row r="3667" spans="1:2" ht="14.25">
      <c r="A3667" s="2" t="s">
        <v>3262</v>
      </c>
      <c r="B3667">
        <v>0</v>
      </c>
    </row>
    <row r="3668" spans="1:2" ht="14.25">
      <c r="A3668" s="2" t="s">
        <v>6163</v>
      </c>
      <c r="B3668">
        <v>0</v>
      </c>
    </row>
    <row r="3669" spans="1:2" ht="14.25">
      <c r="A3669" s="2" t="s">
        <v>4014</v>
      </c>
      <c r="B3669">
        <v>0</v>
      </c>
    </row>
    <row r="3670" spans="1:2" ht="14.25">
      <c r="A3670" s="2" t="s">
        <v>5184</v>
      </c>
      <c r="B3670">
        <v>0</v>
      </c>
    </row>
    <row r="3671" spans="1:2" ht="14.25">
      <c r="A3671" s="2" t="s">
        <v>5471</v>
      </c>
      <c r="B3671">
        <v>0</v>
      </c>
    </row>
    <row r="3672" spans="1:2" ht="14.25">
      <c r="A3672" s="2" t="s">
        <v>5185</v>
      </c>
      <c r="B3672">
        <v>0</v>
      </c>
    </row>
    <row r="3673" spans="1:2" ht="14.25">
      <c r="A3673" s="2" t="s">
        <v>1098</v>
      </c>
      <c r="B3673">
        <v>0</v>
      </c>
    </row>
    <row r="3674" spans="1:2" ht="14.25">
      <c r="A3674" s="2" t="s">
        <v>5470</v>
      </c>
      <c r="B3674">
        <v>0</v>
      </c>
    </row>
    <row r="3675" spans="1:2" ht="14.25">
      <c r="A3675" s="2" t="s">
        <v>1100</v>
      </c>
      <c r="B3675">
        <v>0</v>
      </c>
    </row>
    <row r="3676" spans="1:2" ht="14.25">
      <c r="A3676" s="2" t="s">
        <v>1099</v>
      </c>
      <c r="B3676">
        <v>0</v>
      </c>
    </row>
    <row r="3677" spans="1:2" ht="14.25">
      <c r="A3677" s="2" t="s">
        <v>3986</v>
      </c>
      <c r="B3677">
        <v>0</v>
      </c>
    </row>
    <row r="3678" spans="1:2" ht="14.25">
      <c r="A3678" s="2" t="s">
        <v>3980</v>
      </c>
      <c r="B3678">
        <v>0</v>
      </c>
    </row>
    <row r="3679" spans="1:2" ht="14.25">
      <c r="A3679" s="2" t="s">
        <v>1714</v>
      </c>
      <c r="B3679">
        <v>0</v>
      </c>
    </row>
    <row r="3680" spans="1:2" ht="14.25">
      <c r="A3680" s="2" t="s">
        <v>183</v>
      </c>
      <c r="B3680">
        <v>0</v>
      </c>
    </row>
    <row r="3681" spans="1:2" ht="14.25">
      <c r="A3681" s="2" t="s">
        <v>3668</v>
      </c>
      <c r="B3681">
        <v>0</v>
      </c>
    </row>
    <row r="3682" spans="1:2" ht="14.25">
      <c r="A3682" s="2" t="s">
        <v>346</v>
      </c>
      <c r="B3682">
        <v>0</v>
      </c>
    </row>
    <row r="3683" spans="1:2" ht="14.25">
      <c r="A3683" s="2" t="s">
        <v>402</v>
      </c>
      <c r="B3683">
        <v>0</v>
      </c>
    </row>
    <row r="3684" spans="1:2" ht="14.25">
      <c r="A3684" s="2" t="s">
        <v>3908</v>
      </c>
      <c r="B3684">
        <v>0</v>
      </c>
    </row>
    <row r="3685" spans="1:2" ht="14.25">
      <c r="A3685" s="2" t="s">
        <v>3909</v>
      </c>
      <c r="B3685">
        <v>0</v>
      </c>
    </row>
    <row r="3686" spans="1:2" ht="14.25">
      <c r="A3686" s="2" t="s">
        <v>3914</v>
      </c>
      <c r="B3686">
        <v>0</v>
      </c>
    </row>
    <row r="3687" spans="1:2" ht="14.25">
      <c r="A3687" s="2" t="s">
        <v>330</v>
      </c>
      <c r="B3687">
        <v>0</v>
      </c>
    </row>
    <row r="3688" spans="1:2" ht="14.25">
      <c r="A3688" s="2" t="s">
        <v>394</v>
      </c>
      <c r="B3688">
        <v>0</v>
      </c>
    </row>
    <row r="3689" spans="1:2" ht="14.25">
      <c r="A3689" s="2" t="s">
        <v>412</v>
      </c>
      <c r="B3689">
        <v>0</v>
      </c>
    </row>
    <row r="3690" spans="1:2" ht="14.25">
      <c r="A3690" s="2" t="s">
        <v>5238</v>
      </c>
      <c r="B3690">
        <v>0</v>
      </c>
    </row>
    <row r="3691" spans="1:2" ht="14.25">
      <c r="A3691" s="2" t="s">
        <v>5463</v>
      </c>
      <c r="B3691">
        <v>0</v>
      </c>
    </row>
    <row r="3692" spans="1:2" ht="14.25">
      <c r="A3692" s="2" t="s">
        <v>1097</v>
      </c>
      <c r="B3692">
        <v>0</v>
      </c>
    </row>
    <row r="3693" spans="1:2" ht="14.25">
      <c r="A3693" s="2" t="s">
        <v>1096</v>
      </c>
      <c r="B3693">
        <v>0</v>
      </c>
    </row>
    <row r="3694" spans="1:2" ht="14.25">
      <c r="A3694" s="2" t="s">
        <v>4952</v>
      </c>
      <c r="B3694">
        <v>0</v>
      </c>
    </row>
    <row r="3695" spans="1:2" ht="14.25">
      <c r="A3695" s="2" t="s">
        <v>5958</v>
      </c>
      <c r="B3695">
        <v>0</v>
      </c>
    </row>
    <row r="3696" spans="1:2" ht="14.25">
      <c r="A3696" s="2" t="s">
        <v>5976</v>
      </c>
      <c r="B3696">
        <v>0</v>
      </c>
    </row>
    <row r="3697" spans="1:2" ht="14.25">
      <c r="A3697" s="2" t="s">
        <v>5951</v>
      </c>
      <c r="B3697">
        <v>0</v>
      </c>
    </row>
    <row r="3698" spans="1:2" ht="14.25">
      <c r="A3698" s="2" t="s">
        <v>5243</v>
      </c>
      <c r="B3698">
        <v>0</v>
      </c>
    </row>
    <row r="3699" spans="1:2" ht="14.25">
      <c r="A3699" s="2" t="s">
        <v>5955</v>
      </c>
      <c r="B3699">
        <v>0</v>
      </c>
    </row>
    <row r="3700" spans="1:2" ht="14.25">
      <c r="A3700" s="2" t="s">
        <v>5283</v>
      </c>
      <c r="B3700">
        <v>0</v>
      </c>
    </row>
    <row r="3701" spans="1:2" ht="14.25">
      <c r="A3701" s="2" t="s">
        <v>4893</v>
      </c>
      <c r="B3701">
        <v>0</v>
      </c>
    </row>
    <row r="3702" spans="1:2" ht="14.25">
      <c r="A3702" s="2" t="s">
        <v>782</v>
      </c>
      <c r="B3702">
        <v>0</v>
      </c>
    </row>
    <row r="3703" spans="1:2" ht="14.25">
      <c r="A3703" s="2" t="s">
        <v>5251</v>
      </c>
      <c r="B3703">
        <v>0</v>
      </c>
    </row>
    <row r="3704" spans="1:2" ht="14.25">
      <c r="A3704" s="2" t="s">
        <v>1070</v>
      </c>
      <c r="B3704">
        <v>0</v>
      </c>
    </row>
    <row r="3705" spans="1:2" ht="14.25">
      <c r="A3705" s="2" t="s">
        <v>4947</v>
      </c>
      <c r="B3705">
        <v>0</v>
      </c>
    </row>
    <row r="3706" spans="1:2" ht="14.25">
      <c r="A3706" s="2" t="s">
        <v>994</v>
      </c>
      <c r="B3706">
        <v>0</v>
      </c>
    </row>
    <row r="3707" spans="1:2" ht="14.25">
      <c r="A3707" s="2" t="s">
        <v>1003</v>
      </c>
      <c r="B3707">
        <v>0</v>
      </c>
    </row>
    <row r="3708" spans="1:2" ht="14.25">
      <c r="A3708" s="2" t="s">
        <v>5224</v>
      </c>
      <c r="B3708">
        <v>0</v>
      </c>
    </row>
    <row r="3709" spans="1:2" ht="14.25">
      <c r="A3709" s="2" t="s">
        <v>39</v>
      </c>
      <c r="B3709">
        <v>0</v>
      </c>
    </row>
    <row r="3710" spans="1:2" ht="14.25">
      <c r="A3710" s="2" t="s">
        <v>4250</v>
      </c>
      <c r="B3710">
        <v>0</v>
      </c>
    </row>
    <row r="3711" spans="1:2" ht="14.25">
      <c r="A3711" s="2" t="s">
        <v>4904</v>
      </c>
      <c r="B3711">
        <v>0</v>
      </c>
    </row>
    <row r="3712" spans="1:2" ht="14.25">
      <c r="A3712" s="2" t="s">
        <v>4905</v>
      </c>
      <c r="B3712">
        <v>0</v>
      </c>
    </row>
    <row r="3713" spans="1:2" ht="14.25">
      <c r="A3713" s="2" t="s">
        <v>4891</v>
      </c>
      <c r="B3713">
        <v>0</v>
      </c>
    </row>
    <row r="3714" spans="1:2" ht="14.25">
      <c r="A3714" s="2" t="s">
        <v>5241</v>
      </c>
      <c r="B3714">
        <v>0</v>
      </c>
    </row>
    <row r="3715" spans="1:2" ht="14.25">
      <c r="A3715" s="2" t="s">
        <v>5240</v>
      </c>
      <c r="B3715">
        <v>0</v>
      </c>
    </row>
    <row r="3716" spans="1:2" ht="14.25">
      <c r="A3716" s="2" t="s">
        <v>6151</v>
      </c>
      <c r="B3716">
        <v>0</v>
      </c>
    </row>
    <row r="3717" spans="1:2" ht="14.25">
      <c r="A3717" s="2" t="s">
        <v>4252</v>
      </c>
      <c r="B3717">
        <v>0</v>
      </c>
    </row>
    <row r="3718" spans="1:2" ht="14.25">
      <c r="A3718" s="2" t="s">
        <v>4903</v>
      </c>
      <c r="B3718">
        <v>0</v>
      </c>
    </row>
    <row r="3719" spans="1:2" ht="14.25">
      <c r="A3719" s="2" t="s">
        <v>3678</v>
      </c>
      <c r="B3719">
        <v>0</v>
      </c>
    </row>
    <row r="3720" spans="1:2" ht="14.25">
      <c r="A3720" s="2" t="s">
        <v>2113</v>
      </c>
      <c r="B3720">
        <v>0</v>
      </c>
    </row>
    <row r="3721" spans="1:2" ht="14.25">
      <c r="A3721" s="2" t="s">
        <v>4913</v>
      </c>
      <c r="B3721">
        <v>0</v>
      </c>
    </row>
    <row r="3722" spans="1:2" ht="14.25">
      <c r="A3722" s="2" t="s">
        <v>2149</v>
      </c>
      <c r="B3722">
        <v>0</v>
      </c>
    </row>
    <row r="3723" spans="1:2" ht="14.25">
      <c r="A3723" s="2" t="s">
        <v>4894</v>
      </c>
      <c r="B3723">
        <v>0</v>
      </c>
    </row>
    <row r="3724" spans="1:2" ht="14.25">
      <c r="A3724" s="2" t="s">
        <v>4959</v>
      </c>
      <c r="B3724">
        <v>0</v>
      </c>
    </row>
    <row r="3725" spans="1:2" ht="14.25">
      <c r="A3725" s="2" t="s">
        <v>4949</v>
      </c>
      <c r="B3725">
        <v>0</v>
      </c>
    </row>
    <row r="3726" spans="1:2" ht="14.25">
      <c r="A3726" s="2" t="s">
        <v>4922</v>
      </c>
      <c r="B3726">
        <v>0</v>
      </c>
    </row>
    <row r="3727" spans="1:2" ht="14.25">
      <c r="A3727" s="2" t="s">
        <v>3859</v>
      </c>
      <c r="B3727">
        <v>0</v>
      </c>
    </row>
    <row r="3728" spans="1:2" ht="14.25">
      <c r="A3728" s="2" t="s">
        <v>3858</v>
      </c>
      <c r="B3728">
        <v>0</v>
      </c>
    </row>
    <row r="3729" spans="1:2" ht="14.25">
      <c r="A3729" s="2" t="s">
        <v>3860</v>
      </c>
      <c r="B3729">
        <v>0</v>
      </c>
    </row>
    <row r="3730" spans="1:2" ht="14.25">
      <c r="A3730" s="2" t="s">
        <v>3840</v>
      </c>
      <c r="B3730">
        <v>0</v>
      </c>
    </row>
    <row r="3731" spans="1:2" ht="14.25">
      <c r="A3731" s="2" t="s">
        <v>4936</v>
      </c>
      <c r="B3731">
        <v>0</v>
      </c>
    </row>
    <row r="3732" spans="1:2" ht="14.25">
      <c r="A3732" s="2" t="s">
        <v>4901</v>
      </c>
      <c r="B3732">
        <v>0</v>
      </c>
    </row>
    <row r="3733" spans="1:2" ht="14.25">
      <c r="A3733" s="2" t="s">
        <v>2128</v>
      </c>
      <c r="B3733">
        <v>0</v>
      </c>
    </row>
    <row r="3734" spans="1:2" ht="14.25">
      <c r="A3734" s="2" t="s">
        <v>4938</v>
      </c>
      <c r="B3734">
        <v>0</v>
      </c>
    </row>
    <row r="3735" spans="1:2" ht="14.25">
      <c r="A3735" s="2" t="s">
        <v>4939</v>
      </c>
      <c r="B3735">
        <v>0</v>
      </c>
    </row>
    <row r="3736" spans="1:2" ht="14.25">
      <c r="A3736" s="2" t="s">
        <v>2341</v>
      </c>
      <c r="B3736">
        <v>0</v>
      </c>
    </row>
    <row r="3737" spans="1:2" ht="14.25">
      <c r="A3737" s="2" t="s">
        <v>1158</v>
      </c>
      <c r="B3737">
        <v>0</v>
      </c>
    </row>
    <row r="3738" spans="1:2" ht="14.25">
      <c r="A3738" s="2" t="s">
        <v>403</v>
      </c>
      <c r="B3738">
        <v>0</v>
      </c>
    </row>
    <row r="3739" spans="1:2" ht="14.25">
      <c r="A3739" s="2" t="s">
        <v>345</v>
      </c>
      <c r="B3739">
        <v>0</v>
      </c>
    </row>
    <row r="3740" spans="1:2" ht="14.25">
      <c r="A3740" s="2" t="s">
        <v>4962</v>
      </c>
      <c r="B3740">
        <v>0</v>
      </c>
    </row>
    <row r="3741" spans="1:2" ht="14.25">
      <c r="A3741" s="2" t="s">
        <v>2489</v>
      </c>
      <c r="B3741">
        <v>0</v>
      </c>
    </row>
    <row r="3742" spans="1:2" ht="14.25">
      <c r="A3742" s="2" t="s">
        <v>4945</v>
      </c>
      <c r="B3742">
        <v>0</v>
      </c>
    </row>
    <row r="3743" spans="1:2" ht="14.25">
      <c r="A3743" s="2" t="s">
        <v>788</v>
      </c>
      <c r="B3743">
        <v>0</v>
      </c>
    </row>
    <row r="3744" spans="1:2" ht="14.25">
      <c r="A3744" s="2" t="s">
        <v>5210</v>
      </c>
      <c r="B3744">
        <v>0</v>
      </c>
    </row>
    <row r="3745" spans="1:2" ht="14.25">
      <c r="A3745" s="2" t="s">
        <v>697</v>
      </c>
      <c r="B3745">
        <v>0</v>
      </c>
    </row>
    <row r="3746" spans="1:2" ht="14.25">
      <c r="A3746" s="2" t="s">
        <v>2314</v>
      </c>
      <c r="B3746">
        <v>0</v>
      </c>
    </row>
    <row r="3747" spans="1:2" ht="14.25">
      <c r="A3747" s="2" t="s">
        <v>3598</v>
      </c>
      <c r="B3747">
        <v>0</v>
      </c>
    </row>
    <row r="3748" spans="1:2" ht="14.25">
      <c r="A3748" s="2" t="s">
        <v>3587</v>
      </c>
      <c r="B3748">
        <v>0</v>
      </c>
    </row>
    <row r="3749" spans="1:2" ht="14.25">
      <c r="A3749" s="2" t="s">
        <v>2328</v>
      </c>
      <c r="B3749">
        <v>0</v>
      </c>
    </row>
    <row r="3750" spans="1:2" ht="14.25">
      <c r="A3750" s="2" t="s">
        <v>3009</v>
      </c>
      <c r="B3750">
        <v>0</v>
      </c>
    </row>
    <row r="3751" spans="1:2" ht="14.25">
      <c r="A3751" s="2" t="s">
        <v>1177</v>
      </c>
      <c r="B3751">
        <v>0</v>
      </c>
    </row>
    <row r="3752" spans="1:2" ht="14.25">
      <c r="A3752" s="2" t="s">
        <v>787</v>
      </c>
      <c r="B3752">
        <v>0</v>
      </c>
    </row>
    <row r="3753" spans="1:2" ht="14.25">
      <c r="A3753" s="2" t="s">
        <v>5242</v>
      </c>
      <c r="B3753">
        <v>0</v>
      </c>
    </row>
    <row r="3754" spans="1:2" ht="14.25">
      <c r="A3754" s="2" t="s">
        <v>4957</v>
      </c>
      <c r="B3754">
        <v>0</v>
      </c>
    </row>
    <row r="3755" spans="1:2" ht="14.25">
      <c r="A3755" s="2" t="s">
        <v>382</v>
      </c>
      <c r="B3755">
        <v>0</v>
      </c>
    </row>
    <row r="3756" spans="1:2" ht="14.25">
      <c r="A3756" s="2" t="s">
        <v>4941</v>
      </c>
      <c r="B3756">
        <v>0</v>
      </c>
    </row>
    <row r="3757" spans="1:2" ht="14.25">
      <c r="A3757" s="2" t="s">
        <v>4978</v>
      </c>
      <c r="B3757">
        <v>0</v>
      </c>
    </row>
    <row r="3758" spans="1:2" ht="14.25">
      <c r="A3758" s="2" t="s">
        <v>5029</v>
      </c>
      <c r="B3758">
        <v>0</v>
      </c>
    </row>
    <row r="3759" spans="1:2" ht="14.25">
      <c r="A3759" s="2" t="s">
        <v>4988</v>
      </c>
      <c r="B3759">
        <v>0</v>
      </c>
    </row>
    <row r="3760" spans="1:2" ht="14.25">
      <c r="A3760" s="2" t="s">
        <v>6122</v>
      </c>
      <c r="B3760">
        <v>0</v>
      </c>
    </row>
    <row r="3761" spans="1:2" ht="14.25">
      <c r="A3761" s="2" t="s">
        <v>4210</v>
      </c>
      <c r="B3761">
        <v>0</v>
      </c>
    </row>
    <row r="3762" spans="1:2" ht="14.25">
      <c r="A3762" s="2" t="s">
        <v>109</v>
      </c>
      <c r="B3762">
        <v>0</v>
      </c>
    </row>
    <row r="3763" spans="1:2" ht="14.25">
      <c r="A3763" s="2" t="s">
        <v>5469</v>
      </c>
      <c r="B3763">
        <v>0</v>
      </c>
    </row>
    <row r="3764" spans="1:2" ht="14.25">
      <c r="A3764" s="2" t="s">
        <v>397</v>
      </c>
      <c r="B3764">
        <v>0</v>
      </c>
    </row>
    <row r="3765" spans="1:2" ht="14.25">
      <c r="A3765" s="2" t="s">
        <v>3692</v>
      </c>
      <c r="B3765">
        <v>0</v>
      </c>
    </row>
    <row r="3766" spans="1:2" ht="14.25">
      <c r="A3766" s="2" t="s">
        <v>3643</v>
      </c>
      <c r="B3766">
        <v>0</v>
      </c>
    </row>
    <row r="3767" spans="1:2" ht="14.25">
      <c r="A3767" s="2" t="s">
        <v>4955</v>
      </c>
      <c r="B3767">
        <v>0</v>
      </c>
    </row>
    <row r="3768" spans="1:2" ht="14.25">
      <c r="A3768" s="2" t="s">
        <v>5793</v>
      </c>
      <c r="B3768">
        <v>0</v>
      </c>
    </row>
    <row r="3769" spans="1:2" ht="14.25">
      <c r="A3769" s="2" t="s">
        <v>4937</v>
      </c>
      <c r="B3769">
        <v>0</v>
      </c>
    </row>
    <row r="3770" spans="1:2" ht="14.25">
      <c r="A3770" s="2" t="s">
        <v>1053</v>
      </c>
      <c r="B3770">
        <v>0</v>
      </c>
    </row>
    <row r="3771" spans="1:2" ht="14.25">
      <c r="A3771" s="2" t="s">
        <v>1090</v>
      </c>
      <c r="B3771">
        <v>0</v>
      </c>
    </row>
    <row r="3772" spans="1:2" ht="14.25">
      <c r="A3772" s="2" t="s">
        <v>4980</v>
      </c>
      <c r="B3772">
        <v>0</v>
      </c>
    </row>
    <row r="3773" spans="1:2" ht="14.25">
      <c r="A3773" s="2" t="s">
        <v>5265</v>
      </c>
      <c r="B3773">
        <v>0</v>
      </c>
    </row>
    <row r="3774" spans="1:2" ht="14.25">
      <c r="A3774" s="2" t="s">
        <v>28</v>
      </c>
      <c r="B3774">
        <v>0</v>
      </c>
    </row>
    <row r="3775" spans="1:2" ht="14.25">
      <c r="A3775" s="2" t="s">
        <v>1339</v>
      </c>
      <c r="B3775">
        <v>0</v>
      </c>
    </row>
    <row r="3776" spans="1:2" ht="14.25">
      <c r="A3776" s="2" t="s">
        <v>3514</v>
      </c>
      <c r="B3776">
        <v>0</v>
      </c>
    </row>
    <row r="3777" spans="1:2" ht="14.25">
      <c r="A3777" s="2" t="s">
        <v>3745</v>
      </c>
      <c r="B3777">
        <v>0</v>
      </c>
    </row>
    <row r="3778" spans="1:2" ht="14.25">
      <c r="A3778" s="2" t="s">
        <v>3571</v>
      </c>
      <c r="B3778">
        <v>0</v>
      </c>
    </row>
    <row r="3779" spans="1:2" ht="14.25">
      <c r="A3779" s="2" t="s">
        <v>3757</v>
      </c>
      <c r="B3779">
        <v>0</v>
      </c>
    </row>
    <row r="3780" spans="1:2" ht="14.25">
      <c r="A3780" s="2" t="s">
        <v>3756</v>
      </c>
      <c r="B3780">
        <v>0</v>
      </c>
    </row>
    <row r="3781" spans="1:2" ht="14.25">
      <c r="A3781" s="2" t="s">
        <v>6124</v>
      </c>
      <c r="B3781">
        <v>0</v>
      </c>
    </row>
    <row r="3782" spans="1:2" ht="14.25">
      <c r="A3782" s="2" t="s">
        <v>4195</v>
      </c>
      <c r="B3782">
        <v>0</v>
      </c>
    </row>
    <row r="3783" spans="1:2" ht="14.25">
      <c r="A3783" s="2" t="s">
        <v>4198</v>
      </c>
      <c r="B3783">
        <v>0</v>
      </c>
    </row>
    <row r="3784" spans="1:2" ht="14.25">
      <c r="A3784" s="2" t="s">
        <v>3755</v>
      </c>
      <c r="B3784">
        <v>0</v>
      </c>
    </row>
    <row r="3785" spans="1:2" ht="14.25">
      <c r="A3785" s="2" t="s">
        <v>6168</v>
      </c>
      <c r="B3785">
        <v>0</v>
      </c>
    </row>
    <row r="3786" spans="1:2" ht="14.25">
      <c r="A3786" s="2" t="s">
        <v>5014</v>
      </c>
      <c r="B3786">
        <v>0</v>
      </c>
    </row>
    <row r="3787" spans="1:2" ht="14.25">
      <c r="A3787" s="2" t="s">
        <v>5964</v>
      </c>
      <c r="B3787">
        <v>0</v>
      </c>
    </row>
    <row r="3788" spans="1:2" ht="14.25">
      <c r="A3788" s="2" t="s">
        <v>4953</v>
      </c>
      <c r="B3788">
        <v>0</v>
      </c>
    </row>
    <row r="3789" spans="1:2" ht="14.25">
      <c r="A3789" s="2" t="s">
        <v>5464</v>
      </c>
      <c r="B3789">
        <v>0</v>
      </c>
    </row>
    <row r="3790" spans="1:2" ht="14.25">
      <c r="A3790" s="2" t="s">
        <v>5467</v>
      </c>
      <c r="B3790">
        <v>0</v>
      </c>
    </row>
    <row r="3791" spans="1:2" ht="14.25">
      <c r="A3791" s="2" t="s">
        <v>6162</v>
      </c>
      <c r="B3791">
        <v>0</v>
      </c>
    </row>
    <row r="3792" spans="1:2" ht="14.25">
      <c r="A3792" s="2" t="s">
        <v>5465</v>
      </c>
      <c r="B3792">
        <v>0</v>
      </c>
    </row>
    <row r="3793" spans="1:2" ht="14.25">
      <c r="A3793" s="2" t="s">
        <v>4135</v>
      </c>
      <c r="B3793">
        <v>0</v>
      </c>
    </row>
    <row r="3794" spans="1:2" ht="14.25">
      <c r="A3794" s="2" t="s">
        <v>4010</v>
      </c>
      <c r="B3794">
        <v>0</v>
      </c>
    </row>
    <row r="3795" spans="1:2" ht="14.25">
      <c r="A3795" s="2" t="s">
        <v>5215</v>
      </c>
      <c r="B3795">
        <v>0</v>
      </c>
    </row>
    <row r="3796" spans="1:2" ht="14.25">
      <c r="A3796" s="2" t="s">
        <v>4111</v>
      </c>
      <c r="B3796">
        <v>0</v>
      </c>
    </row>
    <row r="3797" spans="1:2" ht="14.25">
      <c r="A3797" s="2" t="s">
        <v>5256</v>
      </c>
      <c r="B3797">
        <v>0</v>
      </c>
    </row>
    <row r="3798" spans="1:2" ht="14.25">
      <c r="A3798" s="2" t="s">
        <v>5255</v>
      </c>
      <c r="B3798">
        <v>0</v>
      </c>
    </row>
    <row r="3799" spans="1:2" ht="14.25">
      <c r="A3799" s="2" t="s">
        <v>5213</v>
      </c>
      <c r="B3799">
        <v>0</v>
      </c>
    </row>
    <row r="3800" spans="1:2" ht="14.25">
      <c r="A3800" s="2" t="s">
        <v>5216</v>
      </c>
      <c r="B3800">
        <v>0</v>
      </c>
    </row>
    <row r="3801" spans="1:2" ht="14.25">
      <c r="A3801" s="2" t="s">
        <v>1761</v>
      </c>
      <c r="B3801">
        <v>0</v>
      </c>
    </row>
    <row r="3802" spans="1:2" ht="14.25">
      <c r="A3802" s="2" t="s">
        <v>3006</v>
      </c>
      <c r="B3802">
        <v>0</v>
      </c>
    </row>
    <row r="3803" spans="1:2" ht="14.25">
      <c r="A3803" s="2" t="s">
        <v>3000</v>
      </c>
      <c r="B3803">
        <v>0</v>
      </c>
    </row>
    <row r="3804" spans="1:2" ht="14.25">
      <c r="A3804" s="2" t="s">
        <v>1762</v>
      </c>
      <c r="B3804">
        <v>0</v>
      </c>
    </row>
    <row r="3805" spans="1:2" ht="14.25">
      <c r="A3805" s="2" t="s">
        <v>5214</v>
      </c>
      <c r="B3805">
        <v>0</v>
      </c>
    </row>
    <row r="3806" spans="1:2" ht="14.25">
      <c r="A3806" s="2" t="s">
        <v>4110</v>
      </c>
      <c r="B3806">
        <v>0</v>
      </c>
    </row>
    <row r="3807" spans="1:2" ht="14.25">
      <c r="A3807" s="2" t="s">
        <v>4229</v>
      </c>
      <c r="B3807">
        <v>0</v>
      </c>
    </row>
    <row r="3808" spans="1:2" ht="14.25">
      <c r="A3808" s="2" t="s">
        <v>5016</v>
      </c>
      <c r="B3808">
        <v>0</v>
      </c>
    </row>
    <row r="3809" spans="1:2" ht="14.25">
      <c r="A3809" s="2" t="s">
        <v>3500</v>
      </c>
      <c r="B3809">
        <v>0</v>
      </c>
    </row>
    <row r="3810" spans="1:2" ht="14.25">
      <c r="A3810" s="2" t="s">
        <v>5362</v>
      </c>
      <c r="B3810">
        <v>0</v>
      </c>
    </row>
    <row r="3811" spans="1:2" ht="14.25">
      <c r="A3811" s="2" t="s">
        <v>5957</v>
      </c>
      <c r="B3811">
        <v>0</v>
      </c>
    </row>
    <row r="3812" spans="1:2" ht="14.25">
      <c r="A3812" s="2" t="s">
        <v>5450</v>
      </c>
      <c r="B3812">
        <v>0</v>
      </c>
    </row>
    <row r="3813" spans="1:2" ht="14.25">
      <c r="A3813" s="2" t="s">
        <v>5451</v>
      </c>
      <c r="B3813">
        <v>0</v>
      </c>
    </row>
    <row r="3814" spans="1:2" ht="14.25">
      <c r="A3814" s="2" t="s">
        <v>3682</v>
      </c>
      <c r="B3814">
        <v>0</v>
      </c>
    </row>
    <row r="3815" spans="1:2" ht="14.25">
      <c r="A3815" s="2" t="s">
        <v>3683</v>
      </c>
      <c r="B3815">
        <v>0</v>
      </c>
    </row>
    <row r="3816" spans="1:2" ht="14.25">
      <c r="A3816" s="2" t="s">
        <v>1566</v>
      </c>
      <c r="B3816">
        <v>0</v>
      </c>
    </row>
    <row r="3817" spans="1:2" ht="14.25">
      <c r="A3817" s="2" t="s">
        <v>5468</v>
      </c>
      <c r="B3817">
        <v>0</v>
      </c>
    </row>
    <row r="3818" spans="1:2" ht="14.25">
      <c r="A3818" s="2" t="s">
        <v>6145</v>
      </c>
      <c r="B3818">
        <v>0</v>
      </c>
    </row>
    <row r="3819" spans="1:2" ht="14.25">
      <c r="A3819" s="2" t="s">
        <v>1737</v>
      </c>
      <c r="B3819">
        <v>0</v>
      </c>
    </row>
    <row r="3820" spans="1:2" ht="14.25">
      <c r="A3820" s="2" t="s">
        <v>1738</v>
      </c>
      <c r="B3820">
        <v>0</v>
      </c>
    </row>
    <row r="3821" spans="1:2" ht="14.25">
      <c r="A3821" s="2" t="s">
        <v>5963</v>
      </c>
      <c r="B3821">
        <v>0</v>
      </c>
    </row>
    <row r="3822" spans="1:2" ht="14.25">
      <c r="A3822" s="2" t="s">
        <v>4900</v>
      </c>
      <c r="B3822">
        <v>0</v>
      </c>
    </row>
    <row r="3823" spans="1:2" ht="14.25">
      <c r="A3823" s="2" t="s">
        <v>5449</v>
      </c>
      <c r="B3823">
        <v>0</v>
      </c>
    </row>
    <row r="3824" spans="1:2" ht="14.25">
      <c r="A3824" s="2" t="s">
        <v>1084</v>
      </c>
      <c r="B3824">
        <v>0</v>
      </c>
    </row>
    <row r="3825" spans="1:2" ht="14.25">
      <c r="A3825" s="2" t="s">
        <v>4183</v>
      </c>
      <c r="B3825">
        <v>0</v>
      </c>
    </row>
    <row r="3826" spans="1:2" ht="14.25">
      <c r="A3826" s="2" t="s">
        <v>2219</v>
      </c>
      <c r="B3826">
        <v>0</v>
      </c>
    </row>
    <row r="3827" spans="1:2" ht="14.25">
      <c r="A3827" s="2" t="s">
        <v>2218</v>
      </c>
      <c r="B3827">
        <v>0</v>
      </c>
    </row>
    <row r="3828" spans="1:2" ht="14.25">
      <c r="A3828" s="2" t="s">
        <v>2217</v>
      </c>
      <c r="B3828">
        <v>0</v>
      </c>
    </row>
    <row r="3829" spans="1:2" ht="14.25">
      <c r="A3829" s="2" t="s">
        <v>2224</v>
      </c>
      <c r="B3829">
        <v>0</v>
      </c>
    </row>
    <row r="3830" spans="1:2" ht="14.25">
      <c r="A3830" s="2" t="s">
        <v>26</v>
      </c>
      <c r="B3830">
        <v>0</v>
      </c>
    </row>
    <row r="3831" spans="1:2" ht="14.25">
      <c r="A3831" s="2" t="s">
        <v>789</v>
      </c>
      <c r="B3831">
        <v>0</v>
      </c>
    </row>
    <row r="3832" spans="1:2" ht="14.25">
      <c r="A3832" s="2" t="s">
        <v>791</v>
      </c>
      <c r="B3832">
        <v>0</v>
      </c>
    </row>
    <row r="3833" spans="1:2" ht="14.25">
      <c r="A3833" s="2" t="s">
        <v>5257</v>
      </c>
      <c r="B3833">
        <v>0</v>
      </c>
    </row>
    <row r="3834" spans="1:2" ht="14.25">
      <c r="A3834" s="2" t="s">
        <v>5258</v>
      </c>
      <c r="B3834">
        <v>0</v>
      </c>
    </row>
    <row r="3835" spans="1:2" ht="14.25">
      <c r="A3835" s="2" t="s">
        <v>4145</v>
      </c>
      <c r="B3835">
        <v>0</v>
      </c>
    </row>
    <row r="3836" spans="1:2" ht="14.25">
      <c r="A3836" s="2" t="s">
        <v>2216</v>
      </c>
      <c r="B3836">
        <v>0</v>
      </c>
    </row>
    <row r="3837" spans="1:2" ht="14.25">
      <c r="A3837" s="2" t="s">
        <v>2227</v>
      </c>
      <c r="B3837">
        <v>0</v>
      </c>
    </row>
    <row r="3838" spans="1:2" ht="14.25">
      <c r="A3838" s="2" t="s">
        <v>336</v>
      </c>
      <c r="B3838">
        <v>0</v>
      </c>
    </row>
    <row r="3839" spans="1:2" ht="14.25">
      <c r="A3839" s="2" t="s">
        <v>337</v>
      </c>
      <c r="B3839">
        <v>0</v>
      </c>
    </row>
    <row r="3840" spans="1:2" ht="14.25">
      <c r="A3840" s="2" t="s">
        <v>4291</v>
      </c>
      <c r="B3840">
        <v>0</v>
      </c>
    </row>
    <row r="3841" spans="1:2" ht="14.25">
      <c r="A3841" s="2" t="s">
        <v>4149</v>
      </c>
      <c r="B3841">
        <v>0</v>
      </c>
    </row>
    <row r="3842" spans="1:2" ht="14.25">
      <c r="A3842" s="2" t="s">
        <v>5376</v>
      </c>
      <c r="B3842">
        <v>0</v>
      </c>
    </row>
    <row r="3843" spans="1:2" ht="14.25">
      <c r="A3843" s="2" t="s">
        <v>4655</v>
      </c>
      <c r="B3843">
        <v>0</v>
      </c>
    </row>
    <row r="3844" spans="1:2" ht="14.25">
      <c r="A3844" s="2" t="s">
        <v>5396</v>
      </c>
      <c r="B3844">
        <v>0</v>
      </c>
    </row>
    <row r="3845" spans="1:2" ht="14.25">
      <c r="A3845" s="2" t="s">
        <v>391</v>
      </c>
      <c r="B3845">
        <v>0</v>
      </c>
    </row>
    <row r="3846" spans="1:2" ht="14.25">
      <c r="A3846" s="2" t="s">
        <v>389</v>
      </c>
      <c r="B3846">
        <v>0</v>
      </c>
    </row>
    <row r="3847" spans="1:2" ht="14.25">
      <c r="A3847" s="2" t="s">
        <v>790</v>
      </c>
      <c r="B3847">
        <v>0</v>
      </c>
    </row>
    <row r="3848" spans="1:2" ht="14.25">
      <c r="A3848" s="2" t="s">
        <v>4139</v>
      </c>
      <c r="B3848">
        <v>0</v>
      </c>
    </row>
    <row r="3849" spans="1:2" ht="14.25">
      <c r="A3849" s="2" t="s">
        <v>84</v>
      </c>
      <c r="B3849">
        <v>0</v>
      </c>
    </row>
    <row r="3850" spans="1:2" ht="14.25">
      <c r="A3850" s="2" t="s">
        <v>334</v>
      </c>
      <c r="B3850">
        <v>0</v>
      </c>
    </row>
    <row r="3851" spans="1:2" ht="14.25">
      <c r="A3851" s="2" t="s">
        <v>2214</v>
      </c>
      <c r="B3851">
        <v>0</v>
      </c>
    </row>
    <row r="3852" spans="1:2" ht="14.25">
      <c r="A3852" s="2" t="s">
        <v>1065</v>
      </c>
      <c r="B3852">
        <v>0</v>
      </c>
    </row>
    <row r="3853" spans="1:2" ht="14.25">
      <c r="A3853" s="2" t="s">
        <v>5966</v>
      </c>
      <c r="B3853">
        <v>0</v>
      </c>
    </row>
    <row r="3854" spans="1:2" ht="14.25">
      <c r="A3854" s="2" t="s">
        <v>1087</v>
      </c>
      <c r="B3854">
        <v>0</v>
      </c>
    </row>
    <row r="3855" spans="1:2" ht="14.25">
      <c r="A3855" s="2" t="s">
        <v>4146</v>
      </c>
      <c r="B3855">
        <v>0</v>
      </c>
    </row>
    <row r="3856" spans="1:2" ht="14.25">
      <c r="A3856" s="2" t="s">
        <v>4199</v>
      </c>
      <c r="B3856">
        <v>0</v>
      </c>
    </row>
    <row r="3857" spans="1:2" ht="14.25">
      <c r="A3857" s="2" t="s">
        <v>4140</v>
      </c>
      <c r="B3857">
        <v>0</v>
      </c>
    </row>
    <row r="3858" spans="1:2" ht="14.25">
      <c r="A3858" s="2" t="s">
        <v>3948</v>
      </c>
      <c r="B3858">
        <v>0</v>
      </c>
    </row>
    <row r="3859" spans="1:2" ht="14.25">
      <c r="A3859" s="2" t="s">
        <v>4141</v>
      </c>
      <c r="B3859">
        <v>0</v>
      </c>
    </row>
    <row r="3860" spans="1:2" ht="14.25">
      <c r="A3860" s="2" t="s">
        <v>4142</v>
      </c>
      <c r="B3860">
        <v>0</v>
      </c>
    </row>
    <row r="3861" spans="1:2" ht="14.25">
      <c r="A3861" s="2" t="s">
        <v>4144</v>
      </c>
      <c r="B3861">
        <v>0</v>
      </c>
    </row>
    <row r="3862" spans="1:2" ht="14.25">
      <c r="A3862" s="2" t="s">
        <v>5318</v>
      </c>
      <c r="B3862">
        <v>0</v>
      </c>
    </row>
    <row r="3863" spans="1:2" ht="14.25">
      <c r="A3863" s="2" t="s">
        <v>1102</v>
      </c>
      <c r="B3863">
        <v>0</v>
      </c>
    </row>
    <row r="3864" spans="1:2" ht="14.25">
      <c r="A3864" s="2" t="s">
        <v>961</v>
      </c>
      <c r="B3864">
        <v>0</v>
      </c>
    </row>
    <row r="3865" spans="1:2" ht="14.25">
      <c r="A3865" s="2" t="s">
        <v>5429</v>
      </c>
      <c r="B3865">
        <v>0</v>
      </c>
    </row>
    <row r="3866" spans="1:2" ht="14.25">
      <c r="A3866" s="2" t="s">
        <v>6043</v>
      </c>
      <c r="B3866">
        <v>0</v>
      </c>
    </row>
    <row r="3867" spans="1:2" ht="14.25">
      <c r="A3867" s="2" t="s">
        <v>5781</v>
      </c>
      <c r="B3867">
        <v>0</v>
      </c>
    </row>
    <row r="3868" spans="1:2" ht="14.25">
      <c r="A3868" s="2" t="s">
        <v>4218</v>
      </c>
      <c r="B3868">
        <v>0</v>
      </c>
    </row>
    <row r="3869" spans="1:2" ht="14.25">
      <c r="A3869" s="2" t="s">
        <v>6024</v>
      </c>
      <c r="B3869">
        <v>0</v>
      </c>
    </row>
    <row r="3870" spans="1:2" ht="14.25">
      <c r="A3870" s="2" t="s">
        <v>6153</v>
      </c>
      <c r="B3870">
        <v>0</v>
      </c>
    </row>
    <row r="3871" spans="1:2" ht="14.25">
      <c r="A3871" s="2" t="s">
        <v>5811</v>
      </c>
      <c r="B3871">
        <v>0</v>
      </c>
    </row>
    <row r="3872" spans="1:2" ht="14.25">
      <c r="A3872" s="2" t="s">
        <v>6003</v>
      </c>
      <c r="B3872">
        <v>0</v>
      </c>
    </row>
    <row r="3873" spans="1:2" ht="14.25">
      <c r="A3873" s="2" t="s">
        <v>5254</v>
      </c>
      <c r="B3873">
        <v>0</v>
      </c>
    </row>
    <row r="3874" spans="1:2" ht="14.25">
      <c r="A3874" s="2" t="s">
        <v>873</v>
      </c>
      <c r="B3874">
        <v>0</v>
      </c>
    </row>
    <row r="3875" spans="1:2" ht="14.25">
      <c r="A3875" s="2" t="s">
        <v>4138</v>
      </c>
      <c r="B3875">
        <v>0</v>
      </c>
    </row>
    <row r="3876" spans="1:2" ht="14.25">
      <c r="A3876" s="2" t="s">
        <v>1106</v>
      </c>
      <c r="B3876">
        <v>0</v>
      </c>
    </row>
    <row r="3877" spans="1:2" ht="14.25">
      <c r="A3877" s="2" t="s">
        <v>1108</v>
      </c>
      <c r="B3877">
        <v>0</v>
      </c>
    </row>
    <row r="3878" spans="1:2" ht="14.25">
      <c r="A3878" s="2" t="s">
        <v>4196</v>
      </c>
      <c r="B3878">
        <v>0</v>
      </c>
    </row>
    <row r="3879" spans="1:2" ht="14.25">
      <c r="A3879" s="2" t="s">
        <v>6142</v>
      </c>
      <c r="B3879">
        <v>0</v>
      </c>
    </row>
    <row r="3880" spans="1:2" ht="14.25">
      <c r="A3880" s="2" t="s">
        <v>4130</v>
      </c>
      <c r="B3880">
        <v>0</v>
      </c>
    </row>
    <row r="3881" spans="1:2" ht="14.25">
      <c r="A3881" s="2" t="s">
        <v>997</v>
      </c>
      <c r="B3881">
        <v>0</v>
      </c>
    </row>
    <row r="3882" spans="1:2" ht="14.25">
      <c r="A3882" s="2" t="s">
        <v>4071</v>
      </c>
      <c r="B3882">
        <v>0</v>
      </c>
    </row>
    <row r="3883" spans="1:2" ht="14.25">
      <c r="A3883" s="2" t="s">
        <v>4066</v>
      </c>
      <c r="B3883">
        <v>0</v>
      </c>
    </row>
    <row r="3884" spans="1:2" ht="14.25">
      <c r="A3884" s="2" t="s">
        <v>4069</v>
      </c>
      <c r="B3884">
        <v>0</v>
      </c>
    </row>
    <row r="3885" spans="1:2" ht="14.25">
      <c r="A3885" s="2" t="s">
        <v>4072</v>
      </c>
      <c r="B3885">
        <v>0</v>
      </c>
    </row>
    <row r="3886" spans="1:2" ht="14.25">
      <c r="A3886" s="2" t="s">
        <v>4070</v>
      </c>
      <c r="B3886">
        <v>0</v>
      </c>
    </row>
    <row r="3887" spans="1:2" ht="14.25">
      <c r="A3887" s="2" t="s">
        <v>549</v>
      </c>
      <c r="B3887">
        <v>0</v>
      </c>
    </row>
    <row r="3888" spans="1:2" ht="14.25">
      <c r="A3888" s="2" t="s">
        <v>4923</v>
      </c>
      <c r="B3888">
        <v>0</v>
      </c>
    </row>
    <row r="3889" spans="1:2" ht="14.25">
      <c r="A3889" s="2" t="s">
        <v>4918</v>
      </c>
      <c r="B3889">
        <v>0</v>
      </c>
    </row>
    <row r="3890" spans="1:2" ht="14.25">
      <c r="A3890" s="2" t="s">
        <v>4137</v>
      </c>
      <c r="B3890">
        <v>0</v>
      </c>
    </row>
    <row r="3891" spans="1:2" ht="14.25">
      <c r="A3891" s="2" t="s">
        <v>411</v>
      </c>
      <c r="B3891">
        <v>0</v>
      </c>
    </row>
    <row r="3892" spans="1:2" ht="14.25">
      <c r="A3892" s="2" t="s">
        <v>5472</v>
      </c>
      <c r="B3892">
        <v>0</v>
      </c>
    </row>
    <row r="3893" spans="1:2" ht="14.25">
      <c r="A3893" s="2" t="s">
        <v>4112</v>
      </c>
      <c r="B3893">
        <v>0</v>
      </c>
    </row>
    <row r="3894" spans="1:2" ht="14.25">
      <c r="A3894" s="2" t="s">
        <v>4977</v>
      </c>
      <c r="B3894">
        <v>0</v>
      </c>
    </row>
    <row r="3895" spans="1:2" ht="14.25">
      <c r="A3895" s="2" t="s">
        <v>5488</v>
      </c>
      <c r="B3895">
        <v>0</v>
      </c>
    </row>
    <row r="3896" spans="1:2" ht="14.25">
      <c r="A3896" s="2" t="s">
        <v>1763</v>
      </c>
      <c r="B3896">
        <v>0</v>
      </c>
    </row>
    <row r="3897" spans="1:2" ht="14.25">
      <c r="A3897" s="2" t="s">
        <v>5282</v>
      </c>
      <c r="B3897">
        <v>0</v>
      </c>
    </row>
    <row r="3898" spans="1:2" ht="14.25">
      <c r="A3898" s="2" t="s">
        <v>1746</v>
      </c>
      <c r="B3898">
        <v>0</v>
      </c>
    </row>
    <row r="3899" spans="1:2" ht="14.25">
      <c r="A3899" s="2" t="s">
        <v>1072</v>
      </c>
      <c r="B3899">
        <v>0</v>
      </c>
    </row>
    <row r="3900" spans="1:2" ht="14.25">
      <c r="A3900" s="2" t="s">
        <v>5303</v>
      </c>
      <c r="B3900">
        <v>0</v>
      </c>
    </row>
    <row r="3901" spans="1:2" ht="14.25">
      <c r="A3901" s="2" t="s">
        <v>5302</v>
      </c>
      <c r="B3901">
        <v>0</v>
      </c>
    </row>
    <row r="3902" spans="1:2" ht="14.25">
      <c r="A3902" s="2" t="s">
        <v>5509</v>
      </c>
      <c r="B3902">
        <v>0</v>
      </c>
    </row>
    <row r="3903" spans="1:2" ht="14.25">
      <c r="A3903" s="2" t="s">
        <v>5315</v>
      </c>
      <c r="B3903">
        <v>0</v>
      </c>
    </row>
    <row r="3904" spans="1:2" ht="14.25">
      <c r="A3904" s="2" t="s">
        <v>5452</v>
      </c>
      <c r="B3904">
        <v>0</v>
      </c>
    </row>
    <row r="3905" spans="1:2" ht="14.25">
      <c r="A3905" s="2" t="s">
        <v>863</v>
      </c>
      <c r="B3905">
        <v>0</v>
      </c>
    </row>
    <row r="3906" spans="1:2" ht="14.25">
      <c r="A3906" s="2" t="s">
        <v>5285</v>
      </c>
      <c r="B3906">
        <v>0</v>
      </c>
    </row>
    <row r="3907" spans="1:2" ht="14.25">
      <c r="A3907" s="2" t="s">
        <v>4259</v>
      </c>
      <c r="B3907">
        <v>0</v>
      </c>
    </row>
    <row r="3908" spans="1:2" ht="14.25">
      <c r="A3908" s="2" t="s">
        <v>384</v>
      </c>
      <c r="B3908">
        <v>0</v>
      </c>
    </row>
    <row r="3909" spans="1:2" ht="14.25">
      <c r="A3909" s="2" t="s">
        <v>1756</v>
      </c>
      <c r="B3909">
        <v>0</v>
      </c>
    </row>
    <row r="3910" spans="1:2" ht="14.25">
      <c r="A3910" s="2" t="s">
        <v>5965</v>
      </c>
      <c r="B3910">
        <v>0</v>
      </c>
    </row>
    <row r="3911" spans="1:2" ht="14.25">
      <c r="A3911" s="2" t="s">
        <v>4303</v>
      </c>
      <c r="B3911">
        <v>0</v>
      </c>
    </row>
    <row r="3912" spans="1:2" ht="14.25">
      <c r="A3912" s="2" t="s">
        <v>1757</v>
      </c>
      <c r="B3912">
        <v>0</v>
      </c>
    </row>
    <row r="3913" spans="1:2" ht="14.25">
      <c r="A3913" s="2" t="s">
        <v>743</v>
      </c>
      <c r="B3913">
        <v>0</v>
      </c>
    </row>
    <row r="3914" spans="1:2" ht="14.25">
      <c r="A3914" s="2" t="s">
        <v>407</v>
      </c>
      <c r="B3914">
        <v>0</v>
      </c>
    </row>
    <row r="3915" spans="1:2" ht="14.25">
      <c r="A3915" s="2" t="s">
        <v>4230</v>
      </c>
      <c r="B3915">
        <v>0</v>
      </c>
    </row>
    <row r="3916" spans="1:2" ht="14.25">
      <c r="A3916" s="2" t="s">
        <v>6113</v>
      </c>
      <c r="B3916">
        <v>0</v>
      </c>
    </row>
    <row r="3917" spans="1:2" ht="14.25">
      <c r="A3917" s="2" t="s">
        <v>742</v>
      </c>
      <c r="B3917">
        <v>0</v>
      </c>
    </row>
    <row r="3918" spans="1:2" ht="14.25">
      <c r="A3918" s="2" t="s">
        <v>795</v>
      </c>
      <c r="B3918">
        <v>0</v>
      </c>
    </row>
    <row r="3919" spans="1:2" ht="14.25">
      <c r="A3919" s="2" t="s">
        <v>1758</v>
      </c>
      <c r="B3919">
        <v>0</v>
      </c>
    </row>
    <row r="3920" spans="1:2" ht="14.25">
      <c r="A3920" s="2" t="s">
        <v>3357</v>
      </c>
      <c r="B3920">
        <v>0</v>
      </c>
    </row>
    <row r="3921" spans="1:2" ht="14.25">
      <c r="A3921" s="2" t="s">
        <v>4981</v>
      </c>
      <c r="B3921">
        <v>0</v>
      </c>
    </row>
    <row r="3922" spans="1:2" ht="14.25">
      <c r="A3922" s="2" t="s">
        <v>4907</v>
      </c>
      <c r="B3922">
        <v>0</v>
      </c>
    </row>
    <row r="3923" spans="1:2" ht="14.25">
      <c r="A3923" s="2" t="s">
        <v>5466</v>
      </c>
      <c r="B3923">
        <v>0</v>
      </c>
    </row>
    <row r="3924" spans="1:2" ht="14.25">
      <c r="A3924" s="2" t="s">
        <v>4912</v>
      </c>
      <c r="B3924">
        <v>0</v>
      </c>
    </row>
    <row r="3925" spans="1:2" ht="14.25">
      <c r="A3925" s="2" t="s">
        <v>6143</v>
      </c>
      <c r="B3925">
        <v>0</v>
      </c>
    </row>
    <row r="3926" spans="1:2" ht="14.25">
      <c r="A3926" s="2" t="s">
        <v>1111</v>
      </c>
      <c r="B3926">
        <v>0</v>
      </c>
    </row>
    <row r="3927" spans="1:2" ht="14.25">
      <c r="A3927" s="2" t="s">
        <v>1110</v>
      </c>
      <c r="B3927">
        <v>0</v>
      </c>
    </row>
    <row r="3928" spans="1:2" ht="14.25">
      <c r="A3928" s="2" t="s">
        <v>5819</v>
      </c>
      <c r="B3928">
        <v>0</v>
      </c>
    </row>
    <row r="3929" spans="1:2" ht="14.25">
      <c r="A3929" s="2" t="s">
        <v>4201</v>
      </c>
      <c r="B3929">
        <v>0</v>
      </c>
    </row>
    <row r="3930" spans="1:2" ht="14.25">
      <c r="A3930" s="2" t="s">
        <v>1736</v>
      </c>
      <c r="B3930">
        <v>0</v>
      </c>
    </row>
    <row r="3931" spans="1:2" ht="14.25">
      <c r="A3931" s="2" t="s">
        <v>1735</v>
      </c>
      <c r="B3931">
        <v>0</v>
      </c>
    </row>
    <row r="3932" spans="1:2" ht="14.25">
      <c r="A3932" s="2" t="s">
        <v>3956</v>
      </c>
      <c r="B3932">
        <v>0</v>
      </c>
    </row>
    <row r="3933" spans="1:2" ht="14.25">
      <c r="A3933" s="2" t="s">
        <v>4882</v>
      </c>
      <c r="B3933">
        <v>0</v>
      </c>
    </row>
    <row r="3934" spans="1:2" ht="14.25">
      <c r="A3934" s="2" t="s">
        <v>4067</v>
      </c>
      <c r="B3934">
        <v>0</v>
      </c>
    </row>
    <row r="3935" spans="1:2" ht="14.25">
      <c r="A3935" s="2" t="s">
        <v>4068</v>
      </c>
      <c r="B3935">
        <v>0</v>
      </c>
    </row>
    <row r="3936" spans="1:2" ht="14.25">
      <c r="A3936" s="2" t="s">
        <v>5301</v>
      </c>
      <c r="B3936">
        <v>0</v>
      </c>
    </row>
    <row r="3937" spans="1:2" ht="14.25">
      <c r="A3937" s="2" t="s">
        <v>367</v>
      </c>
      <c r="B3937">
        <v>0</v>
      </c>
    </row>
    <row r="3938" spans="1:2" ht="14.25">
      <c r="A3938" s="2" t="s">
        <v>355</v>
      </c>
      <c r="B3938">
        <v>0</v>
      </c>
    </row>
    <row r="3939" spans="1:2" ht="14.25">
      <c r="A3939" s="2" t="s">
        <v>351</v>
      </c>
      <c r="B3939">
        <v>0</v>
      </c>
    </row>
    <row r="3940" spans="1:2" ht="14.25">
      <c r="A3940" s="2" t="s">
        <v>369</v>
      </c>
      <c r="B3940">
        <v>0</v>
      </c>
    </row>
    <row r="3941" spans="1:2" ht="14.25">
      <c r="A3941" s="2" t="s">
        <v>5208</v>
      </c>
      <c r="B3941">
        <v>0</v>
      </c>
    </row>
    <row r="3942" spans="1:2" ht="14.25">
      <c r="A3942" s="2" t="s">
        <v>370</v>
      </c>
      <c r="B3942">
        <v>0</v>
      </c>
    </row>
    <row r="3943" spans="1:2" ht="14.25">
      <c r="A3943" s="2" t="s">
        <v>360</v>
      </c>
      <c r="B3943">
        <v>0</v>
      </c>
    </row>
    <row r="3944" spans="1:2" ht="14.25">
      <c r="A3944" s="2" t="s">
        <v>5200</v>
      </c>
      <c r="B3944">
        <v>0</v>
      </c>
    </row>
    <row r="3945" spans="1:2" ht="14.25">
      <c r="A3945" s="2" t="s">
        <v>5201</v>
      </c>
      <c r="B3945">
        <v>0</v>
      </c>
    </row>
    <row r="3946" spans="1:2" ht="14.25">
      <c r="A3946" s="2" t="s">
        <v>5202</v>
      </c>
      <c r="B3946">
        <v>0</v>
      </c>
    </row>
    <row r="3947" spans="1:2" ht="14.25">
      <c r="A3947" s="2" t="s">
        <v>5203</v>
      </c>
      <c r="B3947">
        <v>0</v>
      </c>
    </row>
    <row r="3948" spans="1:2" ht="14.25">
      <c r="A3948" s="2" t="s">
        <v>358</v>
      </c>
      <c r="B3948">
        <v>0</v>
      </c>
    </row>
    <row r="3949" spans="1:2" ht="14.25">
      <c r="A3949" s="2" t="s">
        <v>364</v>
      </c>
      <c r="B3949">
        <v>0</v>
      </c>
    </row>
    <row r="3950" spans="1:2" ht="14.25">
      <c r="A3950" s="2" t="s">
        <v>363</v>
      </c>
      <c r="B3950">
        <v>0</v>
      </c>
    </row>
    <row r="3951" spans="1:2" ht="14.25">
      <c r="A3951" s="2" t="s">
        <v>365</v>
      </c>
      <c r="B3951">
        <v>0</v>
      </c>
    </row>
    <row r="3952" spans="1:2" ht="14.25">
      <c r="A3952" s="2" t="s">
        <v>361</v>
      </c>
      <c r="B3952">
        <v>0</v>
      </c>
    </row>
    <row r="3953" spans="1:2" ht="14.25">
      <c r="A3953" s="2" t="s">
        <v>353</v>
      </c>
      <c r="B3953">
        <v>0</v>
      </c>
    </row>
    <row r="3954" spans="1:2" ht="14.25">
      <c r="A3954" s="2" t="s">
        <v>5478</v>
      </c>
      <c r="B3954">
        <v>0</v>
      </c>
    </row>
    <row r="3955" spans="1:2" ht="14.25">
      <c r="A3955" s="2" t="s">
        <v>371</v>
      </c>
      <c r="B3955">
        <v>0</v>
      </c>
    </row>
    <row r="3956" spans="1:2" ht="14.25">
      <c r="A3956" s="2" t="s">
        <v>349</v>
      </c>
      <c r="B3956">
        <v>0</v>
      </c>
    </row>
    <row r="3957" spans="1:2" ht="14.25">
      <c r="A3957" s="2" t="s">
        <v>4115</v>
      </c>
      <c r="B3957">
        <v>0</v>
      </c>
    </row>
    <row r="3958" spans="1:2" ht="14.25">
      <c r="A3958" s="2" t="s">
        <v>4266</v>
      </c>
      <c r="B3958">
        <v>0</v>
      </c>
    </row>
    <row r="3959" spans="1:2" ht="14.25">
      <c r="A3959" s="2" t="s">
        <v>33</v>
      </c>
      <c r="B3959">
        <v>0</v>
      </c>
    </row>
    <row r="3960" spans="1:2" ht="14.25">
      <c r="A3960" s="2" t="s">
        <v>4247</v>
      </c>
      <c r="B3960">
        <v>0</v>
      </c>
    </row>
    <row r="3961" spans="1:2" ht="14.25">
      <c r="A3961" s="2" t="s">
        <v>4243</v>
      </c>
      <c r="B3961">
        <v>0</v>
      </c>
    </row>
    <row r="3962" spans="1:2" ht="14.25">
      <c r="A3962" s="2" t="s">
        <v>4244</v>
      </c>
      <c r="B3962">
        <v>0</v>
      </c>
    </row>
    <row r="3963" spans="1:2" ht="14.25">
      <c r="A3963" s="2" t="s">
        <v>401</v>
      </c>
      <c r="B3963">
        <v>0</v>
      </c>
    </row>
    <row r="3964" spans="1:2" ht="14.25">
      <c r="A3964" s="2" t="s">
        <v>4248</v>
      </c>
      <c r="B3964">
        <v>0</v>
      </c>
    </row>
    <row r="3965" spans="1:2" ht="14.25">
      <c r="A3965" s="2" t="s">
        <v>4245</v>
      </c>
      <c r="B3965">
        <v>0</v>
      </c>
    </row>
    <row r="3966" spans="1:2" ht="14.25">
      <c r="A3966" s="2" t="s">
        <v>4246</v>
      </c>
      <c r="B3966">
        <v>0</v>
      </c>
    </row>
    <row r="3967" spans="1:2" ht="14.25">
      <c r="A3967" s="2" t="s">
        <v>4242</v>
      </c>
      <c r="B3967">
        <v>0</v>
      </c>
    </row>
    <row r="3968" spans="1:2" ht="14.25">
      <c r="A3968" s="2" t="s">
        <v>61</v>
      </c>
      <c r="B3968">
        <v>0</v>
      </c>
    </row>
    <row r="3969" spans="1:2" ht="14.25">
      <c r="A3969" s="2" t="s">
        <v>34</v>
      </c>
      <c r="B3969">
        <v>0</v>
      </c>
    </row>
    <row r="3970" spans="1:2" ht="14.25">
      <c r="A3970" s="2" t="s">
        <v>18</v>
      </c>
      <c r="B3970">
        <v>0</v>
      </c>
    </row>
    <row r="3971" spans="1:2" ht="14.25">
      <c r="A3971" s="2" t="s">
        <v>40</v>
      </c>
      <c r="B3971">
        <v>0</v>
      </c>
    </row>
    <row r="3972" spans="1:2" ht="14.25">
      <c r="A3972" s="2" t="s">
        <v>4257</v>
      </c>
      <c r="B3972">
        <v>0</v>
      </c>
    </row>
    <row r="3973" spans="1:2" ht="14.25">
      <c r="A3973" s="2" t="s">
        <v>4254</v>
      </c>
      <c r="B3973">
        <v>0</v>
      </c>
    </row>
    <row r="3974" spans="1:2" ht="14.25">
      <c r="A3974" s="2" t="s">
        <v>4532</v>
      </c>
      <c r="B3974">
        <v>0</v>
      </c>
    </row>
    <row r="3975" spans="1:2" ht="14.25">
      <c r="A3975" s="2" t="s">
        <v>6154</v>
      </c>
      <c r="B3975">
        <v>0</v>
      </c>
    </row>
    <row r="3976" spans="1:2" ht="14.25">
      <c r="A3976" s="2" t="s">
        <v>3477</v>
      </c>
      <c r="B3976">
        <v>0</v>
      </c>
    </row>
    <row r="3977" spans="1:2" ht="14.25">
      <c r="A3977" s="2" t="s">
        <v>29</v>
      </c>
      <c r="B3977">
        <v>0</v>
      </c>
    </row>
    <row r="3978" spans="1:2" ht="14.25">
      <c r="A3978" s="2" t="s">
        <v>1080</v>
      </c>
      <c r="B3978">
        <v>0</v>
      </c>
    </row>
    <row r="3979" spans="1:2" ht="14.25">
      <c r="A3979" s="2" t="s">
        <v>4255</v>
      </c>
      <c r="B3979">
        <v>0</v>
      </c>
    </row>
    <row r="3980" spans="1:2" ht="14.25">
      <c r="A3980" s="2" t="s">
        <v>4240</v>
      </c>
      <c r="B3980">
        <v>0</v>
      </c>
    </row>
    <row r="3981" spans="1:2" ht="14.25">
      <c r="A3981" s="2" t="s">
        <v>4237</v>
      </c>
      <c r="B3981">
        <v>0</v>
      </c>
    </row>
    <row r="3982" spans="1:2" ht="14.25">
      <c r="A3982" s="2" t="s">
        <v>400</v>
      </c>
      <c r="B3982">
        <v>0</v>
      </c>
    </row>
    <row r="3983" spans="1:2" ht="14.25">
      <c r="A3983" s="2" t="s">
        <v>4241</v>
      </c>
      <c r="B3983">
        <v>0</v>
      </c>
    </row>
    <row r="3984" spans="1:2" ht="14.25">
      <c r="A3984" s="2" t="s">
        <v>4238</v>
      </c>
      <c r="B3984">
        <v>0</v>
      </c>
    </row>
    <row r="3985" spans="1:2" ht="14.25">
      <c r="A3985" s="2" t="s">
        <v>4239</v>
      </c>
      <c r="B3985">
        <v>0</v>
      </c>
    </row>
    <row r="3986" spans="1:2" ht="14.25">
      <c r="A3986" s="2" t="s">
        <v>20</v>
      </c>
      <c r="B3986">
        <v>0</v>
      </c>
    </row>
    <row r="3987" spans="1:2" ht="14.25">
      <c r="A3987" s="2" t="s">
        <v>19</v>
      </c>
      <c r="B3987">
        <v>0</v>
      </c>
    </row>
    <row r="3988" spans="1:2" ht="14.25">
      <c r="A3988" s="2" t="s">
        <v>682</v>
      </c>
      <c r="B3988">
        <v>0</v>
      </c>
    </row>
    <row r="3989" spans="1:2" ht="14.25">
      <c r="A3989" s="2" t="s">
        <v>32</v>
      </c>
      <c r="B3989">
        <v>0</v>
      </c>
    </row>
    <row r="3990" spans="1:2" ht="14.25">
      <c r="A3990" s="2" t="s">
        <v>435</v>
      </c>
      <c r="B3990">
        <v>0</v>
      </c>
    </row>
    <row r="3991" spans="1:2" ht="14.25">
      <c r="A3991" s="2" t="s">
        <v>4159</v>
      </c>
      <c r="B3991">
        <v>0</v>
      </c>
    </row>
    <row r="3992" spans="1:2" ht="14.25">
      <c r="A3992" s="2" t="s">
        <v>433</v>
      </c>
      <c r="B3992">
        <v>0</v>
      </c>
    </row>
    <row r="3993" spans="1:2" ht="14.25">
      <c r="A3993" s="2" t="s">
        <v>432</v>
      </c>
      <c r="B3993">
        <v>0</v>
      </c>
    </row>
    <row r="3994" spans="1:2" ht="14.25">
      <c r="A3994" s="2" t="s">
        <v>431</v>
      </c>
      <c r="B3994">
        <v>0</v>
      </c>
    </row>
    <row r="3995" spans="1:2" ht="14.25">
      <c r="A3995" s="2" t="s">
        <v>5484</v>
      </c>
      <c r="B3995">
        <v>0</v>
      </c>
    </row>
    <row r="3996" spans="1:2" ht="14.25">
      <c r="A3996" s="2" t="s">
        <v>683</v>
      </c>
      <c r="B3996">
        <v>0</v>
      </c>
    </row>
    <row r="3997" spans="1:2" ht="14.25">
      <c r="A3997" s="2" t="s">
        <v>436</v>
      </c>
      <c r="B3997">
        <v>0</v>
      </c>
    </row>
    <row r="3998" spans="1:2" ht="14.25">
      <c r="A3998" s="2" t="s">
        <v>439</v>
      </c>
      <c r="B3998">
        <v>0</v>
      </c>
    </row>
    <row r="3999" spans="1:2" ht="14.25">
      <c r="A3999" s="2" t="s">
        <v>5002</v>
      </c>
      <c r="B3999">
        <v>0</v>
      </c>
    </row>
    <row r="4000" spans="1:2" ht="14.25">
      <c r="A4000" s="2" t="s">
        <v>1759</v>
      </c>
      <c r="B4000">
        <v>0</v>
      </c>
    </row>
    <row r="4001" spans="1:2" ht="14.25">
      <c r="A4001" s="2" t="s">
        <v>4197</v>
      </c>
      <c r="B4001">
        <v>0</v>
      </c>
    </row>
    <row r="4002" spans="1:2" ht="14.25">
      <c r="A4002" s="2" t="s">
        <v>1768</v>
      </c>
      <c r="B4002">
        <v>0</v>
      </c>
    </row>
    <row r="4003" spans="1:2" ht="14.25">
      <c r="A4003" s="2" t="s">
        <v>4892</v>
      </c>
      <c r="B4003">
        <v>0</v>
      </c>
    </row>
    <row r="4004" spans="1:2" ht="14.25">
      <c r="A4004" s="2" t="s">
        <v>31</v>
      </c>
      <c r="B4004">
        <v>0</v>
      </c>
    </row>
    <row r="4005" spans="1:2" ht="14.25">
      <c r="A4005" s="2" t="s">
        <v>4256</v>
      </c>
      <c r="B4005">
        <v>0</v>
      </c>
    </row>
    <row r="4006" spans="1:2" ht="14.25">
      <c r="A4006" s="2" t="s">
        <v>4236</v>
      </c>
      <c r="B4006">
        <v>0</v>
      </c>
    </row>
    <row r="4007" spans="1:2" ht="14.25">
      <c r="A4007" s="2" t="s">
        <v>4235</v>
      </c>
      <c r="B4007">
        <v>0</v>
      </c>
    </row>
    <row r="4008" spans="1:2" ht="14.25">
      <c r="A4008" s="2" t="s">
        <v>4193</v>
      </c>
      <c r="B4008">
        <v>0</v>
      </c>
    </row>
    <row r="4009" spans="1:2" ht="14.25">
      <c r="A4009" s="2" t="s">
        <v>4979</v>
      </c>
      <c r="B4009">
        <v>0</v>
      </c>
    </row>
    <row r="4010" spans="1:2" ht="14.25">
      <c r="A4010" s="2" t="s">
        <v>5001</v>
      </c>
      <c r="B4010">
        <v>0</v>
      </c>
    </row>
    <row r="4011" spans="1:2" ht="14.25">
      <c r="A4011" s="2" t="s">
        <v>3902</v>
      </c>
      <c r="B4011">
        <v>0</v>
      </c>
    </row>
    <row r="4012" spans="1:2" ht="14.25">
      <c r="A4012" s="2" t="s">
        <v>3903</v>
      </c>
      <c r="B4012">
        <v>0</v>
      </c>
    </row>
    <row r="4013" spans="1:2" ht="14.25">
      <c r="A4013" s="2" t="s">
        <v>3717</v>
      </c>
      <c r="B4013">
        <v>0</v>
      </c>
    </row>
    <row r="4014" spans="1:2" ht="14.25">
      <c r="A4014" s="2" t="s">
        <v>4136</v>
      </c>
      <c r="B4014">
        <v>0</v>
      </c>
    </row>
    <row r="4015" spans="1:2" ht="14.25">
      <c r="A4015" s="2" t="s">
        <v>4364</v>
      </c>
      <c r="B4015">
        <v>0</v>
      </c>
    </row>
    <row r="4016" spans="1:2" ht="14.25">
      <c r="A4016" s="2" t="s">
        <v>4157</v>
      </c>
      <c r="B4016">
        <v>0</v>
      </c>
    </row>
    <row r="4017" spans="1:2" ht="14.25">
      <c r="A4017" s="2" t="s">
        <v>3929</v>
      </c>
      <c r="B4017">
        <v>0</v>
      </c>
    </row>
    <row r="4018" spans="1:2" ht="14.25">
      <c r="A4018" s="2" t="s">
        <v>3925</v>
      </c>
      <c r="B4018">
        <v>0</v>
      </c>
    </row>
    <row r="4019" spans="1:2" ht="14.25">
      <c r="A4019" s="2" t="s">
        <v>4153</v>
      </c>
      <c r="B4019">
        <v>0</v>
      </c>
    </row>
    <row r="4020" spans="1:2" ht="14.25">
      <c r="A4020" s="2" t="s">
        <v>3613</v>
      </c>
      <c r="B4020">
        <v>0</v>
      </c>
    </row>
    <row r="4021" spans="1:2" ht="14.25">
      <c r="A4021" s="2" t="s">
        <v>5974</v>
      </c>
      <c r="B4021">
        <v>0</v>
      </c>
    </row>
    <row r="4022" spans="1:2" ht="14.25">
      <c r="A4022" s="2" t="s">
        <v>4530</v>
      </c>
      <c r="B4022">
        <v>0</v>
      </c>
    </row>
    <row r="4023" spans="1:2" ht="14.25">
      <c r="A4023" s="2" t="s">
        <v>857</v>
      </c>
      <c r="B4023">
        <v>0</v>
      </c>
    </row>
    <row r="4024" spans="1:2" ht="14.25">
      <c r="A4024" s="2" t="s">
        <v>83</v>
      </c>
      <c r="B4024">
        <v>0</v>
      </c>
    </row>
    <row r="4025" spans="1:2" ht="14.25">
      <c r="A4025" s="2" t="s">
        <v>858</v>
      </c>
      <c r="B4025">
        <v>0</v>
      </c>
    </row>
    <row r="4026" spans="1:2" ht="14.25">
      <c r="A4026" s="2" t="s">
        <v>78</v>
      </c>
      <c r="B4026">
        <v>0</v>
      </c>
    </row>
    <row r="4027" spans="1:2" ht="14.25">
      <c r="A4027" s="2" t="s">
        <v>68</v>
      </c>
      <c r="B4027">
        <v>0</v>
      </c>
    </row>
    <row r="4028" spans="1:2" ht="14.25">
      <c r="A4028" s="2" t="s">
        <v>859</v>
      </c>
      <c r="B4028">
        <v>0</v>
      </c>
    </row>
    <row r="4029" spans="1:2" ht="14.25">
      <c r="A4029" s="2" t="s">
        <v>860</v>
      </c>
      <c r="B4029">
        <v>0</v>
      </c>
    </row>
    <row r="4030" spans="1:2" ht="14.25">
      <c r="A4030" s="2" t="s">
        <v>93</v>
      </c>
      <c r="B4030">
        <v>0</v>
      </c>
    </row>
    <row r="4031" spans="1:2" ht="14.25">
      <c r="A4031" s="2" t="s">
        <v>5237</v>
      </c>
      <c r="B4031">
        <v>0</v>
      </c>
    </row>
    <row r="4032" spans="1:2" ht="14.25">
      <c r="A4032" s="2" t="s">
        <v>1060</v>
      </c>
      <c r="B4032">
        <v>0</v>
      </c>
    </row>
    <row r="4033" spans="1:2" ht="14.25">
      <c r="A4033" s="2" t="s">
        <v>614</v>
      </c>
      <c r="B4033">
        <v>0</v>
      </c>
    </row>
    <row r="4034" spans="1:2" ht="14.25">
      <c r="A4034" s="2" t="s">
        <v>70</v>
      </c>
      <c r="B4034">
        <v>0</v>
      </c>
    </row>
    <row r="4035" spans="1:2" ht="14.25">
      <c r="A4035" s="2" t="s">
        <v>862</v>
      </c>
      <c r="B4035">
        <v>0</v>
      </c>
    </row>
    <row r="4036" spans="1:2" ht="14.25">
      <c r="A4036" s="2" t="s">
        <v>79</v>
      </c>
      <c r="B4036">
        <v>0</v>
      </c>
    </row>
    <row r="4037" spans="1:2" ht="14.25">
      <c r="A4037" s="2" t="s">
        <v>1009</v>
      </c>
      <c r="B4037">
        <v>0</v>
      </c>
    </row>
    <row r="4038" spans="1:2" ht="14.25">
      <c r="A4038" s="2" t="s">
        <v>92</v>
      </c>
      <c r="B4038">
        <v>0</v>
      </c>
    </row>
    <row r="4039" spans="1:2" ht="14.25">
      <c r="A4039" s="2" t="s">
        <v>71</v>
      </c>
      <c r="B4039">
        <v>0</v>
      </c>
    </row>
    <row r="4040" spans="1:2" ht="14.25">
      <c r="A4040" s="2" t="s">
        <v>861</v>
      </c>
      <c r="B4040">
        <v>0</v>
      </c>
    </row>
    <row r="4041" spans="1:2" ht="14.25">
      <c r="A4041" s="2" t="s">
        <v>69</v>
      </c>
      <c r="B4041">
        <v>0</v>
      </c>
    </row>
    <row r="4042" spans="1:2" ht="14.25">
      <c r="A4042" s="2" t="s">
        <v>5973</v>
      </c>
      <c r="B4042">
        <v>0</v>
      </c>
    </row>
    <row r="4043" spans="1:2" ht="14.25">
      <c r="A4043" s="2" t="s">
        <v>5968</v>
      </c>
      <c r="B4043">
        <v>0</v>
      </c>
    </row>
    <row r="4044" spans="1:2" ht="14.25">
      <c r="A4044" s="2" t="s">
        <v>4963</v>
      </c>
      <c r="B4044">
        <v>0</v>
      </c>
    </row>
    <row r="4045" spans="1:2" ht="14.25">
      <c r="A4045" s="2" t="s">
        <v>5007</v>
      </c>
      <c r="B4045">
        <v>0</v>
      </c>
    </row>
    <row r="4046" spans="1:2" ht="14.25">
      <c r="A4046" s="2" t="s">
        <v>5235</v>
      </c>
      <c r="B4046">
        <v>0</v>
      </c>
    </row>
    <row r="4047" spans="1:2" ht="14.25">
      <c r="A4047" s="2" t="s">
        <v>1101</v>
      </c>
      <c r="B4047">
        <v>0</v>
      </c>
    </row>
    <row r="4048" spans="1:2" ht="14.25">
      <c r="A4048" s="2" t="s">
        <v>4147</v>
      </c>
      <c r="B4048">
        <v>0</v>
      </c>
    </row>
    <row r="4049" spans="1:2" ht="14.25">
      <c r="A4049" s="2" t="s">
        <v>826</v>
      </c>
      <c r="B4049">
        <v>0</v>
      </c>
    </row>
    <row r="4050" spans="1:2" ht="14.25">
      <c r="A4050" s="2" t="s">
        <v>3718</v>
      </c>
      <c r="B4050">
        <v>0</v>
      </c>
    </row>
    <row r="4051" spans="1:2" ht="14.25">
      <c r="A4051" s="2" t="s">
        <v>4184</v>
      </c>
      <c r="B4051">
        <v>0</v>
      </c>
    </row>
    <row r="4052" spans="1:2" ht="14.25">
      <c r="A4052" s="2" t="s">
        <v>4598</v>
      </c>
      <c r="B4052">
        <v>0</v>
      </c>
    </row>
    <row r="4053" spans="1:2" ht="14.25">
      <c r="A4053" s="2" t="s">
        <v>4119</v>
      </c>
      <c r="B4053">
        <v>0</v>
      </c>
    </row>
    <row r="4054" spans="1:2" ht="14.25">
      <c r="A4054" s="2" t="s">
        <v>4118</v>
      </c>
      <c r="B4054">
        <v>0</v>
      </c>
    </row>
    <row r="4055" spans="1:2" ht="14.25">
      <c r="A4055" s="2" t="s">
        <v>1059</v>
      </c>
      <c r="B4055">
        <v>0</v>
      </c>
    </row>
    <row r="4056" spans="1:2" ht="14.25">
      <c r="A4056" s="2" t="s">
        <v>1061</v>
      </c>
      <c r="B4056">
        <v>0</v>
      </c>
    </row>
    <row r="4057" spans="1:2" ht="14.25">
      <c r="A4057" s="2" t="s">
        <v>4527</v>
      </c>
      <c r="B4057">
        <v>0</v>
      </c>
    </row>
    <row r="4058" spans="1:2" ht="14.25">
      <c r="A4058" s="2" t="s">
        <v>4531</v>
      </c>
      <c r="B4058">
        <v>0</v>
      </c>
    </row>
    <row r="4059" spans="1:2" ht="14.25">
      <c r="A4059" s="2" t="s">
        <v>4528</v>
      </c>
      <c r="B4059">
        <v>0</v>
      </c>
    </row>
    <row r="4060" spans="1:2" ht="14.25">
      <c r="A4060" s="2" t="s">
        <v>4529</v>
      </c>
      <c r="B4060">
        <v>0</v>
      </c>
    </row>
    <row r="4061" spans="1:2" ht="14.25">
      <c r="A4061" s="2" t="s">
        <v>4155</v>
      </c>
      <c r="B4061">
        <v>0</v>
      </c>
    </row>
    <row r="4062" spans="1:2" ht="14.25">
      <c r="A4062" s="2" t="s">
        <v>335</v>
      </c>
      <c r="B4062">
        <v>0</v>
      </c>
    </row>
    <row r="4063" spans="1:2" ht="14.25">
      <c r="A4063" s="2" t="s">
        <v>4121</v>
      </c>
      <c r="B4063">
        <v>0</v>
      </c>
    </row>
    <row r="4064" spans="1:2" ht="14.25">
      <c r="A4064" s="2" t="s">
        <v>4594</v>
      </c>
      <c r="B4064">
        <v>0</v>
      </c>
    </row>
    <row r="4065" spans="1:2" ht="14.25">
      <c r="A4065" s="2" t="s">
        <v>4596</v>
      </c>
      <c r="B4065">
        <v>0</v>
      </c>
    </row>
    <row r="4066" spans="1:2" ht="14.25">
      <c r="A4066" s="2" t="s">
        <v>4122</v>
      </c>
      <c r="B4066">
        <v>0</v>
      </c>
    </row>
    <row r="4067" spans="1:2" ht="14.25">
      <c r="A4067" s="2" t="s">
        <v>4131</v>
      </c>
      <c r="B4067">
        <v>0</v>
      </c>
    </row>
    <row r="4068" spans="1:2" ht="14.25">
      <c r="A4068" s="2" t="s">
        <v>347</v>
      </c>
      <c r="B4068">
        <v>0</v>
      </c>
    </row>
    <row r="4069" spans="1:2" ht="14.25">
      <c r="A4069" s="2" t="s">
        <v>1743</v>
      </c>
      <c r="B4069">
        <v>0</v>
      </c>
    </row>
    <row r="4070" spans="1:2" ht="14.25">
      <c r="A4070" s="2" t="s">
        <v>1730</v>
      </c>
      <c r="B4070">
        <v>0</v>
      </c>
    </row>
    <row r="4071" spans="1:2" ht="14.25">
      <c r="A4071" s="2" t="s">
        <v>1754</v>
      </c>
      <c r="B4071">
        <v>0</v>
      </c>
    </row>
    <row r="4072" spans="1:2" ht="14.25">
      <c r="A4072" s="2" t="s">
        <v>341</v>
      </c>
      <c r="B4072">
        <v>0</v>
      </c>
    </row>
    <row r="4073" spans="1:2" ht="14.25">
      <c r="A4073" s="2" t="s">
        <v>723</v>
      </c>
      <c r="B4073">
        <v>0</v>
      </c>
    </row>
    <row r="4074" spans="1:2" ht="14.25">
      <c r="A4074" s="2" t="s">
        <v>4228</v>
      </c>
      <c r="B4074">
        <v>0</v>
      </c>
    </row>
    <row r="4075" spans="1:2" ht="14.25">
      <c r="A4075" s="2" t="s">
        <v>5209</v>
      </c>
      <c r="B4075">
        <v>0</v>
      </c>
    </row>
    <row r="4076" spans="1:2" ht="14.25">
      <c r="A4076" s="2" t="s">
        <v>1731</v>
      </c>
      <c r="B4076">
        <v>0</v>
      </c>
    </row>
    <row r="4077" spans="1:2" ht="14.25">
      <c r="A4077" s="2" t="s">
        <v>2342</v>
      </c>
      <c r="B4077">
        <v>0</v>
      </c>
    </row>
    <row r="4078" spans="1:2" ht="14.25">
      <c r="A4078" s="2" t="s">
        <v>4335</v>
      </c>
      <c r="B4078">
        <v>0</v>
      </c>
    </row>
    <row r="4079" spans="1:2" ht="14.25">
      <c r="A4079" s="2" t="s">
        <v>1064</v>
      </c>
      <c r="B4079">
        <v>0</v>
      </c>
    </row>
    <row r="4080" spans="1:2" ht="14.25">
      <c r="A4080" s="2" t="s">
        <v>338</v>
      </c>
      <c r="B4080">
        <v>0</v>
      </c>
    </row>
    <row r="4081" spans="1:2" ht="14.25">
      <c r="A4081" s="2" t="s">
        <v>4150</v>
      </c>
      <c r="B4081">
        <v>0</v>
      </c>
    </row>
    <row r="4082" spans="1:2" ht="14.25">
      <c r="A4082" s="2" t="s">
        <v>1074</v>
      </c>
      <c r="B4082">
        <v>0</v>
      </c>
    </row>
    <row r="4083" spans="1:2" ht="14.25">
      <c r="A4083" s="2" t="s">
        <v>5212</v>
      </c>
      <c r="B4083">
        <v>0</v>
      </c>
    </row>
    <row r="4084" spans="1:2" ht="14.25">
      <c r="A4084" s="2" t="s">
        <v>4336</v>
      </c>
      <c r="B4084">
        <v>0</v>
      </c>
    </row>
    <row r="4085" spans="1:2" ht="14.25">
      <c r="A4085" s="2" t="s">
        <v>4337</v>
      </c>
      <c r="B4085">
        <v>0</v>
      </c>
    </row>
    <row r="4086" spans="1:2" ht="14.25">
      <c r="A4086" s="2" t="s">
        <v>1063</v>
      </c>
      <c r="B4086">
        <v>0</v>
      </c>
    </row>
    <row r="4087" spans="1:2" ht="14.25">
      <c r="A4087" s="2" t="s">
        <v>1073</v>
      </c>
      <c r="B4087">
        <v>0</v>
      </c>
    </row>
    <row r="4088" spans="1:2" ht="14.25">
      <c r="A4088" s="2" t="s">
        <v>672</v>
      </c>
      <c r="B4088">
        <v>0</v>
      </c>
    </row>
    <row r="4089" spans="1:2" ht="14.25">
      <c r="A4089" s="2" t="s">
        <v>4203</v>
      </c>
      <c r="B4089">
        <v>0</v>
      </c>
    </row>
    <row r="4090" spans="1:2" ht="14.25">
      <c r="A4090" s="2" t="s">
        <v>5041</v>
      </c>
      <c r="B4090">
        <v>0</v>
      </c>
    </row>
    <row r="4091" spans="1:2" ht="14.25">
      <c r="A4091" s="2" t="s">
        <v>4148</v>
      </c>
      <c r="B4091">
        <v>0</v>
      </c>
    </row>
    <row r="4092" spans="1:2" ht="14.25">
      <c r="A4092" s="2" t="s">
        <v>1782</v>
      </c>
      <c r="B4092">
        <v>0</v>
      </c>
    </row>
    <row r="4093" spans="1:2" ht="14.25">
      <c r="A4093" s="2" t="s">
        <v>1789</v>
      </c>
      <c r="B4093">
        <v>0</v>
      </c>
    </row>
    <row r="4094" spans="1:2" ht="14.25">
      <c r="A4094" s="2" t="s">
        <v>405</v>
      </c>
      <c r="B4094">
        <v>0</v>
      </c>
    </row>
    <row r="4095" spans="1:2" ht="14.25">
      <c r="A4095" s="2" t="s">
        <v>5475</v>
      </c>
      <c r="B4095">
        <v>0</v>
      </c>
    </row>
    <row r="4096" spans="1:2" ht="14.25">
      <c r="A4096" s="2" t="s">
        <v>5476</v>
      </c>
      <c r="B4096">
        <v>0</v>
      </c>
    </row>
    <row r="4097" spans="1:2" ht="14.25">
      <c r="A4097" s="2" t="s">
        <v>1792</v>
      </c>
      <c r="B4097">
        <v>0</v>
      </c>
    </row>
    <row r="4098" spans="1:2" ht="14.25">
      <c r="A4098" s="2" t="s">
        <v>5454</v>
      </c>
      <c r="B4098">
        <v>0</v>
      </c>
    </row>
    <row r="4099" spans="1:2" ht="14.25">
      <c r="A4099" s="2" t="s">
        <v>5042</v>
      </c>
      <c r="B4099">
        <v>0</v>
      </c>
    </row>
    <row r="4100" spans="1:2" ht="14.25">
      <c r="A4100" s="2" t="s">
        <v>4114</v>
      </c>
      <c r="B4100">
        <v>0</v>
      </c>
    </row>
    <row r="4101" spans="1:2" ht="14.25">
      <c r="A4101" s="2" t="s">
        <v>5360</v>
      </c>
      <c r="B4101">
        <v>0</v>
      </c>
    </row>
    <row r="4102" spans="1:2" ht="14.25">
      <c r="A4102" s="2" t="s">
        <v>4113</v>
      </c>
      <c r="B4102">
        <v>0</v>
      </c>
    </row>
    <row r="4103" spans="1:2" ht="14.25">
      <c r="A4103" s="2" t="s">
        <v>1271</v>
      </c>
      <c r="B4103">
        <v>0</v>
      </c>
    </row>
    <row r="4104" spans="1:2" ht="14.25">
      <c r="A4104" s="2" t="s">
        <v>4984</v>
      </c>
      <c r="B4104">
        <v>0</v>
      </c>
    </row>
    <row r="4105" spans="1:2" ht="14.25">
      <c r="A4105" s="2" t="s">
        <v>388</v>
      </c>
      <c r="B4105">
        <v>0</v>
      </c>
    </row>
    <row r="4106" spans="1:2" ht="14.25">
      <c r="A4106" s="2" t="s">
        <v>1764</v>
      </c>
      <c r="B4106">
        <v>0</v>
      </c>
    </row>
    <row r="4107" spans="1:2" ht="14.25">
      <c r="A4107" s="2" t="s">
        <v>409</v>
      </c>
      <c r="B4107">
        <v>0</v>
      </c>
    </row>
    <row r="4108" spans="1:2" ht="14.25">
      <c r="A4108" s="2" t="s">
        <v>1788</v>
      </c>
      <c r="B4108">
        <v>0</v>
      </c>
    </row>
    <row r="4109" spans="1:2" ht="14.25">
      <c r="A4109" s="2" t="s">
        <v>376</v>
      </c>
      <c r="B4109">
        <v>0</v>
      </c>
    </row>
    <row r="4110" spans="1:2" ht="14.25">
      <c r="A4110" s="2" t="s">
        <v>5453</v>
      </c>
      <c r="B4110">
        <v>0</v>
      </c>
    </row>
    <row r="4111" spans="1:2" ht="14.25">
      <c r="A4111" s="2" t="s">
        <v>3719</v>
      </c>
      <c r="B4111">
        <v>0</v>
      </c>
    </row>
    <row r="4112" spans="1:2" ht="14.25">
      <c r="A4112" s="2" t="s">
        <v>4151</v>
      </c>
      <c r="B4112">
        <v>0</v>
      </c>
    </row>
    <row r="4113" spans="1:2" ht="14.25">
      <c r="A4113" s="2" t="s">
        <v>5234</v>
      </c>
      <c r="B4113">
        <v>0</v>
      </c>
    </row>
    <row r="4114" spans="1:2" ht="14.25">
      <c r="A4114" s="2" t="s">
        <v>4106</v>
      </c>
      <c r="B4114">
        <v>0</v>
      </c>
    </row>
    <row r="4115" spans="1:2" ht="14.25">
      <c r="A4115" s="2" t="s">
        <v>5195</v>
      </c>
      <c r="B4115">
        <v>0</v>
      </c>
    </row>
    <row r="4116" spans="1:2" ht="14.25">
      <c r="A4116" s="2" t="s">
        <v>5250</v>
      </c>
      <c r="B4116">
        <v>0</v>
      </c>
    </row>
    <row r="4117" spans="1:2" ht="14.25">
      <c r="A4117" s="2" t="s">
        <v>5197</v>
      </c>
      <c r="B4117">
        <v>0</v>
      </c>
    </row>
    <row r="4118" spans="1:2" ht="14.25">
      <c r="A4118" s="2" t="s">
        <v>5226</v>
      </c>
      <c r="B4118">
        <v>0</v>
      </c>
    </row>
    <row r="4119" spans="1:2" ht="14.25">
      <c r="A4119" s="2" t="s">
        <v>5194</v>
      </c>
      <c r="B4119">
        <v>0</v>
      </c>
    </row>
    <row r="4120" spans="1:2" ht="14.25">
      <c r="A4120" s="2" t="s">
        <v>5228</v>
      </c>
      <c r="B4120">
        <v>0</v>
      </c>
    </row>
    <row r="4121" spans="1:2" ht="14.25">
      <c r="A4121" s="2" t="s">
        <v>5198</v>
      </c>
      <c r="B4121">
        <v>0</v>
      </c>
    </row>
    <row r="4122" spans="1:2" ht="14.25">
      <c r="A4122" s="2" t="s">
        <v>5199</v>
      </c>
      <c r="B4122">
        <v>0</v>
      </c>
    </row>
    <row r="4123" spans="1:2" ht="14.25">
      <c r="A4123" s="2" t="s">
        <v>5229</v>
      </c>
      <c r="B4123">
        <v>0</v>
      </c>
    </row>
    <row r="4124" spans="1:2" ht="14.25">
      <c r="A4124" s="2" t="s">
        <v>5276</v>
      </c>
      <c r="B4124">
        <v>0</v>
      </c>
    </row>
    <row r="4125" spans="1:2" ht="14.25">
      <c r="A4125" s="2" t="s">
        <v>5249</v>
      </c>
      <c r="B4125">
        <v>0</v>
      </c>
    </row>
    <row r="4126" spans="1:2" ht="14.25">
      <c r="A4126" s="2" t="s">
        <v>5267</v>
      </c>
      <c r="B4126">
        <v>0</v>
      </c>
    </row>
    <row r="4127" spans="1:2" ht="14.25">
      <c r="A4127" s="2" t="s">
        <v>1004</v>
      </c>
      <c r="B4127">
        <v>0</v>
      </c>
    </row>
    <row r="4128" spans="1:2" ht="14.25">
      <c r="A4128" s="2" t="s">
        <v>5227</v>
      </c>
      <c r="B4128">
        <v>0</v>
      </c>
    </row>
    <row r="4129" spans="1:2" ht="14.25">
      <c r="A4129" s="2" t="s">
        <v>5196</v>
      </c>
      <c r="B4129">
        <v>0</v>
      </c>
    </row>
    <row r="4130" spans="1:2" ht="14.25">
      <c r="A4130" s="2" t="s">
        <v>5448</v>
      </c>
      <c r="B4130">
        <v>0</v>
      </c>
    </row>
    <row r="4131" spans="1:2" ht="14.25">
      <c r="A4131" s="2" t="s">
        <v>377</v>
      </c>
      <c r="B4131">
        <v>0</v>
      </c>
    </row>
    <row r="4132" spans="1:2" ht="14.25">
      <c r="A4132" s="2" t="s">
        <v>5399</v>
      </c>
      <c r="B4132">
        <v>0</v>
      </c>
    </row>
    <row r="4133" spans="1:2" ht="14.25">
      <c r="A4133" s="2" t="s">
        <v>4915</v>
      </c>
      <c r="B4133">
        <v>0</v>
      </c>
    </row>
    <row r="4134" spans="1:2" ht="14.25">
      <c r="A4134" s="2" t="s">
        <v>5456</v>
      </c>
      <c r="B4134">
        <v>0</v>
      </c>
    </row>
    <row r="4135" spans="1:2" ht="14.25">
      <c r="A4135" s="2" t="s">
        <v>3726</v>
      </c>
      <c r="B4135">
        <v>0</v>
      </c>
    </row>
    <row r="4136" spans="1:2" ht="14.25">
      <c r="A4136" s="2" t="s">
        <v>3727</v>
      </c>
      <c r="B4136">
        <v>0</v>
      </c>
    </row>
    <row r="4137" spans="1:2" ht="14.25">
      <c r="A4137" s="2" t="s">
        <v>4152</v>
      </c>
      <c r="B4137">
        <v>0</v>
      </c>
    </row>
    <row r="4138" spans="1:2" ht="14.25">
      <c r="A4138" s="2" t="s">
        <v>1107</v>
      </c>
      <c r="B4138">
        <v>0</v>
      </c>
    </row>
    <row r="4139" spans="1:2" ht="14.25">
      <c r="A4139" s="2" t="s">
        <v>5032</v>
      </c>
      <c r="B4139">
        <v>0</v>
      </c>
    </row>
    <row r="4140" spans="1:2" ht="14.25">
      <c r="A4140" s="2" t="s">
        <v>4132</v>
      </c>
      <c r="B4140">
        <v>0</v>
      </c>
    </row>
    <row r="4141" spans="1:2" ht="14.25">
      <c r="A4141" s="2" t="s">
        <v>3991</v>
      </c>
      <c r="B4141">
        <v>0</v>
      </c>
    </row>
    <row r="4142" spans="1:2" ht="14.25">
      <c r="A4142" s="2" t="s">
        <v>1810</v>
      </c>
      <c r="B4142">
        <v>0</v>
      </c>
    </row>
    <row r="4143" spans="1:2" ht="14.25">
      <c r="A4143" s="2" t="s">
        <v>4600</v>
      </c>
      <c r="B4143">
        <v>0</v>
      </c>
    </row>
    <row r="4144" spans="1:2" ht="14.25">
      <c r="A4144" s="2" t="s">
        <v>5033</v>
      </c>
      <c r="B4144">
        <v>0</v>
      </c>
    </row>
    <row r="4145" spans="1:2" ht="14.25">
      <c r="A4145" s="2" t="s">
        <v>4974</v>
      </c>
      <c r="B4145">
        <v>0</v>
      </c>
    </row>
    <row r="4146" spans="1:2" ht="14.25">
      <c r="A4146" s="2" t="s">
        <v>5003</v>
      </c>
      <c r="B4146">
        <v>0</v>
      </c>
    </row>
    <row r="4147" spans="1:2" ht="14.25">
      <c r="A4147" s="2" t="s">
        <v>4902</v>
      </c>
      <c r="B4147">
        <v>0</v>
      </c>
    </row>
    <row r="4148" spans="1:2" ht="14.25">
      <c r="A4148" s="2" t="s">
        <v>4202</v>
      </c>
      <c r="B4148">
        <v>0</v>
      </c>
    </row>
    <row r="4149" spans="1:2" ht="14.25">
      <c r="A4149" s="2" t="s">
        <v>4599</v>
      </c>
      <c r="B4149">
        <v>0</v>
      </c>
    </row>
    <row r="4150" spans="1:2" ht="14.25">
      <c r="A4150" s="2" t="s">
        <v>1088</v>
      </c>
      <c r="B4150">
        <v>0</v>
      </c>
    </row>
    <row r="4151" spans="1:2" ht="14.25">
      <c r="A4151" s="2" t="s">
        <v>1089</v>
      </c>
      <c r="B4151">
        <v>0</v>
      </c>
    </row>
    <row r="4152" spans="1:2" ht="14.25">
      <c r="A4152" s="2" t="s">
        <v>5024</v>
      </c>
      <c r="B4152">
        <v>0</v>
      </c>
    </row>
    <row r="4153" spans="1:2" ht="14.25">
      <c r="A4153" s="2" t="s">
        <v>1109</v>
      </c>
      <c r="B4153">
        <v>0</v>
      </c>
    </row>
    <row r="4154" spans="1:2" ht="14.25">
      <c r="A4154" s="2" t="s">
        <v>4524</v>
      </c>
      <c r="B4154">
        <v>0</v>
      </c>
    </row>
    <row r="4155" spans="1:2" ht="14.25">
      <c r="A4155" s="2" t="s">
        <v>4292</v>
      </c>
      <c r="B4155">
        <v>0</v>
      </c>
    </row>
    <row r="4156" spans="1:2" ht="14.25">
      <c r="A4156" s="2" t="s">
        <v>1071</v>
      </c>
      <c r="B4156">
        <v>0</v>
      </c>
    </row>
    <row r="4157" spans="1:2" ht="14.25">
      <c r="A4157" s="2" t="s">
        <v>404</v>
      </c>
      <c r="B4157">
        <v>0</v>
      </c>
    </row>
    <row r="4158" spans="1:2" ht="14.25">
      <c r="A4158" s="2" t="s">
        <v>4233</v>
      </c>
      <c r="B4158">
        <v>0</v>
      </c>
    </row>
    <row r="4159" spans="1:2" ht="14.25">
      <c r="A4159" s="2" t="s">
        <v>3</v>
      </c>
      <c r="B4159">
        <v>0</v>
      </c>
    </row>
    <row r="4160" spans="1:2" ht="14.25">
      <c r="A4160" s="2" t="s">
        <v>5433</v>
      </c>
      <c r="B4160">
        <v>0</v>
      </c>
    </row>
    <row r="4161" spans="1:2" ht="14.25">
      <c r="A4161" s="2" t="s">
        <v>764</v>
      </c>
      <c r="B4161">
        <v>0</v>
      </c>
    </row>
    <row r="4162" spans="1:2" ht="14.25">
      <c r="A4162" s="2" t="s">
        <v>5420</v>
      </c>
      <c r="B4162">
        <v>0</v>
      </c>
    </row>
    <row r="4163" spans="1:2" ht="14.25">
      <c r="A4163" s="2" t="s">
        <v>410</v>
      </c>
      <c r="B4163">
        <v>0</v>
      </c>
    </row>
    <row r="4164" spans="1:2" ht="14.25">
      <c r="A4164" s="2" t="s">
        <v>5419</v>
      </c>
      <c r="B4164">
        <v>0</v>
      </c>
    </row>
    <row r="4165" spans="1:2" ht="14.25">
      <c r="A4165" s="2" t="s">
        <v>85</v>
      </c>
      <c r="B4165">
        <v>0</v>
      </c>
    </row>
    <row r="4166" spans="1:2" ht="14.25">
      <c r="A4166" s="2" t="s">
        <v>1654</v>
      </c>
      <c r="B4166">
        <v>0</v>
      </c>
    </row>
    <row r="4167" spans="1:2" ht="14.25">
      <c r="A4167" s="2" t="s">
        <v>4595</v>
      </c>
      <c r="B4167">
        <v>0</v>
      </c>
    </row>
    <row r="4168" spans="1:2" ht="14.25">
      <c r="A4168" s="2" t="s">
        <v>3681</v>
      </c>
      <c r="B4168">
        <v>0</v>
      </c>
    </row>
    <row r="4169" spans="1:2" ht="14.25">
      <c r="A4169" s="2" t="s">
        <v>4107</v>
      </c>
      <c r="B4169">
        <v>0</v>
      </c>
    </row>
    <row r="4170" spans="1:2" ht="14.25">
      <c r="A4170" s="2" t="s">
        <v>30</v>
      </c>
      <c r="B4170">
        <v>0</v>
      </c>
    </row>
    <row r="4171" spans="1:2" ht="14.25">
      <c r="A4171" s="2" t="s">
        <v>415</v>
      </c>
      <c r="B4171">
        <v>0</v>
      </c>
    </row>
    <row r="4172" spans="1:2" ht="14.25">
      <c r="A4172" s="2" t="s">
        <v>5220</v>
      </c>
      <c r="B4172">
        <v>0</v>
      </c>
    </row>
    <row r="4173" spans="1:2" ht="14.25">
      <c r="A4173" s="2" t="s">
        <v>5487</v>
      </c>
      <c r="B4173">
        <v>0</v>
      </c>
    </row>
    <row r="4174" spans="1:2" ht="14.25">
      <c r="A4174" s="2" t="s">
        <v>424</v>
      </c>
      <c r="B4174">
        <v>0</v>
      </c>
    </row>
    <row r="4175" spans="1:2" ht="14.25">
      <c r="A4175" s="2" t="s">
        <v>421</v>
      </c>
      <c r="B4175">
        <v>0</v>
      </c>
    </row>
    <row r="4176" spans="1:2" ht="14.25">
      <c r="A4176" s="2" t="s">
        <v>422</v>
      </c>
      <c r="B4176">
        <v>0</v>
      </c>
    </row>
    <row r="4177" spans="1:2" ht="14.25">
      <c r="A4177" s="2" t="s">
        <v>420</v>
      </c>
      <c r="B4177">
        <v>0</v>
      </c>
    </row>
    <row r="4178" spans="1:2" ht="14.25">
      <c r="A4178" s="2" t="s">
        <v>423</v>
      </c>
      <c r="B4178">
        <v>0</v>
      </c>
    </row>
    <row r="4179" spans="1:2" ht="14.25">
      <c r="A4179" s="2" t="s">
        <v>1123</v>
      </c>
      <c r="B4179">
        <v>0</v>
      </c>
    </row>
    <row r="4180" spans="1:2" ht="14.25">
      <c r="A4180" s="2" t="s">
        <v>5218</v>
      </c>
      <c r="B4180">
        <v>0</v>
      </c>
    </row>
    <row r="4181" spans="1:2" ht="14.25">
      <c r="A4181" s="2" t="s">
        <v>5221</v>
      </c>
      <c r="B4181">
        <v>0</v>
      </c>
    </row>
    <row r="4182" spans="1:2" ht="14.25">
      <c r="A4182" s="2" t="s">
        <v>5273</v>
      </c>
      <c r="B4182">
        <v>0</v>
      </c>
    </row>
    <row r="4183" spans="1:2" ht="14.25">
      <c r="A4183" s="2" t="s">
        <v>5270</v>
      </c>
      <c r="B4183">
        <v>0</v>
      </c>
    </row>
    <row r="4184" spans="1:2" ht="14.25">
      <c r="A4184" s="2" t="s">
        <v>5223</v>
      </c>
      <c r="B4184">
        <v>0</v>
      </c>
    </row>
    <row r="4185" spans="1:2" ht="14.25">
      <c r="A4185" s="2" t="s">
        <v>5474</v>
      </c>
      <c r="B4185">
        <v>0</v>
      </c>
    </row>
    <row r="4186" spans="1:2" ht="14.25">
      <c r="A4186" s="2" t="s">
        <v>5274</v>
      </c>
      <c r="B4186">
        <v>0</v>
      </c>
    </row>
    <row r="4187" spans="1:2" ht="14.25">
      <c r="A4187" s="2" t="s">
        <v>5271</v>
      </c>
      <c r="B4187">
        <v>0</v>
      </c>
    </row>
    <row r="4188" spans="1:2" ht="14.25">
      <c r="A4188" s="2" t="s">
        <v>5473</v>
      </c>
      <c r="B4188">
        <v>0</v>
      </c>
    </row>
    <row r="4189" spans="1:2" ht="14.25">
      <c r="A4189" s="2" t="s">
        <v>5277</v>
      </c>
      <c r="B4189">
        <v>0</v>
      </c>
    </row>
    <row r="4190" spans="1:2" ht="14.25">
      <c r="A4190" s="2" t="s">
        <v>5278</v>
      </c>
      <c r="B4190">
        <v>0</v>
      </c>
    </row>
    <row r="4191" spans="1:2" ht="14.25">
      <c r="A4191" s="2" t="s">
        <v>5272</v>
      </c>
      <c r="B4191">
        <v>0</v>
      </c>
    </row>
    <row r="4192" spans="1:2" ht="14.25">
      <c r="A4192" s="2" t="s">
        <v>5275</v>
      </c>
      <c r="B4192">
        <v>0</v>
      </c>
    </row>
    <row r="4193" spans="1:2" ht="14.25">
      <c r="A4193" s="2" t="s">
        <v>4158</v>
      </c>
      <c r="B4193">
        <v>0</v>
      </c>
    </row>
    <row r="4194" spans="1:2" ht="14.25">
      <c r="A4194" s="2" t="s">
        <v>5222</v>
      </c>
      <c r="B4194">
        <v>0</v>
      </c>
    </row>
    <row r="4195" spans="1:2" ht="14.25">
      <c r="A4195" s="2" t="s">
        <v>1817</v>
      </c>
      <c r="B4195">
        <v>0</v>
      </c>
    </row>
    <row r="4196" spans="1:2" ht="14.25">
      <c r="A4196" s="2" t="s">
        <v>4206</v>
      </c>
      <c r="B4196">
        <v>0</v>
      </c>
    </row>
    <row r="4197" spans="1:2" ht="14.25">
      <c r="A4197" s="2" t="s">
        <v>4526</v>
      </c>
      <c r="B4197">
        <v>0</v>
      </c>
    </row>
    <row r="4198" spans="1:2" ht="14.25">
      <c r="A4198" s="2" t="s">
        <v>1766</v>
      </c>
      <c r="B4198">
        <v>0</v>
      </c>
    </row>
    <row r="4199" spans="1:2" ht="14.25">
      <c r="A4199" s="2" t="s">
        <v>342</v>
      </c>
      <c r="B4199">
        <v>0</v>
      </c>
    </row>
    <row r="4200" spans="1:2" ht="14.25">
      <c r="A4200" s="2" t="s">
        <v>4965</v>
      </c>
      <c r="B4200">
        <v>0</v>
      </c>
    </row>
    <row r="4201" spans="1:2" ht="14.25">
      <c r="A4201" s="2" t="s">
        <v>4970</v>
      </c>
      <c r="B4201">
        <v>0</v>
      </c>
    </row>
    <row r="4202" spans="1:2" ht="14.25">
      <c r="A4202" s="2" t="s">
        <v>3720</v>
      </c>
      <c r="B4202">
        <v>0</v>
      </c>
    </row>
    <row r="4203" spans="1:2" ht="14.25">
      <c r="A4203" s="2" t="s">
        <v>4954</v>
      </c>
      <c r="B4203">
        <v>0</v>
      </c>
    </row>
    <row r="4204" spans="1:2" ht="14.25">
      <c r="A4204" s="2" t="s">
        <v>3898</v>
      </c>
      <c r="B4204">
        <v>0</v>
      </c>
    </row>
    <row r="4205" spans="1:2" ht="14.25">
      <c r="A4205" s="2" t="s">
        <v>5219</v>
      </c>
      <c r="B4205">
        <v>0</v>
      </c>
    </row>
    <row r="4206" spans="1:2" ht="14.25">
      <c r="A4206" s="2" t="s">
        <v>3622</v>
      </c>
      <c r="B4206">
        <v>0</v>
      </c>
    </row>
    <row r="4207" spans="1:2" ht="14.25">
      <c r="A4207" s="2" t="s">
        <v>967</v>
      </c>
      <c r="B4207">
        <v>0</v>
      </c>
    </row>
    <row r="4208" spans="1:2" ht="14.25">
      <c r="A4208" s="2" t="s">
        <v>1076</v>
      </c>
      <c r="B4208">
        <v>0</v>
      </c>
    </row>
    <row r="4209" spans="1:2" ht="14.25">
      <c r="A4209" s="2" t="s">
        <v>5028</v>
      </c>
      <c r="B4209">
        <v>0</v>
      </c>
    </row>
    <row r="4210" spans="1:2" ht="14.25">
      <c r="A4210" s="2" t="s">
        <v>4997</v>
      </c>
      <c r="B4210">
        <v>0</v>
      </c>
    </row>
    <row r="4211" spans="1:2" ht="14.25">
      <c r="A4211" s="2" t="s">
        <v>4154</v>
      </c>
      <c r="B4211">
        <v>0</v>
      </c>
    </row>
    <row r="4212" spans="1:2" ht="14.25">
      <c r="A4212" s="2" t="s">
        <v>51</v>
      </c>
      <c r="B4212">
        <v>0</v>
      </c>
    </row>
    <row r="4213" spans="1:2" ht="14.25">
      <c r="A4213" s="2" t="s">
        <v>1818</v>
      </c>
      <c r="B4213">
        <v>0</v>
      </c>
    </row>
    <row r="4214" spans="1:2" ht="14.25">
      <c r="A4214" s="2" t="s">
        <v>1150</v>
      </c>
      <c r="B4214">
        <v>0</v>
      </c>
    </row>
    <row r="4215" spans="1:2" ht="14.25">
      <c r="A4215" s="2" t="s">
        <v>5972</v>
      </c>
      <c r="B4215">
        <v>0</v>
      </c>
    </row>
    <row r="4216" spans="1:2" ht="14.25">
      <c r="A4216" s="2" t="s">
        <v>5436</v>
      </c>
      <c r="B4216">
        <v>0</v>
      </c>
    </row>
    <row r="4217" spans="1:2" ht="14.25">
      <c r="A4217" s="2" t="s">
        <v>1148</v>
      </c>
      <c r="B4217">
        <v>0</v>
      </c>
    </row>
    <row r="4218" spans="1:2" ht="14.25">
      <c r="A4218" s="2" t="s">
        <v>190</v>
      </c>
      <c r="B4218">
        <v>0</v>
      </c>
    </row>
    <row r="4219" spans="1:2" ht="14.25">
      <c r="A4219" s="2" t="s">
        <v>3664</v>
      </c>
      <c r="B4219">
        <v>0</v>
      </c>
    </row>
    <row r="4220" spans="1:2" ht="14.25">
      <c r="A4220" s="2" t="s">
        <v>5389</v>
      </c>
      <c r="B4220">
        <v>0</v>
      </c>
    </row>
    <row r="4221" spans="1:2" ht="14.25">
      <c r="A4221" s="2" t="s">
        <v>5418</v>
      </c>
      <c r="B4221">
        <v>0</v>
      </c>
    </row>
    <row r="4222" spans="1:2" ht="14.25">
      <c r="A4222" s="2" t="s">
        <v>4351</v>
      </c>
      <c r="B4222">
        <v>0</v>
      </c>
    </row>
    <row r="4223" spans="1:2" ht="14.25">
      <c r="A4223" s="2" t="s">
        <v>4043</v>
      </c>
      <c r="B4223">
        <v>0</v>
      </c>
    </row>
    <row r="4224" spans="1:2" ht="14.25">
      <c r="A4224" s="2" t="s">
        <v>4682</v>
      </c>
      <c r="B4224">
        <v>0</v>
      </c>
    </row>
    <row r="4225" spans="1:2" ht="14.25">
      <c r="A4225" s="2" t="s">
        <v>3748</v>
      </c>
      <c r="B4225">
        <v>0</v>
      </c>
    </row>
    <row r="4226" spans="1:2" ht="14.25">
      <c r="A4226" s="2" t="s">
        <v>3466</v>
      </c>
      <c r="B4226">
        <v>0</v>
      </c>
    </row>
    <row r="4227" spans="1:2" ht="14.25">
      <c r="A4227" s="2" t="s">
        <v>3895</v>
      </c>
      <c r="B4227">
        <v>0</v>
      </c>
    </row>
    <row r="4228" spans="1:2" ht="14.25">
      <c r="A4228" s="2" t="s">
        <v>3725</v>
      </c>
      <c r="B4228">
        <v>0</v>
      </c>
    </row>
    <row r="4229" spans="1:2" ht="14.25">
      <c r="A4229" s="2" t="s">
        <v>3471</v>
      </c>
      <c r="B4229">
        <v>0</v>
      </c>
    </row>
    <row r="4230" spans="1:2" ht="14.25">
      <c r="A4230" s="2" t="s">
        <v>3473</v>
      </c>
      <c r="B4230">
        <v>0</v>
      </c>
    </row>
    <row r="4231" spans="1:2" ht="14.25">
      <c r="A4231" s="2" t="s">
        <v>794</v>
      </c>
      <c r="B4231">
        <v>0</v>
      </c>
    </row>
    <row r="4232" spans="1:2" ht="14.25">
      <c r="A4232" s="2" t="s">
        <v>1894</v>
      </c>
      <c r="B4232">
        <v>0</v>
      </c>
    </row>
    <row r="4233" spans="1:2" ht="14.25">
      <c r="A4233" s="2" t="s">
        <v>2171</v>
      </c>
      <c r="B4233">
        <v>0</v>
      </c>
    </row>
    <row r="4234" spans="1:2" ht="14.25">
      <c r="A4234" s="2" t="s">
        <v>4213</v>
      </c>
      <c r="B4234">
        <v>0</v>
      </c>
    </row>
    <row r="4235" spans="1:2" ht="14.25">
      <c r="A4235" s="2" t="s">
        <v>4917</v>
      </c>
      <c r="B4235">
        <v>0</v>
      </c>
    </row>
    <row r="4236" spans="1:2" ht="14.25">
      <c r="A4236" s="2" t="s">
        <v>4188</v>
      </c>
      <c r="B4236">
        <v>0</v>
      </c>
    </row>
    <row r="4237" spans="1:2" ht="14.25">
      <c r="A4237" s="2" t="s">
        <v>6119</v>
      </c>
      <c r="B4237">
        <v>0</v>
      </c>
    </row>
    <row r="4238" spans="1:2" ht="14.25">
      <c r="A4238" s="2" t="s">
        <v>1739</v>
      </c>
      <c r="B4238">
        <v>0</v>
      </c>
    </row>
    <row r="4239" spans="1:2" ht="14.25">
      <c r="A4239" s="2" t="s">
        <v>1713</v>
      </c>
      <c r="B4239">
        <v>0</v>
      </c>
    </row>
    <row r="4240" spans="1:2" ht="14.25">
      <c r="A4240" s="2" t="s">
        <v>1801</v>
      </c>
      <c r="B4240">
        <v>0</v>
      </c>
    </row>
    <row r="4241" spans="1:2" ht="14.25">
      <c r="A4241" s="2" t="s">
        <v>5236</v>
      </c>
      <c r="B4241">
        <v>0</v>
      </c>
    </row>
    <row r="4242" spans="1:2" ht="14.25">
      <c r="A4242" s="2" t="s">
        <v>4960</v>
      </c>
      <c r="B4242">
        <v>0</v>
      </c>
    </row>
    <row r="4243" spans="1:2" ht="14.25">
      <c r="A4243" s="2" t="s">
        <v>4865</v>
      </c>
      <c r="B4243">
        <v>0</v>
      </c>
    </row>
    <row r="4244" spans="1:2" ht="14.25">
      <c r="A4244" s="2" t="s">
        <v>4961</v>
      </c>
      <c r="B4244">
        <v>0</v>
      </c>
    </row>
    <row r="4245" spans="1:2" ht="14.25">
      <c r="A4245" s="2" t="s">
        <v>3894</v>
      </c>
      <c r="B4245">
        <v>0</v>
      </c>
    </row>
    <row r="4246" spans="1:2" ht="14.25">
      <c r="A4246" s="2" t="s">
        <v>4190</v>
      </c>
      <c r="B4246">
        <v>0</v>
      </c>
    </row>
    <row r="4247" spans="1:2" ht="14.25">
      <c r="A4247" s="2" t="s">
        <v>4525</v>
      </c>
      <c r="B4247">
        <v>0</v>
      </c>
    </row>
    <row r="4248" spans="1:2" ht="14.25">
      <c r="A4248" s="2" t="s">
        <v>4565</v>
      </c>
      <c r="B4248">
        <v>0</v>
      </c>
    </row>
    <row r="4249" spans="1:2" ht="14.25">
      <c r="A4249" s="2" t="s">
        <v>4558</v>
      </c>
      <c r="B4249">
        <v>0</v>
      </c>
    </row>
    <row r="4250" spans="1:2" ht="14.25">
      <c r="A4250" s="2" t="s">
        <v>348</v>
      </c>
      <c r="B4250">
        <v>0</v>
      </c>
    </row>
    <row r="4251" spans="1:2" ht="14.25">
      <c r="A4251" s="2" t="s">
        <v>5051</v>
      </c>
      <c r="B4251">
        <v>0</v>
      </c>
    </row>
    <row r="4252" spans="1:2" ht="14.25">
      <c r="A4252" s="2" t="s">
        <v>5321</v>
      </c>
      <c r="B4252">
        <v>0</v>
      </c>
    </row>
    <row r="4253" spans="1:2" ht="14.25">
      <c r="A4253" s="2" t="s">
        <v>5322</v>
      </c>
      <c r="B4253">
        <v>0</v>
      </c>
    </row>
    <row r="4254" spans="1:2" ht="14.25">
      <c r="A4254" s="2" t="s">
        <v>1819</v>
      </c>
      <c r="B4254">
        <v>0</v>
      </c>
    </row>
    <row r="4255" spans="1:2" ht="14.25">
      <c r="A4255" s="2" t="s">
        <v>1800</v>
      </c>
      <c r="B4255">
        <v>0</v>
      </c>
    </row>
    <row r="4256" spans="1:2" ht="14.25">
      <c r="A4256" s="2" t="s">
        <v>1712</v>
      </c>
      <c r="B4256">
        <v>0</v>
      </c>
    </row>
    <row r="4257" spans="1:2" ht="14.25">
      <c r="A4257" s="2" t="s">
        <v>5006</v>
      </c>
      <c r="B4257">
        <v>0</v>
      </c>
    </row>
    <row r="4258" spans="1:2" ht="14.25">
      <c r="A4258" s="2" t="s">
        <v>792</v>
      </c>
      <c r="B4258">
        <v>0</v>
      </c>
    </row>
    <row r="4259" spans="1:2" ht="14.25">
      <c r="A4259" s="2" t="s">
        <v>2152</v>
      </c>
      <c r="B4259">
        <v>0</v>
      </c>
    </row>
    <row r="4260" spans="1:2" ht="14.25">
      <c r="A4260" s="2" t="s">
        <v>1893</v>
      </c>
      <c r="B4260">
        <v>0</v>
      </c>
    </row>
    <row r="4261" spans="1:2" ht="14.25">
      <c r="A4261" s="2" t="s">
        <v>5217</v>
      </c>
      <c r="B4261">
        <v>0</v>
      </c>
    </row>
    <row r="4262" spans="1:2" ht="14.25">
      <c r="A4262" s="2" t="s">
        <v>5017</v>
      </c>
      <c r="B4262">
        <v>0</v>
      </c>
    </row>
    <row r="4263" spans="1:2" ht="14.25">
      <c r="A4263" s="2" t="s">
        <v>3451</v>
      </c>
      <c r="B4263">
        <v>0</v>
      </c>
    </row>
    <row r="4264" spans="1:2" ht="14.25">
      <c r="A4264" s="2" t="s">
        <v>5807</v>
      </c>
      <c r="B4264">
        <v>0</v>
      </c>
    </row>
    <row r="4265" spans="1:2" ht="14.25">
      <c r="A4265" s="2" t="s">
        <v>2142</v>
      </c>
      <c r="B4265">
        <v>0</v>
      </c>
    </row>
    <row r="4266" spans="1:2" ht="14.25">
      <c r="A4266" s="2" t="s">
        <v>6062</v>
      </c>
      <c r="B4266">
        <v>0</v>
      </c>
    </row>
    <row r="4267" spans="1:2" ht="14.25">
      <c r="A4267" s="2" t="s">
        <v>4556</v>
      </c>
      <c r="B4267">
        <v>0</v>
      </c>
    </row>
    <row r="4268" spans="1:2" ht="14.25">
      <c r="A4268" s="2" t="s">
        <v>4557</v>
      </c>
      <c r="B4268">
        <v>0</v>
      </c>
    </row>
    <row r="4269" spans="1:2" ht="14.25">
      <c r="A4269" s="2" t="s">
        <v>3469</v>
      </c>
      <c r="B4269">
        <v>0</v>
      </c>
    </row>
    <row r="4270" spans="1:2" ht="14.25">
      <c r="A4270" s="2" t="s">
        <v>3470</v>
      </c>
      <c r="B4270">
        <v>0</v>
      </c>
    </row>
    <row r="4271" spans="1:2" ht="14.25">
      <c r="A4271" s="2" t="s">
        <v>3472</v>
      </c>
      <c r="B4271">
        <v>0</v>
      </c>
    </row>
    <row r="4272" spans="1:2" ht="14.25">
      <c r="A4272" s="2" t="s">
        <v>4921</v>
      </c>
      <c r="B4272">
        <v>0</v>
      </c>
    </row>
    <row r="4273" spans="1:2" ht="14.25">
      <c r="A4273" s="2" t="s">
        <v>1895</v>
      </c>
      <c r="B4273">
        <v>0</v>
      </c>
    </row>
    <row r="4274" spans="1:2" ht="14.25">
      <c r="A4274" s="2" t="s">
        <v>4211</v>
      </c>
      <c r="B4274">
        <v>0</v>
      </c>
    </row>
    <row r="4275" spans="1:2" ht="14.25">
      <c r="A4275" s="2" t="s">
        <v>3001</v>
      </c>
      <c r="B4275">
        <v>0</v>
      </c>
    </row>
    <row r="4276" spans="1:2" ht="14.25">
      <c r="A4276" s="2" t="s">
        <v>164</v>
      </c>
      <c r="B4276">
        <v>0</v>
      </c>
    </row>
    <row r="4277" spans="1:2" ht="14.25">
      <c r="A4277" s="2" t="s">
        <v>5379</v>
      </c>
      <c r="B4277">
        <v>0</v>
      </c>
    </row>
    <row r="4278" spans="1:2" ht="14.25">
      <c r="A4278" s="2" t="s">
        <v>5444</v>
      </c>
      <c r="B4278">
        <v>0</v>
      </c>
    </row>
    <row r="4279" spans="1:2" ht="14.25">
      <c r="A4279" s="2" t="s">
        <v>4597</v>
      </c>
      <c r="B4279">
        <v>0</v>
      </c>
    </row>
    <row r="4280" spans="1:2" ht="14.25">
      <c r="A4280" s="2" t="s">
        <v>4948</v>
      </c>
      <c r="B4280">
        <v>0</v>
      </c>
    </row>
    <row r="4281" spans="1:2" ht="14.25">
      <c r="A4281" s="2" t="s">
        <v>3467</v>
      </c>
      <c r="B4281">
        <v>0</v>
      </c>
    </row>
    <row r="4282" spans="1:2" ht="14.25">
      <c r="A4282" s="2" t="s">
        <v>3468</v>
      </c>
      <c r="B4282">
        <v>0</v>
      </c>
    </row>
    <row r="4283" spans="1:2" ht="14.25">
      <c r="A4283" s="2" t="s">
        <v>2368</v>
      </c>
      <c r="B4283">
        <v>0</v>
      </c>
    </row>
    <row r="4284" spans="1:2" ht="14.25">
      <c r="A4284" s="2" t="s">
        <v>4143</v>
      </c>
      <c r="B4284">
        <v>0</v>
      </c>
    </row>
    <row r="4285" spans="1:2" ht="14.25">
      <c r="A4285" s="2" t="s">
        <v>5485</v>
      </c>
      <c r="B4285">
        <v>0</v>
      </c>
    </row>
    <row r="4286" spans="1:2" ht="14.25">
      <c r="A4286" s="2" t="s">
        <v>4927</v>
      </c>
      <c r="B4286">
        <v>0</v>
      </c>
    </row>
    <row r="4287" spans="1:2" ht="14.25">
      <c r="A4287" s="2" t="s">
        <v>1825</v>
      </c>
      <c r="B4287">
        <v>0</v>
      </c>
    </row>
    <row r="4288" spans="1:2" ht="14.25">
      <c r="A4288" s="2" t="s">
        <v>5982</v>
      </c>
      <c r="B4288">
        <v>0</v>
      </c>
    </row>
    <row r="4289" spans="1:2" ht="14.25">
      <c r="A4289" s="2" t="s">
        <v>6166</v>
      </c>
      <c r="B4289">
        <v>0</v>
      </c>
    </row>
    <row r="4290" spans="1:2" ht="14.25">
      <c r="A4290" s="2" t="s">
        <v>5962</v>
      </c>
      <c r="B4290">
        <v>0</v>
      </c>
    </row>
    <row r="4291" spans="1:2" ht="14.25">
      <c r="A4291" s="2" t="s">
        <v>6117</v>
      </c>
      <c r="B4291">
        <v>0</v>
      </c>
    </row>
    <row r="4292" spans="1:2" ht="14.25">
      <c r="A4292" s="2" t="s">
        <v>5978</v>
      </c>
      <c r="B4292">
        <v>0</v>
      </c>
    </row>
    <row r="4293" spans="1:2" ht="14.25">
      <c r="A4293" s="2" t="s">
        <v>5020</v>
      </c>
      <c r="B4293">
        <v>0</v>
      </c>
    </row>
    <row r="4294" spans="1:2" ht="14.25">
      <c r="A4294" s="2" t="s">
        <v>5977</v>
      </c>
      <c r="B4294">
        <v>0</v>
      </c>
    </row>
    <row r="4295" spans="1:2" ht="14.25">
      <c r="A4295" s="2" t="s">
        <v>5232</v>
      </c>
      <c r="B4295">
        <v>0</v>
      </c>
    </row>
    <row r="4296" spans="1:2" ht="14.25">
      <c r="A4296" s="2" t="s">
        <v>1742</v>
      </c>
      <c r="B4296">
        <v>0</v>
      </c>
    </row>
    <row r="4297" spans="1:2" ht="14.25">
      <c r="A4297" s="2" t="s">
        <v>1821</v>
      </c>
      <c r="B4297">
        <v>0</v>
      </c>
    </row>
    <row r="4298" spans="1:2" ht="14.25">
      <c r="A4298" s="2" t="s">
        <v>4227</v>
      </c>
      <c r="B4298">
        <v>0</v>
      </c>
    </row>
    <row r="4299" spans="1:2" ht="14.25">
      <c r="A4299" s="2" t="s">
        <v>1799</v>
      </c>
      <c r="B4299">
        <v>0</v>
      </c>
    </row>
    <row r="4300" spans="1:2" ht="14.25">
      <c r="A4300" s="2" t="s">
        <v>5230</v>
      </c>
      <c r="B4300">
        <v>0</v>
      </c>
    </row>
    <row r="4301" spans="1:2" ht="14.25">
      <c r="A4301" s="2" t="s">
        <v>1745</v>
      </c>
      <c r="B4301">
        <v>0</v>
      </c>
    </row>
    <row r="4302" spans="1:2" ht="14.25">
      <c r="A4302" s="2" t="s">
        <v>850</v>
      </c>
      <c r="B4302">
        <v>0</v>
      </c>
    </row>
    <row r="4303" spans="1:2" ht="14.25">
      <c r="A4303" s="2" t="s">
        <v>339</v>
      </c>
      <c r="B4303">
        <v>0</v>
      </c>
    </row>
    <row r="4304" spans="1:2" ht="14.25">
      <c r="A4304" s="2" t="s">
        <v>5231</v>
      </c>
      <c r="B4304">
        <v>0</v>
      </c>
    </row>
    <row r="4305" spans="1:2" ht="14.25">
      <c r="A4305" s="2" t="s">
        <v>1753</v>
      </c>
      <c r="B4305">
        <v>0</v>
      </c>
    </row>
    <row r="4306" spans="1:2" ht="14.25">
      <c r="A4306" s="2" t="s">
        <v>1778</v>
      </c>
      <c r="B4306">
        <v>0</v>
      </c>
    </row>
    <row r="4307" spans="1:2" ht="14.25">
      <c r="A4307" s="2" t="s">
        <v>1775</v>
      </c>
      <c r="B4307">
        <v>0</v>
      </c>
    </row>
    <row r="4308" spans="1:2" ht="14.25">
      <c r="A4308" s="2" t="s">
        <v>4560</v>
      </c>
      <c r="B4308">
        <v>0</v>
      </c>
    </row>
    <row r="4309" spans="1:2" ht="14.25">
      <c r="A4309" s="2" t="s">
        <v>1783</v>
      </c>
      <c r="B4309">
        <v>0</v>
      </c>
    </row>
    <row r="4310" spans="1:2" ht="14.25">
      <c r="A4310" s="2" t="s">
        <v>4226</v>
      </c>
      <c r="B4310">
        <v>0</v>
      </c>
    </row>
    <row r="4311" spans="1:2" ht="14.25">
      <c r="A4311" s="2" t="s">
        <v>5233</v>
      </c>
      <c r="B4311">
        <v>0</v>
      </c>
    </row>
    <row r="4312" spans="1:2" ht="14.25">
      <c r="A4312" s="2" t="s">
        <v>1750</v>
      </c>
      <c r="B4312">
        <v>0</v>
      </c>
    </row>
    <row r="4313" spans="1:2" ht="14.25">
      <c r="A4313" s="2" t="s">
        <v>1748</v>
      </c>
      <c r="B4313">
        <v>0</v>
      </c>
    </row>
    <row r="4314" spans="1:2" ht="14.25">
      <c r="A4314" s="2" t="s">
        <v>452</v>
      </c>
      <c r="B4314">
        <v>0</v>
      </c>
    </row>
    <row r="4315" spans="1:2" ht="14.25">
      <c r="A4315" s="2" t="s">
        <v>1771</v>
      </c>
      <c r="B4315">
        <v>0</v>
      </c>
    </row>
    <row r="4316" spans="1:2" ht="14.25">
      <c r="A4316" s="2" t="s">
        <v>1747</v>
      </c>
      <c r="B4316">
        <v>0</v>
      </c>
    </row>
    <row r="4317" spans="1:2" ht="14.25">
      <c r="A4317" s="2" t="s">
        <v>1806</v>
      </c>
      <c r="B4317">
        <v>0</v>
      </c>
    </row>
    <row r="4318" spans="1:2" ht="14.25">
      <c r="A4318" s="2" t="s">
        <v>1805</v>
      </c>
      <c r="B4318">
        <v>0</v>
      </c>
    </row>
    <row r="4319" spans="1:2" ht="14.25">
      <c r="A4319" s="2" t="s">
        <v>1749</v>
      </c>
      <c r="B4319">
        <v>0</v>
      </c>
    </row>
    <row r="4320" spans="1:2" ht="14.25">
      <c r="A4320" s="2" t="s">
        <v>1751</v>
      </c>
      <c r="B4320">
        <v>0</v>
      </c>
    </row>
    <row r="4321" spans="1:2" ht="14.25">
      <c r="A4321" s="2" t="s">
        <v>1752</v>
      </c>
      <c r="B4321">
        <v>0</v>
      </c>
    </row>
    <row r="4322" spans="1:2" ht="14.25">
      <c r="A4322" s="2" t="s">
        <v>1767</v>
      </c>
      <c r="B4322">
        <v>0</v>
      </c>
    </row>
    <row r="4323" spans="1:2" ht="14.25">
      <c r="A4323" s="2" t="s">
        <v>717</v>
      </c>
      <c r="B4323">
        <v>0</v>
      </c>
    </row>
    <row r="4324" spans="1:2" ht="14.25">
      <c r="A4324" s="2" t="s">
        <v>1815</v>
      </c>
      <c r="B4324">
        <v>0</v>
      </c>
    </row>
    <row r="4325" spans="1:2" ht="14.25">
      <c r="A4325" s="2" t="s">
        <v>2</v>
      </c>
      <c r="B4325">
        <v>0</v>
      </c>
    </row>
    <row r="4326" spans="1:2" ht="14.25">
      <c r="A4326" s="2" t="s">
        <v>851</v>
      </c>
      <c r="B4326">
        <v>0</v>
      </c>
    </row>
    <row r="4327" spans="1:2" ht="14.25">
      <c r="A4327" s="2" t="s">
        <v>1733</v>
      </c>
      <c r="B4327">
        <v>0</v>
      </c>
    </row>
    <row r="4328" spans="1:2" ht="14.25">
      <c r="A4328" s="2" t="s">
        <v>5175</v>
      </c>
      <c r="B4328">
        <v>0</v>
      </c>
    </row>
    <row r="4329" spans="1:2" ht="14.25">
      <c r="A4329" s="2" t="s">
        <v>372</v>
      </c>
      <c r="B4329">
        <v>0</v>
      </c>
    </row>
    <row r="4330" spans="1:2" ht="14.25">
      <c r="A4330" s="2" t="s">
        <v>1068</v>
      </c>
      <c r="B4330">
        <v>0</v>
      </c>
    </row>
    <row r="4331" spans="1:2" ht="14.25">
      <c r="A4331" s="2" t="s">
        <v>811</v>
      </c>
      <c r="B4331">
        <v>0</v>
      </c>
    </row>
    <row r="4332" spans="1:2" ht="14.25">
      <c r="A4332" s="2" t="s">
        <v>5176</v>
      </c>
      <c r="B4332">
        <v>0</v>
      </c>
    </row>
    <row r="4333" spans="1:2" ht="14.25">
      <c r="A4333" s="2" t="s">
        <v>1732</v>
      </c>
      <c r="B4333">
        <v>0</v>
      </c>
    </row>
    <row r="4334" spans="1:2" ht="14.25">
      <c r="A4334" s="2" t="s">
        <v>1069</v>
      </c>
      <c r="B4334">
        <v>0</v>
      </c>
    </row>
    <row r="4335" spans="1:2" ht="14.25">
      <c r="A4335" s="2" t="s">
        <v>1729</v>
      </c>
      <c r="B4335">
        <v>0</v>
      </c>
    </row>
    <row r="4336" spans="1:2" ht="14.25">
      <c r="A4336" s="2" t="s">
        <v>1162</v>
      </c>
      <c r="B4336">
        <v>0</v>
      </c>
    </row>
    <row r="4337" spans="1:2" ht="14.25">
      <c r="A4337" s="2" t="s">
        <v>340</v>
      </c>
      <c r="B4337">
        <v>0</v>
      </c>
    </row>
    <row r="4338" spans="1:2" ht="14.25">
      <c r="A4338" s="2" t="s">
        <v>952</v>
      </c>
      <c r="B4338">
        <v>0</v>
      </c>
    </row>
    <row r="4339" spans="1:2" ht="14.25">
      <c r="A4339" s="2" t="s">
        <v>4274</v>
      </c>
      <c r="B4339">
        <v>0</v>
      </c>
    </row>
    <row r="4340" spans="1:2" ht="14.25">
      <c r="A4340" s="2" t="s">
        <v>1820</v>
      </c>
      <c r="B4340">
        <v>0</v>
      </c>
    </row>
    <row r="4341" spans="1:2" ht="14.25">
      <c r="A4341" s="2" t="s">
        <v>320</v>
      </c>
      <c r="B4341">
        <v>0</v>
      </c>
    </row>
    <row r="4342" spans="1:2" ht="14.25">
      <c r="A4342" s="2" t="s">
        <v>321</v>
      </c>
      <c r="B4342">
        <v>0</v>
      </c>
    </row>
    <row r="4343" spans="1:2" ht="14.25">
      <c r="A4343" s="2" t="s">
        <v>3839</v>
      </c>
      <c r="B4343">
        <v>0</v>
      </c>
    </row>
    <row r="4344" spans="1:2" ht="14.25">
      <c r="A4344" s="2" t="s">
        <v>5018</v>
      </c>
      <c r="B4344">
        <v>0</v>
      </c>
    </row>
    <row r="4345" spans="1:2" ht="14.25">
      <c r="A4345" s="2" t="s">
        <v>5980</v>
      </c>
      <c r="B4345">
        <v>0</v>
      </c>
    </row>
    <row r="4346" spans="1:2" ht="14.25">
      <c r="A4346" s="2" t="s">
        <v>5970</v>
      </c>
      <c r="B4346">
        <v>0</v>
      </c>
    </row>
    <row r="4347" spans="1:2" ht="14.25">
      <c r="A4347" s="2" t="s">
        <v>5979</v>
      </c>
      <c r="B4347">
        <v>0</v>
      </c>
    </row>
    <row r="4348" spans="1:2" ht="14.25">
      <c r="A4348" s="2" t="s">
        <v>4204</v>
      </c>
      <c r="B4348">
        <v>0</v>
      </c>
    </row>
    <row r="4349" spans="1:2" ht="14.25">
      <c r="A4349" s="2" t="s">
        <v>1794</v>
      </c>
      <c r="B4349">
        <v>0</v>
      </c>
    </row>
    <row r="4350" spans="1:2" ht="14.25">
      <c r="A4350" s="2" t="s">
        <v>4361</v>
      </c>
      <c r="B4350">
        <v>0</v>
      </c>
    </row>
    <row r="4351" spans="1:2" ht="14.25">
      <c r="A4351" s="2" t="s">
        <v>4340</v>
      </c>
      <c r="B4351">
        <v>0</v>
      </c>
    </row>
    <row r="4352" spans="1:2" ht="14.25">
      <c r="A4352" s="2" t="s">
        <v>5023</v>
      </c>
      <c r="B4352">
        <v>0</v>
      </c>
    </row>
    <row r="4353" spans="1:2" ht="14.25">
      <c r="A4353" s="2" t="s">
        <v>4049</v>
      </c>
      <c r="B4353">
        <v>0</v>
      </c>
    </row>
    <row r="4354" spans="1:2" ht="14.25">
      <c r="A4354" s="2" t="s">
        <v>4047</v>
      </c>
      <c r="B4354">
        <v>0</v>
      </c>
    </row>
    <row r="4355" spans="1:2" ht="14.25">
      <c r="A4355" s="2" t="s">
        <v>4048</v>
      </c>
      <c r="B4355">
        <v>0</v>
      </c>
    </row>
    <row r="4356" spans="1:2" ht="14.25">
      <c r="A4356" s="2" t="s">
        <v>319</v>
      </c>
      <c r="B4356">
        <v>0</v>
      </c>
    </row>
    <row r="4357" spans="1:2" ht="14.25">
      <c r="A4357" s="2" t="s">
        <v>1807</v>
      </c>
      <c r="B4357">
        <v>0</v>
      </c>
    </row>
    <row r="4358" spans="1:2" ht="14.25">
      <c r="A4358" s="2" t="s">
        <v>4120</v>
      </c>
      <c r="B4358">
        <v>0</v>
      </c>
    </row>
    <row r="4359" spans="1:2" ht="14.25">
      <c r="A4359" s="2" t="s">
        <v>998</v>
      </c>
      <c r="B4359">
        <v>0</v>
      </c>
    </row>
    <row r="4360" spans="1:2" ht="14.25">
      <c r="A4360" s="2" t="s">
        <v>5975</v>
      </c>
      <c r="B4360">
        <v>0</v>
      </c>
    </row>
    <row r="4361" spans="1:2" ht="14.25">
      <c r="A4361" s="2" t="s">
        <v>4339</v>
      </c>
      <c r="B4361">
        <v>0</v>
      </c>
    </row>
    <row r="4362" spans="1:2" ht="14.25">
      <c r="A4362" s="2" t="s">
        <v>4591</v>
      </c>
      <c r="B4362">
        <v>0</v>
      </c>
    </row>
    <row r="4363" spans="1:2" ht="14.25">
      <c r="A4363" s="2" t="s">
        <v>1832</v>
      </c>
      <c r="B4363">
        <v>0</v>
      </c>
    </row>
    <row r="4364" spans="1:2" ht="14.25">
      <c r="A4364" s="2" t="s">
        <v>1831</v>
      </c>
      <c r="B4364">
        <v>0</v>
      </c>
    </row>
    <row r="4365" spans="1:2" ht="14.25">
      <c r="A4365" s="2" t="s">
        <v>1795</v>
      </c>
      <c r="B4365">
        <v>0</v>
      </c>
    </row>
    <row r="4366" spans="1:2" ht="14.25">
      <c r="A4366" s="2" t="s">
        <v>1900</v>
      </c>
      <c r="B4366">
        <v>0</v>
      </c>
    </row>
    <row r="4367" spans="1:2" ht="14.25">
      <c r="A4367" s="2" t="s">
        <v>1079</v>
      </c>
      <c r="B4367">
        <v>0</v>
      </c>
    </row>
    <row r="4368" spans="1:2" ht="14.25">
      <c r="A4368" s="2" t="s">
        <v>5286</v>
      </c>
      <c r="B4368">
        <v>0</v>
      </c>
    </row>
    <row r="4369" spans="1:2" ht="14.25">
      <c r="A4369" s="2" t="s">
        <v>4129</v>
      </c>
      <c r="B4369">
        <v>0</v>
      </c>
    </row>
    <row r="4370" spans="1:2" ht="14.25">
      <c r="A4370" s="2" t="s">
        <v>4697</v>
      </c>
      <c r="B4370">
        <v>0</v>
      </c>
    </row>
    <row r="4371" spans="1:2" ht="14.25">
      <c r="A4371" s="2" t="s">
        <v>3137</v>
      </c>
      <c r="B4371">
        <v>0</v>
      </c>
    </row>
    <row r="4372" spans="1:2" ht="14.25">
      <c r="A4372" s="2" t="s">
        <v>4176</v>
      </c>
      <c r="B4372">
        <v>0</v>
      </c>
    </row>
    <row r="4373" spans="1:2" ht="14.25">
      <c r="A4373" s="2" t="s">
        <v>4180</v>
      </c>
      <c r="B4373">
        <v>0</v>
      </c>
    </row>
    <row r="4374" spans="1:2" ht="14.25">
      <c r="A4374" s="2" t="s">
        <v>4181</v>
      </c>
      <c r="B4374">
        <v>0</v>
      </c>
    </row>
    <row r="4375" spans="1:2" ht="14.25">
      <c r="A4375" s="2" t="s">
        <v>4182</v>
      </c>
      <c r="B4375">
        <v>0</v>
      </c>
    </row>
    <row r="4376" spans="1:2" ht="14.25">
      <c r="A4376" s="2" t="s">
        <v>4177</v>
      </c>
      <c r="B4376">
        <v>0</v>
      </c>
    </row>
    <row r="4377" spans="1:2" ht="14.25">
      <c r="A4377" s="2" t="s">
        <v>4178</v>
      </c>
      <c r="B4377">
        <v>0</v>
      </c>
    </row>
    <row r="4378" spans="1:2" ht="14.25">
      <c r="A4378" s="2" t="s">
        <v>4179</v>
      </c>
      <c r="B4378">
        <v>0</v>
      </c>
    </row>
    <row r="4379" spans="1:2" ht="14.25">
      <c r="A4379" s="2" t="s">
        <v>1104</v>
      </c>
      <c r="B4379">
        <v>0</v>
      </c>
    </row>
    <row r="4380" spans="1:2" ht="14.25">
      <c r="A4380" s="2" t="s">
        <v>4156</v>
      </c>
      <c r="B4380">
        <v>0</v>
      </c>
    </row>
    <row r="4381" spans="1:2" ht="14.25">
      <c r="A4381" s="2" t="s">
        <v>4192</v>
      </c>
      <c r="B4381">
        <v>0</v>
      </c>
    </row>
    <row r="4382" spans="1:2" ht="14.25">
      <c r="A4382" s="2" t="s">
        <v>2367</v>
      </c>
      <c r="B4382">
        <v>0</v>
      </c>
    </row>
    <row r="4383" spans="1:2" ht="14.25">
      <c r="A4383" s="2" t="s">
        <v>1120</v>
      </c>
      <c r="B4383">
        <v>0</v>
      </c>
    </row>
    <row r="4384" spans="1:2" ht="14.25">
      <c r="A4384" s="2" t="s">
        <v>3490</v>
      </c>
      <c r="B4384">
        <v>0</v>
      </c>
    </row>
    <row r="4385" spans="1:2" ht="14.25">
      <c r="A4385" s="2" t="s">
        <v>4587</v>
      </c>
      <c r="B4385">
        <v>0</v>
      </c>
    </row>
    <row r="4386" spans="1:2" ht="14.25">
      <c r="A4386" s="2" t="s">
        <v>1829</v>
      </c>
      <c r="B4386">
        <v>0</v>
      </c>
    </row>
    <row r="4387" spans="1:2" ht="14.25">
      <c r="A4387" s="2" t="s">
        <v>4971</v>
      </c>
      <c r="B4387">
        <v>0</v>
      </c>
    </row>
    <row r="4388" spans="1:2" ht="14.25">
      <c r="A4388" s="2" t="s">
        <v>5967</v>
      </c>
      <c r="B4388">
        <v>0</v>
      </c>
    </row>
    <row r="4389" spans="1:2" ht="14.25">
      <c r="A4389" s="2" t="s">
        <v>4310</v>
      </c>
      <c r="B4389">
        <v>0</v>
      </c>
    </row>
    <row r="4390" spans="1:2" ht="14.25">
      <c r="A4390" s="2" t="s">
        <v>4191</v>
      </c>
      <c r="B4390">
        <v>0</v>
      </c>
    </row>
    <row r="4391" spans="1:2" ht="14.25">
      <c r="A4391" s="2" t="s">
        <v>1787</v>
      </c>
      <c r="B4391">
        <v>0</v>
      </c>
    </row>
    <row r="4392" spans="1:2" ht="14.25">
      <c r="A4392" s="2" t="s">
        <v>1873</v>
      </c>
      <c r="B4392">
        <v>0</v>
      </c>
    </row>
    <row r="4393" spans="1:2" ht="14.25">
      <c r="A4393" s="2" t="s">
        <v>1874</v>
      </c>
      <c r="B4393">
        <v>0</v>
      </c>
    </row>
    <row r="4394" spans="1:2" ht="14.25">
      <c r="A4394" s="2" t="s">
        <v>4009</v>
      </c>
      <c r="B4394">
        <v>0</v>
      </c>
    </row>
    <row r="4395" spans="1:2" ht="14.25">
      <c r="A4395" s="2" t="s">
        <v>2172</v>
      </c>
      <c r="B4395">
        <v>0</v>
      </c>
    </row>
    <row r="4396" spans="1:2" ht="14.25">
      <c r="A4396" s="2" t="s">
        <v>2212</v>
      </c>
      <c r="B4396">
        <v>0</v>
      </c>
    </row>
    <row r="4397" spans="1:2" ht="14.25">
      <c r="A4397" s="2" t="s">
        <v>4194</v>
      </c>
      <c r="B4397">
        <v>0</v>
      </c>
    </row>
    <row r="4398" spans="1:2" ht="14.25">
      <c r="A4398" s="2" t="s">
        <v>4585</v>
      </c>
      <c r="B4398">
        <v>0</v>
      </c>
    </row>
    <row r="4399" spans="1:2" ht="14.25">
      <c r="A4399" s="2" t="s">
        <v>5983</v>
      </c>
      <c r="B4399">
        <v>0</v>
      </c>
    </row>
    <row r="4400" spans="1:2" ht="14.25">
      <c r="A4400" s="2" t="s">
        <v>5971</v>
      </c>
      <c r="B4400">
        <v>0</v>
      </c>
    </row>
    <row r="4401" spans="1:2" ht="14.25">
      <c r="A4401" s="2" t="s">
        <v>4020</v>
      </c>
      <c r="B4401">
        <v>0</v>
      </c>
    </row>
    <row r="4402" spans="1:2" ht="14.25">
      <c r="A4402" s="2" t="s">
        <v>4583</v>
      </c>
      <c r="B4402">
        <v>0</v>
      </c>
    </row>
    <row r="4403" spans="1:2" ht="14.25">
      <c r="A4403" s="2" t="s">
        <v>3211</v>
      </c>
      <c r="B4403">
        <v>0</v>
      </c>
    </row>
    <row r="4404" spans="1:2" ht="14.25">
      <c r="A4404" s="2" t="s">
        <v>1809</v>
      </c>
      <c r="B4404">
        <v>0</v>
      </c>
    </row>
    <row r="4405" spans="1:2" ht="14.25">
      <c r="A4405" s="2" t="s">
        <v>1808</v>
      </c>
      <c r="B4405">
        <v>0</v>
      </c>
    </row>
    <row r="4406" spans="1:2" ht="14.25">
      <c r="A4406" s="2" t="s">
        <v>5034</v>
      </c>
      <c r="B4406">
        <v>0</v>
      </c>
    </row>
    <row r="4407" spans="1:2" ht="14.25">
      <c r="A4407" s="2" t="s">
        <v>1872</v>
      </c>
      <c r="B4407">
        <v>0</v>
      </c>
    </row>
    <row r="4408" spans="1:2" ht="14.25">
      <c r="A4408" s="2" t="s">
        <v>3210</v>
      </c>
      <c r="B4408">
        <v>0</v>
      </c>
    </row>
    <row r="4409" spans="1:2" ht="14.25">
      <c r="A4409" s="2" t="s">
        <v>4650</v>
      </c>
      <c r="B4409">
        <v>0</v>
      </c>
    </row>
    <row r="4410" spans="1:2" ht="14.25">
      <c r="A4410" s="2" t="s">
        <v>1876</v>
      </c>
      <c r="B4410">
        <v>0</v>
      </c>
    </row>
    <row r="4411" spans="1:2" ht="14.25">
      <c r="A4411" s="2" t="s">
        <v>4116</v>
      </c>
      <c r="B4411">
        <v>0</v>
      </c>
    </row>
    <row r="4412" spans="1:2" ht="14.25">
      <c r="A4412" s="2" t="s">
        <v>5486</v>
      </c>
      <c r="B4412">
        <v>0</v>
      </c>
    </row>
    <row r="4413" spans="1:2" ht="14.25">
      <c r="A4413" s="2" t="s">
        <v>2346</v>
      </c>
      <c r="B4413">
        <v>0</v>
      </c>
    </row>
    <row r="4414" spans="1:2" ht="14.25">
      <c r="A4414" s="2" t="s">
        <v>4586</v>
      </c>
      <c r="B4414">
        <v>0</v>
      </c>
    </row>
    <row r="4415" spans="1:2" ht="14.25">
      <c r="A4415" s="2" t="s">
        <v>3213</v>
      </c>
      <c r="B4415">
        <v>0</v>
      </c>
    </row>
    <row r="4416" spans="1:2" ht="14.25">
      <c r="A4416" s="2" t="s">
        <v>1118</v>
      </c>
      <c r="B4416">
        <v>0</v>
      </c>
    </row>
    <row r="4417" spans="1:2" ht="14.25">
      <c r="A4417" s="2" t="s">
        <v>1155</v>
      </c>
      <c r="B4417">
        <v>0</v>
      </c>
    </row>
    <row r="4418" spans="1:2" ht="14.25">
      <c r="A4418" s="2" t="s">
        <v>4063</v>
      </c>
      <c r="B4418">
        <v>0</v>
      </c>
    </row>
    <row r="4419" spans="1:2" ht="14.25">
      <c r="A4419" s="2" t="s">
        <v>1119</v>
      </c>
      <c r="B4419">
        <v>0</v>
      </c>
    </row>
    <row r="4420" spans="1:2" ht="14.25">
      <c r="A4420" s="2" t="s">
        <v>3716</v>
      </c>
      <c r="B4420">
        <v>0</v>
      </c>
    </row>
    <row r="4421" spans="1:2" ht="14.25">
      <c r="A4421" s="2" t="s">
        <v>1337</v>
      </c>
      <c r="B4421">
        <v>0</v>
      </c>
    </row>
    <row r="4422" spans="1:2" ht="14.25">
      <c r="A4422" s="2" t="s">
        <v>4270</v>
      </c>
      <c r="B4422">
        <v>0</v>
      </c>
    </row>
    <row r="4423" spans="1:2" ht="14.25">
      <c r="A4423" s="2" t="s">
        <v>273</v>
      </c>
      <c r="B4423">
        <v>0</v>
      </c>
    </row>
    <row r="4424" spans="1:2" ht="14.25">
      <c r="A4424" s="2" t="s">
        <v>3857</v>
      </c>
      <c r="B4424">
        <v>0</v>
      </c>
    </row>
    <row r="4425" spans="1:2" ht="14.25">
      <c r="A4425" s="2" t="s">
        <v>325</v>
      </c>
      <c r="B4425">
        <v>0</v>
      </c>
    </row>
    <row r="4426" spans="1:2" ht="14.25">
      <c r="A4426" s="2" t="s">
        <v>329</v>
      </c>
      <c r="B4426">
        <v>0</v>
      </c>
    </row>
    <row r="4427" spans="1:2" ht="14.25">
      <c r="A4427" s="2" t="s">
        <v>4185</v>
      </c>
      <c r="B4427">
        <v>0</v>
      </c>
    </row>
    <row r="4428" spans="1:2" ht="14.25">
      <c r="A4428" s="2" t="s">
        <v>1386</v>
      </c>
      <c r="B4428">
        <v>0</v>
      </c>
    </row>
    <row r="4429" spans="1:2" ht="14.25">
      <c r="A4429" s="2" t="s">
        <v>269</v>
      </c>
      <c r="B4429">
        <v>0</v>
      </c>
    </row>
    <row r="4430" spans="1:2" ht="14.25">
      <c r="A4430" s="2" t="s">
        <v>272</v>
      </c>
      <c r="B4430">
        <v>0</v>
      </c>
    </row>
    <row r="4431" spans="1:2" ht="14.25">
      <c r="A4431" s="2" t="s">
        <v>1824</v>
      </c>
      <c r="B4431">
        <v>0</v>
      </c>
    </row>
    <row r="4432" spans="1:2" ht="14.25">
      <c r="A4432" s="2" t="s">
        <v>1823</v>
      </c>
      <c r="B4432">
        <v>0</v>
      </c>
    </row>
    <row r="4433" spans="1:2" ht="14.25">
      <c r="A4433" s="2" t="s">
        <v>1830</v>
      </c>
      <c r="B4433">
        <v>0</v>
      </c>
    </row>
    <row r="4434" spans="1:2" ht="14.25">
      <c r="A4434" s="2" t="s">
        <v>1898</v>
      </c>
      <c r="B4434">
        <v>0</v>
      </c>
    </row>
    <row r="4435" spans="1:2" ht="14.25">
      <c r="A4435" s="2" t="s">
        <v>4966</v>
      </c>
      <c r="B4435">
        <v>0</v>
      </c>
    </row>
    <row r="4436" spans="1:2" ht="14.25">
      <c r="A4436" s="2" t="s">
        <v>5969</v>
      </c>
      <c r="B4436">
        <v>0</v>
      </c>
    </row>
    <row r="4437" spans="1:2" ht="14.25">
      <c r="A4437" s="2" t="s">
        <v>5206</v>
      </c>
      <c r="B4437">
        <v>0</v>
      </c>
    </row>
    <row r="4438" spans="1:2" ht="14.25">
      <c r="A4438" s="2" t="s">
        <v>4582</v>
      </c>
      <c r="B4438">
        <v>0</v>
      </c>
    </row>
    <row r="4439" spans="1:2" ht="14.25">
      <c r="A4439" s="2" t="s">
        <v>3327</v>
      </c>
      <c r="B4439">
        <v>0</v>
      </c>
    </row>
    <row r="4440" spans="1:2" ht="14.25">
      <c r="A4440" s="2" t="s">
        <v>796</v>
      </c>
      <c r="B4440">
        <v>0</v>
      </c>
    </row>
    <row r="4441" spans="1:2" ht="14.25">
      <c r="A4441" s="2" t="s">
        <v>2402</v>
      </c>
      <c r="B4441">
        <v>0</v>
      </c>
    </row>
    <row r="4442" spans="1:2" ht="14.25">
      <c r="A4442" s="2" t="s">
        <v>2401</v>
      </c>
      <c r="B4442">
        <v>0</v>
      </c>
    </row>
    <row r="4443" spans="1:2" ht="14.25">
      <c r="A4443" s="2" t="s">
        <v>172</v>
      </c>
      <c r="B4443">
        <v>0</v>
      </c>
    </row>
    <row r="4444" spans="1:2" ht="14.25">
      <c r="A4444" s="2" t="s">
        <v>5193</v>
      </c>
      <c r="B4444">
        <v>0</v>
      </c>
    </row>
    <row r="4445" spans="1:2" ht="14.25">
      <c r="A4445" s="2" t="s">
        <v>1057</v>
      </c>
      <c r="B4445">
        <v>0</v>
      </c>
    </row>
    <row r="4446" spans="1:2" ht="14.25">
      <c r="A4446" s="2" t="s">
        <v>437</v>
      </c>
      <c r="B4446">
        <v>0</v>
      </c>
    </row>
    <row r="4447" spans="1:2" ht="14.25">
      <c r="A4447" s="2" t="s">
        <v>5021</v>
      </c>
      <c r="B4447">
        <v>0</v>
      </c>
    </row>
    <row r="4448" spans="1:2" ht="14.25">
      <c r="A4448" s="2" t="s">
        <v>1875</v>
      </c>
      <c r="B4448">
        <v>0</v>
      </c>
    </row>
    <row r="4449" spans="1:2" ht="14.25">
      <c r="A4449" s="2" t="s">
        <v>1826</v>
      </c>
      <c r="B4449">
        <v>0</v>
      </c>
    </row>
    <row r="4450" spans="1:2" ht="14.25">
      <c r="A4450" s="2" t="s">
        <v>4593</v>
      </c>
      <c r="B4450">
        <v>0</v>
      </c>
    </row>
    <row r="4451" spans="1:2" ht="14.25">
      <c r="A4451" s="2" t="s">
        <v>5047</v>
      </c>
      <c r="B4451">
        <v>0</v>
      </c>
    </row>
    <row r="4452" spans="1:2" ht="14.25">
      <c r="A4452" s="2" t="s">
        <v>1791</v>
      </c>
      <c r="B4452">
        <v>0</v>
      </c>
    </row>
    <row r="4453" spans="1:2" ht="14.25">
      <c r="A4453" s="2" t="s">
        <v>6047</v>
      </c>
      <c r="B4453">
        <v>0</v>
      </c>
    </row>
    <row r="4454" spans="1:2" ht="14.25">
      <c r="A4454" s="2" t="s">
        <v>4942</v>
      </c>
      <c r="B4454">
        <v>0</v>
      </c>
    </row>
    <row r="4455" spans="1:2" ht="14.25">
      <c r="A4455" s="2" t="s">
        <v>5012</v>
      </c>
      <c r="B4455">
        <v>0</v>
      </c>
    </row>
    <row r="4456" spans="1:2" ht="14.25">
      <c r="A4456" s="2" t="s">
        <v>963</v>
      </c>
      <c r="B4456">
        <v>0</v>
      </c>
    </row>
    <row r="4457" spans="1:2" ht="14.25">
      <c r="A4457" s="2" t="s">
        <v>4944</v>
      </c>
      <c r="B4457">
        <v>0</v>
      </c>
    </row>
    <row r="4458" spans="1:2" ht="14.25">
      <c r="A4458" s="2" t="s">
        <v>4908</v>
      </c>
      <c r="B4458">
        <v>0</v>
      </c>
    </row>
    <row r="4459" spans="1:2" ht="14.25">
      <c r="A4459" s="2" t="s">
        <v>5015</v>
      </c>
      <c r="B4459">
        <v>0</v>
      </c>
    </row>
    <row r="4460" spans="1:2" ht="14.25">
      <c r="A4460" s="2" t="s">
        <v>4994</v>
      </c>
      <c r="B4460">
        <v>0</v>
      </c>
    </row>
    <row r="4461" spans="1:2" ht="14.25">
      <c r="A4461" s="2" t="s">
        <v>4588</v>
      </c>
      <c r="B4461">
        <v>0</v>
      </c>
    </row>
    <row r="4462" spans="1:2" ht="14.25">
      <c r="A4462" s="2" t="s">
        <v>3652</v>
      </c>
      <c r="B4462">
        <v>0</v>
      </c>
    </row>
    <row r="4463" spans="1:2" ht="14.25">
      <c r="A4463" s="2" t="s">
        <v>1113</v>
      </c>
      <c r="B4463">
        <v>0</v>
      </c>
    </row>
    <row r="4464" spans="1:2" ht="14.25">
      <c r="A4464" s="2" t="s">
        <v>4307</v>
      </c>
      <c r="B4464">
        <v>0</v>
      </c>
    </row>
    <row r="4465" spans="1:2" ht="14.25">
      <c r="A4465" s="2" t="s">
        <v>2467</v>
      </c>
      <c r="B4465">
        <v>0</v>
      </c>
    </row>
    <row r="4466" spans="1:2" ht="14.25">
      <c r="A4466" s="2" t="s">
        <v>5981</v>
      </c>
      <c r="B4466">
        <v>0</v>
      </c>
    </row>
    <row r="4467" spans="1:2" ht="14.25">
      <c r="A4467" s="2" t="s">
        <v>3572</v>
      </c>
      <c r="B4467">
        <v>0</v>
      </c>
    </row>
    <row r="4468" spans="1:2" ht="14.25">
      <c r="A4468" s="2" t="s">
        <v>3584</v>
      </c>
      <c r="B4468">
        <v>0</v>
      </c>
    </row>
    <row r="4469" spans="1:2" ht="14.25">
      <c r="A4469" s="2" t="s">
        <v>4117</v>
      </c>
      <c r="B4469">
        <v>0</v>
      </c>
    </row>
    <row r="4470" spans="1:2" ht="14.25">
      <c r="A4470" s="2" t="s">
        <v>392</v>
      </c>
      <c r="B4470">
        <v>0</v>
      </c>
    </row>
    <row r="4471" spans="1:2" ht="14.25">
      <c r="A4471" s="2" t="s">
        <v>5393</v>
      </c>
      <c r="B4471">
        <v>0</v>
      </c>
    </row>
    <row r="4472" spans="1:2" ht="14.25">
      <c r="A4472" s="2" t="s">
        <v>4940</v>
      </c>
      <c r="B4472">
        <v>0</v>
      </c>
    </row>
    <row r="4473" spans="1:2" ht="14.25">
      <c r="A4473" s="2" t="s">
        <v>1716</v>
      </c>
      <c r="B4473">
        <v>0</v>
      </c>
    </row>
    <row r="4474" spans="1:2" ht="14.25">
      <c r="A4474" s="2" t="s">
        <v>797</v>
      </c>
      <c r="B4474">
        <v>0</v>
      </c>
    </row>
    <row r="4475" spans="1:2" ht="14.25">
      <c r="A4475" s="2" t="s">
        <v>429</v>
      </c>
      <c r="B4475">
        <v>0</v>
      </c>
    </row>
    <row r="4476" spans="1:2" ht="14.25">
      <c r="A4476" s="2" t="s">
        <v>5019</v>
      </c>
      <c r="B4476">
        <v>0</v>
      </c>
    </row>
    <row r="4477" spans="1:2" ht="14.25">
      <c r="A4477" s="2" t="s">
        <v>1908</v>
      </c>
      <c r="B4477">
        <v>0</v>
      </c>
    </row>
    <row r="4478" spans="1:2" ht="14.25">
      <c r="A4478" s="2" t="s">
        <v>3576</v>
      </c>
      <c r="B4478">
        <v>0</v>
      </c>
    </row>
    <row r="4479" spans="1:2" ht="14.25">
      <c r="A4479" s="2" t="s">
        <v>3580</v>
      </c>
      <c r="B4479">
        <v>0</v>
      </c>
    </row>
    <row r="4480" spans="1:2" ht="14.25">
      <c r="A4480" s="2" t="s">
        <v>5987</v>
      </c>
      <c r="B4480">
        <v>0</v>
      </c>
    </row>
    <row r="4481" spans="1:2" ht="14.25">
      <c r="A4481" s="2" t="s">
        <v>5989</v>
      </c>
      <c r="B4481">
        <v>0</v>
      </c>
    </row>
    <row r="4482" spans="1:2" ht="14.25">
      <c r="A4482" s="2" t="s">
        <v>1116</v>
      </c>
      <c r="B4482">
        <v>0</v>
      </c>
    </row>
    <row r="4483" spans="1:2" ht="14.25">
      <c r="A4483" s="2" t="s">
        <v>1836</v>
      </c>
      <c r="B4483">
        <v>0</v>
      </c>
    </row>
    <row r="4484" spans="1:2" ht="14.25">
      <c r="A4484" s="2" t="s">
        <v>161</v>
      </c>
      <c r="B4484">
        <v>0</v>
      </c>
    </row>
    <row r="4485" spans="1:2" ht="14.25">
      <c r="A4485" s="2" t="s">
        <v>4269</v>
      </c>
      <c r="B4485">
        <v>0</v>
      </c>
    </row>
    <row r="4486" spans="1:2" ht="14.25">
      <c r="A4486" s="2" t="s">
        <v>5991</v>
      </c>
      <c r="B4486">
        <v>0</v>
      </c>
    </row>
    <row r="4487" spans="1:2" ht="14.25">
      <c r="A4487" s="2" t="s">
        <v>5207</v>
      </c>
      <c r="B4487">
        <v>0</v>
      </c>
    </row>
    <row r="4488" spans="1:2" ht="14.25">
      <c r="A4488" s="2" t="s">
        <v>1715</v>
      </c>
      <c r="B4488">
        <v>0</v>
      </c>
    </row>
    <row r="4489" spans="1:2" ht="14.25">
      <c r="A4489" s="2" t="s">
        <v>4363</v>
      </c>
      <c r="B4489">
        <v>0</v>
      </c>
    </row>
    <row r="4490" spans="1:2" ht="14.25">
      <c r="A4490" s="2" t="s">
        <v>1722</v>
      </c>
      <c r="B4490">
        <v>0</v>
      </c>
    </row>
    <row r="4491" spans="1:2" ht="14.25">
      <c r="A4491" s="2" t="s">
        <v>1901</v>
      </c>
      <c r="B4491">
        <v>0</v>
      </c>
    </row>
    <row r="4492" spans="1:2" ht="14.25">
      <c r="A4492" s="2" t="s">
        <v>1115</v>
      </c>
      <c r="B4492">
        <v>0</v>
      </c>
    </row>
    <row r="4493" spans="1:2" ht="14.25">
      <c r="A4493" s="2" t="s">
        <v>1121</v>
      </c>
      <c r="B4493">
        <v>0</v>
      </c>
    </row>
    <row r="4494" spans="1:2" ht="14.25">
      <c r="A4494" s="2" t="s">
        <v>4306</v>
      </c>
      <c r="B4494">
        <v>0</v>
      </c>
    </row>
    <row r="4495" spans="1:2" ht="14.25">
      <c r="A4495" s="2" t="s">
        <v>1840</v>
      </c>
      <c r="B4495">
        <v>0</v>
      </c>
    </row>
    <row r="4496" spans="1:2" ht="14.25">
      <c r="A4496" s="2" t="s">
        <v>793</v>
      </c>
      <c r="B4496">
        <v>0</v>
      </c>
    </row>
    <row r="4497" spans="1:2" ht="14.25">
      <c r="A4497" s="2" t="s">
        <v>1835</v>
      </c>
      <c r="B4497">
        <v>0</v>
      </c>
    </row>
    <row r="4498" spans="1:2" ht="14.25">
      <c r="A4498" s="2" t="s">
        <v>1122</v>
      </c>
      <c r="B4498">
        <v>0</v>
      </c>
    </row>
    <row r="4499" spans="1:2" ht="14.25">
      <c r="A4499" s="2" t="s">
        <v>4360</v>
      </c>
      <c r="B4499">
        <v>0</v>
      </c>
    </row>
    <row r="4500" spans="1:2" ht="14.25">
      <c r="A4500" s="2" t="s">
        <v>2362</v>
      </c>
      <c r="B4500">
        <v>0</v>
      </c>
    </row>
    <row r="4501" spans="1:2" ht="14.25">
      <c r="A4501" s="2" t="s">
        <v>2358</v>
      </c>
      <c r="B4501">
        <v>0</v>
      </c>
    </row>
    <row r="4502" spans="1:2" ht="14.25">
      <c r="A4502" s="2" t="s">
        <v>2359</v>
      </c>
      <c r="B4502">
        <v>0</v>
      </c>
    </row>
    <row r="4503" spans="1:2" ht="14.25">
      <c r="A4503" s="2" t="s">
        <v>800</v>
      </c>
      <c r="B4503">
        <v>0</v>
      </c>
    </row>
    <row r="4504" spans="1:2" ht="14.25">
      <c r="A4504" s="2" t="s">
        <v>4362</v>
      </c>
      <c r="B4504">
        <v>0</v>
      </c>
    </row>
    <row r="4505" spans="1:2" ht="14.25">
      <c r="A4505" s="2" t="s">
        <v>5264</v>
      </c>
      <c r="B4505">
        <v>0</v>
      </c>
    </row>
    <row r="4506" spans="1:2" ht="14.25">
      <c r="A4506" s="2" t="s">
        <v>4094</v>
      </c>
      <c r="B4506">
        <v>0</v>
      </c>
    </row>
    <row r="4507" spans="1:2" ht="14.25">
      <c r="A4507" s="2" t="s">
        <v>1920</v>
      </c>
      <c r="B4507">
        <v>0</v>
      </c>
    </row>
    <row r="4508" spans="1:2" ht="14.25">
      <c r="A4508" s="2" t="s">
        <v>1723</v>
      </c>
      <c r="B4508">
        <v>0</v>
      </c>
    </row>
    <row r="4509" spans="1:2" ht="14.25">
      <c r="A4509" s="2" t="s">
        <v>5994</v>
      </c>
      <c r="B4509">
        <v>0</v>
      </c>
    </row>
    <row r="4510" spans="1:2" ht="14.25">
      <c r="A4510" s="2" t="s">
        <v>4929</v>
      </c>
      <c r="B4510">
        <v>0</v>
      </c>
    </row>
    <row r="4511" spans="1:2" ht="14.25">
      <c r="A4511" s="2" t="s">
        <v>2373</v>
      </c>
      <c r="B4511">
        <v>0</v>
      </c>
    </row>
    <row r="4512" spans="1:2" ht="14.25">
      <c r="A4512" s="2" t="s">
        <v>1811</v>
      </c>
      <c r="B4512">
        <v>0</v>
      </c>
    </row>
    <row r="4513" spans="1:2" ht="14.25">
      <c r="A4513" s="2" t="s">
        <v>1834</v>
      </c>
      <c r="B4513">
        <v>0</v>
      </c>
    </row>
    <row r="4514" spans="1:2" ht="14.25">
      <c r="A4514" s="2" t="s">
        <v>3610</v>
      </c>
      <c r="B4514">
        <v>0</v>
      </c>
    </row>
    <row r="4515" spans="1:2" ht="14.25">
      <c r="A4515" s="2" t="s">
        <v>3651</v>
      </c>
      <c r="B4515">
        <v>0</v>
      </c>
    </row>
    <row r="4516" spans="1:2" ht="14.25">
      <c r="A4516" s="2" t="s">
        <v>2496</v>
      </c>
      <c r="B4516">
        <v>0</v>
      </c>
    </row>
    <row r="4517" spans="1:2" ht="14.25">
      <c r="A4517" s="2" t="s">
        <v>2357</v>
      </c>
      <c r="B4517">
        <v>0</v>
      </c>
    </row>
    <row r="4518" spans="1:2" ht="14.25">
      <c r="A4518" s="2" t="s">
        <v>4934</v>
      </c>
      <c r="B4518">
        <v>0</v>
      </c>
    </row>
    <row r="4519" spans="1:2" ht="14.25">
      <c r="A4519" s="2" t="s">
        <v>1838</v>
      </c>
      <c r="B4519">
        <v>0</v>
      </c>
    </row>
    <row r="4520" spans="1:2" ht="14.25">
      <c r="A4520" s="2" t="s">
        <v>4584</v>
      </c>
      <c r="B4520">
        <v>0</v>
      </c>
    </row>
    <row r="4521" spans="1:2" ht="14.25">
      <c r="A4521" s="2" t="s">
        <v>1880</v>
      </c>
      <c r="B4521">
        <v>0</v>
      </c>
    </row>
    <row r="4522" spans="1:2" ht="14.25">
      <c r="A4522" s="2" t="s">
        <v>1878</v>
      </c>
      <c r="B4522">
        <v>0</v>
      </c>
    </row>
    <row r="4523" spans="1:2" ht="14.25">
      <c r="A4523" s="2" t="s">
        <v>1879</v>
      </c>
      <c r="B4523">
        <v>0</v>
      </c>
    </row>
    <row r="4524" spans="1:2" ht="14.25">
      <c r="A4524" s="2" t="s">
        <v>1907</v>
      </c>
      <c r="B4524">
        <v>0</v>
      </c>
    </row>
    <row r="4525" spans="1:2" ht="14.25">
      <c r="A4525" s="2" t="s">
        <v>4205</v>
      </c>
      <c r="B4525">
        <v>0</v>
      </c>
    </row>
    <row r="4526" spans="1:2" ht="14.25">
      <c r="A4526" s="2" t="s">
        <v>1726</v>
      </c>
      <c r="B4526">
        <v>0</v>
      </c>
    </row>
    <row r="4527" spans="1:2" ht="14.25">
      <c r="A4527" s="2" t="s">
        <v>1724</v>
      </c>
      <c r="B4527">
        <v>0</v>
      </c>
    </row>
    <row r="4528" spans="1:2" ht="14.25">
      <c r="A4528" s="2" t="s">
        <v>1924</v>
      </c>
      <c r="B4528">
        <v>0</v>
      </c>
    </row>
    <row r="4529" spans="1:2" ht="14.25">
      <c r="A4529" s="2" t="s">
        <v>1114</v>
      </c>
      <c r="B4529">
        <v>0</v>
      </c>
    </row>
    <row r="4530" spans="1:2" ht="14.25">
      <c r="A4530" s="2" t="s">
        <v>1105</v>
      </c>
      <c r="B4530">
        <v>0</v>
      </c>
    </row>
    <row r="4531" spans="1:2" ht="14.25">
      <c r="A4531" s="2" t="s">
        <v>1103</v>
      </c>
      <c r="B4531">
        <v>0</v>
      </c>
    </row>
    <row r="4532" spans="1:2" ht="14.25">
      <c r="A4532" s="2" t="s">
        <v>1922</v>
      </c>
      <c r="B4532">
        <v>0</v>
      </c>
    </row>
    <row r="4533" spans="1:2" ht="14.25">
      <c r="A4533" s="2" t="s">
        <v>1902</v>
      </c>
      <c r="B4533">
        <v>0</v>
      </c>
    </row>
    <row r="4534" spans="1:2" ht="14.25">
      <c r="A4534" s="2" t="s">
        <v>1923</v>
      </c>
      <c r="B4534">
        <v>0</v>
      </c>
    </row>
    <row r="4535" spans="1:2" ht="14.25">
      <c r="A4535" s="2" t="s">
        <v>4273</v>
      </c>
      <c r="B4535">
        <v>0</v>
      </c>
    </row>
    <row r="4536" spans="1:2" ht="14.25">
      <c r="A4536" s="2" t="s">
        <v>4338</v>
      </c>
      <c r="B4536">
        <v>0</v>
      </c>
    </row>
    <row r="4537" spans="1:2" ht="14.25">
      <c r="A4537" s="2" t="s">
        <v>5394</v>
      </c>
      <c r="B4537">
        <v>0</v>
      </c>
    </row>
    <row r="4538" spans="1:2" ht="14.25">
      <c r="A4538" s="2" t="s">
        <v>959</v>
      </c>
      <c r="B4538">
        <v>0</v>
      </c>
    </row>
    <row r="4539" spans="1:2" ht="14.25">
      <c r="A4539" s="2" t="s">
        <v>2154</v>
      </c>
      <c r="B4539">
        <v>0</v>
      </c>
    </row>
    <row r="4540" spans="1:2" ht="14.25">
      <c r="A4540" s="2" t="s">
        <v>4366</v>
      </c>
      <c r="B4540">
        <v>0</v>
      </c>
    </row>
    <row r="4541" spans="1:2" ht="14.25">
      <c r="A4541" s="2" t="s">
        <v>4523</v>
      </c>
      <c r="B4541">
        <v>0</v>
      </c>
    </row>
    <row r="4542" spans="1:2" ht="14.25">
      <c r="A4542" s="2" t="s">
        <v>4219</v>
      </c>
      <c r="B4542">
        <v>0</v>
      </c>
    </row>
    <row r="4543" spans="1:2" ht="14.25">
      <c r="A4543" s="2" t="s">
        <v>4983</v>
      </c>
      <c r="B4543">
        <v>0</v>
      </c>
    </row>
    <row r="4544" spans="1:2" ht="14.25">
      <c r="A4544" s="2" t="s">
        <v>2383</v>
      </c>
      <c r="B4544">
        <v>0</v>
      </c>
    </row>
    <row r="4545" spans="1:2" ht="14.25">
      <c r="A4545" s="2" t="s">
        <v>2372</v>
      </c>
      <c r="B4545">
        <v>0</v>
      </c>
    </row>
    <row r="4546" spans="1:2" ht="14.25">
      <c r="A4546" s="2" t="s">
        <v>2466</v>
      </c>
      <c r="B4546">
        <v>0</v>
      </c>
    </row>
    <row r="4547" spans="1:2" ht="14.25">
      <c r="A4547" s="2" t="s">
        <v>1847</v>
      </c>
      <c r="B4547">
        <v>0</v>
      </c>
    </row>
    <row r="4548" spans="1:2" ht="14.25">
      <c r="A4548" s="2" t="s">
        <v>6065</v>
      </c>
      <c r="B4548">
        <v>0</v>
      </c>
    </row>
    <row r="4549" spans="1:2" ht="14.25">
      <c r="A4549" s="2" t="s">
        <v>4975</v>
      </c>
      <c r="B4549">
        <v>0</v>
      </c>
    </row>
    <row r="4550" spans="1:2" ht="14.25">
      <c r="A4550" s="2" t="s">
        <v>1915</v>
      </c>
      <c r="B4550">
        <v>0</v>
      </c>
    </row>
    <row r="4551" spans="1:2" ht="14.25">
      <c r="A4551" s="2" t="s">
        <v>1916</v>
      </c>
      <c r="B4551">
        <v>0</v>
      </c>
    </row>
    <row r="4552" spans="1:2" ht="14.25">
      <c r="A4552" s="2" t="s">
        <v>1917</v>
      </c>
      <c r="B4552">
        <v>0</v>
      </c>
    </row>
    <row r="4553" spans="1:2" ht="14.25">
      <c r="A4553" s="2" t="s">
        <v>1921</v>
      </c>
      <c r="B4553">
        <v>0</v>
      </c>
    </row>
    <row r="4554" spans="1:2" ht="14.25">
      <c r="A4554" s="2" t="s">
        <v>4946</v>
      </c>
      <c r="B4554">
        <v>0</v>
      </c>
    </row>
    <row r="4555" spans="1:2" ht="14.25">
      <c r="A4555" s="2" t="s">
        <v>799</v>
      </c>
      <c r="B4555">
        <v>0</v>
      </c>
    </row>
    <row r="4556" spans="1:2" ht="14.25">
      <c r="A4556" s="2" t="s">
        <v>3809</v>
      </c>
      <c r="B4556">
        <v>0</v>
      </c>
    </row>
    <row r="4557" spans="1:2" ht="14.25">
      <c r="A4557" s="2" t="s">
        <v>3808</v>
      </c>
      <c r="B4557">
        <v>0</v>
      </c>
    </row>
    <row r="4558" spans="1:2" ht="14.25">
      <c r="A4558" s="2" t="s">
        <v>3805</v>
      </c>
      <c r="B4558">
        <v>0</v>
      </c>
    </row>
    <row r="4559" spans="1:2" ht="14.25">
      <c r="A4559" s="2" t="s">
        <v>2360</v>
      </c>
      <c r="B4559">
        <v>0</v>
      </c>
    </row>
    <row r="4560" spans="1:2" ht="14.25">
      <c r="A4560" s="2" t="s">
        <v>1918</v>
      </c>
      <c r="B4560">
        <v>0</v>
      </c>
    </row>
    <row r="4561" spans="1:2" ht="14.25">
      <c r="A4561" s="2" t="s">
        <v>1885</v>
      </c>
      <c r="B4561">
        <v>0</v>
      </c>
    </row>
    <row r="4562" spans="1:2" ht="14.25">
      <c r="A4562" s="2" t="s">
        <v>1892</v>
      </c>
      <c r="B4562">
        <v>0</v>
      </c>
    </row>
    <row r="4563" spans="1:2" ht="14.25">
      <c r="A4563" s="2" t="s">
        <v>1812</v>
      </c>
      <c r="B4563">
        <v>0</v>
      </c>
    </row>
    <row r="4564" spans="1:2" ht="14.25">
      <c r="A4564" s="2" t="s">
        <v>1112</v>
      </c>
      <c r="B4564">
        <v>0</v>
      </c>
    </row>
    <row r="4565" spans="1:2" ht="14.25">
      <c r="A4565" s="2" t="s">
        <v>4943</v>
      </c>
      <c r="B4565">
        <v>0</v>
      </c>
    </row>
    <row r="4566" spans="1:2" ht="14.25">
      <c r="A4566" s="2" t="s">
        <v>798</v>
      </c>
      <c r="B4566">
        <v>0</v>
      </c>
    </row>
    <row r="4567" spans="1:2" ht="14.25">
      <c r="A4567" s="2" t="s">
        <v>2365</v>
      </c>
      <c r="B4567">
        <v>0</v>
      </c>
    </row>
    <row r="4568" spans="1:2" ht="14.25">
      <c r="A4568" s="2" t="s">
        <v>1904</v>
      </c>
      <c r="B4568">
        <v>0</v>
      </c>
    </row>
    <row r="4569" spans="1:2" ht="14.25">
      <c r="A4569" s="2" t="s">
        <v>1727</v>
      </c>
      <c r="B4569">
        <v>0</v>
      </c>
    </row>
    <row r="4570" spans="1:2" ht="14.25">
      <c r="A4570" s="2" t="s">
        <v>1728</v>
      </c>
      <c r="B4570">
        <v>0</v>
      </c>
    </row>
    <row r="4571" spans="1:2" ht="14.25">
      <c r="A4571" s="2" t="s">
        <v>1718</v>
      </c>
      <c r="B4571">
        <v>0</v>
      </c>
    </row>
    <row r="4572" spans="1:2" ht="14.25">
      <c r="A4572" s="2" t="s">
        <v>1906</v>
      </c>
      <c r="B4572">
        <v>0</v>
      </c>
    </row>
    <row r="4573" spans="1:2" ht="14.25">
      <c r="A4573" s="2" t="s">
        <v>1927</v>
      </c>
      <c r="B4573">
        <v>0</v>
      </c>
    </row>
    <row r="4574" spans="1:2" ht="14.25">
      <c r="A4574" s="2" t="s">
        <v>3791</v>
      </c>
      <c r="B4574">
        <v>0</v>
      </c>
    </row>
    <row r="4575" spans="1:2" ht="14.25">
      <c r="A4575" s="2" t="s">
        <v>4992</v>
      </c>
      <c r="B4575">
        <v>0</v>
      </c>
    </row>
    <row r="4576" spans="1:2" ht="14.25">
      <c r="A4576" s="2" t="s">
        <v>2363</v>
      </c>
      <c r="B4576">
        <v>0</v>
      </c>
    </row>
    <row r="4577" spans="1:2" ht="14.25">
      <c r="A4577" s="2" t="s">
        <v>1882</v>
      </c>
      <c r="B4577">
        <v>0</v>
      </c>
    </row>
    <row r="4578" spans="1:2" ht="14.25">
      <c r="A4578" s="2" t="s">
        <v>802</v>
      </c>
      <c r="B4578">
        <v>0</v>
      </c>
    </row>
    <row r="4579" spans="1:2" ht="14.25">
      <c r="A4579" s="2" t="s">
        <v>1780</v>
      </c>
      <c r="B4579">
        <v>0</v>
      </c>
    </row>
    <row r="4580" spans="1:2" ht="14.25">
      <c r="A4580" s="2" t="s">
        <v>2536</v>
      </c>
      <c r="B4580">
        <v>0</v>
      </c>
    </row>
    <row r="4581" spans="1:2" ht="14.25">
      <c r="A4581" s="2" t="s">
        <v>2605</v>
      </c>
      <c r="B4581">
        <v>0</v>
      </c>
    </row>
    <row r="4582" spans="1:2" ht="14.25">
      <c r="A4582" s="2" t="s">
        <v>4871</v>
      </c>
      <c r="B4582">
        <v>0</v>
      </c>
    </row>
    <row r="4583" spans="1:2" ht="14.25">
      <c r="A4583" s="2" t="s">
        <v>3650</v>
      </c>
      <c r="B4583">
        <v>0</v>
      </c>
    </row>
    <row r="4584" spans="1:2" ht="14.25">
      <c r="A4584" s="2" t="s">
        <v>5022</v>
      </c>
      <c r="B4584">
        <v>0</v>
      </c>
    </row>
    <row r="4585" spans="1:2" ht="14.25">
      <c r="A4585" s="2" t="s">
        <v>2376</v>
      </c>
      <c r="B4585">
        <v>0</v>
      </c>
    </row>
    <row r="4586" spans="1:2" ht="14.25">
      <c r="A4586" s="2" t="s">
        <v>4522</v>
      </c>
      <c r="B4586">
        <v>0</v>
      </c>
    </row>
    <row r="4587" spans="1:2" ht="14.25">
      <c r="A4587" s="2" t="s">
        <v>4967</v>
      </c>
      <c r="B4587">
        <v>0</v>
      </c>
    </row>
    <row r="4588" spans="1:2" ht="14.25">
      <c r="A4588" s="2" t="s">
        <v>5477</v>
      </c>
      <c r="B4588">
        <v>0</v>
      </c>
    </row>
    <row r="4589" spans="1:2" ht="14.25">
      <c r="A4589" s="2" t="s">
        <v>5288</v>
      </c>
      <c r="B4589">
        <v>0</v>
      </c>
    </row>
    <row r="4590" spans="1:2" ht="14.25">
      <c r="A4590" s="2" t="s">
        <v>5005</v>
      </c>
      <c r="B4590">
        <v>0</v>
      </c>
    </row>
    <row r="4591" spans="1:2" ht="14.25">
      <c r="A4591" s="2" t="s">
        <v>5004</v>
      </c>
      <c r="B4591">
        <v>0</v>
      </c>
    </row>
    <row r="4592" spans="1:2" ht="14.25">
      <c r="A4592" s="2" t="s">
        <v>4911</v>
      </c>
      <c r="B4592">
        <v>0</v>
      </c>
    </row>
    <row r="4593" spans="1:2" ht="14.25">
      <c r="A4593" s="2" t="s">
        <v>548</v>
      </c>
      <c r="B4593">
        <v>0</v>
      </c>
    </row>
    <row r="4594" spans="1:2" ht="14.25">
      <c r="A4594" s="2" t="s">
        <v>1883</v>
      </c>
      <c r="B4594">
        <v>0</v>
      </c>
    </row>
    <row r="4595" spans="1:2" ht="14.25">
      <c r="A4595" s="2" t="s">
        <v>1803</v>
      </c>
      <c r="B4595">
        <v>0</v>
      </c>
    </row>
    <row r="4596" spans="1:2" ht="14.25">
      <c r="A4596" s="2" t="s">
        <v>2575</v>
      </c>
      <c r="B4596">
        <v>0</v>
      </c>
    </row>
    <row r="4597" spans="1:2" ht="14.25">
      <c r="A4597" s="2" t="s">
        <v>2576</v>
      </c>
      <c r="B4597">
        <v>0</v>
      </c>
    </row>
    <row r="4598" spans="1:2" ht="14.25">
      <c r="A4598" s="2" t="s">
        <v>4019</v>
      </c>
      <c r="B4598">
        <v>0</v>
      </c>
    </row>
    <row r="4599" spans="1:2" ht="14.25">
      <c r="A4599" s="2" t="s">
        <v>4008</v>
      </c>
      <c r="B4599">
        <v>0</v>
      </c>
    </row>
    <row r="4600" spans="1:2" ht="14.25">
      <c r="A4600" s="2" t="s">
        <v>2173</v>
      </c>
      <c r="B4600">
        <v>0</v>
      </c>
    </row>
    <row r="4601" spans="1:2" ht="14.25">
      <c r="A4601" s="2" t="s">
        <v>1721</v>
      </c>
      <c r="B4601">
        <v>0</v>
      </c>
    </row>
    <row r="4602" spans="1:2" ht="14.25">
      <c r="A4602" s="2" t="s">
        <v>1720</v>
      </c>
      <c r="B4602">
        <v>0</v>
      </c>
    </row>
    <row r="4603" spans="1:2" ht="14.25">
      <c r="A4603" s="2" t="s">
        <v>1725</v>
      </c>
      <c r="B4603">
        <v>0</v>
      </c>
    </row>
    <row r="4604" spans="1:2" ht="14.25">
      <c r="A4604" s="2" t="s">
        <v>1804</v>
      </c>
      <c r="B4604">
        <v>0</v>
      </c>
    </row>
    <row r="4605" spans="1:2" ht="14.25">
      <c r="A4605" s="2" t="s">
        <v>5480</v>
      </c>
      <c r="B4605">
        <v>0</v>
      </c>
    </row>
    <row r="4606" spans="1:2" ht="14.25">
      <c r="A4606" s="2" t="s">
        <v>4986</v>
      </c>
      <c r="B4606">
        <v>0</v>
      </c>
    </row>
    <row r="4607" spans="1:2" ht="14.25">
      <c r="A4607" s="2" t="s">
        <v>2375</v>
      </c>
      <c r="B4607">
        <v>0</v>
      </c>
    </row>
    <row r="4608" spans="1:2" ht="14.25">
      <c r="A4608" s="2" t="s">
        <v>5455</v>
      </c>
      <c r="B4608">
        <v>0</v>
      </c>
    </row>
    <row r="4609" spans="1:2" ht="14.25">
      <c r="A4609" s="2" t="s">
        <v>1846</v>
      </c>
      <c r="B4609">
        <v>0</v>
      </c>
    </row>
    <row r="4610" spans="1:2" ht="14.25">
      <c r="A4610" s="2" t="s">
        <v>1845</v>
      </c>
      <c r="B4610">
        <v>0</v>
      </c>
    </row>
    <row r="4611" spans="1:2" ht="14.25">
      <c r="A4611" s="2" t="s">
        <v>1925</v>
      </c>
      <c r="B4611">
        <v>0</v>
      </c>
    </row>
    <row r="4612" spans="1:2" ht="14.25">
      <c r="A4612" s="2" t="s">
        <v>2374</v>
      </c>
      <c r="B4612">
        <v>0</v>
      </c>
    </row>
    <row r="4613" spans="1:2" ht="14.25">
      <c r="A4613" s="2" t="s">
        <v>2382</v>
      </c>
      <c r="B4613">
        <v>0</v>
      </c>
    </row>
    <row r="4614" spans="1:2" ht="14.25">
      <c r="A4614" s="2" t="s">
        <v>3978</v>
      </c>
      <c r="B4614">
        <v>0</v>
      </c>
    </row>
    <row r="4615" spans="1:2" ht="14.25">
      <c r="A4615" s="2" t="s">
        <v>2523</v>
      </c>
      <c r="B4615">
        <v>0</v>
      </c>
    </row>
    <row r="4616" spans="1:2" ht="14.25">
      <c r="A4616" s="2" t="s">
        <v>2162</v>
      </c>
      <c r="B4616">
        <v>0</v>
      </c>
    </row>
    <row r="4617" spans="1:2" ht="14.25">
      <c r="A4617" s="2" t="s">
        <v>1719</v>
      </c>
      <c r="B4617">
        <v>0</v>
      </c>
    </row>
    <row r="4618" spans="1:2" ht="14.25">
      <c r="A4618" s="2" t="s">
        <v>1837</v>
      </c>
      <c r="B4618">
        <v>0</v>
      </c>
    </row>
    <row r="4619" spans="1:2" ht="14.25">
      <c r="A4619" s="2" t="s">
        <v>3197</v>
      </c>
      <c r="B4619">
        <v>0</v>
      </c>
    </row>
    <row r="4620" spans="1:2" ht="14.25">
      <c r="A4620" s="2" t="s">
        <v>3203</v>
      </c>
      <c r="B4620">
        <v>0</v>
      </c>
    </row>
    <row r="4621" spans="1:2" ht="14.25">
      <c r="A4621" s="2" t="s">
        <v>4906</v>
      </c>
      <c r="B4621">
        <v>0</v>
      </c>
    </row>
    <row r="4622" spans="1:2" ht="14.25">
      <c r="A4622" s="2" t="s">
        <v>2521</v>
      </c>
      <c r="B4622">
        <v>0</v>
      </c>
    </row>
    <row r="4623" spans="1:2" ht="14.25">
      <c r="A4623" s="2" t="s">
        <v>2519</v>
      </c>
      <c r="B4623">
        <v>0</v>
      </c>
    </row>
    <row r="4624" spans="1:2" ht="14.25">
      <c r="A4624" s="2" t="s">
        <v>2520</v>
      </c>
      <c r="B4624">
        <v>0</v>
      </c>
    </row>
    <row r="4625" spans="1:2" ht="14.25">
      <c r="A4625" s="2" t="s">
        <v>2769</v>
      </c>
      <c r="B4625">
        <v>0</v>
      </c>
    </row>
    <row r="4626" spans="1:2" ht="14.25">
      <c r="A4626" s="2" t="s">
        <v>1839</v>
      </c>
      <c r="B4626">
        <v>0</v>
      </c>
    </row>
    <row r="4627" spans="1:2" ht="14.25">
      <c r="A4627" s="2" t="s">
        <v>3946</v>
      </c>
      <c r="B4627">
        <v>0</v>
      </c>
    </row>
    <row r="4628" spans="1:2" ht="14.25">
      <c r="A4628" s="2" t="s">
        <v>2366</v>
      </c>
      <c r="B4628">
        <v>0</v>
      </c>
    </row>
    <row r="4629" spans="1:2" ht="14.25">
      <c r="A4629" s="2" t="s">
        <v>1862</v>
      </c>
      <c r="B4629">
        <v>0</v>
      </c>
    </row>
    <row r="4630" spans="1:2" ht="14.25">
      <c r="A4630" s="2" t="s">
        <v>1860</v>
      </c>
      <c r="B4630">
        <v>0</v>
      </c>
    </row>
    <row r="4631" spans="1:2" ht="14.25">
      <c r="A4631" s="2" t="s">
        <v>2761</v>
      </c>
      <c r="B4631">
        <v>0</v>
      </c>
    </row>
    <row r="4632" spans="1:2" ht="14.25">
      <c r="A4632" s="2" t="s">
        <v>2745</v>
      </c>
      <c r="B4632">
        <v>0</v>
      </c>
    </row>
    <row r="4633" spans="1:2" ht="14.25">
      <c r="A4633" s="2" t="s">
        <v>2759</v>
      </c>
      <c r="B4633">
        <v>0</v>
      </c>
    </row>
    <row r="4634" spans="1:2" ht="14.25">
      <c r="A4634" s="2" t="s">
        <v>2760</v>
      </c>
      <c r="B4634">
        <v>0</v>
      </c>
    </row>
    <row r="4635" spans="1:2" ht="14.25">
      <c r="A4635" s="2" t="s">
        <v>2155</v>
      </c>
      <c r="B4635">
        <v>0</v>
      </c>
    </row>
    <row r="4636" spans="1:2" ht="14.25">
      <c r="A4636" s="2" t="s">
        <v>5027</v>
      </c>
      <c r="B4636">
        <v>0</v>
      </c>
    </row>
    <row r="4637" spans="1:2" ht="14.25">
      <c r="A4637" s="2" t="s">
        <v>2516</v>
      </c>
      <c r="B4637">
        <v>0</v>
      </c>
    </row>
    <row r="4638" spans="1:2" ht="14.25">
      <c r="A4638" s="2" t="s">
        <v>3965</v>
      </c>
      <c r="B4638">
        <v>0</v>
      </c>
    </row>
    <row r="4639" spans="1:2" ht="14.25">
      <c r="A4639" s="2" t="s">
        <v>3968</v>
      </c>
      <c r="B4639">
        <v>0</v>
      </c>
    </row>
    <row r="4640" spans="1:2" ht="14.25">
      <c r="A4640" s="2" t="s">
        <v>3970</v>
      </c>
      <c r="B4640">
        <v>0</v>
      </c>
    </row>
    <row r="4641" spans="1:2" ht="14.25">
      <c r="A4641" s="2" t="s">
        <v>3972</v>
      </c>
      <c r="B4641">
        <v>0</v>
      </c>
    </row>
    <row r="4642" spans="1:2" ht="14.25">
      <c r="A4642" s="2" t="s">
        <v>3967</v>
      </c>
      <c r="B4642">
        <v>0</v>
      </c>
    </row>
    <row r="4643" spans="1:2" ht="14.25">
      <c r="A4643" s="2" t="s">
        <v>3959</v>
      </c>
      <c r="B4643">
        <v>0</v>
      </c>
    </row>
    <row r="4644" spans="1:2" ht="14.25">
      <c r="A4644" s="2" t="s">
        <v>3961</v>
      </c>
      <c r="B4644">
        <v>0</v>
      </c>
    </row>
    <row r="4645" spans="1:2" ht="14.25">
      <c r="A4645" s="2" t="s">
        <v>3963</v>
      </c>
      <c r="B4645">
        <v>0</v>
      </c>
    </row>
    <row r="4646" spans="1:2" ht="14.25">
      <c r="A4646" s="2" t="s">
        <v>4969</v>
      </c>
      <c r="B4646">
        <v>0</v>
      </c>
    </row>
    <row r="4647" spans="1:2" ht="14.25">
      <c r="A4647" s="2" t="s">
        <v>1858</v>
      </c>
      <c r="B4647">
        <v>0</v>
      </c>
    </row>
    <row r="4648" spans="1:2" ht="14.25">
      <c r="A4648" s="2" t="s">
        <v>1856</v>
      </c>
      <c r="B4648">
        <v>0</v>
      </c>
    </row>
    <row r="4649" spans="1:2" ht="14.25">
      <c r="A4649" s="2" t="s">
        <v>1854</v>
      </c>
      <c r="B4649">
        <v>0</v>
      </c>
    </row>
    <row r="4650" spans="1:2" ht="14.25">
      <c r="A4650" s="2" t="s">
        <v>974</v>
      </c>
      <c r="B4650">
        <v>0</v>
      </c>
    </row>
    <row r="4651" spans="1:2" ht="14.25">
      <c r="A4651" s="2" t="s">
        <v>4262</v>
      </c>
      <c r="B4651">
        <v>0</v>
      </c>
    </row>
    <row r="4652" spans="1:2" ht="14.25">
      <c r="A4652" s="2" t="s">
        <v>5323</v>
      </c>
      <c r="B4652">
        <v>0</v>
      </c>
    </row>
    <row r="4653" spans="1:2" ht="14.25">
      <c r="A4653" s="2" t="s">
        <v>4261</v>
      </c>
      <c r="B4653">
        <v>0</v>
      </c>
    </row>
    <row r="4654" spans="1:2" ht="14.25">
      <c r="A4654" s="2" t="s">
        <v>4264</v>
      </c>
      <c r="B4654">
        <v>0</v>
      </c>
    </row>
    <row r="4655" spans="1:2" ht="14.25">
      <c r="A4655" s="2" t="s">
        <v>1903</v>
      </c>
      <c r="B4655">
        <v>0</v>
      </c>
    </row>
    <row r="4656" spans="1:2" ht="14.25">
      <c r="A4656" s="2" t="s">
        <v>5131</v>
      </c>
      <c r="B4656">
        <v>0</v>
      </c>
    </row>
    <row r="4657" spans="1:2" ht="14.25">
      <c r="A4657" s="2" t="s">
        <v>5081</v>
      </c>
      <c r="B4657">
        <v>0</v>
      </c>
    </row>
    <row r="4658" spans="1:2" ht="14.25">
      <c r="A4658" s="2" t="s">
        <v>2744</v>
      </c>
      <c r="B4658">
        <v>0</v>
      </c>
    </row>
    <row r="4659" spans="1:2" ht="14.25">
      <c r="A4659" s="2" t="s">
        <v>5101</v>
      </c>
      <c r="B4659">
        <v>0</v>
      </c>
    </row>
    <row r="4660" spans="1:2" ht="14.25">
      <c r="A4660" s="2" t="s">
        <v>2571</v>
      </c>
      <c r="B4660">
        <v>0</v>
      </c>
    </row>
    <row r="4661" spans="1:2" ht="14.25">
      <c r="A4661" s="2" t="s">
        <v>1774</v>
      </c>
      <c r="B4661">
        <v>0</v>
      </c>
    </row>
    <row r="4662" spans="1:2" ht="14.25">
      <c r="A4662" s="2" t="s">
        <v>5061</v>
      </c>
      <c r="B4662">
        <v>0</v>
      </c>
    </row>
    <row r="4663" spans="1:2" ht="14.25">
      <c r="A4663" s="2" t="s">
        <v>375</v>
      </c>
      <c r="B4663">
        <v>0</v>
      </c>
    </row>
    <row r="4664" spans="1:2" ht="14.25">
      <c r="A4664" s="2" t="s">
        <v>5038</v>
      </c>
      <c r="B4664">
        <v>0</v>
      </c>
    </row>
    <row r="4665" spans="1:2" ht="14.25">
      <c r="A4665" s="2" t="s">
        <v>1773</v>
      </c>
      <c r="B4665">
        <v>0</v>
      </c>
    </row>
    <row r="4666" spans="1:2" ht="14.25">
      <c r="A4666" s="2" t="s">
        <v>50</v>
      </c>
      <c r="B4666">
        <v>0</v>
      </c>
    </row>
    <row r="4667" spans="1:2" ht="14.25">
      <c r="A4667" s="2" t="s">
        <v>4220</v>
      </c>
      <c r="B4667">
        <v>0</v>
      </c>
    </row>
    <row r="4668" spans="1:2" ht="14.25">
      <c r="A4668" s="2" t="s">
        <v>699</v>
      </c>
      <c r="B4668">
        <v>0</v>
      </c>
    </row>
    <row r="4669" spans="1:2" ht="14.25">
      <c r="A4669" s="2" t="s">
        <v>2541</v>
      </c>
      <c r="B4669">
        <v>0</v>
      </c>
    </row>
    <row r="4670" spans="1:2" ht="14.25">
      <c r="A4670" s="2" t="s">
        <v>5400</v>
      </c>
      <c r="B4670">
        <v>0</v>
      </c>
    </row>
    <row r="4671" spans="1:2" ht="14.25">
      <c r="A4671" s="2" t="s">
        <v>677</v>
      </c>
      <c r="B4671">
        <v>0</v>
      </c>
    </row>
    <row r="4672" spans="1:2" ht="14.25">
      <c r="A4672" s="2" t="s">
        <v>408</v>
      </c>
      <c r="B4672">
        <v>0</v>
      </c>
    </row>
    <row r="4673" spans="1:2" ht="14.25">
      <c r="A4673" s="2" t="s">
        <v>4253</v>
      </c>
      <c r="B4673">
        <v>0</v>
      </c>
    </row>
    <row r="4674" spans="1:2" ht="14.25">
      <c r="A4674" s="2" t="s">
        <v>2568</v>
      </c>
      <c r="B4674">
        <v>0</v>
      </c>
    </row>
    <row r="4675" spans="1:2" ht="14.25">
      <c r="A4675" s="2" t="s">
        <v>2459</v>
      </c>
      <c r="B4675">
        <v>0</v>
      </c>
    </row>
    <row r="4676" spans="1:2" ht="14.25">
      <c r="A4676" s="2" t="s">
        <v>2486</v>
      </c>
      <c r="B4676">
        <v>0</v>
      </c>
    </row>
    <row r="4677" spans="1:2" ht="14.25">
      <c r="A4677" s="2" t="s">
        <v>2542</v>
      </c>
      <c r="B4677">
        <v>0</v>
      </c>
    </row>
    <row r="4678" spans="1:2" ht="14.25">
      <c r="A4678" s="2" t="s">
        <v>2517</v>
      </c>
      <c r="B4678">
        <v>0</v>
      </c>
    </row>
    <row r="4679" spans="1:2" ht="14.25">
      <c r="A4679" s="2" t="s">
        <v>430</v>
      </c>
      <c r="B4679">
        <v>0</v>
      </c>
    </row>
    <row r="4680" spans="1:2" ht="14.25">
      <c r="A4680" s="2" t="s">
        <v>2524</v>
      </c>
      <c r="B4680">
        <v>0</v>
      </c>
    </row>
    <row r="4681" spans="1:2" ht="14.25">
      <c r="A4681" s="2" t="s">
        <v>5075</v>
      </c>
      <c r="B4681">
        <v>0</v>
      </c>
    </row>
    <row r="4682" spans="1:2" ht="14.25">
      <c r="A4682" s="2" t="s">
        <v>5073</v>
      </c>
      <c r="B4682">
        <v>0</v>
      </c>
    </row>
    <row r="4683" spans="1:2" ht="14.25">
      <c r="A4683" s="2" t="s">
        <v>5122</v>
      </c>
      <c r="B4683">
        <v>0</v>
      </c>
    </row>
    <row r="4684" spans="1:2" ht="14.25">
      <c r="A4684" s="2" t="s">
        <v>1796</v>
      </c>
      <c r="B4684">
        <v>0</v>
      </c>
    </row>
    <row r="4685" spans="1:2" ht="14.25">
      <c r="A4685" s="2" t="s">
        <v>5065</v>
      </c>
      <c r="B4685">
        <v>0</v>
      </c>
    </row>
    <row r="4686" spans="1:2" ht="14.25">
      <c r="A4686" s="2" t="s">
        <v>5049</v>
      </c>
      <c r="B4686">
        <v>0</v>
      </c>
    </row>
    <row r="4687" spans="1:2" ht="14.25">
      <c r="A4687" s="2" t="s">
        <v>5080</v>
      </c>
      <c r="B4687">
        <v>0</v>
      </c>
    </row>
    <row r="4688" spans="1:2" ht="14.25">
      <c r="A4688" s="2" t="s">
        <v>5070</v>
      </c>
      <c r="B4688">
        <v>0</v>
      </c>
    </row>
    <row r="4689" spans="1:2" ht="14.25">
      <c r="A4689" s="2" t="s">
        <v>5132</v>
      </c>
      <c r="B4689">
        <v>0</v>
      </c>
    </row>
    <row r="4690" spans="1:2" ht="14.25">
      <c r="A4690" s="2" t="s">
        <v>5133</v>
      </c>
      <c r="B4690">
        <v>0</v>
      </c>
    </row>
    <row r="4691" spans="1:2" ht="14.25">
      <c r="A4691" s="2" t="s">
        <v>2965</v>
      </c>
      <c r="B4691">
        <v>0</v>
      </c>
    </row>
    <row r="4692" spans="1:2" ht="14.25">
      <c r="A4692" s="2" t="s">
        <v>5126</v>
      </c>
      <c r="B4692">
        <v>0</v>
      </c>
    </row>
    <row r="4693" spans="1:2" ht="14.25">
      <c r="A4693" s="2" t="s">
        <v>116</v>
      </c>
      <c r="B4693">
        <v>0</v>
      </c>
    </row>
    <row r="4694" spans="1:2" ht="14.25">
      <c r="A4694" s="2" t="s">
        <v>2163</v>
      </c>
      <c r="B4694">
        <v>0</v>
      </c>
    </row>
    <row r="4695" spans="1:2" ht="14.25">
      <c r="A4695" s="2" t="s">
        <v>3612</v>
      </c>
      <c r="B4695">
        <v>0</v>
      </c>
    </row>
    <row r="4696" spans="1:2" ht="14.25">
      <c r="A4696" s="2" t="s">
        <v>2746</v>
      </c>
      <c r="B4696">
        <v>0</v>
      </c>
    </row>
    <row r="4697" spans="1:2" ht="14.25">
      <c r="A4697" s="2" t="s">
        <v>966</v>
      </c>
      <c r="B4697">
        <v>0</v>
      </c>
    </row>
    <row r="4698" spans="1:2" ht="14.25">
      <c r="A4698" s="2" t="s">
        <v>1909</v>
      </c>
      <c r="B4698">
        <v>0</v>
      </c>
    </row>
    <row r="4699" spans="1:2" ht="14.25">
      <c r="A4699" s="2" t="s">
        <v>4987</v>
      </c>
      <c r="B4699">
        <v>0</v>
      </c>
    </row>
    <row r="4700" spans="1:2" ht="14.25">
      <c r="A4700" s="2" t="s">
        <v>2567</v>
      </c>
      <c r="B4700">
        <v>0</v>
      </c>
    </row>
    <row r="4701" spans="1:2" ht="14.25">
      <c r="A4701" s="2" t="s">
        <v>2824</v>
      </c>
      <c r="B4701">
        <v>0</v>
      </c>
    </row>
    <row r="4702" spans="1:2" ht="14.25">
      <c r="A4702" s="2" t="s">
        <v>2823</v>
      </c>
      <c r="B4702">
        <v>0</v>
      </c>
    </row>
    <row r="4703" spans="1:2" ht="14.25">
      <c r="A4703" s="2" t="s">
        <v>5134</v>
      </c>
      <c r="B4703">
        <v>0</v>
      </c>
    </row>
    <row r="4704" spans="1:2" ht="14.25">
      <c r="A4704" s="2" t="s">
        <v>5401</v>
      </c>
      <c r="B4704">
        <v>0</v>
      </c>
    </row>
    <row r="4705" spans="1:2" ht="14.25">
      <c r="A4705" s="2" t="s">
        <v>4309</v>
      </c>
      <c r="B4705">
        <v>0</v>
      </c>
    </row>
    <row r="4706" spans="1:2" ht="14.25">
      <c r="A4706" s="2" t="s">
        <v>4365</v>
      </c>
      <c r="B4706">
        <v>0</v>
      </c>
    </row>
    <row r="4707" spans="1:2" ht="14.25">
      <c r="A4707" s="2" t="s">
        <v>698</v>
      </c>
      <c r="B4707">
        <v>0</v>
      </c>
    </row>
    <row r="4708" spans="1:2" ht="14.25">
      <c r="A4708" s="2" t="s">
        <v>1932</v>
      </c>
      <c r="B4708">
        <v>0</v>
      </c>
    </row>
    <row r="4709" spans="1:2" ht="14.25">
      <c r="A4709" s="2" t="s">
        <v>2767</v>
      </c>
      <c r="B4709">
        <v>0</v>
      </c>
    </row>
    <row r="4710" spans="1:2" ht="14.25">
      <c r="A4710" s="2" t="s">
        <v>2543</v>
      </c>
      <c r="B4710">
        <v>0</v>
      </c>
    </row>
    <row r="4711" spans="1:2" ht="14.25">
      <c r="A4711" s="2" t="s">
        <v>5066</v>
      </c>
      <c r="B4711">
        <v>0</v>
      </c>
    </row>
    <row r="4712" spans="1:2" ht="14.25">
      <c r="A4712" s="2" t="s">
        <v>2514</v>
      </c>
      <c r="B4712">
        <v>0</v>
      </c>
    </row>
    <row r="4713" spans="1:2" ht="14.25">
      <c r="A4713" s="2" t="s">
        <v>418</v>
      </c>
      <c r="B4713">
        <v>0</v>
      </c>
    </row>
    <row r="4714" spans="1:2" ht="14.25">
      <c r="A4714" s="2" t="s">
        <v>1886</v>
      </c>
      <c r="B4714">
        <v>0</v>
      </c>
    </row>
    <row r="4715" spans="1:2" ht="14.25">
      <c r="A4715" s="2" t="s">
        <v>5076</v>
      </c>
      <c r="B4715">
        <v>0</v>
      </c>
    </row>
    <row r="4716" spans="1:2" ht="14.25">
      <c r="A4716" s="2" t="s">
        <v>5392</v>
      </c>
      <c r="B4716">
        <v>0</v>
      </c>
    </row>
    <row r="4717" spans="1:2" ht="14.25">
      <c r="A4717" s="2" t="s">
        <v>5387</v>
      </c>
      <c r="B4717">
        <v>0</v>
      </c>
    </row>
    <row r="4718" spans="1:2" ht="14.25">
      <c r="A4718" s="2" t="s">
        <v>5377</v>
      </c>
      <c r="B4718">
        <v>0</v>
      </c>
    </row>
    <row r="4719" spans="1:2" ht="14.25">
      <c r="A4719" s="2" t="s">
        <v>390</v>
      </c>
      <c r="B4719">
        <v>0</v>
      </c>
    </row>
    <row r="4720" spans="1:2" ht="14.25">
      <c r="A4720" s="2" t="s">
        <v>5364</v>
      </c>
      <c r="B4720">
        <v>0</v>
      </c>
    </row>
    <row r="4721" spans="1:2" ht="14.25">
      <c r="A4721" s="2" t="s">
        <v>1717</v>
      </c>
      <c r="B4721">
        <v>0</v>
      </c>
    </row>
    <row r="4722" spans="1:2" ht="14.25">
      <c r="A4722" s="2" t="s">
        <v>2766</v>
      </c>
      <c r="B4722">
        <v>0</v>
      </c>
    </row>
    <row r="4723" spans="1:2" ht="14.25">
      <c r="A4723" s="2" t="s">
        <v>2408</v>
      </c>
      <c r="B4723">
        <v>0</v>
      </c>
    </row>
    <row r="4724" spans="1:2" ht="14.25">
      <c r="A4724" s="2" t="s">
        <v>1117</v>
      </c>
      <c r="B4724">
        <v>0</v>
      </c>
    </row>
    <row r="4725" spans="1:2" ht="14.25">
      <c r="A4725" s="2" t="s">
        <v>1938</v>
      </c>
      <c r="B4725">
        <v>0</v>
      </c>
    </row>
    <row r="4726" spans="1:2" ht="14.25">
      <c r="A4726" s="2" t="s">
        <v>1833</v>
      </c>
      <c r="B4726">
        <v>0</v>
      </c>
    </row>
    <row r="4727" spans="1:2" ht="14.25">
      <c r="A4727" s="2" t="s">
        <v>5040</v>
      </c>
      <c r="B4727">
        <v>0</v>
      </c>
    </row>
    <row r="4728" spans="1:2" ht="14.25">
      <c r="A4728" s="2" t="s">
        <v>2370</v>
      </c>
      <c r="B4728">
        <v>0</v>
      </c>
    </row>
    <row r="4729" spans="1:2" ht="14.25">
      <c r="A4729" s="2" t="s">
        <v>5292</v>
      </c>
      <c r="B4729">
        <v>0</v>
      </c>
    </row>
    <row r="4730" spans="1:2" ht="14.25">
      <c r="A4730" s="2" t="s">
        <v>4919</v>
      </c>
      <c r="B4730">
        <v>0</v>
      </c>
    </row>
    <row r="4731" spans="1:2" ht="14.25">
      <c r="A4731" s="2" t="s">
        <v>1952</v>
      </c>
      <c r="B4731">
        <v>0</v>
      </c>
    </row>
    <row r="4732" spans="1:2" ht="14.25">
      <c r="A4732" s="2" t="s">
        <v>1951</v>
      </c>
      <c r="B4732">
        <v>0</v>
      </c>
    </row>
    <row r="4733" spans="1:2" ht="14.25">
      <c r="A4733" s="2" t="s">
        <v>4964</v>
      </c>
      <c r="B4733">
        <v>0</v>
      </c>
    </row>
    <row r="4734" spans="1:2" ht="14.25">
      <c r="A4734" s="2" t="s">
        <v>6158</v>
      </c>
      <c r="B4734">
        <v>0</v>
      </c>
    </row>
    <row r="4735" spans="1:2" ht="14.25">
      <c r="A4735" s="2" t="s">
        <v>5291</v>
      </c>
      <c r="B4735">
        <v>0</v>
      </c>
    </row>
    <row r="4736" spans="1:2" ht="14.25">
      <c r="A4736" s="2" t="s">
        <v>4648</v>
      </c>
      <c r="B4736">
        <v>0</v>
      </c>
    </row>
    <row r="4737" spans="1:2" ht="14.25">
      <c r="A4737" s="2" t="s">
        <v>5190</v>
      </c>
      <c r="B4737">
        <v>0</v>
      </c>
    </row>
    <row r="4738" spans="1:2" ht="14.25">
      <c r="A4738" s="2" t="s">
        <v>5048</v>
      </c>
      <c r="B4738">
        <v>0</v>
      </c>
    </row>
    <row r="4739" spans="1:2" ht="14.25">
      <c r="A4739" s="2" t="s">
        <v>2768</v>
      </c>
      <c r="B4739">
        <v>0</v>
      </c>
    </row>
    <row r="4740" spans="1:2" ht="14.25">
      <c r="A4740" s="2" t="s">
        <v>5192</v>
      </c>
      <c r="B4740">
        <v>0</v>
      </c>
    </row>
    <row r="4741" spans="1:2" ht="14.25">
      <c r="A4741" s="2" t="s">
        <v>5141</v>
      </c>
      <c r="B4741">
        <v>0</v>
      </c>
    </row>
    <row r="4742" spans="1:2" ht="14.25">
      <c r="A4742" s="2" t="s">
        <v>5139</v>
      </c>
      <c r="B4742">
        <v>0</v>
      </c>
    </row>
    <row r="4743" spans="1:2" ht="14.25">
      <c r="A4743" s="2" t="s">
        <v>1937</v>
      </c>
      <c r="B4743">
        <v>0</v>
      </c>
    </row>
    <row r="4744" spans="1:2" ht="14.25">
      <c r="A4744" s="2" t="s">
        <v>5191</v>
      </c>
      <c r="B4744">
        <v>0</v>
      </c>
    </row>
    <row r="4745" spans="1:2" ht="14.25">
      <c r="A4745" s="2" t="s">
        <v>1849</v>
      </c>
      <c r="B4745">
        <v>0</v>
      </c>
    </row>
    <row r="4746" spans="1:2" ht="14.25">
      <c r="A4746" s="2" t="s">
        <v>1852</v>
      </c>
      <c r="B4746">
        <v>0</v>
      </c>
    </row>
    <row r="4747" spans="1:2" ht="14.25">
      <c r="A4747" s="2" t="s">
        <v>1926</v>
      </c>
      <c r="B4747">
        <v>0</v>
      </c>
    </row>
    <row r="4748" spans="1:2" ht="14.25">
      <c r="A4748" s="2" t="s">
        <v>1850</v>
      </c>
      <c r="B4748">
        <v>0</v>
      </c>
    </row>
    <row r="4749" spans="1:2" ht="14.25">
      <c r="A4749" s="2" t="s">
        <v>5988</v>
      </c>
      <c r="B4749">
        <v>0</v>
      </c>
    </row>
    <row r="4750" spans="1:2" ht="14.25">
      <c r="A4750" s="2" t="s">
        <v>2628</v>
      </c>
      <c r="B4750">
        <v>0</v>
      </c>
    </row>
    <row r="4751" spans="1:2" ht="14.25">
      <c r="A4751" s="2" t="s">
        <v>1855</v>
      </c>
      <c r="B4751">
        <v>0</v>
      </c>
    </row>
    <row r="4752" spans="1:2" ht="14.25">
      <c r="A4752" s="2" t="s">
        <v>1841</v>
      </c>
      <c r="B4752">
        <v>0</v>
      </c>
    </row>
    <row r="4753" spans="1:2" ht="14.25">
      <c r="A4753" s="2" t="s">
        <v>1865</v>
      </c>
      <c r="B4753">
        <v>0</v>
      </c>
    </row>
    <row r="4754" spans="1:2" ht="14.25">
      <c r="A4754" s="2" t="s">
        <v>1781</v>
      </c>
      <c r="B4754">
        <v>0</v>
      </c>
    </row>
    <row r="4755" spans="1:2" ht="14.25">
      <c r="A4755" s="2" t="s">
        <v>2378</v>
      </c>
      <c r="B4755">
        <v>0</v>
      </c>
    </row>
    <row r="4756" spans="1:2" ht="14.25">
      <c r="A4756" s="2" t="s">
        <v>2380</v>
      </c>
      <c r="B4756">
        <v>0</v>
      </c>
    </row>
    <row r="4757" spans="1:2" ht="14.25">
      <c r="A4757" s="2" t="s">
        <v>1741</v>
      </c>
      <c r="B4757">
        <v>0</v>
      </c>
    </row>
    <row r="4758" spans="1:2" ht="14.25">
      <c r="A4758" s="2" t="s">
        <v>2518</v>
      </c>
      <c r="B4758">
        <v>0</v>
      </c>
    </row>
    <row r="4759" spans="1:2" ht="14.25">
      <c r="A4759" s="2" t="s">
        <v>1890</v>
      </c>
      <c r="B4759">
        <v>0</v>
      </c>
    </row>
    <row r="4760" spans="1:2" ht="14.25">
      <c r="A4760" s="2" t="s">
        <v>2608</v>
      </c>
      <c r="B4760">
        <v>0</v>
      </c>
    </row>
    <row r="4761" spans="1:2" ht="14.25">
      <c r="A4761" s="2" t="s">
        <v>2611</v>
      </c>
      <c r="B4761">
        <v>0</v>
      </c>
    </row>
    <row r="4762" spans="1:2" ht="14.25">
      <c r="A4762" s="2" t="s">
        <v>2609</v>
      </c>
      <c r="B4762">
        <v>0</v>
      </c>
    </row>
    <row r="4763" spans="1:2" ht="14.25">
      <c r="A4763" s="2" t="s">
        <v>2574</v>
      </c>
      <c r="B4763">
        <v>0</v>
      </c>
    </row>
    <row r="4764" spans="1:2" ht="14.25">
      <c r="A4764" s="2" t="s">
        <v>2801</v>
      </c>
      <c r="B4764">
        <v>0</v>
      </c>
    </row>
    <row r="4765" spans="1:2" ht="14.25">
      <c r="A4765" s="2" t="s">
        <v>2610</v>
      </c>
      <c r="B4765">
        <v>0</v>
      </c>
    </row>
    <row r="4766" spans="1:2" ht="14.25">
      <c r="A4766" s="2" t="s">
        <v>1868</v>
      </c>
      <c r="B4766">
        <v>0</v>
      </c>
    </row>
    <row r="4767" spans="1:2" ht="14.25">
      <c r="A4767" s="2" t="s">
        <v>2369</v>
      </c>
      <c r="B4767">
        <v>0</v>
      </c>
    </row>
    <row r="4768" spans="1:2" ht="14.25">
      <c r="A4768" s="2" t="s">
        <v>417</v>
      </c>
      <c r="B4768">
        <v>0</v>
      </c>
    </row>
    <row r="4769" spans="1:2" ht="14.25">
      <c r="A4769" s="2" t="s">
        <v>2387</v>
      </c>
      <c r="B4769">
        <v>0</v>
      </c>
    </row>
    <row r="4770" spans="1:2" ht="14.25">
      <c r="A4770" s="2" t="s">
        <v>419</v>
      </c>
      <c r="B4770">
        <v>0</v>
      </c>
    </row>
    <row r="4771" spans="1:2" ht="14.25">
      <c r="A4771" s="2" t="s">
        <v>2168</v>
      </c>
      <c r="B4771">
        <v>0</v>
      </c>
    </row>
    <row r="4772" spans="1:2" ht="14.25">
      <c r="A4772" s="2" t="s">
        <v>1867</v>
      </c>
      <c r="B4772">
        <v>0</v>
      </c>
    </row>
    <row r="4773" spans="1:2" ht="14.25">
      <c r="A4773" s="2" t="s">
        <v>2361</v>
      </c>
      <c r="B4773">
        <v>0</v>
      </c>
    </row>
    <row r="4774" spans="1:2" ht="14.25">
      <c r="A4774" s="2" t="s">
        <v>2472</v>
      </c>
      <c r="B4774">
        <v>0</v>
      </c>
    </row>
    <row r="4775" spans="1:2" ht="14.25">
      <c r="A4775" s="2" t="s">
        <v>1936</v>
      </c>
      <c r="B4775">
        <v>0</v>
      </c>
    </row>
    <row r="4776" spans="1:2" ht="14.25">
      <c r="A4776" s="2" t="s">
        <v>2389</v>
      </c>
      <c r="B4776">
        <v>0</v>
      </c>
    </row>
    <row r="4777" spans="1:2" ht="14.25">
      <c r="A4777" s="2" t="s">
        <v>2867</v>
      </c>
      <c r="B4777">
        <v>0</v>
      </c>
    </row>
    <row r="4778" spans="1:2" ht="14.25">
      <c r="A4778" s="2" t="s">
        <v>2765</v>
      </c>
      <c r="B4778">
        <v>0</v>
      </c>
    </row>
    <row r="4779" spans="1:2" ht="14.25">
      <c r="A4779" s="2" t="s">
        <v>2604</v>
      </c>
      <c r="B4779">
        <v>0</v>
      </c>
    </row>
    <row r="4780" spans="1:2" ht="14.25">
      <c r="A4780" s="2" t="s">
        <v>4052</v>
      </c>
      <c r="B4780">
        <v>0</v>
      </c>
    </row>
    <row r="4781" spans="1:2" ht="14.25">
      <c r="A4781" s="2" t="s">
        <v>5135</v>
      </c>
      <c r="B4781">
        <v>0</v>
      </c>
    </row>
    <row r="4782" spans="1:2" ht="14.25">
      <c r="A4782" s="2" t="s">
        <v>2868</v>
      </c>
      <c r="B4782">
        <v>0</v>
      </c>
    </row>
    <row r="4783" spans="1:2" ht="14.25">
      <c r="A4783" s="2" t="s">
        <v>2869</v>
      </c>
      <c r="B4783">
        <v>0</v>
      </c>
    </row>
    <row r="4784" spans="1:2" ht="14.25">
      <c r="A4784" s="2" t="s">
        <v>2775</v>
      </c>
      <c r="B4784">
        <v>0</v>
      </c>
    </row>
    <row r="4785" spans="1:2" ht="14.25">
      <c r="A4785" s="2" t="s">
        <v>5225</v>
      </c>
      <c r="B4785">
        <v>0</v>
      </c>
    </row>
    <row r="4786" spans="1:2" ht="14.25">
      <c r="A4786" s="2" t="s">
        <v>5990</v>
      </c>
      <c r="B4786">
        <v>0</v>
      </c>
    </row>
    <row r="4787" spans="1:2" ht="14.25">
      <c r="A4787" s="2" t="s">
        <v>2810</v>
      </c>
      <c r="B4787">
        <v>0</v>
      </c>
    </row>
    <row r="4788" spans="1:2" ht="14.25">
      <c r="A4788" s="2" t="s">
        <v>4013</v>
      </c>
      <c r="B4788">
        <v>0</v>
      </c>
    </row>
    <row r="4789" spans="1:2" ht="14.25">
      <c r="A4789" s="2" t="s">
        <v>2388</v>
      </c>
      <c r="B4789">
        <v>0</v>
      </c>
    </row>
    <row r="4790" spans="1:2" ht="14.25">
      <c r="A4790" s="2" t="s">
        <v>2599</v>
      </c>
      <c r="B4790">
        <v>0</v>
      </c>
    </row>
    <row r="4791" spans="1:2" ht="14.25">
      <c r="A4791" s="2" t="s">
        <v>2819</v>
      </c>
      <c r="B4791">
        <v>0</v>
      </c>
    </row>
    <row r="4792" spans="1:2" ht="14.25">
      <c r="A4792" s="2" t="s">
        <v>2825</v>
      </c>
      <c r="B4792">
        <v>0</v>
      </c>
    </row>
    <row r="4793" spans="1:2" ht="14.25">
      <c r="A4793" s="2" t="s">
        <v>6167</v>
      </c>
      <c r="B4793">
        <v>0</v>
      </c>
    </row>
    <row r="4794" spans="1:2" ht="14.25">
      <c r="A4794" s="2" t="s">
        <v>416</v>
      </c>
      <c r="B4794">
        <v>0</v>
      </c>
    </row>
    <row r="4795" spans="1:2" ht="14.25">
      <c r="A4795" s="2" t="s">
        <v>3753</v>
      </c>
      <c r="B4795">
        <v>0</v>
      </c>
    </row>
    <row r="4796" spans="1:2" ht="14.25">
      <c r="A4796" s="2" t="s">
        <v>1341</v>
      </c>
      <c r="B4796">
        <v>0</v>
      </c>
    </row>
    <row r="4797" spans="1:2" ht="14.25">
      <c r="A4797" s="2" t="s">
        <v>1345</v>
      </c>
      <c r="B4797">
        <v>0</v>
      </c>
    </row>
    <row r="4798" spans="1:2" ht="14.25">
      <c r="A4798" s="2" t="s">
        <v>3615</v>
      </c>
      <c r="B4798">
        <v>0</v>
      </c>
    </row>
    <row r="4799" spans="1:2" ht="14.25">
      <c r="A4799" s="2" t="s">
        <v>5830</v>
      </c>
      <c r="B4799">
        <v>0</v>
      </c>
    </row>
    <row r="4800" spans="1:2" ht="14.25">
      <c r="A4800" s="2" t="s">
        <v>2400</v>
      </c>
      <c r="B4800">
        <v>0</v>
      </c>
    </row>
    <row r="4801" spans="1:2" ht="14.25">
      <c r="A4801" s="2" t="s">
        <v>4334</v>
      </c>
      <c r="B4801">
        <v>0</v>
      </c>
    </row>
    <row r="4802" spans="1:2" ht="14.25">
      <c r="A4802" s="2" t="s">
        <v>2385</v>
      </c>
      <c r="B4802">
        <v>0</v>
      </c>
    </row>
    <row r="4803" spans="1:2" ht="14.25">
      <c r="A4803" s="2" t="s">
        <v>2866</v>
      </c>
      <c r="B4803">
        <v>0</v>
      </c>
    </row>
    <row r="4804" spans="1:2" ht="14.25">
      <c r="A4804" s="2" t="s">
        <v>2798</v>
      </c>
      <c r="B4804">
        <v>0</v>
      </c>
    </row>
    <row r="4805" spans="1:2" ht="14.25">
      <c r="A4805" s="2" t="s">
        <v>2471</v>
      </c>
      <c r="B4805">
        <v>0</v>
      </c>
    </row>
    <row r="4806" spans="1:2" ht="14.25">
      <c r="A4806" s="2" t="s">
        <v>434</v>
      </c>
      <c r="B4806">
        <v>0</v>
      </c>
    </row>
    <row r="4807" spans="1:2" ht="14.25">
      <c r="A4807" s="2" t="s">
        <v>2413</v>
      </c>
      <c r="B4807">
        <v>0</v>
      </c>
    </row>
    <row r="4808" spans="1:2" ht="14.25">
      <c r="A4808" s="2" t="s">
        <v>5106</v>
      </c>
      <c r="B4808">
        <v>0</v>
      </c>
    </row>
    <row r="4809" spans="1:2" ht="14.25">
      <c r="A4809" s="2" t="s">
        <v>2606</v>
      </c>
      <c r="B4809">
        <v>0</v>
      </c>
    </row>
    <row r="4810" spans="1:2" ht="14.25">
      <c r="A4810" s="2" t="s">
        <v>2607</v>
      </c>
      <c r="B4810">
        <v>0</v>
      </c>
    </row>
    <row r="4811" spans="1:2" ht="14.25">
      <c r="A4811" s="2" t="s">
        <v>1859</v>
      </c>
      <c r="B4811">
        <v>0</v>
      </c>
    </row>
    <row r="4812" spans="1:2" ht="14.25">
      <c r="A4812" s="2" t="s">
        <v>2364</v>
      </c>
      <c r="B4812">
        <v>0</v>
      </c>
    </row>
    <row r="4813" spans="1:2" ht="14.25">
      <c r="A4813" s="2" t="s">
        <v>1861</v>
      </c>
      <c r="B4813">
        <v>0</v>
      </c>
    </row>
    <row r="4814" spans="1:2" ht="14.25">
      <c r="A4814" s="2" t="s">
        <v>2019</v>
      </c>
      <c r="B4814">
        <v>0</v>
      </c>
    </row>
    <row r="4815" spans="1:2" ht="14.25">
      <c r="A4815" s="2" t="s">
        <v>5127</v>
      </c>
      <c r="B4815">
        <v>0</v>
      </c>
    </row>
    <row r="4816" spans="1:2" ht="14.25">
      <c r="A4816" s="2" t="s">
        <v>2818</v>
      </c>
      <c r="B4816">
        <v>0</v>
      </c>
    </row>
    <row r="4817" spans="1:2" ht="14.25">
      <c r="A4817" s="2" t="s">
        <v>414</v>
      </c>
      <c r="B4817">
        <v>0</v>
      </c>
    </row>
    <row r="4818" spans="1:2" ht="14.25">
      <c r="A4818" s="2" t="s">
        <v>5298</v>
      </c>
      <c r="B4818">
        <v>0</v>
      </c>
    </row>
    <row r="4819" spans="1:2" ht="14.25">
      <c r="A4819" s="2" t="s">
        <v>5492</v>
      </c>
      <c r="B4819">
        <v>0</v>
      </c>
    </row>
    <row r="4820" spans="1:2" ht="14.25">
      <c r="A4820" s="2" t="s">
        <v>5491</v>
      </c>
      <c r="B4820">
        <v>0</v>
      </c>
    </row>
    <row r="4821" spans="1:2" ht="14.25">
      <c r="A4821" s="2" t="s">
        <v>5495</v>
      </c>
      <c r="B4821">
        <v>0</v>
      </c>
    </row>
    <row r="4822" spans="1:2" ht="14.25">
      <c r="A4822" s="2" t="s">
        <v>2817</v>
      </c>
      <c r="B4822">
        <v>0</v>
      </c>
    </row>
    <row r="4823" spans="1:2" ht="14.25">
      <c r="A4823" s="2" t="s">
        <v>5490</v>
      </c>
      <c r="B4823">
        <v>0</v>
      </c>
    </row>
    <row r="4824" spans="1:2" ht="14.25">
      <c r="A4824" s="2" t="s">
        <v>1842</v>
      </c>
      <c r="B4824">
        <v>0</v>
      </c>
    </row>
    <row r="4825" spans="1:2" ht="14.25">
      <c r="A4825" s="2" t="s">
        <v>2781</v>
      </c>
      <c r="B4825">
        <v>0</v>
      </c>
    </row>
    <row r="4826" spans="1:2" ht="14.25">
      <c r="A4826" s="2" t="s">
        <v>2379</v>
      </c>
      <c r="B4826">
        <v>0</v>
      </c>
    </row>
    <row r="4827" spans="1:2" ht="14.25">
      <c r="A4827" s="2" t="s">
        <v>2394</v>
      </c>
      <c r="B4827">
        <v>0</v>
      </c>
    </row>
    <row r="4828" spans="1:2" ht="14.25">
      <c r="A4828" s="2" t="s">
        <v>2393</v>
      </c>
      <c r="B4828">
        <v>0</v>
      </c>
    </row>
    <row r="4829" spans="1:2" ht="14.25">
      <c r="A4829" s="2" t="s">
        <v>2395</v>
      </c>
      <c r="B4829">
        <v>0</v>
      </c>
    </row>
    <row r="4830" spans="1:2" ht="14.25">
      <c r="A4830" s="2" t="s">
        <v>3537</v>
      </c>
      <c r="B4830">
        <v>0</v>
      </c>
    </row>
    <row r="4831" spans="1:2" ht="14.25">
      <c r="A4831" s="2" t="s">
        <v>2463</v>
      </c>
      <c r="B4831">
        <v>0</v>
      </c>
    </row>
    <row r="4832" spans="1:2" ht="14.25">
      <c r="A4832" s="2" t="s">
        <v>5446</v>
      </c>
      <c r="B4832">
        <v>0</v>
      </c>
    </row>
    <row r="4833" spans="1:2" ht="14.25">
      <c r="A4833" s="2" t="s">
        <v>806</v>
      </c>
      <c r="B4833">
        <v>0</v>
      </c>
    </row>
    <row r="4834" spans="1:2" ht="14.25">
      <c r="A4834" s="2" t="s">
        <v>2783</v>
      </c>
      <c r="B4834">
        <v>0</v>
      </c>
    </row>
    <row r="4835" spans="1:2" ht="14.25">
      <c r="A4835" s="2" t="s">
        <v>2808</v>
      </c>
      <c r="B4835">
        <v>0</v>
      </c>
    </row>
    <row r="4836" spans="1:2" ht="14.25">
      <c r="A4836" s="2" t="s">
        <v>2381</v>
      </c>
      <c r="B4836">
        <v>0</v>
      </c>
    </row>
    <row r="4837" spans="1:2" ht="14.25">
      <c r="A4837" s="2" t="s">
        <v>1848</v>
      </c>
      <c r="B4837">
        <v>0</v>
      </c>
    </row>
    <row r="4838" spans="1:2" ht="14.25">
      <c r="A4838" s="2" t="s">
        <v>1740</v>
      </c>
      <c r="B4838">
        <v>0</v>
      </c>
    </row>
    <row r="4839" spans="1:2" ht="14.25">
      <c r="A4839" s="2" t="s">
        <v>4993</v>
      </c>
      <c r="B4839">
        <v>0</v>
      </c>
    </row>
    <row r="4840" spans="1:2" ht="14.25">
      <c r="A4840" s="2" t="s">
        <v>4258</v>
      </c>
      <c r="B4840">
        <v>0</v>
      </c>
    </row>
    <row r="4841" spans="1:2" ht="14.25">
      <c r="A4841" s="2" t="s">
        <v>4265</v>
      </c>
      <c r="B4841">
        <v>0</v>
      </c>
    </row>
    <row r="4842" spans="1:2" ht="14.25">
      <c r="A4842" s="2" t="s">
        <v>4089</v>
      </c>
      <c r="B4842">
        <v>0</v>
      </c>
    </row>
    <row r="4843" spans="1:2" ht="14.25">
      <c r="A4843" s="2" t="s">
        <v>3797</v>
      </c>
      <c r="B4843">
        <v>0</v>
      </c>
    </row>
    <row r="4844" spans="1:2" ht="14.25">
      <c r="A4844" s="2" t="s">
        <v>3798</v>
      </c>
      <c r="B4844">
        <v>0</v>
      </c>
    </row>
    <row r="4845" spans="1:2" ht="14.25">
      <c r="A4845" s="2" t="s">
        <v>6133</v>
      </c>
      <c r="B4845">
        <v>0</v>
      </c>
    </row>
    <row r="4846" spans="1:2" ht="14.25">
      <c r="A4846" s="2" t="s">
        <v>2220</v>
      </c>
      <c r="B4846">
        <v>0</v>
      </c>
    </row>
    <row r="4847" spans="1:2" ht="14.25">
      <c r="A4847" s="2" t="s">
        <v>2158</v>
      </c>
      <c r="B4847">
        <v>0</v>
      </c>
    </row>
    <row r="4848" spans="1:2" ht="14.25">
      <c r="A4848" s="2" t="s">
        <v>2159</v>
      </c>
      <c r="B4848">
        <v>0</v>
      </c>
    </row>
    <row r="4849" spans="1:2" ht="14.25">
      <c r="A4849" s="2" t="s">
        <v>2164</v>
      </c>
      <c r="B4849">
        <v>0</v>
      </c>
    </row>
    <row r="4850" spans="1:2" ht="14.25">
      <c r="A4850" s="2" t="s">
        <v>2167</v>
      </c>
      <c r="B4850">
        <v>0</v>
      </c>
    </row>
    <row r="4851" spans="1:2" ht="14.25">
      <c r="A4851" s="2" t="s">
        <v>2136</v>
      </c>
      <c r="B4851">
        <v>0</v>
      </c>
    </row>
    <row r="4852" spans="1:2" ht="14.25">
      <c r="A4852" s="2" t="s">
        <v>2157</v>
      </c>
      <c r="B4852">
        <v>0</v>
      </c>
    </row>
    <row r="4853" spans="1:2" ht="14.25">
      <c r="A4853" s="2" t="s">
        <v>2197</v>
      </c>
      <c r="B4853">
        <v>0</v>
      </c>
    </row>
    <row r="4854" spans="1:2" ht="14.25">
      <c r="A4854" s="2" t="s">
        <v>2199</v>
      </c>
      <c r="B4854">
        <v>0</v>
      </c>
    </row>
    <row r="4855" spans="1:2" ht="14.25">
      <c r="A4855" s="2" t="s">
        <v>2203</v>
      </c>
      <c r="B4855">
        <v>0</v>
      </c>
    </row>
    <row r="4856" spans="1:2" ht="14.25">
      <c r="A4856" s="2" t="s">
        <v>2204</v>
      </c>
      <c r="B4856">
        <v>0</v>
      </c>
    </row>
    <row r="4857" spans="1:2" ht="14.25">
      <c r="A4857" s="2" t="s">
        <v>2205</v>
      </c>
      <c r="B4857">
        <v>0</v>
      </c>
    </row>
    <row r="4858" spans="1:2" ht="14.25">
      <c r="A4858" s="2" t="s">
        <v>2414</v>
      </c>
      <c r="B4858">
        <v>0</v>
      </c>
    </row>
    <row r="4859" spans="1:2" ht="14.25">
      <c r="A4859" s="2" t="s">
        <v>5428</v>
      </c>
      <c r="B4859">
        <v>0</v>
      </c>
    </row>
    <row r="4860" spans="1:2" ht="14.25">
      <c r="A4860" s="2" t="s">
        <v>2803</v>
      </c>
      <c r="B4860">
        <v>0</v>
      </c>
    </row>
    <row r="4861" spans="1:2" ht="14.25">
      <c r="A4861" s="2" t="s">
        <v>4895</v>
      </c>
      <c r="B4861">
        <v>0</v>
      </c>
    </row>
    <row r="4862" spans="1:2" ht="14.25">
      <c r="A4862" s="2" t="s">
        <v>4991</v>
      </c>
      <c r="B4862">
        <v>0</v>
      </c>
    </row>
    <row r="4863" spans="1:2" ht="14.25">
      <c r="A4863" s="2" t="s">
        <v>2148</v>
      </c>
      <c r="B4863">
        <v>0</v>
      </c>
    </row>
    <row r="4864" spans="1:2" ht="14.25">
      <c r="A4864" s="2" t="s">
        <v>809</v>
      </c>
      <c r="B4864">
        <v>0</v>
      </c>
    </row>
    <row r="4865" spans="1:2" ht="14.25">
      <c r="A4865" s="2" t="s">
        <v>2526</v>
      </c>
      <c r="B4865">
        <v>0</v>
      </c>
    </row>
    <row r="4866" spans="1:2" ht="14.25">
      <c r="A4866" s="2" t="s">
        <v>2386</v>
      </c>
      <c r="B4866">
        <v>0</v>
      </c>
    </row>
    <row r="4867" spans="1:2" ht="14.25">
      <c r="A4867" s="2" t="s">
        <v>3796</v>
      </c>
      <c r="B4867">
        <v>0</v>
      </c>
    </row>
    <row r="4868" spans="1:2" ht="14.25">
      <c r="A4868" s="2" t="s">
        <v>804</v>
      </c>
      <c r="B4868">
        <v>0</v>
      </c>
    </row>
    <row r="4869" spans="1:2" ht="14.25">
      <c r="A4869" s="2" t="s">
        <v>2826</v>
      </c>
      <c r="B4869">
        <v>0</v>
      </c>
    </row>
    <row r="4870" spans="1:2" ht="14.25">
      <c r="A4870" s="2" t="s">
        <v>2806</v>
      </c>
      <c r="B4870">
        <v>0</v>
      </c>
    </row>
    <row r="4871" spans="1:2" ht="14.25">
      <c r="A4871" s="2" t="s">
        <v>1871</v>
      </c>
      <c r="B4871">
        <v>0</v>
      </c>
    </row>
    <row r="4872" spans="1:2" ht="14.25">
      <c r="A4872" s="2" t="s">
        <v>2470</v>
      </c>
      <c r="B4872">
        <v>0</v>
      </c>
    </row>
    <row r="4873" spans="1:2" ht="14.25">
      <c r="A4873" s="2" t="s">
        <v>3520</v>
      </c>
      <c r="B4873">
        <v>0</v>
      </c>
    </row>
    <row r="4874" spans="1:2" ht="14.25">
      <c r="A4874" s="2" t="s">
        <v>3523</v>
      </c>
      <c r="B4874">
        <v>0</v>
      </c>
    </row>
    <row r="4875" spans="1:2" ht="14.25">
      <c r="A4875" s="2" t="s">
        <v>3526</v>
      </c>
      <c r="B4875">
        <v>0</v>
      </c>
    </row>
    <row r="4876" spans="1:2" ht="14.25">
      <c r="A4876" s="2" t="s">
        <v>3529</v>
      </c>
      <c r="B4876">
        <v>0</v>
      </c>
    </row>
    <row r="4877" spans="1:2" ht="14.25">
      <c r="A4877" s="2" t="s">
        <v>2464</v>
      </c>
      <c r="B4877">
        <v>0</v>
      </c>
    </row>
    <row r="4878" spans="1:2" ht="14.25">
      <c r="A4878" s="2" t="s">
        <v>4073</v>
      </c>
      <c r="B4878">
        <v>0</v>
      </c>
    </row>
    <row r="4879" spans="1:2" ht="14.25">
      <c r="A4879" s="2" t="s">
        <v>2799</v>
      </c>
      <c r="B4879">
        <v>0</v>
      </c>
    </row>
    <row r="4880" spans="1:2" ht="14.25">
      <c r="A4880" s="2" t="s">
        <v>2871</v>
      </c>
      <c r="B4880">
        <v>0</v>
      </c>
    </row>
    <row r="4881" spans="1:2" ht="14.25">
      <c r="A4881" s="2" t="s">
        <v>2870</v>
      </c>
      <c r="B4881">
        <v>0</v>
      </c>
    </row>
    <row r="4882" spans="1:2" ht="14.25">
      <c r="A4882" s="2" t="s">
        <v>2772</v>
      </c>
      <c r="B4882">
        <v>0</v>
      </c>
    </row>
    <row r="4883" spans="1:2" ht="14.25">
      <c r="A4883" s="2" t="s">
        <v>3063</v>
      </c>
      <c r="B4883">
        <v>0</v>
      </c>
    </row>
    <row r="4884" spans="1:2" ht="14.25">
      <c r="A4884" s="2" t="s">
        <v>2770</v>
      </c>
      <c r="B4884">
        <v>0</v>
      </c>
    </row>
    <row r="4885" spans="1:2" ht="14.25">
      <c r="A4885" s="2" t="s">
        <v>2776</v>
      </c>
      <c r="B4885">
        <v>0</v>
      </c>
    </row>
    <row r="4886" spans="1:2" ht="14.25">
      <c r="A4886" s="2" t="s">
        <v>2771</v>
      </c>
      <c r="B4886">
        <v>0</v>
      </c>
    </row>
    <row r="4887" spans="1:2" ht="14.25">
      <c r="A4887" s="2" t="s">
        <v>2774</v>
      </c>
      <c r="B4887">
        <v>0</v>
      </c>
    </row>
    <row r="4888" spans="1:2" ht="14.25">
      <c r="A4888" s="2" t="s">
        <v>1911</v>
      </c>
      <c r="B4888">
        <v>0</v>
      </c>
    </row>
    <row r="4889" spans="1:2" ht="14.25">
      <c r="A4889" s="2" t="s">
        <v>5079</v>
      </c>
      <c r="B4889">
        <v>0</v>
      </c>
    </row>
    <row r="4890" spans="1:2" ht="14.25">
      <c r="A4890" s="2" t="s">
        <v>5078</v>
      </c>
      <c r="B4890">
        <v>0</v>
      </c>
    </row>
    <row r="4891" spans="1:2" ht="14.25">
      <c r="A4891" s="2" t="s">
        <v>5074</v>
      </c>
      <c r="B4891">
        <v>0</v>
      </c>
    </row>
    <row r="4892" spans="1:2" ht="14.25">
      <c r="A4892" s="2" t="s">
        <v>5098</v>
      </c>
      <c r="B4892">
        <v>0</v>
      </c>
    </row>
    <row r="4893" spans="1:2" ht="14.25">
      <c r="A4893" s="2" t="s">
        <v>5551</v>
      </c>
      <c r="B4893">
        <v>0</v>
      </c>
    </row>
    <row r="4894" spans="1:2" ht="14.25">
      <c r="A4894" s="2" t="s">
        <v>5069</v>
      </c>
      <c r="B4894">
        <v>0</v>
      </c>
    </row>
    <row r="4895" spans="1:2" ht="14.25">
      <c r="A4895" s="2" t="s">
        <v>5068</v>
      </c>
      <c r="B4895">
        <v>0</v>
      </c>
    </row>
    <row r="4896" spans="1:2" ht="14.25">
      <c r="A4896" s="2" t="s">
        <v>5129</v>
      </c>
      <c r="B4896">
        <v>0</v>
      </c>
    </row>
    <row r="4897" spans="1:2" ht="14.25">
      <c r="A4897" s="2" t="s">
        <v>2756</v>
      </c>
      <c r="B4897">
        <v>0</v>
      </c>
    </row>
    <row r="4898" spans="1:2" ht="14.25">
      <c r="A4898" s="2" t="s">
        <v>3824</v>
      </c>
      <c r="B4898">
        <v>0</v>
      </c>
    </row>
    <row r="4899" spans="1:2" ht="14.25">
      <c r="A4899" s="2" t="s">
        <v>4050</v>
      </c>
      <c r="B4899">
        <v>0</v>
      </c>
    </row>
    <row r="4900" spans="1:2" ht="14.25">
      <c r="A4900" s="2" t="s">
        <v>3823</v>
      </c>
      <c r="B4900">
        <v>0</v>
      </c>
    </row>
    <row r="4901" spans="1:2" ht="14.25">
      <c r="A4901" s="2" t="s">
        <v>2751</v>
      </c>
      <c r="B4901">
        <v>0</v>
      </c>
    </row>
    <row r="4902" spans="1:2" ht="14.25">
      <c r="A4902" s="2" t="s">
        <v>2645</v>
      </c>
      <c r="B4902">
        <v>0</v>
      </c>
    </row>
    <row r="4903" spans="1:2" ht="14.25">
      <c r="A4903" s="2" t="s">
        <v>5064</v>
      </c>
      <c r="B4903">
        <v>0</v>
      </c>
    </row>
    <row r="4904" spans="1:2" ht="14.25">
      <c r="A4904" s="2" t="s">
        <v>543</v>
      </c>
      <c r="B4904">
        <v>0</v>
      </c>
    </row>
    <row r="4905" spans="1:2" ht="14.25">
      <c r="A4905" s="2" t="s">
        <v>3410</v>
      </c>
      <c r="B4905">
        <v>0</v>
      </c>
    </row>
    <row r="4906" spans="1:2" ht="14.25">
      <c r="A4906" s="2" t="s">
        <v>2573</v>
      </c>
      <c r="B4906">
        <v>0</v>
      </c>
    </row>
    <row r="4907" spans="1:2" ht="14.25">
      <c r="A4907" s="2" t="s">
        <v>5087</v>
      </c>
      <c r="B4907">
        <v>0</v>
      </c>
    </row>
    <row r="4908" spans="1:2" ht="14.25">
      <c r="A4908" s="2" t="s">
        <v>2747</v>
      </c>
      <c r="B4908">
        <v>0</v>
      </c>
    </row>
    <row r="4909" spans="1:2" ht="14.25">
      <c r="A4909" s="2" t="s">
        <v>2602</v>
      </c>
      <c r="B4909">
        <v>0</v>
      </c>
    </row>
    <row r="4910" spans="1:2" ht="14.25">
      <c r="A4910" s="2" t="s">
        <v>1888</v>
      </c>
      <c r="B4910">
        <v>0</v>
      </c>
    </row>
    <row r="4911" spans="1:2" ht="14.25">
      <c r="A4911" s="2" t="s">
        <v>2562</v>
      </c>
      <c r="B4911">
        <v>0</v>
      </c>
    </row>
    <row r="4912" spans="1:2" ht="14.25">
      <c r="A4912" s="2" t="s">
        <v>5366</v>
      </c>
      <c r="B4912">
        <v>0</v>
      </c>
    </row>
    <row r="4913" spans="1:2" ht="14.25">
      <c r="A4913" s="2" t="s">
        <v>1843</v>
      </c>
      <c r="B4913">
        <v>0</v>
      </c>
    </row>
    <row r="4914" spans="1:2" ht="14.25">
      <c r="A4914" s="2" t="s">
        <v>6078</v>
      </c>
      <c r="B4914">
        <v>0</v>
      </c>
    </row>
    <row r="4915" spans="1:2" ht="14.25">
      <c r="A4915" s="2" t="s">
        <v>808</v>
      </c>
      <c r="B4915">
        <v>0</v>
      </c>
    </row>
    <row r="4916" spans="1:2" ht="14.25">
      <c r="A4916" s="2" t="s">
        <v>6083</v>
      </c>
      <c r="B4916">
        <v>0</v>
      </c>
    </row>
    <row r="4917" spans="1:2" ht="14.25">
      <c r="A4917" s="2" t="s">
        <v>4852</v>
      </c>
      <c r="B4917">
        <v>0</v>
      </c>
    </row>
    <row r="4918" spans="1:2" ht="14.25">
      <c r="A4918" s="2" t="s">
        <v>4856</v>
      </c>
      <c r="B4918">
        <v>0</v>
      </c>
    </row>
    <row r="4919" spans="1:2" ht="14.25">
      <c r="A4919" s="2" t="s">
        <v>4426</v>
      </c>
      <c r="B4919">
        <v>0</v>
      </c>
    </row>
    <row r="4920" spans="1:2" ht="14.25">
      <c r="A4920" s="2" t="s">
        <v>4768</v>
      </c>
      <c r="B4920">
        <v>0</v>
      </c>
    </row>
    <row r="4921" spans="1:2" ht="14.25">
      <c r="A4921" s="2" t="s">
        <v>4772</v>
      </c>
      <c r="B4921">
        <v>0</v>
      </c>
    </row>
    <row r="4922" spans="1:2" ht="14.25">
      <c r="A4922" s="2" t="s">
        <v>3096</v>
      </c>
      <c r="B4922">
        <v>0</v>
      </c>
    </row>
    <row r="4923" spans="1:2" ht="14.25">
      <c r="A4923" s="2" t="s">
        <v>3444</v>
      </c>
      <c r="B4923">
        <v>0</v>
      </c>
    </row>
    <row r="4924" spans="1:2" ht="14.25">
      <c r="A4924" s="2" t="s">
        <v>5083</v>
      </c>
      <c r="B4924">
        <v>0</v>
      </c>
    </row>
    <row r="4925" spans="1:2" ht="14.25">
      <c r="A4925" s="2" t="s">
        <v>5103</v>
      </c>
      <c r="B4925">
        <v>0</v>
      </c>
    </row>
    <row r="4926" spans="1:2" ht="14.25">
      <c r="A4926" s="2" t="s">
        <v>5050</v>
      </c>
      <c r="B4926">
        <v>0</v>
      </c>
    </row>
    <row r="4927" spans="1:2" ht="14.25">
      <c r="A4927" s="2" t="s">
        <v>2625</v>
      </c>
      <c r="B4927">
        <v>0</v>
      </c>
    </row>
    <row r="4928" spans="1:2" ht="14.25">
      <c r="A4928" s="2" t="s">
        <v>2873</v>
      </c>
      <c r="B4928">
        <v>0</v>
      </c>
    </row>
    <row r="4929" spans="1:2" ht="14.25">
      <c r="A4929" s="2" t="s">
        <v>1851</v>
      </c>
      <c r="B4929">
        <v>0</v>
      </c>
    </row>
    <row r="4930" spans="1:2" ht="14.25">
      <c r="A4930" s="2" t="s">
        <v>4297</v>
      </c>
      <c r="B4930">
        <v>0</v>
      </c>
    </row>
    <row r="4931" spans="1:2" ht="14.25">
      <c r="A4931" s="2" t="s">
        <v>3476</v>
      </c>
      <c r="B4931">
        <v>0</v>
      </c>
    </row>
    <row r="4932" spans="1:2" ht="14.25">
      <c r="A4932" s="2" t="s">
        <v>1870</v>
      </c>
      <c r="B4932">
        <v>0</v>
      </c>
    </row>
    <row r="4933" spans="1:2" ht="14.25">
      <c r="A4933" s="2" t="s">
        <v>1853</v>
      </c>
      <c r="B4933">
        <v>0</v>
      </c>
    </row>
    <row r="4934" spans="1:2" ht="14.25">
      <c r="A4934" s="2" t="s">
        <v>438</v>
      </c>
      <c r="B4934">
        <v>0</v>
      </c>
    </row>
    <row r="4935" spans="1:2" ht="14.25">
      <c r="A4935" s="2" t="s">
        <v>5327</v>
      </c>
      <c r="B4935">
        <v>0</v>
      </c>
    </row>
    <row r="4936" spans="1:2" ht="14.25">
      <c r="A4936" s="2" t="s">
        <v>2560</v>
      </c>
      <c r="B4936">
        <v>0</v>
      </c>
    </row>
    <row r="4937" spans="1:2" ht="14.25">
      <c r="A4937" s="2" t="s">
        <v>2391</v>
      </c>
      <c r="B4937">
        <v>0</v>
      </c>
    </row>
    <row r="4938" spans="1:2" ht="14.25">
      <c r="A4938" s="2" t="s">
        <v>4005</v>
      </c>
      <c r="B4938">
        <v>0</v>
      </c>
    </row>
    <row r="4939" spans="1:2" ht="14.25">
      <c r="A4939" s="2" t="s">
        <v>3816</v>
      </c>
      <c r="B4939">
        <v>0</v>
      </c>
    </row>
    <row r="4940" spans="1:2" ht="14.25">
      <c r="A4940" s="2" t="s">
        <v>550</v>
      </c>
      <c r="B4940">
        <v>0</v>
      </c>
    </row>
    <row r="4941" spans="1:2" ht="14.25">
      <c r="A4941" s="2" t="s">
        <v>5116</v>
      </c>
      <c r="B4941">
        <v>0</v>
      </c>
    </row>
    <row r="4942" spans="1:2" ht="14.25">
      <c r="A4942" s="2" t="s">
        <v>4780</v>
      </c>
      <c r="B4942">
        <v>0</v>
      </c>
    </row>
    <row r="4943" spans="1:2" ht="14.25">
      <c r="A4943" s="2" t="s">
        <v>2811</v>
      </c>
      <c r="B4943">
        <v>0</v>
      </c>
    </row>
    <row r="4944" spans="1:2" ht="14.25">
      <c r="A4944" s="2" t="s">
        <v>4212</v>
      </c>
      <c r="B4944">
        <v>0</v>
      </c>
    </row>
    <row r="4945" spans="1:2" ht="14.25">
      <c r="A4945" s="2" t="s">
        <v>3381</v>
      </c>
      <c r="B4945">
        <v>0</v>
      </c>
    </row>
    <row r="4946" spans="1:2" ht="14.25">
      <c r="A4946" s="2" t="s">
        <v>3838</v>
      </c>
      <c r="B4946">
        <v>0</v>
      </c>
    </row>
    <row r="4947" spans="1:2" ht="14.25">
      <c r="A4947" s="2" t="s">
        <v>2390</v>
      </c>
      <c r="B4947">
        <v>0</v>
      </c>
    </row>
    <row r="4948" spans="1:2" ht="14.25">
      <c r="A4948" s="2" t="s">
        <v>1588</v>
      </c>
      <c r="B4948">
        <v>0</v>
      </c>
    </row>
    <row r="4949" spans="1:2" ht="14.25">
      <c r="A4949" s="2" t="s">
        <v>5137</v>
      </c>
      <c r="B4949">
        <v>0</v>
      </c>
    </row>
    <row r="4950" spans="1:2" ht="14.25">
      <c r="A4950" s="2" t="s">
        <v>2512</v>
      </c>
      <c r="B4950">
        <v>0</v>
      </c>
    </row>
    <row r="4951" spans="1:2" ht="14.25">
      <c r="A4951" s="2" t="s">
        <v>2513</v>
      </c>
      <c r="B4951">
        <v>0</v>
      </c>
    </row>
    <row r="4952" spans="1:2" ht="14.25">
      <c r="A4952" s="2" t="s">
        <v>1930</v>
      </c>
      <c r="B4952">
        <v>0</v>
      </c>
    </row>
    <row r="4953" spans="1:2" ht="14.25">
      <c r="A4953" s="2" t="s">
        <v>1933</v>
      </c>
      <c r="B4953">
        <v>0</v>
      </c>
    </row>
    <row r="4954" spans="1:2" ht="14.25">
      <c r="A4954" s="2" t="s">
        <v>2755</v>
      </c>
      <c r="B4954">
        <v>0</v>
      </c>
    </row>
    <row r="4955" spans="1:2" ht="14.25">
      <c r="A4955" s="2" t="s">
        <v>2532</v>
      </c>
      <c r="B4955">
        <v>0</v>
      </c>
    </row>
    <row r="4956" spans="1:2" ht="14.25">
      <c r="A4956" s="2" t="s">
        <v>5118</v>
      </c>
      <c r="B4956">
        <v>0</v>
      </c>
    </row>
    <row r="4957" spans="1:2" ht="14.25">
      <c r="A4957" s="2" t="s">
        <v>5117</v>
      </c>
      <c r="B4957">
        <v>0</v>
      </c>
    </row>
    <row r="4958" spans="1:2" ht="14.25">
      <c r="A4958" s="2" t="s">
        <v>5067</v>
      </c>
      <c r="B4958">
        <v>0</v>
      </c>
    </row>
    <row r="4959" spans="1:2" ht="14.25">
      <c r="A4959" s="2" t="s">
        <v>2624</v>
      </c>
      <c r="B4959">
        <v>0</v>
      </c>
    </row>
    <row r="4960" spans="1:2" ht="14.25">
      <c r="A4960" s="2" t="s">
        <v>5140</v>
      </c>
      <c r="B4960">
        <v>0</v>
      </c>
    </row>
    <row r="4961" spans="1:2" ht="14.25">
      <c r="A4961" s="2" t="s">
        <v>5986</v>
      </c>
      <c r="B4961">
        <v>0</v>
      </c>
    </row>
    <row r="4962" spans="1:2" ht="14.25">
      <c r="A4962" s="2" t="s">
        <v>4216</v>
      </c>
      <c r="B4962">
        <v>0</v>
      </c>
    </row>
    <row r="4963" spans="1:2" ht="14.25">
      <c r="A4963" s="2" t="s">
        <v>5445</v>
      </c>
      <c r="B4963">
        <v>0</v>
      </c>
    </row>
    <row r="4964" spans="1:2" ht="14.25">
      <c r="A4964" s="2" t="s">
        <v>2865</v>
      </c>
      <c r="B4964">
        <v>0</v>
      </c>
    </row>
    <row r="4965" spans="1:2" ht="14.25">
      <c r="A4965" s="2" t="s">
        <v>2531</v>
      </c>
      <c r="B4965">
        <v>0</v>
      </c>
    </row>
    <row r="4966" spans="1:2" ht="14.25">
      <c r="A4966" s="2" t="s">
        <v>2864</v>
      </c>
      <c r="B4966">
        <v>0</v>
      </c>
    </row>
    <row r="4967" spans="1:2" ht="14.25">
      <c r="A4967" s="2" t="s">
        <v>5105</v>
      </c>
      <c r="B4967">
        <v>0</v>
      </c>
    </row>
    <row r="4968" spans="1:2" ht="14.25">
      <c r="A4968" s="2" t="s">
        <v>2627</v>
      </c>
      <c r="B4968">
        <v>0</v>
      </c>
    </row>
    <row r="4969" spans="1:2" ht="14.25">
      <c r="A4969" s="2" t="s">
        <v>3599</v>
      </c>
      <c r="B4969">
        <v>0</v>
      </c>
    </row>
    <row r="4970" spans="1:2" ht="14.25">
      <c r="A4970" s="2" t="s">
        <v>3602</v>
      </c>
      <c r="B4970">
        <v>0</v>
      </c>
    </row>
    <row r="4971" spans="1:2" ht="14.25">
      <c r="A4971" s="2" t="s">
        <v>2371</v>
      </c>
      <c r="B4971">
        <v>0</v>
      </c>
    </row>
    <row r="4972" spans="1:2" ht="14.25">
      <c r="A4972" s="2" t="s">
        <v>4592</v>
      </c>
      <c r="B4972">
        <v>0</v>
      </c>
    </row>
    <row r="4973" spans="1:2" ht="14.25">
      <c r="A4973" s="2" t="s">
        <v>4296</v>
      </c>
      <c r="B4973">
        <v>0</v>
      </c>
    </row>
    <row r="4974" spans="1:2" ht="14.25">
      <c r="A4974" s="2" t="s">
        <v>3067</v>
      </c>
      <c r="B4974">
        <v>0</v>
      </c>
    </row>
    <row r="4975" spans="1:2" ht="14.25">
      <c r="A4975" s="2" t="s">
        <v>2407</v>
      </c>
      <c r="B4975">
        <v>0</v>
      </c>
    </row>
    <row r="4976" spans="1:2" ht="14.25">
      <c r="A4976" s="2" t="s">
        <v>2042</v>
      </c>
      <c r="B4976">
        <v>0</v>
      </c>
    </row>
    <row r="4977" spans="1:2" ht="14.25">
      <c r="A4977" s="2" t="s">
        <v>2827</v>
      </c>
      <c r="B4977">
        <v>0</v>
      </c>
    </row>
    <row r="4978" spans="1:2" ht="14.25">
      <c r="A4978" s="2" t="s">
        <v>2773</v>
      </c>
      <c r="B4978">
        <v>0</v>
      </c>
    </row>
    <row r="4979" spans="1:2" ht="14.25">
      <c r="A4979" s="2" t="s">
        <v>3062</v>
      </c>
      <c r="B4979">
        <v>0</v>
      </c>
    </row>
    <row r="4980" spans="1:2" ht="14.25">
      <c r="A4980" s="2" t="s">
        <v>2570</v>
      </c>
      <c r="B4980">
        <v>0</v>
      </c>
    </row>
    <row r="4981" spans="1:2" ht="14.25">
      <c r="A4981" s="2" t="s">
        <v>2048</v>
      </c>
      <c r="B4981">
        <v>0</v>
      </c>
    </row>
    <row r="4982" spans="1:2" ht="14.25">
      <c r="A4982" s="2" t="s">
        <v>2409</v>
      </c>
      <c r="B4982">
        <v>0</v>
      </c>
    </row>
    <row r="4983" spans="1:2" ht="14.25">
      <c r="A4983" s="2" t="s">
        <v>2462</v>
      </c>
      <c r="B4983">
        <v>0</v>
      </c>
    </row>
    <row r="4984" spans="1:2" ht="14.25">
      <c r="A4984" s="2" t="s">
        <v>5125</v>
      </c>
      <c r="B4984">
        <v>0</v>
      </c>
    </row>
    <row r="4985" spans="1:2" ht="14.25">
      <c r="A4985" s="2" t="s">
        <v>805</v>
      </c>
      <c r="B4985">
        <v>0</v>
      </c>
    </row>
    <row r="4986" spans="1:2" ht="14.25">
      <c r="A4986" s="2" t="s">
        <v>2039</v>
      </c>
      <c r="B4986">
        <v>0</v>
      </c>
    </row>
    <row r="4987" spans="1:2" ht="14.25">
      <c r="A4987" s="2" t="s">
        <v>2037</v>
      </c>
      <c r="B4987">
        <v>0</v>
      </c>
    </row>
    <row r="4988" spans="1:2" ht="14.25">
      <c r="A4988" s="2" t="s">
        <v>2038</v>
      </c>
      <c r="B4988">
        <v>0</v>
      </c>
    </row>
    <row r="4989" spans="1:2" ht="14.25">
      <c r="A4989" s="2" t="s">
        <v>2040</v>
      </c>
      <c r="B4989">
        <v>0</v>
      </c>
    </row>
    <row r="4990" spans="1:2" ht="14.25">
      <c r="A4990" s="2" t="s">
        <v>3590</v>
      </c>
      <c r="B4990">
        <v>0</v>
      </c>
    </row>
    <row r="4991" spans="1:2" ht="14.25">
      <c r="A4991" s="2" t="s">
        <v>3072</v>
      </c>
      <c r="B4991">
        <v>0</v>
      </c>
    </row>
    <row r="4992" spans="1:2" ht="14.25">
      <c r="A4992" s="2" t="s">
        <v>803</v>
      </c>
      <c r="B4992">
        <v>0</v>
      </c>
    </row>
    <row r="4993" spans="1:2" ht="14.25">
      <c r="A4993" s="2" t="s">
        <v>1965</v>
      </c>
      <c r="B4993">
        <v>0</v>
      </c>
    </row>
    <row r="4994" spans="1:2" ht="14.25">
      <c r="A4994" s="2" t="s">
        <v>3064</v>
      </c>
      <c r="B4994">
        <v>0</v>
      </c>
    </row>
    <row r="4995" spans="1:2" ht="14.25">
      <c r="A4995" s="2" t="s">
        <v>2525</v>
      </c>
      <c r="B4995">
        <v>0</v>
      </c>
    </row>
    <row r="4996" spans="1:2" ht="14.25">
      <c r="A4996" s="2" t="s">
        <v>5330</v>
      </c>
      <c r="B4996">
        <v>0</v>
      </c>
    </row>
    <row r="4997" spans="1:2" ht="14.25">
      <c r="A4997" s="2" t="s">
        <v>4051</v>
      </c>
      <c r="B4997">
        <v>0</v>
      </c>
    </row>
    <row r="4998" spans="1:2" ht="14.25">
      <c r="A4998" s="2" t="s">
        <v>5328</v>
      </c>
      <c r="B4998">
        <v>0</v>
      </c>
    </row>
    <row r="4999" spans="1:2" ht="14.25">
      <c r="A4999" s="2" t="s">
        <v>2026</v>
      </c>
      <c r="B4999">
        <v>0</v>
      </c>
    </row>
    <row r="5000" spans="1:2" ht="14.25">
      <c r="A5000" s="2" t="s">
        <v>2617</v>
      </c>
      <c r="B5000">
        <v>0</v>
      </c>
    </row>
    <row r="5001" spans="1:2" ht="14.25">
      <c r="A5001" s="2" t="s">
        <v>2785</v>
      </c>
      <c r="B5001">
        <v>0</v>
      </c>
    </row>
    <row r="5002" spans="1:2" ht="14.25">
      <c r="A5002" s="2" t="s">
        <v>3029</v>
      </c>
      <c r="B5002">
        <v>0</v>
      </c>
    </row>
    <row r="5003" spans="1:2" ht="14.25">
      <c r="A5003" s="2" t="s">
        <v>2424</v>
      </c>
      <c r="B5003">
        <v>0</v>
      </c>
    </row>
    <row r="5004" spans="1:2" ht="14.25">
      <c r="A5004" s="2" t="s">
        <v>2433</v>
      </c>
      <c r="B5004">
        <v>0</v>
      </c>
    </row>
    <row r="5005" spans="1:2" ht="14.25">
      <c r="A5005" s="2" t="s">
        <v>2032</v>
      </c>
      <c r="B5005">
        <v>0</v>
      </c>
    </row>
    <row r="5006" spans="1:2" ht="14.25">
      <c r="A5006" s="2" t="s">
        <v>3834</v>
      </c>
      <c r="B5006">
        <v>0</v>
      </c>
    </row>
    <row r="5007" spans="1:2" ht="14.25">
      <c r="A5007" s="2" t="s">
        <v>1980</v>
      </c>
      <c r="B5007">
        <v>0</v>
      </c>
    </row>
    <row r="5008" spans="1:2" ht="14.25">
      <c r="A5008" s="2" t="s">
        <v>3047</v>
      </c>
      <c r="B5008">
        <v>0</v>
      </c>
    </row>
    <row r="5009" spans="1:2" ht="14.25">
      <c r="A5009" s="2" t="s">
        <v>1975</v>
      </c>
      <c r="B5009">
        <v>0</v>
      </c>
    </row>
    <row r="5010" spans="1:2" ht="14.25">
      <c r="A5010" s="2" t="s">
        <v>1979</v>
      </c>
      <c r="B5010">
        <v>0</v>
      </c>
    </row>
    <row r="5011" spans="1:2" ht="14.25">
      <c r="A5011" s="2" t="s">
        <v>3048</v>
      </c>
      <c r="B5011">
        <v>0</v>
      </c>
    </row>
    <row r="5012" spans="1:2" ht="14.25">
      <c r="A5012" s="2" t="s">
        <v>1981</v>
      </c>
      <c r="B5012">
        <v>0</v>
      </c>
    </row>
    <row r="5013" spans="1:2" ht="14.25">
      <c r="A5013" s="2" t="s">
        <v>2067</v>
      </c>
      <c r="B5013">
        <v>0</v>
      </c>
    </row>
    <row r="5014" spans="1:2" ht="14.25">
      <c r="A5014" s="2" t="s">
        <v>5162</v>
      </c>
      <c r="B5014">
        <v>0</v>
      </c>
    </row>
    <row r="5015" spans="1:2" ht="14.25">
      <c r="A5015" s="2" t="s">
        <v>2079</v>
      </c>
      <c r="B5015">
        <v>0</v>
      </c>
    </row>
    <row r="5016" spans="1:2" ht="14.25">
      <c r="A5016" s="2" t="s">
        <v>5284</v>
      </c>
      <c r="B5016">
        <v>0</v>
      </c>
    </row>
    <row r="5017" spans="1:2" ht="14.25">
      <c r="A5017" s="2" t="s">
        <v>4062</v>
      </c>
      <c r="B5017">
        <v>0</v>
      </c>
    </row>
    <row r="5018" spans="1:2" ht="14.25">
      <c r="A5018" s="2" t="s">
        <v>2029</v>
      </c>
      <c r="B5018">
        <v>0</v>
      </c>
    </row>
    <row r="5019" spans="1:2" ht="14.25">
      <c r="A5019" s="2" t="s">
        <v>2033</v>
      </c>
      <c r="B5019">
        <v>0</v>
      </c>
    </row>
    <row r="5020" spans="1:2" ht="14.25">
      <c r="A5020" s="2" t="s">
        <v>2031</v>
      </c>
      <c r="B5020">
        <v>0</v>
      </c>
    </row>
    <row r="5021" spans="1:2" ht="14.25">
      <c r="A5021" s="2" t="s">
        <v>1822</v>
      </c>
      <c r="B5021">
        <v>0</v>
      </c>
    </row>
    <row r="5022" spans="1:2" ht="14.25">
      <c r="A5022" s="2" t="s">
        <v>2061</v>
      </c>
      <c r="B5022">
        <v>0</v>
      </c>
    </row>
    <row r="5023" spans="1:2" ht="14.25">
      <c r="A5023" s="2" t="s">
        <v>2060</v>
      </c>
      <c r="B5023">
        <v>0</v>
      </c>
    </row>
    <row r="5024" spans="1:2" ht="14.25">
      <c r="A5024" s="2" t="s">
        <v>2074</v>
      </c>
      <c r="B5024">
        <v>0</v>
      </c>
    </row>
    <row r="5025" spans="1:2" ht="14.25">
      <c r="A5025" s="2" t="s">
        <v>1591</v>
      </c>
      <c r="B5025">
        <v>0</v>
      </c>
    </row>
    <row r="5026" spans="1:2" ht="14.25">
      <c r="A5026" s="2" t="s">
        <v>1844</v>
      </c>
      <c r="B5026">
        <v>0</v>
      </c>
    </row>
    <row r="5027" spans="1:2" ht="14.25">
      <c r="A5027" s="2" t="s">
        <v>2078</v>
      </c>
      <c r="B5027">
        <v>0</v>
      </c>
    </row>
    <row r="5028" spans="1:2" ht="14.25">
      <c r="A5028" s="2" t="s">
        <v>1592</v>
      </c>
      <c r="B5028">
        <v>0</v>
      </c>
    </row>
    <row r="5029" spans="1:2" ht="14.25">
      <c r="A5029" s="2" t="s">
        <v>3017</v>
      </c>
      <c r="B5029">
        <v>0</v>
      </c>
    </row>
    <row r="5030" spans="1:2" ht="14.25">
      <c r="A5030" s="2" t="s">
        <v>4057</v>
      </c>
      <c r="B5030">
        <v>0</v>
      </c>
    </row>
    <row r="5031" spans="1:2" ht="14.25">
      <c r="A5031" s="2" t="s">
        <v>2059</v>
      </c>
      <c r="B5031">
        <v>0</v>
      </c>
    </row>
    <row r="5032" spans="1:2" ht="14.25">
      <c r="A5032" s="2" t="s">
        <v>3016</v>
      </c>
      <c r="B5032">
        <v>0</v>
      </c>
    </row>
    <row r="5033" spans="1:2" ht="14.25">
      <c r="A5033" s="2" t="s">
        <v>2034</v>
      </c>
      <c r="B5033">
        <v>0</v>
      </c>
    </row>
    <row r="5034" spans="1:2" ht="14.25">
      <c r="A5034" s="2" t="s">
        <v>1956</v>
      </c>
      <c r="B5034">
        <v>0</v>
      </c>
    </row>
    <row r="5035" spans="1:2" ht="14.25">
      <c r="A5035" s="2" t="s">
        <v>5319</v>
      </c>
      <c r="B5035">
        <v>0</v>
      </c>
    </row>
    <row r="5036" spans="1:2" ht="14.25">
      <c r="A5036" s="2" t="s">
        <v>583</v>
      </c>
      <c r="B5036">
        <v>0</v>
      </c>
    </row>
    <row r="5037" spans="1:2" ht="14.25">
      <c r="A5037" s="2" t="s">
        <v>5148</v>
      </c>
      <c r="B5037">
        <v>0</v>
      </c>
    </row>
    <row r="5038" spans="1:2" ht="14.25">
      <c r="A5038" s="2" t="s">
        <v>5287</v>
      </c>
      <c r="B5038">
        <v>0</v>
      </c>
    </row>
    <row r="5039" spans="1:2" ht="14.25">
      <c r="A5039" s="2" t="s">
        <v>395</v>
      </c>
      <c r="B5039">
        <v>0</v>
      </c>
    </row>
    <row r="5040" spans="1:2" ht="14.25">
      <c r="A5040" s="2" t="s">
        <v>609</v>
      </c>
      <c r="B5040">
        <v>0</v>
      </c>
    </row>
    <row r="5041" spans="1:2" ht="14.25">
      <c r="A5041" s="2" t="s">
        <v>3212</v>
      </c>
      <c r="B5041">
        <v>0</v>
      </c>
    </row>
    <row r="5042" spans="1:2" ht="14.25">
      <c r="A5042" s="2" t="s">
        <v>2460</v>
      </c>
      <c r="B5042">
        <v>0</v>
      </c>
    </row>
    <row r="5043" spans="1:2" ht="14.25">
      <c r="A5043" s="2" t="s">
        <v>1928</v>
      </c>
      <c r="B5043">
        <v>0</v>
      </c>
    </row>
    <row r="5044" spans="1:2" ht="14.25">
      <c r="A5044" s="2" t="s">
        <v>1869</v>
      </c>
      <c r="B5044">
        <v>0</v>
      </c>
    </row>
    <row r="5045" spans="1:2" ht="14.25">
      <c r="A5045" s="2" t="s">
        <v>2200</v>
      </c>
      <c r="B5045">
        <v>0</v>
      </c>
    </row>
    <row r="5046" spans="1:2" ht="14.25">
      <c r="A5046" s="2" t="s">
        <v>2198</v>
      </c>
      <c r="B5046">
        <v>0</v>
      </c>
    </row>
    <row r="5047" spans="1:2" ht="14.25">
      <c r="A5047" s="2" t="s">
        <v>2231</v>
      </c>
      <c r="B5047">
        <v>0</v>
      </c>
    </row>
    <row r="5048" spans="1:2" ht="14.25">
      <c r="A5048" s="2" t="s">
        <v>2222</v>
      </c>
      <c r="B5048">
        <v>0</v>
      </c>
    </row>
    <row r="5049" spans="1:2" ht="14.25">
      <c r="A5049" s="2" t="s">
        <v>2165</v>
      </c>
      <c r="B5049">
        <v>0</v>
      </c>
    </row>
    <row r="5050" spans="1:2" ht="14.25">
      <c r="A5050" s="2" t="s">
        <v>2228</v>
      </c>
      <c r="B5050">
        <v>0</v>
      </c>
    </row>
    <row r="5051" spans="1:2" ht="14.25">
      <c r="A5051" s="2" t="s">
        <v>2151</v>
      </c>
      <c r="B5051">
        <v>0</v>
      </c>
    </row>
    <row r="5052" spans="1:2" ht="14.25">
      <c r="A5052" s="2" t="s">
        <v>2232</v>
      </c>
      <c r="B5052">
        <v>0</v>
      </c>
    </row>
    <row r="5053" spans="1:2" ht="14.25">
      <c r="A5053" s="2" t="s">
        <v>2147</v>
      </c>
      <c r="B5053">
        <v>0</v>
      </c>
    </row>
    <row r="5054" spans="1:2" ht="14.25">
      <c r="A5054" s="2" t="s">
        <v>2150</v>
      </c>
      <c r="B5054">
        <v>0</v>
      </c>
    </row>
    <row r="5055" spans="1:2" ht="14.25">
      <c r="A5055" s="2" t="s">
        <v>2166</v>
      </c>
      <c r="B5055">
        <v>0</v>
      </c>
    </row>
    <row r="5056" spans="1:2" ht="14.25">
      <c r="A5056" s="2" t="s">
        <v>2221</v>
      </c>
      <c r="B5056">
        <v>0</v>
      </c>
    </row>
    <row r="5057" spans="1:2" ht="14.25">
      <c r="A5057" s="2" t="s">
        <v>3069</v>
      </c>
      <c r="B5057">
        <v>0</v>
      </c>
    </row>
    <row r="5058" spans="1:2" ht="14.25">
      <c r="A5058" s="2" t="s">
        <v>2758</v>
      </c>
      <c r="B5058">
        <v>0</v>
      </c>
    </row>
    <row r="5059" spans="1:2" ht="14.25">
      <c r="A5059" s="2" t="s">
        <v>5395</v>
      </c>
      <c r="B5059">
        <v>0</v>
      </c>
    </row>
    <row r="5060" spans="1:2" ht="14.25">
      <c r="A5060" s="2" t="s">
        <v>3070</v>
      </c>
      <c r="B5060">
        <v>0</v>
      </c>
    </row>
    <row r="5061" spans="1:2" ht="14.25">
      <c r="A5061" s="2" t="s">
        <v>2206</v>
      </c>
      <c r="B5061">
        <v>0</v>
      </c>
    </row>
    <row r="5062" spans="1:2" ht="14.25">
      <c r="A5062" s="2" t="s">
        <v>2792</v>
      </c>
      <c r="B5062">
        <v>0</v>
      </c>
    </row>
    <row r="5063" spans="1:2" ht="14.25">
      <c r="A5063" s="2" t="s">
        <v>2857</v>
      </c>
      <c r="B5063">
        <v>0</v>
      </c>
    </row>
    <row r="5064" spans="1:2" ht="14.25">
      <c r="A5064" s="2" t="s">
        <v>3073</v>
      </c>
      <c r="B5064">
        <v>0</v>
      </c>
    </row>
    <row r="5065" spans="1:2" ht="14.25">
      <c r="A5065" s="2" t="s">
        <v>4793</v>
      </c>
      <c r="B5065">
        <v>0</v>
      </c>
    </row>
    <row r="5066" spans="1:2" ht="14.25">
      <c r="A5066" s="2" t="s">
        <v>5143</v>
      </c>
      <c r="B5066">
        <v>0</v>
      </c>
    </row>
    <row r="5067" spans="1:2" ht="14.25">
      <c r="A5067" s="2" t="s">
        <v>4914</v>
      </c>
      <c r="B5067">
        <v>0</v>
      </c>
    </row>
    <row r="5068" spans="1:2" ht="14.25">
      <c r="A5068" s="2" t="s">
        <v>2043</v>
      </c>
      <c r="B5068">
        <v>0</v>
      </c>
    </row>
    <row r="5069" spans="1:2" ht="14.25">
      <c r="A5069" s="2" t="s">
        <v>2763</v>
      </c>
      <c r="B5069">
        <v>0</v>
      </c>
    </row>
    <row r="5070" spans="1:2" ht="14.25">
      <c r="A5070" s="2" t="s">
        <v>3012</v>
      </c>
      <c r="B5070">
        <v>0</v>
      </c>
    </row>
    <row r="5071" spans="1:2" ht="14.25">
      <c r="A5071" s="2" t="s">
        <v>2587</v>
      </c>
      <c r="B5071">
        <v>0</v>
      </c>
    </row>
    <row r="5072" spans="1:2" ht="14.25">
      <c r="A5072" s="2" t="s">
        <v>2874</v>
      </c>
      <c r="B5072">
        <v>0</v>
      </c>
    </row>
    <row r="5073" spans="1:2" ht="14.25">
      <c r="A5073" s="2" t="s">
        <v>2820</v>
      </c>
      <c r="B5073">
        <v>0</v>
      </c>
    </row>
    <row r="5074" spans="1:2" ht="14.25">
      <c r="A5074" s="2" t="s">
        <v>1585</v>
      </c>
      <c r="B5074">
        <v>0</v>
      </c>
    </row>
    <row r="5075" spans="1:2" ht="14.25">
      <c r="A5075" s="2" t="s">
        <v>2875</v>
      </c>
      <c r="B5075">
        <v>0</v>
      </c>
    </row>
    <row r="5076" spans="1:2" ht="14.25">
      <c r="A5076" s="2" t="s">
        <v>2872</v>
      </c>
      <c r="B5076">
        <v>0</v>
      </c>
    </row>
    <row r="5077" spans="1:2" ht="14.25">
      <c r="A5077" s="2" t="s">
        <v>1969</v>
      </c>
      <c r="B5077">
        <v>0</v>
      </c>
    </row>
    <row r="5078" spans="1:2" ht="14.25">
      <c r="A5078" s="2" t="s">
        <v>2055</v>
      </c>
      <c r="B5078">
        <v>0</v>
      </c>
    </row>
    <row r="5079" spans="1:2" ht="14.25">
      <c r="A5079" s="2" t="s">
        <v>2068</v>
      </c>
      <c r="B5079">
        <v>0</v>
      </c>
    </row>
    <row r="5080" spans="1:2" ht="14.25">
      <c r="A5080" s="2" t="s">
        <v>2238</v>
      </c>
      <c r="B5080">
        <v>0</v>
      </c>
    </row>
    <row r="5081" spans="1:2" ht="14.25">
      <c r="A5081" s="2" t="s">
        <v>2044</v>
      </c>
      <c r="B5081">
        <v>0</v>
      </c>
    </row>
    <row r="5082" spans="1:2" ht="14.25">
      <c r="A5082" s="2" t="s">
        <v>4821</v>
      </c>
      <c r="B5082">
        <v>0</v>
      </c>
    </row>
    <row r="5083" spans="1:2" ht="14.25">
      <c r="A5083" s="2" t="s">
        <v>1991</v>
      </c>
      <c r="B5083">
        <v>0</v>
      </c>
    </row>
    <row r="5084" spans="1:2" ht="14.25">
      <c r="A5084" s="2" t="s">
        <v>5113</v>
      </c>
      <c r="B5084">
        <v>0</v>
      </c>
    </row>
    <row r="5085" spans="1:2" ht="14.25">
      <c r="A5085" s="2" t="s">
        <v>2047</v>
      </c>
      <c r="B5085">
        <v>0</v>
      </c>
    </row>
    <row r="5086" spans="1:2" ht="14.25">
      <c r="A5086" s="2" t="s">
        <v>5092</v>
      </c>
      <c r="B5086">
        <v>0</v>
      </c>
    </row>
    <row r="5087" spans="1:2" ht="14.25">
      <c r="A5087" s="2" t="s">
        <v>331</v>
      </c>
      <c r="B5087">
        <v>0</v>
      </c>
    </row>
    <row r="5088" spans="1:2" ht="14.25">
      <c r="A5088" s="2" t="s">
        <v>4794</v>
      </c>
      <c r="B5088">
        <v>0</v>
      </c>
    </row>
    <row r="5089" spans="1:2" ht="14.25">
      <c r="A5089" s="2" t="s">
        <v>2237</v>
      </c>
      <c r="B5089">
        <v>0</v>
      </c>
    </row>
    <row r="5090" spans="1:2" ht="14.25">
      <c r="A5090" s="2" t="s">
        <v>2049</v>
      </c>
      <c r="B5090">
        <v>0</v>
      </c>
    </row>
    <row r="5091" spans="1:2" ht="14.25">
      <c r="A5091" s="2" t="s">
        <v>2822</v>
      </c>
      <c r="B5091">
        <v>0</v>
      </c>
    </row>
    <row r="5092" spans="1:2" ht="14.25">
      <c r="A5092" s="2" t="s">
        <v>5158</v>
      </c>
      <c r="B5092">
        <v>0</v>
      </c>
    </row>
    <row r="5093" spans="1:2" ht="14.25">
      <c r="A5093" s="2" t="s">
        <v>5156</v>
      </c>
      <c r="B5093">
        <v>0</v>
      </c>
    </row>
    <row r="5094" spans="1:2" ht="14.25">
      <c r="A5094" s="2" t="s">
        <v>2253</v>
      </c>
      <c r="B5094">
        <v>0</v>
      </c>
    </row>
    <row r="5095" spans="1:2" ht="14.25">
      <c r="A5095" s="2" t="s">
        <v>1976</v>
      </c>
      <c r="B5095">
        <v>0</v>
      </c>
    </row>
    <row r="5096" spans="1:2" ht="14.25">
      <c r="A5096" s="2" t="s">
        <v>2412</v>
      </c>
      <c r="B5096">
        <v>0</v>
      </c>
    </row>
    <row r="5097" spans="1:2" ht="14.25">
      <c r="A5097" s="2" t="s">
        <v>2250</v>
      </c>
      <c r="B5097">
        <v>0</v>
      </c>
    </row>
    <row r="5098" spans="1:2" ht="14.25">
      <c r="A5098" s="2" t="s">
        <v>3750</v>
      </c>
      <c r="B5098">
        <v>0</v>
      </c>
    </row>
    <row r="5099" spans="1:2" ht="14.25">
      <c r="A5099" s="2" t="s">
        <v>3749</v>
      </c>
      <c r="B5099">
        <v>0</v>
      </c>
    </row>
    <row r="5100" spans="1:2" ht="14.25">
      <c r="A5100" s="2" t="s">
        <v>2004</v>
      </c>
      <c r="B5100">
        <v>0</v>
      </c>
    </row>
    <row r="5101" spans="1:2" ht="14.25">
      <c r="A5101" s="2" t="s">
        <v>2794</v>
      </c>
      <c r="B5101">
        <v>0</v>
      </c>
    </row>
    <row r="5102" spans="1:2" ht="14.25">
      <c r="A5102" s="2" t="s">
        <v>3038</v>
      </c>
      <c r="B5102">
        <v>0</v>
      </c>
    </row>
    <row r="5103" spans="1:2" ht="14.25">
      <c r="A5103" s="2" t="s">
        <v>2786</v>
      </c>
      <c r="B5103">
        <v>0</v>
      </c>
    </row>
    <row r="5104" spans="1:2" ht="14.25">
      <c r="A5104" s="2" t="s">
        <v>4011</v>
      </c>
      <c r="B5104">
        <v>0</v>
      </c>
    </row>
    <row r="5105" spans="1:2" ht="14.25">
      <c r="A5105" s="2" t="s">
        <v>5984</v>
      </c>
      <c r="B5105">
        <v>0</v>
      </c>
    </row>
    <row r="5106" spans="1:2" ht="14.25">
      <c r="A5106" s="2" t="s">
        <v>5136</v>
      </c>
      <c r="B5106">
        <v>0</v>
      </c>
    </row>
    <row r="5107" spans="1:2" ht="14.25">
      <c r="A5107" s="2" t="s">
        <v>5077</v>
      </c>
      <c r="B5107">
        <v>0</v>
      </c>
    </row>
    <row r="5108" spans="1:2" ht="14.25">
      <c r="A5108" s="2" t="s">
        <v>5036</v>
      </c>
      <c r="B5108">
        <v>0</v>
      </c>
    </row>
    <row r="5109" spans="1:2" ht="14.25">
      <c r="A5109" s="2" t="s">
        <v>4920</v>
      </c>
      <c r="B5109">
        <v>0</v>
      </c>
    </row>
    <row r="5110" spans="1:2" ht="14.25">
      <c r="A5110" s="2" t="s">
        <v>5060</v>
      </c>
      <c r="B5110">
        <v>0</v>
      </c>
    </row>
    <row r="5111" spans="1:2" ht="14.25">
      <c r="A5111" s="2" t="s">
        <v>5059</v>
      </c>
      <c r="B5111">
        <v>0</v>
      </c>
    </row>
    <row r="5112" spans="1:2" ht="14.25">
      <c r="A5112" s="2" t="s">
        <v>5154</v>
      </c>
      <c r="B5112">
        <v>0</v>
      </c>
    </row>
    <row r="5113" spans="1:2" ht="14.25">
      <c r="A5113" s="2" t="s">
        <v>5151</v>
      </c>
      <c r="B5113">
        <v>0</v>
      </c>
    </row>
    <row r="5114" spans="1:2" ht="14.25">
      <c r="A5114" s="2" t="s">
        <v>5102</v>
      </c>
      <c r="B5114">
        <v>0</v>
      </c>
    </row>
    <row r="5115" spans="1:2" ht="14.25">
      <c r="A5115" s="2" t="s">
        <v>5104</v>
      </c>
      <c r="B5115">
        <v>0</v>
      </c>
    </row>
    <row r="5116" spans="1:2" ht="14.25">
      <c r="A5116" s="2" t="s">
        <v>5008</v>
      </c>
      <c r="B5116">
        <v>0</v>
      </c>
    </row>
    <row r="5117" spans="1:2" ht="14.25">
      <c r="A5117" s="2" t="s">
        <v>5053</v>
      </c>
      <c r="B5117">
        <v>0</v>
      </c>
    </row>
    <row r="5118" spans="1:2" ht="14.25">
      <c r="A5118" s="2" t="s">
        <v>4972</v>
      </c>
      <c r="B5118">
        <v>0</v>
      </c>
    </row>
    <row r="5119" spans="1:2" ht="14.25">
      <c r="A5119" s="2" t="s">
        <v>5052</v>
      </c>
      <c r="B5119">
        <v>0</v>
      </c>
    </row>
    <row r="5120" spans="1:2" ht="14.25">
      <c r="A5120" s="2" t="s">
        <v>5147</v>
      </c>
      <c r="B5120">
        <v>0</v>
      </c>
    </row>
    <row r="5121" spans="1:2" ht="14.25">
      <c r="A5121" s="2" t="s">
        <v>1590</v>
      </c>
      <c r="B5121">
        <v>0</v>
      </c>
    </row>
    <row r="5122" spans="1:2" ht="14.25">
      <c r="A5122" s="2" t="s">
        <v>1056</v>
      </c>
      <c r="B5122">
        <v>0</v>
      </c>
    </row>
    <row r="5123" spans="1:2" ht="14.25">
      <c r="A5123" s="2" t="s">
        <v>3042</v>
      </c>
      <c r="B5123">
        <v>0</v>
      </c>
    </row>
    <row r="5124" spans="1:2" ht="14.25">
      <c r="A5124" s="2" t="s">
        <v>3041</v>
      </c>
      <c r="B5124">
        <v>0</v>
      </c>
    </row>
    <row r="5125" spans="1:2" ht="14.25">
      <c r="A5125" s="2" t="s">
        <v>1897</v>
      </c>
      <c r="B5125">
        <v>0</v>
      </c>
    </row>
    <row r="5126" spans="1:2" ht="14.25">
      <c r="A5126" s="2" t="s">
        <v>5157</v>
      </c>
      <c r="B5126">
        <v>0</v>
      </c>
    </row>
    <row r="5127" spans="1:2" ht="14.25">
      <c r="A5127" s="2" t="s">
        <v>5082</v>
      </c>
      <c r="B5127">
        <v>0</v>
      </c>
    </row>
    <row r="5128" spans="1:2" ht="14.25">
      <c r="A5128" s="2" t="s">
        <v>5062</v>
      </c>
      <c r="B5128">
        <v>0</v>
      </c>
    </row>
    <row r="5129" spans="1:2" ht="14.25">
      <c r="A5129" s="2" t="s">
        <v>5095</v>
      </c>
      <c r="B5129">
        <v>0</v>
      </c>
    </row>
    <row r="5130" spans="1:2" ht="14.25">
      <c r="A5130" s="2" t="s">
        <v>5144</v>
      </c>
      <c r="B5130">
        <v>0</v>
      </c>
    </row>
    <row r="5131" spans="1:2" ht="14.25">
      <c r="A5131" s="2" t="s">
        <v>5123</v>
      </c>
      <c r="B5131">
        <v>0</v>
      </c>
    </row>
    <row r="5132" spans="1:2" ht="14.25">
      <c r="A5132" s="2" t="s">
        <v>5124</v>
      </c>
      <c r="B5132">
        <v>0</v>
      </c>
    </row>
    <row r="5133" spans="1:2" ht="14.25">
      <c r="A5133" s="2" t="s">
        <v>1409</v>
      </c>
      <c r="B5133">
        <v>0</v>
      </c>
    </row>
    <row r="5134" spans="1:2" ht="14.25">
      <c r="A5134" s="2" t="s">
        <v>3043</v>
      </c>
      <c r="B5134">
        <v>0</v>
      </c>
    </row>
    <row r="5135" spans="1:2" ht="14.25">
      <c r="A5135" s="2" t="s">
        <v>2236</v>
      </c>
      <c r="B5135">
        <v>0</v>
      </c>
    </row>
    <row r="5136" spans="1:2" ht="14.25">
      <c r="A5136" s="2" t="s">
        <v>3758</v>
      </c>
      <c r="B5136">
        <v>0</v>
      </c>
    </row>
    <row r="5137" spans="1:2" ht="14.25">
      <c r="A5137" s="2" t="s">
        <v>2540</v>
      </c>
      <c r="B5137">
        <v>0</v>
      </c>
    </row>
    <row r="5138" spans="1:2" ht="14.25">
      <c r="A5138" s="2" t="s">
        <v>3011</v>
      </c>
      <c r="B5138">
        <v>0</v>
      </c>
    </row>
    <row r="5139" spans="1:2" ht="14.25">
      <c r="A5139" s="2" t="s">
        <v>3754</v>
      </c>
      <c r="B5139">
        <v>0</v>
      </c>
    </row>
    <row r="5140" spans="1:2" ht="14.25">
      <c r="A5140" s="2" t="s">
        <v>5093</v>
      </c>
      <c r="B5140">
        <v>0</v>
      </c>
    </row>
    <row r="5141" spans="1:2" ht="14.25">
      <c r="A5141" s="2" t="s">
        <v>2023</v>
      </c>
      <c r="B5141">
        <v>0</v>
      </c>
    </row>
    <row r="5142" spans="1:2" ht="14.25">
      <c r="A5142" s="2" t="s">
        <v>2807</v>
      </c>
      <c r="B5142">
        <v>0</v>
      </c>
    </row>
    <row r="5143" spans="1:2" ht="14.25">
      <c r="A5143" s="2" t="s">
        <v>2804</v>
      </c>
      <c r="B5143">
        <v>0</v>
      </c>
    </row>
    <row r="5144" spans="1:2" ht="14.25">
      <c r="A5144" s="2" t="s">
        <v>2035</v>
      </c>
      <c r="B5144">
        <v>0</v>
      </c>
    </row>
    <row r="5145" spans="1:2" ht="14.25">
      <c r="A5145" s="2" t="s">
        <v>2614</v>
      </c>
      <c r="B5145">
        <v>0</v>
      </c>
    </row>
    <row r="5146" spans="1:2" ht="14.25">
      <c r="A5146" s="2" t="s">
        <v>2108</v>
      </c>
      <c r="B5146">
        <v>0</v>
      </c>
    </row>
    <row r="5147" spans="1:2" ht="14.25">
      <c r="A5147" s="2" t="s">
        <v>2106</v>
      </c>
      <c r="B5147">
        <v>0</v>
      </c>
    </row>
    <row r="5148" spans="1:2" ht="14.25">
      <c r="A5148" s="2" t="s">
        <v>1966</v>
      </c>
      <c r="B5148">
        <v>0</v>
      </c>
    </row>
    <row r="5149" spans="1:2" ht="14.25">
      <c r="A5149" s="2" t="s">
        <v>2025</v>
      </c>
      <c r="B5149">
        <v>0</v>
      </c>
    </row>
    <row r="5150" spans="1:2" ht="14.25">
      <c r="A5150" s="2" t="s">
        <v>1955</v>
      </c>
      <c r="B5150">
        <v>0</v>
      </c>
    </row>
    <row r="5151" spans="1:2" ht="14.25">
      <c r="A5151" s="2" t="s">
        <v>2252</v>
      </c>
      <c r="B5151">
        <v>0</v>
      </c>
    </row>
    <row r="5152" spans="1:2" ht="14.25">
      <c r="A5152" s="2" t="s">
        <v>2050</v>
      </c>
      <c r="B5152">
        <v>0</v>
      </c>
    </row>
    <row r="5153" spans="1:2" ht="14.25">
      <c r="A5153" s="2" t="s">
        <v>2842</v>
      </c>
      <c r="B5153">
        <v>0</v>
      </c>
    </row>
    <row r="5154" spans="1:2" ht="14.25">
      <c r="A5154" s="2" t="s">
        <v>2782</v>
      </c>
      <c r="B5154">
        <v>0</v>
      </c>
    </row>
    <row r="5155" spans="1:2" ht="14.25">
      <c r="A5155" s="2" t="s">
        <v>3040</v>
      </c>
      <c r="B5155">
        <v>0</v>
      </c>
    </row>
    <row r="5156" spans="1:2" ht="14.25">
      <c r="A5156" s="2" t="s">
        <v>2024</v>
      </c>
      <c r="B5156">
        <v>0</v>
      </c>
    </row>
    <row r="5157" spans="1:2" ht="14.25">
      <c r="A5157" s="2" t="s">
        <v>2754</v>
      </c>
      <c r="B5157">
        <v>0</v>
      </c>
    </row>
    <row r="5158" spans="1:2" ht="14.25">
      <c r="A5158" s="2" t="s">
        <v>5150</v>
      </c>
      <c r="B5158">
        <v>0</v>
      </c>
    </row>
    <row r="5159" spans="1:2" ht="14.25">
      <c r="A5159" s="2" t="s">
        <v>2046</v>
      </c>
      <c r="B5159">
        <v>0</v>
      </c>
    </row>
    <row r="5160" spans="1:2" ht="14.25">
      <c r="A5160" s="2" t="s">
        <v>2251</v>
      </c>
      <c r="B5160">
        <v>0</v>
      </c>
    </row>
    <row r="5161" spans="1:2" ht="14.25">
      <c r="A5161" s="2" t="s">
        <v>2053</v>
      </c>
      <c r="B5161">
        <v>0</v>
      </c>
    </row>
    <row r="5162" spans="1:2" ht="14.25">
      <c r="A5162" s="2" t="s">
        <v>5091</v>
      </c>
      <c r="B5162">
        <v>0</v>
      </c>
    </row>
    <row r="5163" spans="1:2" ht="14.25">
      <c r="A5163" s="2" t="s">
        <v>5090</v>
      </c>
      <c r="B5163">
        <v>0</v>
      </c>
    </row>
    <row r="5164" spans="1:2" ht="14.25">
      <c r="A5164" s="2" t="s">
        <v>4649</v>
      </c>
      <c r="B5164">
        <v>0</v>
      </c>
    </row>
    <row r="5165" spans="1:2" ht="14.25">
      <c r="A5165" s="2" t="s">
        <v>1964</v>
      </c>
      <c r="B5165">
        <v>0</v>
      </c>
    </row>
    <row r="5166" spans="1:2" ht="14.25">
      <c r="A5166" s="2" t="s">
        <v>5111</v>
      </c>
      <c r="B5166">
        <v>0</v>
      </c>
    </row>
    <row r="5167" spans="1:2" ht="14.25">
      <c r="A5167" s="2" t="s">
        <v>5109</v>
      </c>
      <c r="B5167">
        <v>0</v>
      </c>
    </row>
    <row r="5168" spans="1:2" ht="14.25">
      <c r="A5168" s="2" t="s">
        <v>1524</v>
      </c>
      <c r="B5168">
        <v>0</v>
      </c>
    </row>
    <row r="5169" spans="1:2" ht="14.25">
      <c r="A5169" s="2" t="s">
        <v>4093</v>
      </c>
      <c r="B5169">
        <v>0</v>
      </c>
    </row>
    <row r="5170" spans="1:2" ht="14.25">
      <c r="A5170" s="2" t="s">
        <v>2465</v>
      </c>
      <c r="B5170">
        <v>0</v>
      </c>
    </row>
    <row r="5171" spans="1:2" ht="14.25">
      <c r="A5171" s="2" t="s">
        <v>2244</v>
      </c>
      <c r="B5171">
        <v>0</v>
      </c>
    </row>
    <row r="5172" spans="1:2" ht="14.25">
      <c r="A5172" s="2" t="s">
        <v>4133</v>
      </c>
      <c r="B5172">
        <v>0</v>
      </c>
    </row>
    <row r="5173" spans="1:2" ht="14.25">
      <c r="A5173" s="2" t="s">
        <v>4134</v>
      </c>
      <c r="B5173">
        <v>0</v>
      </c>
    </row>
    <row r="5174" spans="1:2" ht="14.25">
      <c r="A5174" s="2" t="s">
        <v>4568</v>
      </c>
      <c r="B5174">
        <v>0</v>
      </c>
    </row>
    <row r="5175" spans="1:2" ht="14.25">
      <c r="A5175" s="2" t="s">
        <v>4563</v>
      </c>
      <c r="B5175">
        <v>0</v>
      </c>
    </row>
    <row r="5176" spans="1:2" ht="14.25">
      <c r="A5176" s="2" t="s">
        <v>4567</v>
      </c>
      <c r="B5176">
        <v>0</v>
      </c>
    </row>
    <row r="5177" spans="1:2" ht="14.25">
      <c r="A5177" s="2" t="s">
        <v>4325</v>
      </c>
      <c r="B5177">
        <v>0</v>
      </c>
    </row>
    <row r="5178" spans="1:2" ht="14.25">
      <c r="A5178" s="2" t="s">
        <v>1579</v>
      </c>
      <c r="B5178">
        <v>0</v>
      </c>
    </row>
    <row r="5179" spans="1:2" ht="14.25">
      <c r="A5179" s="2" t="s">
        <v>2533</v>
      </c>
      <c r="B5179">
        <v>0</v>
      </c>
    </row>
    <row r="5180" spans="1:2" ht="14.25">
      <c r="A5180" s="2" t="s">
        <v>2858</v>
      </c>
      <c r="B5180">
        <v>0</v>
      </c>
    </row>
    <row r="5181" spans="1:2" ht="14.25">
      <c r="A5181" s="2" t="s">
        <v>1058</v>
      </c>
      <c r="B5181">
        <v>0</v>
      </c>
    </row>
    <row r="5182" spans="1:2" ht="14.25">
      <c r="A5182" s="2" t="s">
        <v>1935</v>
      </c>
      <c r="B5182">
        <v>0</v>
      </c>
    </row>
    <row r="5183" spans="1:2" ht="14.25">
      <c r="A5183" s="2" t="s">
        <v>3046</v>
      </c>
      <c r="B5183">
        <v>0</v>
      </c>
    </row>
    <row r="5184" spans="1:2" ht="14.25">
      <c r="A5184" s="2" t="s">
        <v>1982</v>
      </c>
      <c r="B5184">
        <v>0</v>
      </c>
    </row>
    <row r="5185" spans="1:2" ht="14.25">
      <c r="A5185" s="2" t="s">
        <v>1983</v>
      </c>
      <c r="B5185">
        <v>0</v>
      </c>
    </row>
    <row r="5186" spans="1:2" ht="14.25">
      <c r="A5186" s="2" t="s">
        <v>1984</v>
      </c>
      <c r="B5186">
        <v>0</v>
      </c>
    </row>
    <row r="5187" spans="1:2" ht="14.25">
      <c r="A5187" s="2" t="s">
        <v>1985</v>
      </c>
      <c r="B5187">
        <v>0</v>
      </c>
    </row>
    <row r="5188" spans="1:2" ht="14.25">
      <c r="A5188" s="2" t="s">
        <v>2118</v>
      </c>
      <c r="B5188">
        <v>0</v>
      </c>
    </row>
    <row r="5189" spans="1:2" ht="14.25">
      <c r="A5189" s="2" t="s">
        <v>2233</v>
      </c>
      <c r="B5189">
        <v>0</v>
      </c>
    </row>
    <row r="5190" spans="1:2" ht="14.25">
      <c r="A5190" s="2" t="s">
        <v>2234</v>
      </c>
      <c r="B5190">
        <v>0</v>
      </c>
    </row>
    <row r="5191" spans="1:2" ht="14.25">
      <c r="A5191" s="2" t="s">
        <v>2789</v>
      </c>
      <c r="B5191">
        <v>0</v>
      </c>
    </row>
    <row r="5192" spans="1:2" ht="14.25">
      <c r="A5192" s="2" t="s">
        <v>2784</v>
      </c>
      <c r="B5192">
        <v>0</v>
      </c>
    </row>
    <row r="5193" spans="1:2" ht="14.25">
      <c r="A5193" s="2" t="s">
        <v>2795</v>
      </c>
      <c r="B5193">
        <v>0</v>
      </c>
    </row>
    <row r="5194" spans="1:2" ht="14.25">
      <c r="A5194" s="2" t="s">
        <v>2796</v>
      </c>
      <c r="B5194">
        <v>0</v>
      </c>
    </row>
    <row r="5195" spans="1:2" ht="14.25">
      <c r="A5195" s="2" t="s">
        <v>2094</v>
      </c>
      <c r="B5195">
        <v>0</v>
      </c>
    </row>
    <row r="5196" spans="1:2" ht="14.25">
      <c r="A5196" s="2" t="s">
        <v>2257</v>
      </c>
      <c r="B5196">
        <v>0</v>
      </c>
    </row>
    <row r="5197" spans="1:2" ht="14.25">
      <c r="A5197" s="2" t="s">
        <v>5992</v>
      </c>
      <c r="B5197">
        <v>0</v>
      </c>
    </row>
    <row r="5198" spans="1:2" ht="14.25">
      <c r="A5198" s="2" t="s">
        <v>3734</v>
      </c>
      <c r="B5198">
        <v>0</v>
      </c>
    </row>
    <row r="5199" spans="1:2" ht="14.25">
      <c r="A5199" s="2" t="s">
        <v>968</v>
      </c>
      <c r="B5199">
        <v>0</v>
      </c>
    </row>
    <row r="5200" spans="1:2" ht="14.25">
      <c r="A5200" s="2" t="s">
        <v>5149</v>
      </c>
      <c r="B5200">
        <v>0</v>
      </c>
    </row>
    <row r="5201" spans="1:2" ht="14.25">
      <c r="A5201" s="2" t="s">
        <v>5128</v>
      </c>
      <c r="B5201">
        <v>0</v>
      </c>
    </row>
    <row r="5202" spans="1:2" ht="14.25">
      <c r="A5202" s="2" t="s">
        <v>2273</v>
      </c>
      <c r="B5202">
        <v>0</v>
      </c>
    </row>
    <row r="5203" spans="1:2" ht="14.25">
      <c r="A5203" s="2" t="s">
        <v>2268</v>
      </c>
      <c r="B5203">
        <v>0</v>
      </c>
    </row>
    <row r="5204" spans="1:2" ht="14.25">
      <c r="A5204" s="2" t="s">
        <v>5160</v>
      </c>
      <c r="B5204">
        <v>0</v>
      </c>
    </row>
    <row r="5205" spans="1:2" ht="14.25">
      <c r="A5205" s="2" t="s">
        <v>2282</v>
      </c>
      <c r="B5205">
        <v>0</v>
      </c>
    </row>
    <row r="5206" spans="1:2" ht="14.25">
      <c r="A5206" s="2" t="s">
        <v>5161</v>
      </c>
      <c r="B5206">
        <v>0</v>
      </c>
    </row>
    <row r="5207" spans="1:2" ht="14.25">
      <c r="A5207" s="2" t="s">
        <v>1939</v>
      </c>
      <c r="B5207">
        <v>0</v>
      </c>
    </row>
    <row r="5208" spans="1:2" ht="14.25">
      <c r="A5208" s="2" t="s">
        <v>2247</v>
      </c>
      <c r="B5208">
        <v>0</v>
      </c>
    </row>
    <row r="5209" spans="1:2" ht="14.25">
      <c r="A5209" s="2" t="s">
        <v>5211</v>
      </c>
      <c r="B5209">
        <v>0</v>
      </c>
    </row>
    <row r="5210" spans="1:2" ht="14.25">
      <c r="A5210" s="2" t="s">
        <v>2243</v>
      </c>
      <c r="B5210">
        <v>0</v>
      </c>
    </row>
    <row r="5211" spans="1:2" ht="14.25">
      <c r="A5211" s="2" t="s">
        <v>3799</v>
      </c>
      <c r="B5211">
        <v>0</v>
      </c>
    </row>
    <row r="5212" spans="1:2" ht="14.25">
      <c r="A5212" s="2" t="s">
        <v>3800</v>
      </c>
      <c r="B5212">
        <v>0</v>
      </c>
    </row>
    <row r="5213" spans="1:2" ht="14.25">
      <c r="A5213" s="2" t="s">
        <v>2275</v>
      </c>
      <c r="B5213">
        <v>0</v>
      </c>
    </row>
    <row r="5214" spans="1:2" ht="14.25">
      <c r="A5214" s="2" t="s">
        <v>4214</v>
      </c>
      <c r="B5214">
        <v>0</v>
      </c>
    </row>
    <row r="5215" spans="1:2" ht="14.25">
      <c r="A5215" s="2" t="s">
        <v>4215</v>
      </c>
      <c r="B5215">
        <v>0</v>
      </c>
    </row>
    <row r="5216" spans="1:2" ht="14.25">
      <c r="A5216" s="2" t="s">
        <v>1989</v>
      </c>
      <c r="B5216">
        <v>0</v>
      </c>
    </row>
    <row r="5217" spans="1:2" ht="14.25">
      <c r="A5217" s="2" t="s">
        <v>1912</v>
      </c>
      <c r="B5217">
        <v>0</v>
      </c>
    </row>
    <row r="5218" spans="1:2" ht="14.25">
      <c r="A5218" s="2" t="s">
        <v>4186</v>
      </c>
      <c r="B5218">
        <v>0</v>
      </c>
    </row>
    <row r="5219" spans="1:2" ht="14.25">
      <c r="A5219" s="2" t="s">
        <v>5026</v>
      </c>
      <c r="B5219">
        <v>0</v>
      </c>
    </row>
    <row r="5220" spans="1:2" ht="14.25">
      <c r="A5220" s="2" t="s">
        <v>5130</v>
      </c>
      <c r="B5220">
        <v>0</v>
      </c>
    </row>
    <row r="5221" spans="1:2" ht="14.25">
      <c r="A5221" s="2" t="s">
        <v>5086</v>
      </c>
      <c r="B5221">
        <v>0</v>
      </c>
    </row>
    <row r="5222" spans="1:2" ht="14.25">
      <c r="A5222" s="2" t="s">
        <v>5085</v>
      </c>
      <c r="B5222">
        <v>0</v>
      </c>
    </row>
    <row r="5223" spans="1:2" ht="14.25">
      <c r="A5223" s="2" t="s">
        <v>4647</v>
      </c>
      <c r="B5223">
        <v>0</v>
      </c>
    </row>
    <row r="5224" spans="1:2" ht="14.25">
      <c r="A5224" s="2" t="s">
        <v>5056</v>
      </c>
      <c r="B5224">
        <v>0</v>
      </c>
    </row>
    <row r="5225" spans="1:2" ht="14.25">
      <c r="A5225" s="2" t="s">
        <v>4931</v>
      </c>
      <c r="B5225">
        <v>0</v>
      </c>
    </row>
    <row r="5226" spans="1:2" ht="14.25">
      <c r="A5226" s="2" t="s">
        <v>5039</v>
      </c>
      <c r="B5226">
        <v>0</v>
      </c>
    </row>
    <row r="5227" spans="1:2" ht="14.25">
      <c r="A5227" s="2" t="s">
        <v>5035</v>
      </c>
      <c r="B5227">
        <v>0</v>
      </c>
    </row>
    <row r="5228" spans="1:2" ht="14.25">
      <c r="A5228" s="2" t="s">
        <v>5089</v>
      </c>
      <c r="B5228">
        <v>0</v>
      </c>
    </row>
    <row r="5229" spans="1:2" ht="14.25">
      <c r="A5229" s="2" t="s">
        <v>5088</v>
      </c>
      <c r="B5229">
        <v>0</v>
      </c>
    </row>
    <row r="5230" spans="1:2" ht="14.25">
      <c r="A5230" s="2" t="s">
        <v>4886</v>
      </c>
      <c r="B5230">
        <v>0</v>
      </c>
    </row>
    <row r="5231" spans="1:2" ht="14.25">
      <c r="A5231" s="2" t="s">
        <v>5805</v>
      </c>
      <c r="B5231">
        <v>0</v>
      </c>
    </row>
    <row r="5232" spans="1:2" ht="14.25">
      <c r="A5232" s="2" t="s">
        <v>6134</v>
      </c>
      <c r="B5232">
        <v>0</v>
      </c>
    </row>
    <row r="5233" spans="1:2" ht="14.25">
      <c r="A5233" s="2" t="s">
        <v>5710</v>
      </c>
      <c r="B5233">
        <v>0</v>
      </c>
    </row>
    <row r="5234" spans="1:2" ht="14.25">
      <c r="A5234" s="2" t="s">
        <v>5776</v>
      </c>
      <c r="B5234">
        <v>0</v>
      </c>
    </row>
    <row r="5235" spans="1:2" ht="14.25">
      <c r="A5235" s="2" t="s">
        <v>5025</v>
      </c>
      <c r="B5235">
        <v>0</v>
      </c>
    </row>
    <row r="5236" spans="1:2" ht="14.25">
      <c r="A5236" s="2" t="s">
        <v>1877</v>
      </c>
      <c r="B5236">
        <v>0</v>
      </c>
    </row>
    <row r="5237" spans="1:2" ht="14.25">
      <c r="A5237" s="2" t="s">
        <v>5324</v>
      </c>
      <c r="B5237">
        <v>0</v>
      </c>
    </row>
    <row r="5238" spans="1:2" ht="14.25">
      <c r="A5238" s="2" t="s">
        <v>5512</v>
      </c>
      <c r="B5238">
        <v>0</v>
      </c>
    </row>
    <row r="5239" spans="1:2" ht="14.25">
      <c r="A5239" s="2" t="s">
        <v>5999</v>
      </c>
      <c r="B5239">
        <v>0</v>
      </c>
    </row>
    <row r="5240" spans="1:2" ht="14.25">
      <c r="A5240" s="2" t="s">
        <v>1913</v>
      </c>
      <c r="B5240">
        <v>0</v>
      </c>
    </row>
    <row r="5241" spans="1:2" ht="14.25">
      <c r="A5241" s="2" t="s">
        <v>2229</v>
      </c>
      <c r="B5241">
        <v>0</v>
      </c>
    </row>
    <row r="5242" spans="1:2" ht="14.25">
      <c r="A5242" s="2" t="s">
        <v>1957</v>
      </c>
      <c r="B5242">
        <v>0</v>
      </c>
    </row>
    <row r="5243" spans="1:2" ht="14.25">
      <c r="A5243" s="2" t="s">
        <v>5084</v>
      </c>
      <c r="B5243">
        <v>0</v>
      </c>
    </row>
    <row r="5244" spans="1:2" ht="14.25">
      <c r="A5244" s="2" t="s">
        <v>1977</v>
      </c>
      <c r="B5244">
        <v>0</v>
      </c>
    </row>
    <row r="5245" spans="1:2" ht="14.25">
      <c r="A5245" s="2" t="s">
        <v>1970</v>
      </c>
      <c r="B5245">
        <v>0</v>
      </c>
    </row>
    <row r="5246" spans="1:2" ht="14.25">
      <c r="A5246" s="2" t="s">
        <v>1947</v>
      </c>
      <c r="B5246">
        <v>0</v>
      </c>
    </row>
    <row r="5247" spans="1:2" ht="14.25">
      <c r="A5247" s="2" t="s">
        <v>426</v>
      </c>
      <c r="B5247">
        <v>0</v>
      </c>
    </row>
    <row r="5248" spans="1:2" ht="14.25">
      <c r="A5248" s="2" t="s">
        <v>2561</v>
      </c>
      <c r="B5248">
        <v>0</v>
      </c>
    </row>
    <row r="5249" spans="1:2" ht="14.25">
      <c r="A5249" s="2" t="s">
        <v>1946</v>
      </c>
      <c r="B5249">
        <v>0</v>
      </c>
    </row>
    <row r="5250" spans="1:2" ht="14.25">
      <c r="A5250" s="2" t="s">
        <v>3071</v>
      </c>
      <c r="B5250">
        <v>0</v>
      </c>
    </row>
    <row r="5251" spans="1:2" ht="14.25">
      <c r="A5251" s="2" t="s">
        <v>2051</v>
      </c>
      <c r="B5251">
        <v>0</v>
      </c>
    </row>
    <row r="5252" spans="1:2" ht="14.25">
      <c r="A5252" s="2" t="s">
        <v>2249</v>
      </c>
      <c r="B5252">
        <v>0</v>
      </c>
    </row>
    <row r="5253" spans="1:2" ht="14.25">
      <c r="A5253" s="2" t="s">
        <v>2097</v>
      </c>
      <c r="B5253">
        <v>0</v>
      </c>
    </row>
    <row r="5254" spans="1:2" ht="14.25">
      <c r="A5254" s="2" t="s">
        <v>1948</v>
      </c>
      <c r="B5254">
        <v>0</v>
      </c>
    </row>
    <row r="5255" spans="1:2" ht="14.25">
      <c r="A5255" s="2" t="s">
        <v>2096</v>
      </c>
      <c r="B5255">
        <v>0</v>
      </c>
    </row>
    <row r="5256" spans="1:2" ht="14.25">
      <c r="A5256" s="2" t="s">
        <v>4125</v>
      </c>
      <c r="B5256">
        <v>0</v>
      </c>
    </row>
    <row r="5257" spans="1:2" ht="14.25">
      <c r="A5257" s="2" t="s">
        <v>2592</v>
      </c>
      <c r="B5257">
        <v>0</v>
      </c>
    </row>
    <row r="5258" spans="1:2" ht="14.25">
      <c r="A5258" s="2" t="s">
        <v>3049</v>
      </c>
      <c r="B5258">
        <v>0</v>
      </c>
    </row>
    <row r="5259" spans="1:2" ht="14.25">
      <c r="A5259" s="2" t="s">
        <v>2764</v>
      </c>
      <c r="B5259">
        <v>0</v>
      </c>
    </row>
    <row r="5260" spans="1:2" ht="14.25">
      <c r="A5260" s="2" t="s">
        <v>1864</v>
      </c>
      <c r="B5260">
        <v>0</v>
      </c>
    </row>
    <row r="5261" spans="1:2" ht="14.25">
      <c r="A5261" s="2" t="s">
        <v>2600</v>
      </c>
      <c r="B5261">
        <v>0</v>
      </c>
    </row>
    <row r="5262" spans="1:2" ht="14.25">
      <c r="A5262" s="2" t="s">
        <v>5155</v>
      </c>
      <c r="B5262">
        <v>0</v>
      </c>
    </row>
    <row r="5263" spans="1:2" ht="14.25">
      <c r="A5263" s="2" t="s">
        <v>2612</v>
      </c>
      <c r="B5263">
        <v>0</v>
      </c>
    </row>
    <row r="5264" spans="1:2" ht="14.25">
      <c r="A5264" s="2" t="s">
        <v>5000</v>
      </c>
      <c r="B5264">
        <v>0</v>
      </c>
    </row>
    <row r="5265" spans="1:2" ht="14.25">
      <c r="A5265" s="2" t="s">
        <v>2828</v>
      </c>
      <c r="B5265">
        <v>0</v>
      </c>
    </row>
    <row r="5266" spans="1:2" ht="14.25">
      <c r="A5266" s="2" t="s">
        <v>5165</v>
      </c>
      <c r="B5266">
        <v>0</v>
      </c>
    </row>
    <row r="5267" spans="1:2" ht="14.25">
      <c r="A5267" s="2" t="s">
        <v>982</v>
      </c>
      <c r="B5267">
        <v>0</v>
      </c>
    </row>
    <row r="5268" spans="1:2" ht="14.25">
      <c r="A5268" s="2" t="s">
        <v>2240</v>
      </c>
      <c r="B5268">
        <v>0</v>
      </c>
    </row>
    <row r="5269" spans="1:2" ht="14.25">
      <c r="A5269" s="2" t="s">
        <v>2241</v>
      </c>
      <c r="B5269">
        <v>0</v>
      </c>
    </row>
    <row r="5270" spans="1:2" ht="14.25">
      <c r="A5270" s="2" t="s">
        <v>4007</v>
      </c>
      <c r="B5270">
        <v>0</v>
      </c>
    </row>
    <row r="5271" spans="1:2" ht="14.25">
      <c r="A5271" s="2" t="s">
        <v>2027</v>
      </c>
      <c r="B5271">
        <v>0</v>
      </c>
    </row>
    <row r="5272" spans="1:2" ht="14.25">
      <c r="A5272" s="2" t="s">
        <v>2415</v>
      </c>
      <c r="B5272">
        <v>0</v>
      </c>
    </row>
    <row r="5273" spans="1:2" ht="14.25">
      <c r="A5273" s="2" t="s">
        <v>2597</v>
      </c>
      <c r="B5273">
        <v>0</v>
      </c>
    </row>
    <row r="5274" spans="1:2" ht="14.25">
      <c r="A5274" s="2" t="s">
        <v>2235</v>
      </c>
      <c r="B5274">
        <v>0</v>
      </c>
    </row>
    <row r="5275" spans="1:2" ht="14.25">
      <c r="A5275" s="2" t="s">
        <v>4779</v>
      </c>
      <c r="B5275">
        <v>0</v>
      </c>
    </row>
    <row r="5276" spans="1:2" ht="14.25">
      <c r="A5276" s="2" t="s">
        <v>2089</v>
      </c>
      <c r="B5276">
        <v>0</v>
      </c>
    </row>
    <row r="5277" spans="1:2" ht="14.25">
      <c r="A5277" s="2" t="s">
        <v>4104</v>
      </c>
      <c r="B5277">
        <v>0</v>
      </c>
    </row>
    <row r="5278" spans="1:2" ht="14.25">
      <c r="A5278" s="2" t="s">
        <v>2410</v>
      </c>
      <c r="B5278">
        <v>0</v>
      </c>
    </row>
    <row r="5279" spans="1:2" ht="14.25">
      <c r="A5279" s="2" t="s">
        <v>4293</v>
      </c>
      <c r="B5279">
        <v>0</v>
      </c>
    </row>
    <row r="5280" spans="1:2" ht="14.25">
      <c r="A5280" s="2" t="s">
        <v>427</v>
      </c>
      <c r="B5280">
        <v>0</v>
      </c>
    </row>
    <row r="5281" spans="1:2" ht="14.25">
      <c r="A5281" s="2" t="s">
        <v>2703</v>
      </c>
      <c r="B5281">
        <v>0</v>
      </c>
    </row>
    <row r="5282" spans="1:2" ht="14.25">
      <c r="A5282" s="2" t="s">
        <v>2805</v>
      </c>
      <c r="B5282">
        <v>0</v>
      </c>
    </row>
    <row r="5283" spans="1:2" ht="14.25">
      <c r="A5283" s="2" t="s">
        <v>2258</v>
      </c>
      <c r="B5283">
        <v>0</v>
      </c>
    </row>
    <row r="5284" spans="1:2" ht="14.25">
      <c r="A5284" s="2" t="s">
        <v>1125</v>
      </c>
      <c r="B5284">
        <v>0</v>
      </c>
    </row>
    <row r="5285" spans="1:2" ht="14.25">
      <c r="A5285" s="2" t="s">
        <v>2242</v>
      </c>
      <c r="B5285">
        <v>0</v>
      </c>
    </row>
    <row r="5286" spans="1:2" ht="14.25">
      <c r="A5286" s="2" t="s">
        <v>1133</v>
      </c>
      <c r="B5286">
        <v>0</v>
      </c>
    </row>
    <row r="5287" spans="1:2" ht="14.25">
      <c r="A5287" s="2" t="s">
        <v>1929</v>
      </c>
      <c r="B5287">
        <v>0</v>
      </c>
    </row>
    <row r="5288" spans="1:2" ht="14.25">
      <c r="A5288" s="2" t="s">
        <v>2160</v>
      </c>
      <c r="B5288">
        <v>0</v>
      </c>
    </row>
    <row r="5289" spans="1:2" ht="14.25">
      <c r="A5289" s="2" t="s">
        <v>2256</v>
      </c>
      <c r="B5289">
        <v>0</v>
      </c>
    </row>
    <row r="5290" spans="1:2" ht="14.25">
      <c r="A5290" s="2" t="s">
        <v>2073</v>
      </c>
      <c r="B5290">
        <v>0</v>
      </c>
    </row>
    <row r="5291" spans="1:2" ht="14.25">
      <c r="A5291" s="2" t="s">
        <v>2052</v>
      </c>
      <c r="B5291">
        <v>0</v>
      </c>
    </row>
    <row r="5292" spans="1:2" ht="14.25">
      <c r="A5292" s="2" t="s">
        <v>1126</v>
      </c>
      <c r="B5292">
        <v>0</v>
      </c>
    </row>
    <row r="5293" spans="1:2" ht="14.25">
      <c r="A5293" s="2" t="s">
        <v>2835</v>
      </c>
      <c r="B5293">
        <v>0</v>
      </c>
    </row>
    <row r="5294" spans="1:2" ht="14.25">
      <c r="A5294" s="2" t="s">
        <v>5163</v>
      </c>
      <c r="B5294">
        <v>0</v>
      </c>
    </row>
    <row r="5295" spans="1:2" ht="14.25">
      <c r="A5295" s="2" t="s">
        <v>4082</v>
      </c>
      <c r="B5295">
        <v>0</v>
      </c>
    </row>
    <row r="5296" spans="1:2" ht="14.25">
      <c r="A5296" s="2" t="s">
        <v>2179</v>
      </c>
      <c r="B5296">
        <v>0</v>
      </c>
    </row>
    <row r="5297" spans="1:2" ht="14.25">
      <c r="A5297" s="2" t="s">
        <v>2837</v>
      </c>
      <c r="B5297">
        <v>0</v>
      </c>
    </row>
    <row r="5298" spans="1:2" ht="14.25">
      <c r="A5298" s="2" t="s">
        <v>1134</v>
      </c>
      <c r="B5298">
        <v>0</v>
      </c>
    </row>
    <row r="5299" spans="1:2" ht="14.25">
      <c r="A5299" s="2" t="s">
        <v>4065</v>
      </c>
      <c r="B5299">
        <v>0</v>
      </c>
    </row>
    <row r="5300" spans="1:2" ht="14.25">
      <c r="A5300" s="2" t="s">
        <v>2762</v>
      </c>
      <c r="B5300">
        <v>0</v>
      </c>
    </row>
    <row r="5301" spans="1:2" ht="14.25">
      <c r="A5301" s="2" t="s">
        <v>3014</v>
      </c>
      <c r="B5301">
        <v>0</v>
      </c>
    </row>
    <row r="5302" spans="1:2" ht="14.25">
      <c r="A5302" s="2" t="s">
        <v>3707</v>
      </c>
      <c r="B5302">
        <v>0</v>
      </c>
    </row>
    <row r="5303" spans="1:2" ht="14.25">
      <c r="A5303" s="2" t="s">
        <v>2195</v>
      </c>
      <c r="B5303">
        <v>0</v>
      </c>
    </row>
    <row r="5304" spans="1:2" ht="14.25">
      <c r="A5304" s="2" t="s">
        <v>5153</v>
      </c>
      <c r="B5304">
        <v>0</v>
      </c>
    </row>
    <row r="5305" spans="1:2" ht="14.25">
      <c r="A5305" s="2" t="s">
        <v>1198</v>
      </c>
      <c r="B5305">
        <v>0</v>
      </c>
    </row>
  </sheetData>
  <autoFilter ref="A1:G1">
    <sortState ref="A2:G5305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3"/>
  <sheetViews>
    <sheetView workbookViewId="0">
      <selection activeCell="B1" sqref="B1:B123"/>
    </sheetView>
  </sheetViews>
  <sheetFormatPr defaultRowHeight="12.75"/>
  <sheetData>
    <row r="1" spans="1:2">
      <c r="A1" s="9" t="s">
        <v>6270</v>
      </c>
      <c r="B1" s="10" t="s">
        <v>6307</v>
      </c>
    </row>
    <row r="2" spans="1:2">
      <c r="A2" s="9" t="s">
        <v>6270</v>
      </c>
      <c r="B2" s="10" t="s">
        <v>6307</v>
      </c>
    </row>
    <row r="3" spans="1:2">
      <c r="A3" s="9" t="s">
        <v>6271</v>
      </c>
      <c r="B3" s="10" t="s">
        <v>6307</v>
      </c>
    </row>
    <row r="4" spans="1:2">
      <c r="A4" s="9" t="s">
        <v>6271</v>
      </c>
      <c r="B4" s="10" t="s">
        <v>6307</v>
      </c>
    </row>
    <row r="5" spans="1:2">
      <c r="A5" s="9" t="s">
        <v>4680</v>
      </c>
      <c r="B5" s="10" t="s">
        <v>6307</v>
      </c>
    </row>
    <row r="6" spans="1:2">
      <c r="A6" s="9" t="s">
        <v>4680</v>
      </c>
      <c r="B6" s="10" t="s">
        <v>6307</v>
      </c>
    </row>
    <row r="7" spans="1:2">
      <c r="A7" s="9" t="s">
        <v>4680</v>
      </c>
      <c r="B7" s="10" t="s">
        <v>6307</v>
      </c>
    </row>
    <row r="8" spans="1:2">
      <c r="A8" s="9" t="s">
        <v>4680</v>
      </c>
      <c r="B8" s="10" t="s">
        <v>6307</v>
      </c>
    </row>
    <row r="9" spans="1:2">
      <c r="A9" s="9" t="s">
        <v>6272</v>
      </c>
      <c r="B9" s="10" t="s">
        <v>6307</v>
      </c>
    </row>
    <row r="10" spans="1:2">
      <c r="A10" s="9" t="s">
        <v>6272</v>
      </c>
      <c r="B10" s="10" t="s">
        <v>6307</v>
      </c>
    </row>
    <row r="11" spans="1:2">
      <c r="A11" s="9" t="s">
        <v>6273</v>
      </c>
      <c r="B11" s="10" t="s">
        <v>6307</v>
      </c>
    </row>
    <row r="12" spans="1:2">
      <c r="A12" s="9" t="s">
        <v>6273</v>
      </c>
      <c r="B12" s="10" t="s">
        <v>6307</v>
      </c>
    </row>
    <row r="13" spans="1:2">
      <c r="A13" s="9" t="s">
        <v>6274</v>
      </c>
      <c r="B13" s="10" t="s">
        <v>6307</v>
      </c>
    </row>
    <row r="14" spans="1:2">
      <c r="A14" s="9" t="s">
        <v>6274</v>
      </c>
      <c r="B14" s="10" t="s">
        <v>6307</v>
      </c>
    </row>
    <row r="15" spans="1:2">
      <c r="A15" s="9" t="s">
        <v>6275</v>
      </c>
      <c r="B15" s="10" t="s">
        <v>6307</v>
      </c>
    </row>
    <row r="16" spans="1:2">
      <c r="A16" s="9" t="s">
        <v>6275</v>
      </c>
      <c r="B16" s="10" t="s">
        <v>6307</v>
      </c>
    </row>
    <row r="17" spans="1:3">
      <c r="A17" s="9" t="s">
        <v>6276</v>
      </c>
      <c r="B17" s="10" t="s">
        <v>6307</v>
      </c>
    </row>
    <row r="18" spans="1:3">
      <c r="A18" s="9" t="s">
        <v>6276</v>
      </c>
      <c r="B18" s="10" t="s">
        <v>6307</v>
      </c>
    </row>
    <row r="19" spans="1:3">
      <c r="A19" s="9" t="s">
        <v>4682</v>
      </c>
      <c r="B19" s="10" t="s">
        <v>6307</v>
      </c>
    </row>
    <row r="20" spans="1:3">
      <c r="A20" s="9" t="s">
        <v>4682</v>
      </c>
      <c r="B20" s="10" t="s">
        <v>6307</v>
      </c>
    </row>
    <row r="21" spans="1:3">
      <c r="A21" s="9" t="s">
        <v>6277</v>
      </c>
      <c r="B21" s="10" t="s">
        <v>6307</v>
      </c>
    </row>
    <row r="22" spans="1:3">
      <c r="A22" s="9" t="s">
        <v>6277</v>
      </c>
      <c r="B22" s="10" t="s">
        <v>6307</v>
      </c>
    </row>
    <row r="23" spans="1:3">
      <c r="A23" s="9" t="s">
        <v>6278</v>
      </c>
      <c r="B23" s="10" t="s">
        <v>6307</v>
      </c>
    </row>
    <row r="24" spans="1:3">
      <c r="A24" s="9" t="s">
        <v>6278</v>
      </c>
      <c r="B24" s="10" t="s">
        <v>6307</v>
      </c>
    </row>
    <row r="25" spans="1:3">
      <c r="A25" s="9" t="s">
        <v>4683</v>
      </c>
      <c r="B25" s="10" t="s">
        <v>6307</v>
      </c>
    </row>
    <row r="26" spans="1:3">
      <c r="A26" s="9" t="s">
        <v>4683</v>
      </c>
      <c r="B26" s="10" t="s">
        <v>6307</v>
      </c>
    </row>
    <row r="27" spans="1:3">
      <c r="A27" s="9" t="s">
        <v>4683</v>
      </c>
      <c r="B27" s="10" t="s">
        <v>6307</v>
      </c>
    </row>
    <row r="28" spans="1:3">
      <c r="A28" s="9" t="s">
        <v>4683</v>
      </c>
      <c r="B28" s="10" t="s">
        <v>6307</v>
      </c>
    </row>
    <row r="29" spans="1:3">
      <c r="A29" s="9" t="s">
        <v>6279</v>
      </c>
      <c r="B29" s="10" t="s">
        <v>6307</v>
      </c>
    </row>
    <row r="30" spans="1:3">
      <c r="A30" s="9" t="s">
        <v>6279</v>
      </c>
      <c r="B30" s="10" t="s">
        <v>6307</v>
      </c>
      <c r="C30" s="6"/>
    </row>
    <row r="31" spans="1:3">
      <c r="A31" s="9" t="s">
        <v>6280</v>
      </c>
      <c r="B31" s="10" t="s">
        <v>6307</v>
      </c>
    </row>
    <row r="32" spans="1:3">
      <c r="A32" s="9" t="s">
        <v>6280</v>
      </c>
      <c r="B32" s="10" t="s">
        <v>6307</v>
      </c>
    </row>
    <row r="33" spans="1:2">
      <c r="A33" s="9" t="s">
        <v>6281</v>
      </c>
      <c r="B33" s="10" t="s">
        <v>6307</v>
      </c>
    </row>
    <row r="34" spans="1:2">
      <c r="A34" s="9" t="s">
        <v>6281</v>
      </c>
      <c r="B34" s="10" t="s">
        <v>6307</v>
      </c>
    </row>
    <row r="35" spans="1:2">
      <c r="A35" s="9" t="s">
        <v>6282</v>
      </c>
      <c r="B35" s="10" t="s">
        <v>6307</v>
      </c>
    </row>
    <row r="36" spans="1:2">
      <c r="A36" s="9" t="s">
        <v>6282</v>
      </c>
      <c r="B36" s="10" t="s">
        <v>6307</v>
      </c>
    </row>
    <row r="37" spans="1:2">
      <c r="A37" s="9" t="s">
        <v>6283</v>
      </c>
      <c r="B37" s="10" t="s">
        <v>6307</v>
      </c>
    </row>
    <row r="38" spans="1:2">
      <c r="A38" s="9" t="s">
        <v>6283</v>
      </c>
      <c r="B38" s="10" t="s">
        <v>6307</v>
      </c>
    </row>
    <row r="39" spans="1:2">
      <c r="A39" s="9" t="s">
        <v>6284</v>
      </c>
      <c r="B39" s="10" t="s">
        <v>6307</v>
      </c>
    </row>
    <row r="40" spans="1:2">
      <c r="A40" s="9" t="s">
        <v>6284</v>
      </c>
      <c r="B40" s="10" t="s">
        <v>6307</v>
      </c>
    </row>
    <row r="41" spans="1:2">
      <c r="A41" s="9" t="s">
        <v>6284</v>
      </c>
      <c r="B41" s="10" t="s">
        <v>6307</v>
      </c>
    </row>
    <row r="42" spans="1:2">
      <c r="A42" s="9" t="s">
        <v>6284</v>
      </c>
      <c r="B42" s="10" t="s">
        <v>6307</v>
      </c>
    </row>
    <row r="43" spans="1:2">
      <c r="A43" s="9" t="s">
        <v>6285</v>
      </c>
      <c r="B43" s="10" t="s">
        <v>6307</v>
      </c>
    </row>
    <row r="44" spans="1:2">
      <c r="A44" s="9" t="s">
        <v>6285</v>
      </c>
      <c r="B44" s="10" t="s">
        <v>6307</v>
      </c>
    </row>
    <row r="45" spans="1:2">
      <c r="A45" s="9" t="s">
        <v>6286</v>
      </c>
      <c r="B45" s="10" t="s">
        <v>6307</v>
      </c>
    </row>
    <row r="46" spans="1:2">
      <c r="A46" s="9" t="s">
        <v>6286</v>
      </c>
      <c r="B46" s="10" t="s">
        <v>6307</v>
      </c>
    </row>
    <row r="47" spans="1:2">
      <c r="A47" s="9" t="s">
        <v>6287</v>
      </c>
      <c r="B47" s="10" t="s">
        <v>6307</v>
      </c>
    </row>
    <row r="48" spans="1:2">
      <c r="A48" s="9" t="s">
        <v>6287</v>
      </c>
      <c r="B48" s="10" t="s">
        <v>6307</v>
      </c>
    </row>
    <row r="49" spans="1:2">
      <c r="A49" s="9" t="s">
        <v>6288</v>
      </c>
      <c r="B49" s="10" t="s">
        <v>6307</v>
      </c>
    </row>
    <row r="50" spans="1:2">
      <c r="A50" s="9" t="s">
        <v>6288</v>
      </c>
      <c r="B50" s="10" t="s">
        <v>6307</v>
      </c>
    </row>
    <row r="51" spans="1:2">
      <c r="A51" s="9" t="s">
        <v>6289</v>
      </c>
      <c r="B51" s="10" t="s">
        <v>6307</v>
      </c>
    </row>
    <row r="52" spans="1:2">
      <c r="A52" s="9" t="s">
        <v>6289</v>
      </c>
      <c r="B52" s="10" t="s">
        <v>6307</v>
      </c>
    </row>
    <row r="53" spans="1:2">
      <c r="A53" s="9" t="s">
        <v>6290</v>
      </c>
      <c r="B53" s="10" t="s">
        <v>6307</v>
      </c>
    </row>
    <row r="54" spans="1:2">
      <c r="A54" s="9" t="s">
        <v>6290</v>
      </c>
      <c r="B54" s="10" t="s">
        <v>6307</v>
      </c>
    </row>
    <row r="55" spans="1:2">
      <c r="A55" s="9" t="s">
        <v>4685</v>
      </c>
      <c r="B55" s="10" t="s">
        <v>6307</v>
      </c>
    </row>
    <row r="56" spans="1:2">
      <c r="A56" s="9" t="s">
        <v>4685</v>
      </c>
      <c r="B56" s="10" t="s">
        <v>6307</v>
      </c>
    </row>
    <row r="57" spans="1:2">
      <c r="A57" s="9" t="s">
        <v>4687</v>
      </c>
      <c r="B57" s="10" t="s">
        <v>6307</v>
      </c>
    </row>
    <row r="58" spans="1:2">
      <c r="A58" s="9" t="s">
        <v>4687</v>
      </c>
      <c r="B58" s="10" t="s">
        <v>6307</v>
      </c>
    </row>
    <row r="59" spans="1:2">
      <c r="A59" s="9" t="s">
        <v>4687</v>
      </c>
      <c r="B59" s="10" t="s">
        <v>6307</v>
      </c>
    </row>
    <row r="60" spans="1:2">
      <c r="A60" s="9" t="s">
        <v>4687</v>
      </c>
      <c r="B60" s="10" t="s">
        <v>6307</v>
      </c>
    </row>
    <row r="61" spans="1:2">
      <c r="A61" s="9" t="s">
        <v>6291</v>
      </c>
      <c r="B61" s="10" t="s">
        <v>6307</v>
      </c>
    </row>
    <row r="62" spans="1:2">
      <c r="A62" s="9" t="s">
        <v>6291</v>
      </c>
      <c r="B62" s="10" t="s">
        <v>6307</v>
      </c>
    </row>
    <row r="63" spans="1:2">
      <c r="A63" s="9" t="s">
        <v>6292</v>
      </c>
      <c r="B63" s="10" t="s">
        <v>6307</v>
      </c>
    </row>
    <row r="64" spans="1:2">
      <c r="A64" s="9" t="s">
        <v>6292</v>
      </c>
      <c r="B64" s="10" t="s">
        <v>6307</v>
      </c>
    </row>
    <row r="65" spans="1:2">
      <c r="A65" s="9" t="s">
        <v>4695</v>
      </c>
      <c r="B65" s="10" t="s">
        <v>6307</v>
      </c>
    </row>
    <row r="66" spans="1:2">
      <c r="A66" s="9" t="s">
        <v>4695</v>
      </c>
      <c r="B66" s="10" t="s">
        <v>6307</v>
      </c>
    </row>
    <row r="67" spans="1:2">
      <c r="A67" s="9" t="s">
        <v>4695</v>
      </c>
      <c r="B67" s="10" t="s">
        <v>6307</v>
      </c>
    </row>
    <row r="68" spans="1:2">
      <c r="A68" s="9" t="s">
        <v>4695</v>
      </c>
      <c r="B68" s="10" t="s">
        <v>6307</v>
      </c>
    </row>
    <row r="69" spans="1:2">
      <c r="A69" s="9" t="s">
        <v>4697</v>
      </c>
      <c r="B69" s="10" t="s">
        <v>6307</v>
      </c>
    </row>
    <row r="70" spans="1:2">
      <c r="A70" s="9" t="s">
        <v>4697</v>
      </c>
      <c r="B70" s="10" t="s">
        <v>6307</v>
      </c>
    </row>
    <row r="71" spans="1:2">
      <c r="A71" s="9" t="s">
        <v>4697</v>
      </c>
      <c r="B71" s="10" t="s">
        <v>6307</v>
      </c>
    </row>
    <row r="72" spans="1:2">
      <c r="A72" s="9" t="s">
        <v>4697</v>
      </c>
      <c r="B72" s="10" t="s">
        <v>6307</v>
      </c>
    </row>
    <row r="73" spans="1:2">
      <c r="A73" s="9" t="s">
        <v>4698</v>
      </c>
      <c r="B73" s="10" t="s">
        <v>6307</v>
      </c>
    </row>
    <row r="74" spans="1:2">
      <c r="A74" s="9" t="s">
        <v>4698</v>
      </c>
      <c r="B74" s="10" t="s">
        <v>6307</v>
      </c>
    </row>
    <row r="75" spans="1:2">
      <c r="A75" s="9" t="s">
        <v>6293</v>
      </c>
      <c r="B75" s="10" t="s">
        <v>6307</v>
      </c>
    </row>
    <row r="76" spans="1:2">
      <c r="A76" s="9" t="s">
        <v>6293</v>
      </c>
      <c r="B76" s="10" t="s">
        <v>6307</v>
      </c>
    </row>
    <row r="77" spans="1:2">
      <c r="A77" s="9" t="s">
        <v>6293</v>
      </c>
      <c r="B77" s="10" t="s">
        <v>6307</v>
      </c>
    </row>
    <row r="78" spans="1:2">
      <c r="A78" s="9" t="s">
        <v>6294</v>
      </c>
      <c r="B78" s="10" t="s">
        <v>6307</v>
      </c>
    </row>
    <row r="79" spans="1:2">
      <c r="A79" s="9" t="s">
        <v>6294</v>
      </c>
      <c r="B79" s="10" t="s">
        <v>6307</v>
      </c>
    </row>
    <row r="80" spans="1:2">
      <c r="A80" s="9" t="s">
        <v>6294</v>
      </c>
      <c r="B80" s="10" t="s">
        <v>6307</v>
      </c>
    </row>
    <row r="81" spans="1:2">
      <c r="A81" s="9" t="s">
        <v>6295</v>
      </c>
      <c r="B81" s="10" t="s">
        <v>6307</v>
      </c>
    </row>
    <row r="82" spans="1:2">
      <c r="A82" s="9" t="s">
        <v>6295</v>
      </c>
      <c r="B82" s="10" t="s">
        <v>6307</v>
      </c>
    </row>
    <row r="83" spans="1:2">
      <c r="A83" s="9" t="s">
        <v>6295</v>
      </c>
      <c r="B83" s="10" t="s">
        <v>6307</v>
      </c>
    </row>
    <row r="84" spans="1:2">
      <c r="A84" s="9" t="s">
        <v>6296</v>
      </c>
      <c r="B84" s="10" t="s">
        <v>6307</v>
      </c>
    </row>
    <row r="85" spans="1:2">
      <c r="A85" s="9" t="s">
        <v>6296</v>
      </c>
      <c r="B85" s="10" t="s">
        <v>6307</v>
      </c>
    </row>
    <row r="86" spans="1:2">
      <c r="A86" s="9" t="s">
        <v>6296</v>
      </c>
      <c r="B86" s="10" t="s">
        <v>6307</v>
      </c>
    </row>
    <row r="87" spans="1:2">
      <c r="A87" s="9" t="s">
        <v>6297</v>
      </c>
      <c r="B87" s="10" t="s">
        <v>6307</v>
      </c>
    </row>
    <row r="88" spans="1:2">
      <c r="A88" s="9" t="s">
        <v>6297</v>
      </c>
      <c r="B88" s="10" t="s">
        <v>6307</v>
      </c>
    </row>
    <row r="89" spans="1:2">
      <c r="A89" s="9" t="s">
        <v>6297</v>
      </c>
      <c r="B89" s="10" t="s">
        <v>6307</v>
      </c>
    </row>
    <row r="90" spans="1:2">
      <c r="A90" s="9" t="s">
        <v>1373</v>
      </c>
      <c r="B90" s="10" t="s">
        <v>6307</v>
      </c>
    </row>
    <row r="91" spans="1:2">
      <c r="A91" s="9" t="s">
        <v>1373</v>
      </c>
      <c r="B91" s="10" t="s">
        <v>6307</v>
      </c>
    </row>
    <row r="92" spans="1:2">
      <c r="A92" s="9" t="s">
        <v>1374</v>
      </c>
      <c r="B92" s="10" t="s">
        <v>6307</v>
      </c>
    </row>
    <row r="93" spans="1:2">
      <c r="A93" s="9" t="s">
        <v>1374</v>
      </c>
      <c r="B93" s="10" t="s">
        <v>6307</v>
      </c>
    </row>
    <row r="94" spans="1:2">
      <c r="A94" s="9" t="s">
        <v>6298</v>
      </c>
      <c r="B94" s="10" t="s">
        <v>6307</v>
      </c>
    </row>
    <row r="95" spans="1:2">
      <c r="A95" s="9" t="s">
        <v>6298</v>
      </c>
      <c r="B95" s="10" t="s">
        <v>6307</v>
      </c>
    </row>
    <row r="96" spans="1:2">
      <c r="A96" s="9" t="s">
        <v>6299</v>
      </c>
      <c r="B96" s="10" t="s">
        <v>6307</v>
      </c>
    </row>
    <row r="97" spans="1:2">
      <c r="A97" s="9" t="s">
        <v>6299</v>
      </c>
      <c r="B97" s="10" t="s">
        <v>6307</v>
      </c>
    </row>
    <row r="98" spans="1:2">
      <c r="A98" s="9" t="s">
        <v>6300</v>
      </c>
      <c r="B98" s="10" t="s">
        <v>6307</v>
      </c>
    </row>
    <row r="99" spans="1:2">
      <c r="A99" s="9" t="s">
        <v>6300</v>
      </c>
      <c r="B99" s="10" t="s">
        <v>6307</v>
      </c>
    </row>
    <row r="100" spans="1:2">
      <c r="A100" s="9" t="s">
        <v>1375</v>
      </c>
      <c r="B100" s="10" t="s">
        <v>6307</v>
      </c>
    </row>
    <row r="101" spans="1:2">
      <c r="A101" s="9" t="s">
        <v>1375</v>
      </c>
      <c r="B101" s="10" t="s">
        <v>6307</v>
      </c>
    </row>
    <row r="102" spans="1:2">
      <c r="A102" s="9" t="s">
        <v>6301</v>
      </c>
      <c r="B102" s="10" t="s">
        <v>6307</v>
      </c>
    </row>
    <row r="103" spans="1:2">
      <c r="A103" s="9" t="s">
        <v>6301</v>
      </c>
      <c r="B103" s="10" t="s">
        <v>6307</v>
      </c>
    </row>
    <row r="104" spans="1:2">
      <c r="A104" s="9" t="s">
        <v>1377</v>
      </c>
      <c r="B104" s="10" t="s">
        <v>6307</v>
      </c>
    </row>
    <row r="105" spans="1:2">
      <c r="A105" s="9" t="s">
        <v>1377</v>
      </c>
      <c r="B105" s="10" t="s">
        <v>6307</v>
      </c>
    </row>
    <row r="106" spans="1:2">
      <c r="A106" s="9" t="s">
        <v>6302</v>
      </c>
      <c r="B106" s="10" t="s">
        <v>6307</v>
      </c>
    </row>
    <row r="107" spans="1:2">
      <c r="A107" s="9" t="s">
        <v>6302</v>
      </c>
      <c r="B107" s="10" t="s">
        <v>6307</v>
      </c>
    </row>
    <row r="108" spans="1:2">
      <c r="A108" s="9" t="s">
        <v>1379</v>
      </c>
      <c r="B108" s="10" t="s">
        <v>6307</v>
      </c>
    </row>
    <row r="109" spans="1:2">
      <c r="A109" s="9" t="s">
        <v>1379</v>
      </c>
      <c r="B109" s="10" t="s">
        <v>6307</v>
      </c>
    </row>
    <row r="110" spans="1:2">
      <c r="A110" s="9" t="s">
        <v>6303</v>
      </c>
      <c r="B110" s="10" t="s">
        <v>6307</v>
      </c>
    </row>
    <row r="111" spans="1:2">
      <c r="A111" s="9" t="s">
        <v>6303</v>
      </c>
      <c r="B111" s="10" t="s">
        <v>6307</v>
      </c>
    </row>
    <row r="112" spans="1:2">
      <c r="A112" s="9" t="s">
        <v>6304</v>
      </c>
      <c r="B112" s="10" t="s">
        <v>6307</v>
      </c>
    </row>
    <row r="113" spans="1:2">
      <c r="A113" s="9" t="s">
        <v>6304</v>
      </c>
      <c r="B113" s="10" t="s">
        <v>6307</v>
      </c>
    </row>
    <row r="114" spans="1:2">
      <c r="A114" s="9" t="s">
        <v>1381</v>
      </c>
      <c r="B114" s="10" t="s">
        <v>6307</v>
      </c>
    </row>
    <row r="115" spans="1:2">
      <c r="A115" s="9" t="s">
        <v>1381</v>
      </c>
      <c r="B115" s="10" t="s">
        <v>6307</v>
      </c>
    </row>
    <row r="116" spans="1:2">
      <c r="A116" s="9" t="s">
        <v>1385</v>
      </c>
      <c r="B116" s="10" t="s">
        <v>6307</v>
      </c>
    </row>
    <row r="117" spans="1:2">
      <c r="A117" s="9" t="s">
        <v>1385</v>
      </c>
      <c r="B117" s="10" t="s">
        <v>6307</v>
      </c>
    </row>
    <row r="118" spans="1:2">
      <c r="A118" s="9" t="s">
        <v>6305</v>
      </c>
      <c r="B118" s="10" t="s">
        <v>6307</v>
      </c>
    </row>
    <row r="119" spans="1:2">
      <c r="A119" s="9" t="s">
        <v>6305</v>
      </c>
      <c r="B119" s="10" t="s">
        <v>6307</v>
      </c>
    </row>
    <row r="120" spans="1:2">
      <c r="A120" s="9" t="s">
        <v>1386</v>
      </c>
      <c r="B120" s="10" t="s">
        <v>6307</v>
      </c>
    </row>
    <row r="121" spans="1:2">
      <c r="A121" s="9" t="s">
        <v>1386</v>
      </c>
      <c r="B121" s="10" t="s">
        <v>6307</v>
      </c>
    </row>
    <row r="122" spans="1:2">
      <c r="A122" s="9" t="s">
        <v>6306</v>
      </c>
      <c r="B122" s="10" t="s">
        <v>6307</v>
      </c>
    </row>
    <row r="123" spans="1:2">
      <c r="A123" s="9" t="s">
        <v>6306</v>
      </c>
      <c r="B123" s="10" t="s">
        <v>6307</v>
      </c>
    </row>
  </sheetData>
  <conditionalFormatting sqref="A1:A123">
    <cfRule type="expression" dxfId="3" priority="3" stopIfTrue="1">
      <formula>Q1=1</formula>
    </cfRule>
    <cfRule type="expression" dxfId="2" priority="4" stopIfTrue="1">
      <formula>Q1=2</formula>
    </cfRule>
  </conditionalFormatting>
  <conditionalFormatting sqref="B1:B123">
    <cfRule type="expression" dxfId="1" priority="1" stopIfTrue="1">
      <formula>D1=1</formula>
    </cfRule>
    <cfRule type="expression" dxfId="0" priority="2" stopIfTrue="1">
      <formula>D1=2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550"/>
  <sheetViews>
    <sheetView workbookViewId="0">
      <selection sqref="A1:A550"/>
    </sheetView>
  </sheetViews>
  <sheetFormatPr defaultRowHeight="12.75"/>
  <cols>
    <col min="1" max="1" width="13.7109375" bestFit="1" customWidth="1"/>
  </cols>
  <sheetData>
    <row r="1" spans="1:1">
      <c r="A1" t="s">
        <v>7058</v>
      </c>
    </row>
    <row r="2" spans="1:1">
      <c r="A2" s="3" t="s">
        <v>7059</v>
      </c>
    </row>
    <row r="3" spans="1:1">
      <c r="A3" t="s">
        <v>7060</v>
      </c>
    </row>
    <row r="4" spans="1:1">
      <c r="A4" t="s">
        <v>7061</v>
      </c>
    </row>
    <row r="5" spans="1:1">
      <c r="A5" t="s">
        <v>7062</v>
      </c>
    </row>
    <row r="6" spans="1:1">
      <c r="A6" t="s">
        <v>7063</v>
      </c>
    </row>
    <row r="7" spans="1:1">
      <c r="A7" t="s">
        <v>7064</v>
      </c>
    </row>
    <row r="8" spans="1:1">
      <c r="A8" t="s">
        <v>7065</v>
      </c>
    </row>
    <row r="9" spans="1:1">
      <c r="A9" t="s">
        <v>7066</v>
      </c>
    </row>
    <row r="10" spans="1:1">
      <c r="A10" t="s">
        <v>7067</v>
      </c>
    </row>
    <row r="11" spans="1:1">
      <c r="A11" t="s">
        <v>7068</v>
      </c>
    </row>
    <row r="12" spans="1:1">
      <c r="A12" t="s">
        <v>7069</v>
      </c>
    </row>
    <row r="13" spans="1:1">
      <c r="A13" t="s">
        <v>7070</v>
      </c>
    </row>
    <row r="14" spans="1:1">
      <c r="A14" t="s">
        <v>7071</v>
      </c>
    </row>
    <row r="15" spans="1:1">
      <c r="A15" t="s">
        <v>7072</v>
      </c>
    </row>
    <row r="16" spans="1:1">
      <c r="A16" t="s">
        <v>7073</v>
      </c>
    </row>
    <row r="17" spans="1:1">
      <c r="A17" t="s">
        <v>7074</v>
      </c>
    </row>
    <row r="18" spans="1:1">
      <c r="A18" t="s">
        <v>7075</v>
      </c>
    </row>
    <row r="19" spans="1:1">
      <c r="A19" t="s">
        <v>7076</v>
      </c>
    </row>
    <row r="20" spans="1:1">
      <c r="A20" t="s">
        <v>7077</v>
      </c>
    </row>
    <row r="21" spans="1:1">
      <c r="A21" t="s">
        <v>7078</v>
      </c>
    </row>
    <row r="22" spans="1:1">
      <c r="A22" t="s">
        <v>7079</v>
      </c>
    </row>
    <row r="23" spans="1:1">
      <c r="A23" t="s">
        <v>7080</v>
      </c>
    </row>
    <row r="24" spans="1:1">
      <c r="A24" t="s">
        <v>7081</v>
      </c>
    </row>
    <row r="25" spans="1:1">
      <c r="A25" t="s">
        <v>7082</v>
      </c>
    </row>
    <row r="26" spans="1:1">
      <c r="A26" t="s">
        <v>7083</v>
      </c>
    </row>
    <row r="27" spans="1:1">
      <c r="A27" t="s">
        <v>7084</v>
      </c>
    </row>
    <row r="28" spans="1:1">
      <c r="A28" t="s">
        <v>7085</v>
      </c>
    </row>
    <row r="29" spans="1:1">
      <c r="A29" t="s">
        <v>7086</v>
      </c>
    </row>
    <row r="30" spans="1:1">
      <c r="A30" t="s">
        <v>7087</v>
      </c>
    </row>
    <row r="31" spans="1:1">
      <c r="A31" t="s">
        <v>7088</v>
      </c>
    </row>
    <row r="32" spans="1:1">
      <c r="A32" t="s">
        <v>7089</v>
      </c>
    </row>
    <row r="33" spans="1:1">
      <c r="A33" t="s">
        <v>7090</v>
      </c>
    </row>
    <row r="34" spans="1:1">
      <c r="A34" t="s">
        <v>7091</v>
      </c>
    </row>
    <row r="35" spans="1:1">
      <c r="A35" t="s">
        <v>7092</v>
      </c>
    </row>
    <row r="36" spans="1:1">
      <c r="A36" t="s">
        <v>7093</v>
      </c>
    </row>
    <row r="37" spans="1:1">
      <c r="A37" t="s">
        <v>7094</v>
      </c>
    </row>
    <row r="38" spans="1:1">
      <c r="A38" t="s">
        <v>7095</v>
      </c>
    </row>
    <row r="39" spans="1:1">
      <c r="A39" t="s">
        <v>7096</v>
      </c>
    </row>
    <row r="40" spans="1:1">
      <c r="A40" t="s">
        <v>7097</v>
      </c>
    </row>
    <row r="41" spans="1:1">
      <c r="A41" t="s">
        <v>7098</v>
      </c>
    </row>
    <row r="42" spans="1:1">
      <c r="A42" t="s">
        <v>7099</v>
      </c>
    </row>
    <row r="43" spans="1:1">
      <c r="A43" t="s">
        <v>7100</v>
      </c>
    </row>
    <row r="44" spans="1:1">
      <c r="A44" t="s">
        <v>7101</v>
      </c>
    </row>
    <row r="45" spans="1:1">
      <c r="A45" t="s">
        <v>7102</v>
      </c>
    </row>
    <row r="46" spans="1:1">
      <c r="A46" t="s">
        <v>7103</v>
      </c>
    </row>
    <row r="47" spans="1:1">
      <c r="A47" t="s">
        <v>7104</v>
      </c>
    </row>
    <row r="48" spans="1:1">
      <c r="A48" t="s">
        <v>7105</v>
      </c>
    </row>
    <row r="49" spans="1:1">
      <c r="A49" t="s">
        <v>7106</v>
      </c>
    </row>
    <row r="50" spans="1:1">
      <c r="A50" t="s">
        <v>7107</v>
      </c>
    </row>
    <row r="51" spans="1:1">
      <c r="A51" t="s">
        <v>7108</v>
      </c>
    </row>
    <row r="52" spans="1:1">
      <c r="A52" t="s">
        <v>7109</v>
      </c>
    </row>
    <row r="53" spans="1:1">
      <c r="A53" t="s">
        <v>7110</v>
      </c>
    </row>
    <row r="54" spans="1:1">
      <c r="A54" t="s">
        <v>7111</v>
      </c>
    </row>
    <row r="55" spans="1:1">
      <c r="A55" t="s">
        <v>7112</v>
      </c>
    </row>
    <row r="56" spans="1:1">
      <c r="A56" t="s">
        <v>7113</v>
      </c>
    </row>
    <row r="57" spans="1:1">
      <c r="A57" t="s">
        <v>7114</v>
      </c>
    </row>
    <row r="58" spans="1:1">
      <c r="A58" t="s">
        <v>7115</v>
      </c>
    </row>
    <row r="59" spans="1:1">
      <c r="A59" t="s">
        <v>7116</v>
      </c>
    </row>
    <row r="60" spans="1:1">
      <c r="A60" t="s">
        <v>7117</v>
      </c>
    </row>
    <row r="61" spans="1:1">
      <c r="A61" t="s">
        <v>7118</v>
      </c>
    </row>
    <row r="62" spans="1:1">
      <c r="A62" t="s">
        <v>7119</v>
      </c>
    </row>
    <row r="63" spans="1:1">
      <c r="A63" t="s">
        <v>7120</v>
      </c>
    </row>
    <row r="64" spans="1:1">
      <c r="A64" t="s">
        <v>7121</v>
      </c>
    </row>
    <row r="65" spans="1:1">
      <c r="A65" t="s">
        <v>7122</v>
      </c>
    </row>
    <row r="66" spans="1:1">
      <c r="A66" t="s">
        <v>7123</v>
      </c>
    </row>
    <row r="67" spans="1:1">
      <c r="A67" t="s">
        <v>7124</v>
      </c>
    </row>
    <row r="68" spans="1:1">
      <c r="A68" t="s">
        <v>7125</v>
      </c>
    </row>
    <row r="69" spans="1:1">
      <c r="A69" t="s">
        <v>7126</v>
      </c>
    </row>
    <row r="70" spans="1:1">
      <c r="A70" t="s">
        <v>7127</v>
      </c>
    </row>
    <row r="71" spans="1:1">
      <c r="A71" t="s">
        <v>7128</v>
      </c>
    </row>
    <row r="72" spans="1:1">
      <c r="A72" t="s">
        <v>7129</v>
      </c>
    </row>
    <row r="73" spans="1:1">
      <c r="A73" t="s">
        <v>7130</v>
      </c>
    </row>
    <row r="74" spans="1:1">
      <c r="A74" t="s">
        <v>7131</v>
      </c>
    </row>
    <row r="75" spans="1:1">
      <c r="A75" t="s">
        <v>7132</v>
      </c>
    </row>
    <row r="76" spans="1:1">
      <c r="A76" t="s">
        <v>7133</v>
      </c>
    </row>
    <row r="77" spans="1:1">
      <c r="A77" t="s">
        <v>7134</v>
      </c>
    </row>
    <row r="78" spans="1:1">
      <c r="A78" t="s">
        <v>7135</v>
      </c>
    </row>
    <row r="79" spans="1:1">
      <c r="A79" t="s">
        <v>7136</v>
      </c>
    </row>
    <row r="80" spans="1:1">
      <c r="A80" t="s">
        <v>7137</v>
      </c>
    </row>
    <row r="81" spans="1:1">
      <c r="A81" t="s">
        <v>7138</v>
      </c>
    </row>
    <row r="82" spans="1:1">
      <c r="A82" t="s">
        <v>7139</v>
      </c>
    </row>
    <row r="83" spans="1:1">
      <c r="A83" t="s">
        <v>7140</v>
      </c>
    </row>
    <row r="84" spans="1:1">
      <c r="A84" t="s">
        <v>7141</v>
      </c>
    </row>
    <row r="85" spans="1:1">
      <c r="A85" t="s">
        <v>7142</v>
      </c>
    </row>
    <row r="86" spans="1:1">
      <c r="A86" t="s">
        <v>7143</v>
      </c>
    </row>
    <row r="87" spans="1:1">
      <c r="A87" t="s">
        <v>7144</v>
      </c>
    </row>
    <row r="88" spans="1:1">
      <c r="A88" t="s">
        <v>7145</v>
      </c>
    </row>
    <row r="89" spans="1:1">
      <c r="A89" t="s">
        <v>7146</v>
      </c>
    </row>
    <row r="90" spans="1:1">
      <c r="A90" t="s">
        <v>7147</v>
      </c>
    </row>
    <row r="91" spans="1:1">
      <c r="A91" t="s">
        <v>7148</v>
      </c>
    </row>
    <row r="92" spans="1:1">
      <c r="A92" t="s">
        <v>7149</v>
      </c>
    </row>
    <row r="93" spans="1:1">
      <c r="A93" t="s">
        <v>7150</v>
      </c>
    </row>
    <row r="94" spans="1:1">
      <c r="A94" t="s">
        <v>7151</v>
      </c>
    </row>
    <row r="95" spans="1:1">
      <c r="A95" t="s">
        <v>7152</v>
      </c>
    </row>
    <row r="96" spans="1:1">
      <c r="A96" t="s">
        <v>7153</v>
      </c>
    </row>
    <row r="97" spans="1:1">
      <c r="A97" t="s">
        <v>7154</v>
      </c>
    </row>
    <row r="98" spans="1:1">
      <c r="A98" t="s">
        <v>7155</v>
      </c>
    </row>
    <row r="99" spans="1:1">
      <c r="A99" t="s">
        <v>7156</v>
      </c>
    </row>
    <row r="100" spans="1:1">
      <c r="A100" t="s">
        <v>7157</v>
      </c>
    </row>
    <row r="101" spans="1:1">
      <c r="A101" t="s">
        <v>7158</v>
      </c>
    </row>
    <row r="102" spans="1:1">
      <c r="A102" t="s">
        <v>7159</v>
      </c>
    </row>
    <row r="103" spans="1:1">
      <c r="A103" t="s">
        <v>7160</v>
      </c>
    </row>
    <row r="104" spans="1:1">
      <c r="A104" t="s">
        <v>7161</v>
      </c>
    </row>
    <row r="105" spans="1:1">
      <c r="A105" t="s">
        <v>7162</v>
      </c>
    </row>
    <row r="106" spans="1:1">
      <c r="A106" t="s">
        <v>7163</v>
      </c>
    </row>
    <row r="107" spans="1:1">
      <c r="A107" t="s">
        <v>7164</v>
      </c>
    </row>
    <row r="108" spans="1:1">
      <c r="A108" t="s">
        <v>7165</v>
      </c>
    </row>
    <row r="109" spans="1:1">
      <c r="A109" t="s">
        <v>7166</v>
      </c>
    </row>
    <row r="110" spans="1:1">
      <c r="A110" t="s">
        <v>7167</v>
      </c>
    </row>
    <row r="111" spans="1:1">
      <c r="A111" t="s">
        <v>7168</v>
      </c>
    </row>
    <row r="112" spans="1:1">
      <c r="A112" t="s">
        <v>7169</v>
      </c>
    </row>
    <row r="113" spans="1:1">
      <c r="A113" t="s">
        <v>7170</v>
      </c>
    </row>
    <row r="114" spans="1:1">
      <c r="A114" t="s">
        <v>7171</v>
      </c>
    </row>
    <row r="115" spans="1:1">
      <c r="A115" t="s">
        <v>7172</v>
      </c>
    </row>
    <row r="116" spans="1:1">
      <c r="A116" t="s">
        <v>7173</v>
      </c>
    </row>
    <row r="117" spans="1:1">
      <c r="A117" t="s">
        <v>7174</v>
      </c>
    </row>
    <row r="118" spans="1:1">
      <c r="A118" t="s">
        <v>7175</v>
      </c>
    </row>
    <row r="119" spans="1:1">
      <c r="A119" t="s">
        <v>7176</v>
      </c>
    </row>
    <row r="120" spans="1:1">
      <c r="A120" t="s">
        <v>7177</v>
      </c>
    </row>
    <row r="121" spans="1:1">
      <c r="A121" t="s">
        <v>7178</v>
      </c>
    </row>
    <row r="122" spans="1:1">
      <c r="A122" t="s">
        <v>7179</v>
      </c>
    </row>
    <row r="123" spans="1:1">
      <c r="A123" t="s">
        <v>7180</v>
      </c>
    </row>
    <row r="124" spans="1:1">
      <c r="A124" t="s">
        <v>7181</v>
      </c>
    </row>
    <row r="125" spans="1:1">
      <c r="A125" t="s">
        <v>7182</v>
      </c>
    </row>
    <row r="126" spans="1:1">
      <c r="A126" t="s">
        <v>7183</v>
      </c>
    </row>
    <row r="127" spans="1:1">
      <c r="A127" t="s">
        <v>7184</v>
      </c>
    </row>
    <row r="128" spans="1:1">
      <c r="A128" t="s">
        <v>7185</v>
      </c>
    </row>
    <row r="129" spans="1:1">
      <c r="A129" t="s">
        <v>7186</v>
      </c>
    </row>
    <row r="130" spans="1:1">
      <c r="A130" t="s">
        <v>7187</v>
      </c>
    </row>
    <row r="131" spans="1:1">
      <c r="A131" t="s">
        <v>7188</v>
      </c>
    </row>
    <row r="132" spans="1:1">
      <c r="A132" t="s">
        <v>7189</v>
      </c>
    </row>
    <row r="133" spans="1:1">
      <c r="A133" t="s">
        <v>7190</v>
      </c>
    </row>
    <row r="134" spans="1:1">
      <c r="A134" t="s">
        <v>7191</v>
      </c>
    </row>
    <row r="135" spans="1:1">
      <c r="A135" t="s">
        <v>7192</v>
      </c>
    </row>
    <row r="136" spans="1:1">
      <c r="A136" t="s">
        <v>7193</v>
      </c>
    </row>
    <row r="137" spans="1:1">
      <c r="A137" t="s">
        <v>7194</v>
      </c>
    </row>
    <row r="138" spans="1:1">
      <c r="A138" t="s">
        <v>7195</v>
      </c>
    </row>
    <row r="139" spans="1:1">
      <c r="A139" t="s">
        <v>7196</v>
      </c>
    </row>
    <row r="140" spans="1:1">
      <c r="A140" t="s">
        <v>7197</v>
      </c>
    </row>
    <row r="141" spans="1:1">
      <c r="A141" t="s">
        <v>7198</v>
      </c>
    </row>
    <row r="142" spans="1:1">
      <c r="A142" t="s">
        <v>7199</v>
      </c>
    </row>
    <row r="143" spans="1:1">
      <c r="A143" t="s">
        <v>7200</v>
      </c>
    </row>
    <row r="144" spans="1:1">
      <c r="A144" t="s">
        <v>7201</v>
      </c>
    </row>
    <row r="145" spans="1:1">
      <c r="A145" t="s">
        <v>7202</v>
      </c>
    </row>
    <row r="146" spans="1:1">
      <c r="A146" t="s">
        <v>7203</v>
      </c>
    </row>
    <row r="147" spans="1:1">
      <c r="A147" t="s">
        <v>7204</v>
      </c>
    </row>
    <row r="148" spans="1:1">
      <c r="A148" t="s">
        <v>7205</v>
      </c>
    </row>
    <row r="149" spans="1:1">
      <c r="A149" t="s">
        <v>7206</v>
      </c>
    </row>
    <row r="150" spans="1:1">
      <c r="A150" t="s">
        <v>7207</v>
      </c>
    </row>
    <row r="151" spans="1:1">
      <c r="A151" t="s">
        <v>7208</v>
      </c>
    </row>
    <row r="152" spans="1:1">
      <c r="A152" t="s">
        <v>7209</v>
      </c>
    </row>
    <row r="153" spans="1:1">
      <c r="A153" t="s">
        <v>7210</v>
      </c>
    </row>
    <row r="154" spans="1:1">
      <c r="A154" t="s">
        <v>7211</v>
      </c>
    </row>
    <row r="155" spans="1:1">
      <c r="A155" t="s">
        <v>7212</v>
      </c>
    </row>
    <row r="156" spans="1:1">
      <c r="A156" t="s">
        <v>7213</v>
      </c>
    </row>
    <row r="157" spans="1:1">
      <c r="A157" t="s">
        <v>7214</v>
      </c>
    </row>
    <row r="158" spans="1:1">
      <c r="A158" t="s">
        <v>7215</v>
      </c>
    </row>
    <row r="159" spans="1:1">
      <c r="A159" t="s">
        <v>7216</v>
      </c>
    </row>
    <row r="160" spans="1:1">
      <c r="A160" t="s">
        <v>7217</v>
      </c>
    </row>
    <row r="161" spans="1:1">
      <c r="A161" t="s">
        <v>7218</v>
      </c>
    </row>
    <row r="162" spans="1:1">
      <c r="A162" t="s">
        <v>7219</v>
      </c>
    </row>
    <row r="163" spans="1:1">
      <c r="A163" t="s">
        <v>7220</v>
      </c>
    </row>
    <row r="164" spans="1:1">
      <c r="A164" t="s">
        <v>7221</v>
      </c>
    </row>
    <row r="165" spans="1:1">
      <c r="A165" t="s">
        <v>7222</v>
      </c>
    </row>
    <row r="166" spans="1:1">
      <c r="A166" t="s">
        <v>7223</v>
      </c>
    </row>
    <row r="167" spans="1:1">
      <c r="A167" t="s">
        <v>7224</v>
      </c>
    </row>
    <row r="168" spans="1:1">
      <c r="A168" t="s">
        <v>7225</v>
      </c>
    </row>
    <row r="169" spans="1:1">
      <c r="A169" t="s">
        <v>7226</v>
      </c>
    </row>
    <row r="170" spans="1:1">
      <c r="A170" t="s">
        <v>7227</v>
      </c>
    </row>
    <row r="171" spans="1:1">
      <c r="A171" t="s">
        <v>7228</v>
      </c>
    </row>
    <row r="172" spans="1:1">
      <c r="A172" t="s">
        <v>7229</v>
      </c>
    </row>
    <row r="173" spans="1:1">
      <c r="A173" t="s">
        <v>7230</v>
      </c>
    </row>
    <row r="174" spans="1:1">
      <c r="A174" t="s">
        <v>7231</v>
      </c>
    </row>
    <row r="175" spans="1:1">
      <c r="A175" t="s">
        <v>7232</v>
      </c>
    </row>
    <row r="176" spans="1:1">
      <c r="A176" t="s">
        <v>7233</v>
      </c>
    </row>
    <row r="177" spans="1:1">
      <c r="A177" t="s">
        <v>7234</v>
      </c>
    </row>
    <row r="178" spans="1:1">
      <c r="A178" t="s">
        <v>7235</v>
      </c>
    </row>
    <row r="179" spans="1:1">
      <c r="A179" t="s">
        <v>7236</v>
      </c>
    </row>
    <row r="180" spans="1:1">
      <c r="A180" t="s">
        <v>7237</v>
      </c>
    </row>
    <row r="181" spans="1:1">
      <c r="A181" t="s">
        <v>7238</v>
      </c>
    </row>
    <row r="182" spans="1:1">
      <c r="A182" t="s">
        <v>7239</v>
      </c>
    </row>
    <row r="183" spans="1:1">
      <c r="A183" t="s">
        <v>7240</v>
      </c>
    </row>
    <row r="184" spans="1:1">
      <c r="A184" t="s">
        <v>7241</v>
      </c>
    </row>
    <row r="185" spans="1:1">
      <c r="A185" t="s">
        <v>7242</v>
      </c>
    </row>
    <row r="186" spans="1:1">
      <c r="A186" t="s">
        <v>7243</v>
      </c>
    </row>
    <row r="187" spans="1:1">
      <c r="A187" t="s">
        <v>7244</v>
      </c>
    </row>
    <row r="188" spans="1:1">
      <c r="A188" t="s">
        <v>7245</v>
      </c>
    </row>
    <row r="189" spans="1:1">
      <c r="A189" t="s">
        <v>7246</v>
      </c>
    </row>
    <row r="190" spans="1:1">
      <c r="A190" t="s">
        <v>7247</v>
      </c>
    </row>
    <row r="191" spans="1:1">
      <c r="A191" t="s">
        <v>7248</v>
      </c>
    </row>
    <row r="192" spans="1:1">
      <c r="A192" t="s">
        <v>7249</v>
      </c>
    </row>
    <row r="193" spans="1:1">
      <c r="A193" t="s">
        <v>7250</v>
      </c>
    </row>
    <row r="194" spans="1:1">
      <c r="A194" t="s">
        <v>7251</v>
      </c>
    </row>
    <row r="195" spans="1:1">
      <c r="A195" t="s">
        <v>7252</v>
      </c>
    </row>
    <row r="196" spans="1:1">
      <c r="A196" t="s">
        <v>7253</v>
      </c>
    </row>
    <row r="197" spans="1:1">
      <c r="A197" t="s">
        <v>7254</v>
      </c>
    </row>
    <row r="198" spans="1:1">
      <c r="A198" t="s">
        <v>7255</v>
      </c>
    </row>
    <row r="199" spans="1:1">
      <c r="A199" t="s">
        <v>7256</v>
      </c>
    </row>
    <row r="200" spans="1:1">
      <c r="A200" t="s">
        <v>7257</v>
      </c>
    </row>
    <row r="201" spans="1:1">
      <c r="A201" t="s">
        <v>7258</v>
      </c>
    </row>
    <row r="202" spans="1:1">
      <c r="A202" t="s">
        <v>7259</v>
      </c>
    </row>
    <row r="203" spans="1:1">
      <c r="A203" t="s">
        <v>7260</v>
      </c>
    </row>
    <row r="204" spans="1:1">
      <c r="A204" t="s">
        <v>7261</v>
      </c>
    </row>
    <row r="205" spans="1:1">
      <c r="A205" t="s">
        <v>7262</v>
      </c>
    </row>
    <row r="206" spans="1:1">
      <c r="A206" t="s">
        <v>7263</v>
      </c>
    </row>
    <row r="207" spans="1:1">
      <c r="A207" t="s">
        <v>7264</v>
      </c>
    </row>
    <row r="208" spans="1:1">
      <c r="A208" t="s">
        <v>7265</v>
      </c>
    </row>
    <row r="209" spans="1:1">
      <c r="A209" t="s">
        <v>7266</v>
      </c>
    </row>
    <row r="210" spans="1:1">
      <c r="A210" t="s">
        <v>7267</v>
      </c>
    </row>
    <row r="211" spans="1:1">
      <c r="A211" t="s">
        <v>7268</v>
      </c>
    </row>
    <row r="212" spans="1:1">
      <c r="A212" t="s">
        <v>7269</v>
      </c>
    </row>
    <row r="213" spans="1:1">
      <c r="A213" t="s">
        <v>7270</v>
      </c>
    </row>
    <row r="214" spans="1:1">
      <c r="A214" t="s">
        <v>7271</v>
      </c>
    </row>
    <row r="215" spans="1:1">
      <c r="A215" t="s">
        <v>7272</v>
      </c>
    </row>
    <row r="216" spans="1:1">
      <c r="A216" t="s">
        <v>7273</v>
      </c>
    </row>
    <row r="217" spans="1:1">
      <c r="A217" t="s">
        <v>7274</v>
      </c>
    </row>
    <row r="218" spans="1:1">
      <c r="A218" t="s">
        <v>7275</v>
      </c>
    </row>
    <row r="219" spans="1:1">
      <c r="A219" t="s">
        <v>7276</v>
      </c>
    </row>
    <row r="220" spans="1:1">
      <c r="A220" t="s">
        <v>7277</v>
      </c>
    </row>
    <row r="221" spans="1:1">
      <c r="A221" t="s">
        <v>7278</v>
      </c>
    </row>
    <row r="222" spans="1:1">
      <c r="A222" t="s">
        <v>7279</v>
      </c>
    </row>
    <row r="223" spans="1:1">
      <c r="A223" t="s">
        <v>7280</v>
      </c>
    </row>
    <row r="224" spans="1:1">
      <c r="A224" t="s">
        <v>7281</v>
      </c>
    </row>
    <row r="225" spans="1:1">
      <c r="A225" t="s">
        <v>7282</v>
      </c>
    </row>
    <row r="226" spans="1:1">
      <c r="A226" t="s">
        <v>7283</v>
      </c>
    </row>
    <row r="227" spans="1:1">
      <c r="A227" t="s">
        <v>7284</v>
      </c>
    </row>
    <row r="228" spans="1:1">
      <c r="A228" t="s">
        <v>7285</v>
      </c>
    </row>
    <row r="229" spans="1:1">
      <c r="A229" t="s">
        <v>7286</v>
      </c>
    </row>
    <row r="230" spans="1:1">
      <c r="A230" t="s">
        <v>7287</v>
      </c>
    </row>
    <row r="231" spans="1:1">
      <c r="A231" t="s">
        <v>7288</v>
      </c>
    </row>
    <row r="232" spans="1:1">
      <c r="A232" t="s">
        <v>7289</v>
      </c>
    </row>
    <row r="233" spans="1:1">
      <c r="A233" t="s">
        <v>7290</v>
      </c>
    </row>
    <row r="234" spans="1:1">
      <c r="A234" t="s">
        <v>7291</v>
      </c>
    </row>
    <row r="235" spans="1:1">
      <c r="A235" t="s">
        <v>7292</v>
      </c>
    </row>
    <row r="236" spans="1:1">
      <c r="A236" t="s">
        <v>7293</v>
      </c>
    </row>
    <row r="237" spans="1:1">
      <c r="A237" t="s">
        <v>7294</v>
      </c>
    </row>
    <row r="238" spans="1:1">
      <c r="A238" t="s">
        <v>7295</v>
      </c>
    </row>
    <row r="239" spans="1:1">
      <c r="A239" t="s">
        <v>7296</v>
      </c>
    </row>
    <row r="240" spans="1:1">
      <c r="A240" t="s">
        <v>7297</v>
      </c>
    </row>
    <row r="241" spans="1:1">
      <c r="A241" t="s">
        <v>7298</v>
      </c>
    </row>
    <row r="242" spans="1:1">
      <c r="A242" t="s">
        <v>7299</v>
      </c>
    </row>
    <row r="243" spans="1:1">
      <c r="A243" t="s">
        <v>7300</v>
      </c>
    </row>
    <row r="244" spans="1:1">
      <c r="A244" t="s">
        <v>7301</v>
      </c>
    </row>
    <row r="245" spans="1:1">
      <c r="A245" t="s">
        <v>7302</v>
      </c>
    </row>
    <row r="246" spans="1:1">
      <c r="A246" t="s">
        <v>7303</v>
      </c>
    </row>
    <row r="247" spans="1:1">
      <c r="A247" t="s">
        <v>7304</v>
      </c>
    </row>
    <row r="248" spans="1:1">
      <c r="A248" t="s">
        <v>7305</v>
      </c>
    </row>
    <row r="249" spans="1:1">
      <c r="A249" t="s">
        <v>7306</v>
      </c>
    </row>
    <row r="250" spans="1:1">
      <c r="A250" t="s">
        <v>7307</v>
      </c>
    </row>
    <row r="251" spans="1:1">
      <c r="A251" t="s">
        <v>7308</v>
      </c>
    </row>
    <row r="252" spans="1:1">
      <c r="A252" t="s">
        <v>7309</v>
      </c>
    </row>
    <row r="253" spans="1:1">
      <c r="A253" t="s">
        <v>7310</v>
      </c>
    </row>
    <row r="254" spans="1:1">
      <c r="A254" t="s">
        <v>7311</v>
      </c>
    </row>
    <row r="255" spans="1:1">
      <c r="A255" t="s">
        <v>7312</v>
      </c>
    </row>
    <row r="256" spans="1:1">
      <c r="A256" t="s">
        <v>7313</v>
      </c>
    </row>
    <row r="257" spans="1:1">
      <c r="A257" t="s">
        <v>7314</v>
      </c>
    </row>
    <row r="258" spans="1:1">
      <c r="A258" t="s">
        <v>7315</v>
      </c>
    </row>
    <row r="259" spans="1:1">
      <c r="A259" t="s">
        <v>7316</v>
      </c>
    </row>
    <row r="260" spans="1:1">
      <c r="A260" t="s">
        <v>7317</v>
      </c>
    </row>
    <row r="261" spans="1:1">
      <c r="A261" t="s">
        <v>7318</v>
      </c>
    </row>
    <row r="262" spans="1:1">
      <c r="A262" t="s">
        <v>7319</v>
      </c>
    </row>
    <row r="263" spans="1:1">
      <c r="A263" t="s">
        <v>7320</v>
      </c>
    </row>
    <row r="264" spans="1:1">
      <c r="A264" t="s">
        <v>7321</v>
      </c>
    </row>
    <row r="265" spans="1:1">
      <c r="A265" t="s">
        <v>7322</v>
      </c>
    </row>
    <row r="266" spans="1:1">
      <c r="A266" t="s">
        <v>7323</v>
      </c>
    </row>
    <row r="267" spans="1:1">
      <c r="A267" t="s">
        <v>7324</v>
      </c>
    </row>
    <row r="268" spans="1:1">
      <c r="A268" t="s">
        <v>7325</v>
      </c>
    </row>
    <row r="269" spans="1:1">
      <c r="A269" t="s">
        <v>7326</v>
      </c>
    </row>
    <row r="270" spans="1:1">
      <c r="A270" t="s">
        <v>7327</v>
      </c>
    </row>
    <row r="271" spans="1:1">
      <c r="A271" t="s">
        <v>7328</v>
      </c>
    </row>
    <row r="272" spans="1:1">
      <c r="A272" t="s">
        <v>7329</v>
      </c>
    </row>
    <row r="273" spans="1:1">
      <c r="A273" t="s">
        <v>7330</v>
      </c>
    </row>
    <row r="274" spans="1:1">
      <c r="A274" t="s">
        <v>7331</v>
      </c>
    </row>
    <row r="275" spans="1:1">
      <c r="A275" t="s">
        <v>7332</v>
      </c>
    </row>
    <row r="276" spans="1:1">
      <c r="A276" t="s">
        <v>7333</v>
      </c>
    </row>
    <row r="277" spans="1:1">
      <c r="A277" t="s">
        <v>7334</v>
      </c>
    </row>
    <row r="278" spans="1:1">
      <c r="A278" t="s">
        <v>7335</v>
      </c>
    </row>
    <row r="279" spans="1:1">
      <c r="A279" t="s">
        <v>7336</v>
      </c>
    </row>
    <row r="280" spans="1:1">
      <c r="A280" t="s">
        <v>7337</v>
      </c>
    </row>
    <row r="281" spans="1:1">
      <c r="A281" t="s">
        <v>7338</v>
      </c>
    </row>
    <row r="282" spans="1:1">
      <c r="A282" t="s">
        <v>7339</v>
      </c>
    </row>
    <row r="283" spans="1:1">
      <c r="A283" t="s">
        <v>7340</v>
      </c>
    </row>
    <row r="284" spans="1:1">
      <c r="A284" t="s">
        <v>7341</v>
      </c>
    </row>
    <row r="285" spans="1:1">
      <c r="A285" t="s">
        <v>7342</v>
      </c>
    </row>
    <row r="286" spans="1:1">
      <c r="A286" t="s">
        <v>7343</v>
      </c>
    </row>
    <row r="287" spans="1:1">
      <c r="A287" t="s">
        <v>7344</v>
      </c>
    </row>
    <row r="288" spans="1:1">
      <c r="A288" t="s">
        <v>7345</v>
      </c>
    </row>
    <row r="289" spans="1:1">
      <c r="A289" t="s">
        <v>7346</v>
      </c>
    </row>
    <row r="290" spans="1:1">
      <c r="A290" t="s">
        <v>7347</v>
      </c>
    </row>
    <row r="291" spans="1:1">
      <c r="A291" t="s">
        <v>7348</v>
      </c>
    </row>
    <row r="292" spans="1:1">
      <c r="A292" t="s">
        <v>7349</v>
      </c>
    </row>
    <row r="293" spans="1:1">
      <c r="A293" t="s">
        <v>7350</v>
      </c>
    </row>
    <row r="294" spans="1:1">
      <c r="A294" t="s">
        <v>7351</v>
      </c>
    </row>
    <row r="295" spans="1:1">
      <c r="A295" t="s">
        <v>7352</v>
      </c>
    </row>
    <row r="296" spans="1:1">
      <c r="A296" t="s">
        <v>7353</v>
      </c>
    </row>
    <row r="297" spans="1:1">
      <c r="A297" t="s">
        <v>7354</v>
      </c>
    </row>
    <row r="298" spans="1:1">
      <c r="A298" t="s">
        <v>7355</v>
      </c>
    </row>
    <row r="299" spans="1:1">
      <c r="A299" t="s">
        <v>7356</v>
      </c>
    </row>
    <row r="300" spans="1:1">
      <c r="A300" t="s">
        <v>7357</v>
      </c>
    </row>
    <row r="301" spans="1:1">
      <c r="A301" t="s">
        <v>7358</v>
      </c>
    </row>
    <row r="302" spans="1:1">
      <c r="A302" t="s">
        <v>7359</v>
      </c>
    </row>
    <row r="303" spans="1:1">
      <c r="A303" t="s">
        <v>7360</v>
      </c>
    </row>
    <row r="304" spans="1:1">
      <c r="A304" t="s">
        <v>7361</v>
      </c>
    </row>
    <row r="305" spans="1:1">
      <c r="A305" t="s">
        <v>7362</v>
      </c>
    </row>
    <row r="306" spans="1:1">
      <c r="A306" t="s">
        <v>7363</v>
      </c>
    </row>
    <row r="307" spans="1:1">
      <c r="A307" t="s">
        <v>7364</v>
      </c>
    </row>
    <row r="308" spans="1:1">
      <c r="A308" t="s">
        <v>7365</v>
      </c>
    </row>
    <row r="309" spans="1:1">
      <c r="A309" t="s">
        <v>7366</v>
      </c>
    </row>
    <row r="310" spans="1:1">
      <c r="A310" t="s">
        <v>7367</v>
      </c>
    </row>
    <row r="311" spans="1:1">
      <c r="A311" t="s">
        <v>7368</v>
      </c>
    </row>
    <row r="312" spans="1:1">
      <c r="A312" t="s">
        <v>7369</v>
      </c>
    </row>
    <row r="313" spans="1:1">
      <c r="A313" t="s">
        <v>7370</v>
      </c>
    </row>
    <row r="314" spans="1:1">
      <c r="A314" t="s">
        <v>7371</v>
      </c>
    </row>
    <row r="315" spans="1:1">
      <c r="A315" t="s">
        <v>7372</v>
      </c>
    </row>
    <row r="316" spans="1:1">
      <c r="A316" t="s">
        <v>7373</v>
      </c>
    </row>
    <row r="317" spans="1:1">
      <c r="A317" t="s">
        <v>7374</v>
      </c>
    </row>
    <row r="318" spans="1:1">
      <c r="A318" t="s">
        <v>7375</v>
      </c>
    </row>
    <row r="319" spans="1:1">
      <c r="A319" t="s">
        <v>7376</v>
      </c>
    </row>
    <row r="320" spans="1:1">
      <c r="A320" t="s">
        <v>7377</v>
      </c>
    </row>
    <row r="321" spans="1:1">
      <c r="A321" t="s">
        <v>7378</v>
      </c>
    </row>
    <row r="322" spans="1:1">
      <c r="A322" t="s">
        <v>7379</v>
      </c>
    </row>
    <row r="323" spans="1:1">
      <c r="A323" t="s">
        <v>7380</v>
      </c>
    </row>
    <row r="324" spans="1:1">
      <c r="A324" t="s">
        <v>7381</v>
      </c>
    </row>
    <row r="325" spans="1:1">
      <c r="A325" t="s">
        <v>7382</v>
      </c>
    </row>
    <row r="326" spans="1:1">
      <c r="A326" t="s">
        <v>7383</v>
      </c>
    </row>
    <row r="327" spans="1:1">
      <c r="A327" t="s">
        <v>7384</v>
      </c>
    </row>
    <row r="328" spans="1:1">
      <c r="A328" t="s">
        <v>7385</v>
      </c>
    </row>
    <row r="329" spans="1:1">
      <c r="A329" t="s">
        <v>7386</v>
      </c>
    </row>
    <row r="330" spans="1:1">
      <c r="A330" t="s">
        <v>7387</v>
      </c>
    </row>
    <row r="331" spans="1:1">
      <c r="A331" t="s">
        <v>7388</v>
      </c>
    </row>
    <row r="332" spans="1:1">
      <c r="A332" t="s">
        <v>7389</v>
      </c>
    </row>
    <row r="333" spans="1:1">
      <c r="A333" t="s">
        <v>7390</v>
      </c>
    </row>
    <row r="334" spans="1:1">
      <c r="A334" t="s">
        <v>7391</v>
      </c>
    </row>
    <row r="335" spans="1:1">
      <c r="A335" t="s">
        <v>7392</v>
      </c>
    </row>
    <row r="336" spans="1:1">
      <c r="A336" t="s">
        <v>7393</v>
      </c>
    </row>
    <row r="337" spans="1:1">
      <c r="A337" t="s">
        <v>7394</v>
      </c>
    </row>
    <row r="338" spans="1:1">
      <c r="A338" t="s">
        <v>7395</v>
      </c>
    </row>
    <row r="339" spans="1:1">
      <c r="A339" t="s">
        <v>7396</v>
      </c>
    </row>
    <row r="340" spans="1:1">
      <c r="A340" t="s">
        <v>7397</v>
      </c>
    </row>
    <row r="341" spans="1:1">
      <c r="A341" t="s">
        <v>7398</v>
      </c>
    </row>
    <row r="342" spans="1:1">
      <c r="A342" t="s">
        <v>7399</v>
      </c>
    </row>
    <row r="343" spans="1:1">
      <c r="A343" t="s">
        <v>7400</v>
      </c>
    </row>
    <row r="344" spans="1:1">
      <c r="A344" t="s">
        <v>7401</v>
      </c>
    </row>
    <row r="345" spans="1:1">
      <c r="A345" t="s">
        <v>7402</v>
      </c>
    </row>
    <row r="346" spans="1:1">
      <c r="A346" t="s">
        <v>7403</v>
      </c>
    </row>
    <row r="347" spans="1:1">
      <c r="A347" t="s">
        <v>7404</v>
      </c>
    </row>
    <row r="348" spans="1:1">
      <c r="A348" t="s">
        <v>7405</v>
      </c>
    </row>
    <row r="349" spans="1:1">
      <c r="A349" t="s">
        <v>7406</v>
      </c>
    </row>
    <row r="350" spans="1:1">
      <c r="A350" t="s">
        <v>7407</v>
      </c>
    </row>
    <row r="351" spans="1:1">
      <c r="A351" t="s">
        <v>7408</v>
      </c>
    </row>
    <row r="352" spans="1:1">
      <c r="A352" t="s">
        <v>7409</v>
      </c>
    </row>
    <row r="353" spans="1:1">
      <c r="A353" t="s">
        <v>7410</v>
      </c>
    </row>
    <row r="354" spans="1:1">
      <c r="A354" t="s">
        <v>7411</v>
      </c>
    </row>
    <row r="355" spans="1:1">
      <c r="A355" t="s">
        <v>7412</v>
      </c>
    </row>
    <row r="356" spans="1:1">
      <c r="A356" t="s">
        <v>7413</v>
      </c>
    </row>
    <row r="357" spans="1:1">
      <c r="A357" t="s">
        <v>7414</v>
      </c>
    </row>
    <row r="358" spans="1:1">
      <c r="A358" t="s">
        <v>7415</v>
      </c>
    </row>
    <row r="359" spans="1:1">
      <c r="A359" t="s">
        <v>7416</v>
      </c>
    </row>
    <row r="360" spans="1:1">
      <c r="A360" t="s">
        <v>7417</v>
      </c>
    </row>
    <row r="361" spans="1:1">
      <c r="A361" t="s">
        <v>7418</v>
      </c>
    </row>
    <row r="362" spans="1:1">
      <c r="A362" t="s">
        <v>7419</v>
      </c>
    </row>
    <row r="363" spans="1:1">
      <c r="A363" t="s">
        <v>7420</v>
      </c>
    </row>
    <row r="364" spans="1:1">
      <c r="A364" t="s">
        <v>7421</v>
      </c>
    </row>
    <row r="365" spans="1:1">
      <c r="A365" t="s">
        <v>7422</v>
      </c>
    </row>
    <row r="366" spans="1:1">
      <c r="A366" t="s">
        <v>7423</v>
      </c>
    </row>
    <row r="367" spans="1:1">
      <c r="A367" t="s">
        <v>7424</v>
      </c>
    </row>
    <row r="368" spans="1:1">
      <c r="A368" t="s">
        <v>7425</v>
      </c>
    </row>
    <row r="369" spans="1:1">
      <c r="A369" t="s">
        <v>7426</v>
      </c>
    </row>
    <row r="370" spans="1:1">
      <c r="A370" t="s">
        <v>7427</v>
      </c>
    </row>
    <row r="371" spans="1:1">
      <c r="A371" t="s">
        <v>7428</v>
      </c>
    </row>
    <row r="372" spans="1:1">
      <c r="A372" t="s">
        <v>7429</v>
      </c>
    </row>
    <row r="373" spans="1:1">
      <c r="A373" t="s">
        <v>7430</v>
      </c>
    </row>
    <row r="374" spans="1:1">
      <c r="A374" t="s">
        <v>7431</v>
      </c>
    </row>
    <row r="375" spans="1:1">
      <c r="A375" t="s">
        <v>7432</v>
      </c>
    </row>
    <row r="376" spans="1:1">
      <c r="A376" t="s">
        <v>7433</v>
      </c>
    </row>
    <row r="377" spans="1:1">
      <c r="A377" t="s">
        <v>7434</v>
      </c>
    </row>
    <row r="378" spans="1:1">
      <c r="A378" t="s">
        <v>7435</v>
      </c>
    </row>
    <row r="379" spans="1:1">
      <c r="A379" t="s">
        <v>7436</v>
      </c>
    </row>
    <row r="380" spans="1:1">
      <c r="A380" t="s">
        <v>7437</v>
      </c>
    </row>
    <row r="381" spans="1:1">
      <c r="A381" t="s">
        <v>7438</v>
      </c>
    </row>
    <row r="382" spans="1:1">
      <c r="A382" t="s">
        <v>7439</v>
      </c>
    </row>
    <row r="383" spans="1:1">
      <c r="A383" t="s">
        <v>7440</v>
      </c>
    </row>
    <row r="384" spans="1:1">
      <c r="A384" t="s">
        <v>7441</v>
      </c>
    </row>
    <row r="385" spans="1:1">
      <c r="A385" t="s">
        <v>7442</v>
      </c>
    </row>
    <row r="386" spans="1:1">
      <c r="A386" t="s">
        <v>7443</v>
      </c>
    </row>
    <row r="387" spans="1:1">
      <c r="A387" t="s">
        <v>7444</v>
      </c>
    </row>
    <row r="388" spans="1:1">
      <c r="A388" t="s">
        <v>7445</v>
      </c>
    </row>
    <row r="389" spans="1:1">
      <c r="A389" t="s">
        <v>7446</v>
      </c>
    </row>
    <row r="390" spans="1:1">
      <c r="A390" t="s">
        <v>7447</v>
      </c>
    </row>
    <row r="391" spans="1:1">
      <c r="A391" t="s">
        <v>7448</v>
      </c>
    </row>
    <row r="392" spans="1:1">
      <c r="A392" t="s">
        <v>7449</v>
      </c>
    </row>
    <row r="393" spans="1:1">
      <c r="A393" t="s">
        <v>7450</v>
      </c>
    </row>
    <row r="394" spans="1:1">
      <c r="A394" t="s">
        <v>7451</v>
      </c>
    </row>
    <row r="395" spans="1:1">
      <c r="A395" t="s">
        <v>7452</v>
      </c>
    </row>
    <row r="396" spans="1:1">
      <c r="A396" t="s">
        <v>7453</v>
      </c>
    </row>
    <row r="397" spans="1:1">
      <c r="A397" t="s">
        <v>7454</v>
      </c>
    </row>
    <row r="398" spans="1:1">
      <c r="A398" t="s">
        <v>7455</v>
      </c>
    </row>
    <row r="399" spans="1:1">
      <c r="A399" t="s">
        <v>7456</v>
      </c>
    </row>
    <row r="400" spans="1:1">
      <c r="A400" t="s">
        <v>7457</v>
      </c>
    </row>
    <row r="401" spans="1:1">
      <c r="A401" t="s">
        <v>7458</v>
      </c>
    </row>
    <row r="402" spans="1:1">
      <c r="A402" t="s">
        <v>7459</v>
      </c>
    </row>
    <row r="403" spans="1:1">
      <c r="A403" t="s">
        <v>7460</v>
      </c>
    </row>
    <row r="404" spans="1:1">
      <c r="A404" t="s">
        <v>7461</v>
      </c>
    </row>
    <row r="405" spans="1:1">
      <c r="A405" t="s">
        <v>7462</v>
      </c>
    </row>
    <row r="406" spans="1:1">
      <c r="A406" t="s">
        <v>7463</v>
      </c>
    </row>
    <row r="407" spans="1:1">
      <c r="A407" t="s">
        <v>7464</v>
      </c>
    </row>
    <row r="408" spans="1:1">
      <c r="A408" t="s">
        <v>7465</v>
      </c>
    </row>
    <row r="409" spans="1:1">
      <c r="A409" t="s">
        <v>7466</v>
      </c>
    </row>
    <row r="410" spans="1:1">
      <c r="A410" t="s">
        <v>7467</v>
      </c>
    </row>
    <row r="411" spans="1:1">
      <c r="A411" t="s">
        <v>7468</v>
      </c>
    </row>
    <row r="412" spans="1:1">
      <c r="A412" t="s">
        <v>7469</v>
      </c>
    </row>
    <row r="413" spans="1:1">
      <c r="A413" t="s">
        <v>7470</v>
      </c>
    </row>
    <row r="414" spans="1:1">
      <c r="A414" t="s">
        <v>7471</v>
      </c>
    </row>
    <row r="415" spans="1:1">
      <c r="A415" t="s">
        <v>7472</v>
      </c>
    </row>
    <row r="416" spans="1:1">
      <c r="A416" t="s">
        <v>7473</v>
      </c>
    </row>
    <row r="417" spans="1:1">
      <c r="A417" t="s">
        <v>7474</v>
      </c>
    </row>
    <row r="418" spans="1:1">
      <c r="A418" t="s">
        <v>7475</v>
      </c>
    </row>
    <row r="419" spans="1:1">
      <c r="A419" t="s">
        <v>7476</v>
      </c>
    </row>
    <row r="420" spans="1:1">
      <c r="A420" t="s">
        <v>7477</v>
      </c>
    </row>
    <row r="421" spans="1:1">
      <c r="A421" t="s">
        <v>7478</v>
      </c>
    </row>
    <row r="422" spans="1:1">
      <c r="A422" t="s">
        <v>7479</v>
      </c>
    </row>
    <row r="423" spans="1:1">
      <c r="A423" t="s">
        <v>7480</v>
      </c>
    </row>
    <row r="424" spans="1:1">
      <c r="A424" t="s">
        <v>7481</v>
      </c>
    </row>
    <row r="425" spans="1:1">
      <c r="A425" t="s">
        <v>7482</v>
      </c>
    </row>
    <row r="426" spans="1:1">
      <c r="A426" t="s">
        <v>7483</v>
      </c>
    </row>
    <row r="427" spans="1:1">
      <c r="A427" t="s">
        <v>7484</v>
      </c>
    </row>
    <row r="428" spans="1:1">
      <c r="A428" t="s">
        <v>7485</v>
      </c>
    </row>
    <row r="429" spans="1:1">
      <c r="A429" t="s">
        <v>7486</v>
      </c>
    </row>
    <row r="430" spans="1:1">
      <c r="A430" t="s">
        <v>7487</v>
      </c>
    </row>
    <row r="431" spans="1:1">
      <c r="A431" t="s">
        <v>7488</v>
      </c>
    </row>
    <row r="432" spans="1:1">
      <c r="A432" t="s">
        <v>7489</v>
      </c>
    </row>
    <row r="433" spans="1:1">
      <c r="A433" t="s">
        <v>7490</v>
      </c>
    </row>
    <row r="434" spans="1:1">
      <c r="A434" t="s">
        <v>7491</v>
      </c>
    </row>
    <row r="435" spans="1:1">
      <c r="A435" t="s">
        <v>7492</v>
      </c>
    </row>
    <row r="436" spans="1:1">
      <c r="A436" t="s">
        <v>7493</v>
      </c>
    </row>
    <row r="437" spans="1:1">
      <c r="A437" t="s">
        <v>7494</v>
      </c>
    </row>
    <row r="438" spans="1:1">
      <c r="A438" t="s">
        <v>7495</v>
      </c>
    </row>
    <row r="439" spans="1:1">
      <c r="A439" t="s">
        <v>7496</v>
      </c>
    </row>
    <row r="440" spans="1:1">
      <c r="A440" t="s">
        <v>7497</v>
      </c>
    </row>
    <row r="441" spans="1:1">
      <c r="A441" t="s">
        <v>7498</v>
      </c>
    </row>
    <row r="442" spans="1:1">
      <c r="A442" t="s">
        <v>7499</v>
      </c>
    </row>
    <row r="443" spans="1:1">
      <c r="A443" t="s">
        <v>7500</v>
      </c>
    </row>
    <row r="444" spans="1:1">
      <c r="A444" t="s">
        <v>7501</v>
      </c>
    </row>
    <row r="445" spans="1:1">
      <c r="A445" t="s">
        <v>7502</v>
      </c>
    </row>
    <row r="446" spans="1:1">
      <c r="A446" t="s">
        <v>7503</v>
      </c>
    </row>
    <row r="447" spans="1:1">
      <c r="A447" t="s">
        <v>7504</v>
      </c>
    </row>
    <row r="448" spans="1:1">
      <c r="A448" t="s">
        <v>7505</v>
      </c>
    </row>
    <row r="449" spans="1:1">
      <c r="A449" t="s">
        <v>7506</v>
      </c>
    </row>
    <row r="450" spans="1:1">
      <c r="A450" t="s">
        <v>7507</v>
      </c>
    </row>
    <row r="451" spans="1:1">
      <c r="A451" t="s">
        <v>7508</v>
      </c>
    </row>
    <row r="452" spans="1:1">
      <c r="A452" t="s">
        <v>7509</v>
      </c>
    </row>
    <row r="453" spans="1:1">
      <c r="A453" t="s">
        <v>7510</v>
      </c>
    </row>
    <row r="454" spans="1:1">
      <c r="A454" t="s">
        <v>7511</v>
      </c>
    </row>
    <row r="455" spans="1:1">
      <c r="A455" t="s">
        <v>7512</v>
      </c>
    </row>
    <row r="456" spans="1:1">
      <c r="A456" t="s">
        <v>7513</v>
      </c>
    </row>
    <row r="457" spans="1:1">
      <c r="A457" t="s">
        <v>7514</v>
      </c>
    </row>
    <row r="458" spans="1:1">
      <c r="A458" t="s">
        <v>7515</v>
      </c>
    </row>
    <row r="459" spans="1:1">
      <c r="A459" t="s">
        <v>7516</v>
      </c>
    </row>
    <row r="460" spans="1:1">
      <c r="A460" t="s">
        <v>7517</v>
      </c>
    </row>
    <row r="461" spans="1:1">
      <c r="A461" t="s">
        <v>7518</v>
      </c>
    </row>
    <row r="462" spans="1:1">
      <c r="A462" t="s">
        <v>7519</v>
      </c>
    </row>
    <row r="463" spans="1:1">
      <c r="A463" t="s">
        <v>7520</v>
      </c>
    </row>
    <row r="464" spans="1:1">
      <c r="A464" t="s">
        <v>7521</v>
      </c>
    </row>
    <row r="465" spans="1:1">
      <c r="A465" t="s">
        <v>7522</v>
      </c>
    </row>
    <row r="466" spans="1:1">
      <c r="A466" t="s">
        <v>7523</v>
      </c>
    </row>
    <row r="467" spans="1:1">
      <c r="A467" t="s">
        <v>7524</v>
      </c>
    </row>
    <row r="468" spans="1:1">
      <c r="A468" t="s">
        <v>7525</v>
      </c>
    </row>
    <row r="469" spans="1:1">
      <c r="A469" t="s">
        <v>7526</v>
      </c>
    </row>
    <row r="470" spans="1:1">
      <c r="A470" t="s">
        <v>7527</v>
      </c>
    </row>
    <row r="471" spans="1:1">
      <c r="A471" t="s">
        <v>7528</v>
      </c>
    </row>
    <row r="472" spans="1:1">
      <c r="A472" t="s">
        <v>7529</v>
      </c>
    </row>
    <row r="473" spans="1:1">
      <c r="A473" t="s">
        <v>7530</v>
      </c>
    </row>
    <row r="474" spans="1:1">
      <c r="A474" t="s">
        <v>7531</v>
      </c>
    </row>
    <row r="475" spans="1:1">
      <c r="A475" t="s">
        <v>7532</v>
      </c>
    </row>
    <row r="476" spans="1:1">
      <c r="A476" t="s">
        <v>7533</v>
      </c>
    </row>
    <row r="477" spans="1:1">
      <c r="A477" t="s">
        <v>7534</v>
      </c>
    </row>
    <row r="478" spans="1:1">
      <c r="A478" t="s">
        <v>7535</v>
      </c>
    </row>
    <row r="479" spans="1:1">
      <c r="A479" t="s">
        <v>7536</v>
      </c>
    </row>
    <row r="480" spans="1:1">
      <c r="A480" t="s">
        <v>7537</v>
      </c>
    </row>
    <row r="481" spans="1:1">
      <c r="A481" t="s">
        <v>7538</v>
      </c>
    </row>
    <row r="482" spans="1:1">
      <c r="A482" t="s">
        <v>7539</v>
      </c>
    </row>
    <row r="483" spans="1:1">
      <c r="A483" t="s">
        <v>7540</v>
      </c>
    </row>
    <row r="484" spans="1:1">
      <c r="A484" t="s">
        <v>7541</v>
      </c>
    </row>
    <row r="485" spans="1:1">
      <c r="A485" t="s">
        <v>7542</v>
      </c>
    </row>
    <row r="486" spans="1:1">
      <c r="A486" t="s">
        <v>7543</v>
      </c>
    </row>
    <row r="487" spans="1:1">
      <c r="A487" t="s">
        <v>7544</v>
      </c>
    </row>
    <row r="488" spans="1:1">
      <c r="A488" t="s">
        <v>7545</v>
      </c>
    </row>
    <row r="489" spans="1:1">
      <c r="A489" t="s">
        <v>7546</v>
      </c>
    </row>
    <row r="490" spans="1:1">
      <c r="A490" t="s">
        <v>7547</v>
      </c>
    </row>
    <row r="491" spans="1:1">
      <c r="A491" t="s">
        <v>7548</v>
      </c>
    </row>
    <row r="492" spans="1:1">
      <c r="A492" t="s">
        <v>7549</v>
      </c>
    </row>
    <row r="493" spans="1:1">
      <c r="A493" t="s">
        <v>7550</v>
      </c>
    </row>
    <row r="494" spans="1:1">
      <c r="A494" t="s">
        <v>7551</v>
      </c>
    </row>
    <row r="495" spans="1:1">
      <c r="A495" t="s">
        <v>7552</v>
      </c>
    </row>
    <row r="496" spans="1:1">
      <c r="A496" t="s">
        <v>7553</v>
      </c>
    </row>
    <row r="497" spans="1:1">
      <c r="A497" t="s">
        <v>7554</v>
      </c>
    </row>
    <row r="498" spans="1:1">
      <c r="A498" t="s">
        <v>7555</v>
      </c>
    </row>
    <row r="499" spans="1:1">
      <c r="A499" t="s">
        <v>7556</v>
      </c>
    </row>
    <row r="500" spans="1:1">
      <c r="A500" t="s">
        <v>7557</v>
      </c>
    </row>
    <row r="501" spans="1:1">
      <c r="A501" t="s">
        <v>7558</v>
      </c>
    </row>
    <row r="502" spans="1:1">
      <c r="A502" t="s">
        <v>7559</v>
      </c>
    </row>
    <row r="503" spans="1:1">
      <c r="A503" t="s">
        <v>7560</v>
      </c>
    </row>
    <row r="504" spans="1:1">
      <c r="A504" t="s">
        <v>7561</v>
      </c>
    </row>
    <row r="505" spans="1:1">
      <c r="A505" t="s">
        <v>7562</v>
      </c>
    </row>
    <row r="506" spans="1:1">
      <c r="A506" t="s">
        <v>7563</v>
      </c>
    </row>
    <row r="507" spans="1:1">
      <c r="A507" t="s">
        <v>7564</v>
      </c>
    </row>
    <row r="508" spans="1:1">
      <c r="A508" t="s">
        <v>7565</v>
      </c>
    </row>
    <row r="509" spans="1:1">
      <c r="A509" t="s">
        <v>7566</v>
      </c>
    </row>
    <row r="510" spans="1:1">
      <c r="A510" t="s">
        <v>7567</v>
      </c>
    </row>
    <row r="511" spans="1:1">
      <c r="A511" t="s">
        <v>7568</v>
      </c>
    </row>
    <row r="512" spans="1:1">
      <c r="A512" t="s">
        <v>7569</v>
      </c>
    </row>
    <row r="513" spans="1:1">
      <c r="A513" t="s">
        <v>7570</v>
      </c>
    </row>
    <row r="514" spans="1:1">
      <c r="A514" t="s">
        <v>7571</v>
      </c>
    </row>
    <row r="515" spans="1:1">
      <c r="A515" t="s">
        <v>7572</v>
      </c>
    </row>
    <row r="516" spans="1:1">
      <c r="A516" t="s">
        <v>7573</v>
      </c>
    </row>
    <row r="517" spans="1:1">
      <c r="A517" t="s">
        <v>7574</v>
      </c>
    </row>
    <row r="518" spans="1:1">
      <c r="A518" t="s">
        <v>7575</v>
      </c>
    </row>
    <row r="519" spans="1:1">
      <c r="A519" t="s">
        <v>7576</v>
      </c>
    </row>
    <row r="520" spans="1:1">
      <c r="A520" t="s">
        <v>7577</v>
      </c>
    </row>
    <row r="521" spans="1:1">
      <c r="A521" t="s">
        <v>7578</v>
      </c>
    </row>
    <row r="522" spans="1:1">
      <c r="A522" t="s">
        <v>7579</v>
      </c>
    </row>
    <row r="523" spans="1:1">
      <c r="A523" t="s">
        <v>7580</v>
      </c>
    </row>
    <row r="524" spans="1:1">
      <c r="A524" t="s">
        <v>7581</v>
      </c>
    </row>
    <row r="525" spans="1:1">
      <c r="A525" t="s">
        <v>7582</v>
      </c>
    </row>
    <row r="526" spans="1:1">
      <c r="A526" t="s">
        <v>7583</v>
      </c>
    </row>
    <row r="527" spans="1:1">
      <c r="A527" t="s">
        <v>7584</v>
      </c>
    </row>
    <row r="528" spans="1:1">
      <c r="A528" t="s">
        <v>7585</v>
      </c>
    </row>
    <row r="529" spans="1:1">
      <c r="A529" t="s">
        <v>7586</v>
      </c>
    </row>
    <row r="530" spans="1:1">
      <c r="A530" t="s">
        <v>7587</v>
      </c>
    </row>
    <row r="531" spans="1:1">
      <c r="A531" t="s">
        <v>7588</v>
      </c>
    </row>
    <row r="532" spans="1:1">
      <c r="A532" t="s">
        <v>7589</v>
      </c>
    </row>
    <row r="533" spans="1:1">
      <c r="A533" t="s">
        <v>7590</v>
      </c>
    </row>
    <row r="534" spans="1:1">
      <c r="A534" t="s">
        <v>7591</v>
      </c>
    </row>
    <row r="535" spans="1:1">
      <c r="A535" t="s">
        <v>7592</v>
      </c>
    </row>
    <row r="536" spans="1:1">
      <c r="A536" t="s">
        <v>7593</v>
      </c>
    </row>
    <row r="537" spans="1:1">
      <c r="A537" t="s">
        <v>7594</v>
      </c>
    </row>
    <row r="538" spans="1:1">
      <c r="A538" t="s">
        <v>7595</v>
      </c>
    </row>
    <row r="539" spans="1:1">
      <c r="A539" t="s">
        <v>7596</v>
      </c>
    </row>
    <row r="540" spans="1:1">
      <c r="A540" t="s">
        <v>7597</v>
      </c>
    </row>
    <row r="541" spans="1:1">
      <c r="A541" t="s">
        <v>7598</v>
      </c>
    </row>
    <row r="542" spans="1:1">
      <c r="A542" t="s">
        <v>7599</v>
      </c>
    </row>
    <row r="543" spans="1:1">
      <c r="A543" t="s">
        <v>7600</v>
      </c>
    </row>
    <row r="544" spans="1:1">
      <c r="A544" t="s">
        <v>7601</v>
      </c>
    </row>
    <row r="545" spans="1:1">
      <c r="A545" t="s">
        <v>7602</v>
      </c>
    </row>
    <row r="546" spans="1:1">
      <c r="A546" t="s">
        <v>7603</v>
      </c>
    </row>
    <row r="547" spans="1:1">
      <c r="A547" t="s">
        <v>7604</v>
      </c>
    </row>
    <row r="548" spans="1:1">
      <c r="A548" t="s">
        <v>7605</v>
      </c>
    </row>
    <row r="549" spans="1:1">
      <c r="A549" t="s">
        <v>7606</v>
      </c>
    </row>
    <row r="550" spans="1:1">
      <c r="A550" t="s">
        <v>7607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I512"/>
  <sheetViews>
    <sheetView topLeftCell="A443" workbookViewId="0">
      <selection activeCell="A443" sqref="A443:XFD443"/>
    </sheetView>
  </sheetViews>
  <sheetFormatPr defaultRowHeight="12.75"/>
  <cols>
    <col min="1" max="1" width="12.42578125" bestFit="1" customWidth="1"/>
  </cols>
  <sheetData>
    <row r="2" spans="1:9">
      <c r="A2" t="s">
        <v>6312</v>
      </c>
      <c r="B2" s="15" t="s">
        <v>7715</v>
      </c>
      <c r="C2" t="s">
        <v>7610</v>
      </c>
      <c r="H2" t="str">
        <f>VLOOKUP(A:A,HPInventory20151026!AO:AP,2,0)</f>
        <v>HPI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5" t="s">
        <v>7715</v>
      </c>
      <c r="C3" t="s">
        <v>7609</v>
      </c>
      <c r="H3" t="str">
        <f>VLOOKUP(A:A,HPInventory20151026!AO:AP,2,0)</f>
        <v>HPI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5" t="s">
        <v>7715</v>
      </c>
      <c r="C4" t="s">
        <v>7609</v>
      </c>
      <c r="H4" t="str">
        <f>VLOOKUP(A:A,HPInventory20151026!AO:AP,2,0)</f>
        <v>HPI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5" t="s">
        <v>7715</v>
      </c>
      <c r="C5" t="s">
        <v>7611</v>
      </c>
      <c r="H5" t="str">
        <f>VLOOKUP(A:A,HPInventory20151026!AO:AP,2,0)</f>
        <v>HPI</v>
      </c>
      <c r="I5" t="str">
        <f t="shared" si="0"/>
        <v>SIT51645AE                                          0         0       124                                     0         0</v>
      </c>
    </row>
    <row r="6" spans="1:9">
      <c r="A6" t="s">
        <v>6316</v>
      </c>
      <c r="B6" s="15" t="s">
        <v>7715</v>
      </c>
      <c r="C6" t="s">
        <v>7612</v>
      </c>
      <c r="H6" t="str">
        <f>VLOOKUP(A:A,HPInventory20151026!AO:AP,2,0)</f>
        <v>HPI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6338</v>
      </c>
      <c r="B7" s="15" t="s">
        <v>7715</v>
      </c>
      <c r="C7" t="s">
        <v>7608</v>
      </c>
      <c r="H7" t="str">
        <f>VLOOKUP(A:A,HPInventory20151026!AO:AP,2,0)</f>
        <v>HPI</v>
      </c>
      <c r="I7" t="str">
        <f t="shared" si="0"/>
        <v>SITA7E48AV                                          0         0         1                                     0         0</v>
      </c>
    </row>
    <row r="8" spans="1:9">
      <c r="A8" t="s">
        <v>6339</v>
      </c>
      <c r="B8" s="15" t="s">
        <v>7715</v>
      </c>
      <c r="C8" t="s">
        <v>7619</v>
      </c>
      <c r="H8" t="str">
        <f>VLOOKUP(A:A,HPInventory20151026!AO:AP,2,0)</f>
        <v>HPI</v>
      </c>
      <c r="I8" t="str">
        <f t="shared" si="0"/>
        <v>SITA7F64A                                          0         0        36                                     0         0</v>
      </c>
    </row>
    <row r="9" spans="1:9">
      <c r="A9" t="s">
        <v>6340</v>
      </c>
      <c r="B9" s="15" t="s">
        <v>7715</v>
      </c>
      <c r="C9" t="s">
        <v>7620</v>
      </c>
      <c r="H9" t="str">
        <f>VLOOKUP(A:A,HPInventory20151026!AO:AP,2,0)</f>
        <v>HPI</v>
      </c>
      <c r="I9" t="str">
        <f t="shared" si="0"/>
        <v>SITA7F65A                                          0         0        23                                     0         0</v>
      </c>
    </row>
    <row r="10" spans="1:9">
      <c r="A10" t="s">
        <v>6341</v>
      </c>
      <c r="B10" s="15" t="s">
        <v>7715</v>
      </c>
      <c r="C10" t="s">
        <v>7615</v>
      </c>
      <c r="H10" t="str">
        <f>VLOOKUP(A:A,HPInventory20151026!AO:AP,2,0)</f>
        <v>HPI</v>
      </c>
      <c r="I10" t="str">
        <f t="shared" si="0"/>
        <v>SITA8P79A                                          0         0         3                                     0         0</v>
      </c>
    </row>
    <row r="11" spans="1:9">
      <c r="A11" t="s">
        <v>6342</v>
      </c>
      <c r="B11" s="15" t="s">
        <v>7715</v>
      </c>
      <c r="C11" t="s">
        <v>7608</v>
      </c>
      <c r="H11" t="str">
        <f>VLOOKUP(A:A,HPInventory20151026!AO:AP,2,0)</f>
        <v>HPI</v>
      </c>
      <c r="I11" t="str">
        <f t="shared" si="0"/>
        <v>SITA8Z48AV                                          0         0         1                                     0         0</v>
      </c>
    </row>
    <row r="12" spans="1:9">
      <c r="A12" t="s">
        <v>6343</v>
      </c>
      <c r="B12" s="15" t="s">
        <v>7715</v>
      </c>
      <c r="C12" t="s">
        <v>7608</v>
      </c>
      <c r="H12" t="str">
        <f>VLOOKUP(A:A,HPInventory20151026!AO:AP,2,0)</f>
        <v>HPI</v>
      </c>
      <c r="I12" t="str">
        <f t="shared" si="0"/>
        <v>SITA8Z50AV                                          0         0         1                                     0         0</v>
      </c>
    </row>
    <row r="13" spans="1:9">
      <c r="A13" t="s">
        <v>6344</v>
      </c>
      <c r="B13" s="15" t="s">
        <v>7715</v>
      </c>
      <c r="C13" t="s">
        <v>7621</v>
      </c>
      <c r="H13" t="str">
        <f>VLOOKUP(A:A,HPInventory20151026!AO:AP,2,0)</f>
        <v>HPI</v>
      </c>
      <c r="I13" t="str">
        <f t="shared" si="0"/>
        <v>SITAY129AV                                          0         0         4                                     0         0</v>
      </c>
    </row>
    <row r="14" spans="1:9">
      <c r="A14" t="s">
        <v>6345</v>
      </c>
      <c r="B14" s="15" t="s">
        <v>7715</v>
      </c>
      <c r="C14" t="s">
        <v>7621</v>
      </c>
      <c r="H14" t="str">
        <f>VLOOKUP(A:A,HPInventory20151026!AO:AP,2,0)</f>
        <v>HPI</v>
      </c>
      <c r="I14" t="str">
        <f t="shared" si="0"/>
        <v>SITAY130AV                                          0         0         4                                     0         0</v>
      </c>
    </row>
    <row r="15" spans="1:9">
      <c r="A15" t="s">
        <v>6346</v>
      </c>
      <c r="B15" s="15" t="s">
        <v>7715</v>
      </c>
      <c r="C15" t="s">
        <v>7608</v>
      </c>
      <c r="H15" t="str">
        <f>VLOOKUP(A:A,HPInventory20151026!AO:AP,2,0)</f>
        <v>HPI</v>
      </c>
      <c r="I15" t="str">
        <f t="shared" si="0"/>
        <v>SITB2L49AV                                          0         0         1                                     0         0</v>
      </c>
    </row>
    <row r="16" spans="1:9">
      <c r="A16" t="s">
        <v>6347</v>
      </c>
      <c r="B16" s="15" t="s">
        <v>7715</v>
      </c>
      <c r="C16" t="s">
        <v>7609</v>
      </c>
      <c r="H16" t="str">
        <f>VLOOKUP(A:A,HPInventory20151026!AO:AP,2,0)</f>
        <v>HPI</v>
      </c>
      <c r="I16" t="str">
        <f t="shared" si="0"/>
        <v>SITB2L56B                                          0         0         2                                     0         0</v>
      </c>
    </row>
    <row r="17" spans="1:9">
      <c r="A17" t="s">
        <v>6348</v>
      </c>
      <c r="B17" s="15" t="s">
        <v>7715</v>
      </c>
      <c r="C17" t="s">
        <v>7622</v>
      </c>
      <c r="H17" t="str">
        <f>VLOOKUP(A:A,HPInventory20151026!AO:AP,2,0)</f>
        <v>HPI</v>
      </c>
      <c r="I17" t="str">
        <f t="shared" si="0"/>
        <v>SITB2L57C                                          0         0        61                                     0         0</v>
      </c>
    </row>
    <row r="18" spans="1:9">
      <c r="A18" t="s">
        <v>6349</v>
      </c>
      <c r="B18" s="15" t="s">
        <v>7715</v>
      </c>
      <c r="C18" t="s">
        <v>7615</v>
      </c>
      <c r="H18" t="str">
        <f>VLOOKUP(A:A,HPInventory20151026!AO:AP,2,0)</f>
        <v>HPI</v>
      </c>
      <c r="I18" t="str">
        <f t="shared" si="0"/>
        <v>SITB3M72AV                                          0         0         3                                     0         0</v>
      </c>
    </row>
    <row r="19" spans="1:9">
      <c r="A19" t="s">
        <v>6350</v>
      </c>
      <c r="B19" s="15" t="s">
        <v>7715</v>
      </c>
      <c r="C19" t="s">
        <v>7615</v>
      </c>
      <c r="H19" t="str">
        <f>VLOOKUP(A:A,HPInventory20151026!AO:AP,2,0)</f>
        <v>HPI</v>
      </c>
      <c r="I19" t="str">
        <f t="shared" si="0"/>
        <v>SITB3P17A                                          0         0         3                                     0         0</v>
      </c>
    </row>
    <row r="20" spans="1:9">
      <c r="A20" t="s">
        <v>6351</v>
      </c>
      <c r="B20" s="15" t="s">
        <v>7715</v>
      </c>
      <c r="C20" t="s">
        <v>7608</v>
      </c>
      <c r="H20" t="str">
        <f>VLOOKUP(A:A,HPInventory20151026!AO:AP,2,0)</f>
        <v>HPI</v>
      </c>
      <c r="I20" t="str">
        <f t="shared" si="0"/>
        <v>SITB3P18A                                          0         0         1                                     0         0</v>
      </c>
    </row>
    <row r="21" spans="1:9">
      <c r="A21" t="s">
        <v>6352</v>
      </c>
      <c r="B21" s="15" t="s">
        <v>7715</v>
      </c>
      <c r="C21" t="s">
        <v>7616</v>
      </c>
      <c r="H21" t="str">
        <f>VLOOKUP(A:A,HPInventory20151026!AO:AP,2,0)</f>
        <v>HPI</v>
      </c>
      <c r="I21" t="str">
        <f t="shared" si="0"/>
        <v>SITB3P19A                                          0         0        15                                     0         0</v>
      </c>
    </row>
    <row r="22" spans="1:9">
      <c r="A22" t="s">
        <v>6353</v>
      </c>
      <c r="B22" s="15" t="s">
        <v>7715</v>
      </c>
      <c r="C22" t="s">
        <v>7614</v>
      </c>
      <c r="H22" t="str">
        <f>VLOOKUP(A:A,HPInventory20151026!AO:AP,2,0)</f>
        <v>HPI</v>
      </c>
      <c r="I22" t="str">
        <f t="shared" si="0"/>
        <v>SITB3P20A                                          0         0        10                                     0         0</v>
      </c>
    </row>
    <row r="23" spans="1:9">
      <c r="A23" t="s">
        <v>6354</v>
      </c>
      <c r="B23" s="15" t="s">
        <v>7715</v>
      </c>
      <c r="C23" t="s">
        <v>7623</v>
      </c>
      <c r="H23" t="str">
        <f>VLOOKUP(A:A,HPInventory20151026!AO:AP,2,0)</f>
        <v>HPI</v>
      </c>
      <c r="I23" t="str">
        <f t="shared" si="0"/>
        <v>SITB3P21A                                          0         0         9                                     0         0</v>
      </c>
    </row>
    <row r="24" spans="1:9">
      <c r="A24" t="s">
        <v>6355</v>
      </c>
      <c r="B24" s="15" t="s">
        <v>7715</v>
      </c>
      <c r="C24" t="s">
        <v>7624</v>
      </c>
      <c r="H24" t="str">
        <f>VLOOKUP(A:A,HPInventory20151026!AO:AP,2,0)</f>
        <v>HPI</v>
      </c>
      <c r="I24" t="str">
        <f t="shared" si="0"/>
        <v>SITB3P22A                                          0         0        16                                     0         0</v>
      </c>
    </row>
    <row r="25" spans="1:9">
      <c r="A25" t="s">
        <v>6356</v>
      </c>
      <c r="B25" s="15" t="s">
        <v>7715</v>
      </c>
      <c r="C25" t="s">
        <v>7621</v>
      </c>
      <c r="H25" t="str">
        <f>VLOOKUP(A:A,HPInventory20151026!AO:AP,2,0)</f>
        <v>HPI</v>
      </c>
      <c r="I25" t="str">
        <f t="shared" si="0"/>
        <v>SITB3P23A                                          0         0         4                                     0         0</v>
      </c>
    </row>
    <row r="26" spans="1:9">
      <c r="A26" t="s">
        <v>6357</v>
      </c>
      <c r="B26" s="15" t="s">
        <v>7715</v>
      </c>
      <c r="C26" t="s">
        <v>7613</v>
      </c>
      <c r="H26" t="str">
        <f>VLOOKUP(A:A,HPInventory20151026!AO:AP,2,0)</f>
        <v>HPI</v>
      </c>
      <c r="I26" t="str">
        <f t="shared" si="0"/>
        <v>SITB3P24A                                          0         0         6                                     0         0</v>
      </c>
    </row>
    <row r="27" spans="1:9">
      <c r="A27" t="s">
        <v>6358</v>
      </c>
      <c r="B27" s="15" t="s">
        <v>7715</v>
      </c>
      <c r="C27" t="s">
        <v>7625</v>
      </c>
      <c r="H27" t="str">
        <f>VLOOKUP(A:A,HPInventory20151026!AO:AP,2,0)</f>
        <v>HPI</v>
      </c>
      <c r="I27" t="str">
        <f t="shared" si="0"/>
        <v>SITB3Q10A                                          0         0        13                                     0         0</v>
      </c>
    </row>
    <row r="28" spans="1:9">
      <c r="A28" t="s">
        <v>6359</v>
      </c>
      <c r="B28" s="15" t="s">
        <v>7715</v>
      </c>
      <c r="C28" t="s">
        <v>7609</v>
      </c>
      <c r="H28" t="str">
        <f>VLOOKUP(A:A,HPInventory20151026!AO:AP,2,0)</f>
        <v>HPI</v>
      </c>
      <c r="I28" t="str">
        <f t="shared" si="0"/>
        <v>SITB3Q11A                                          0         0         2                                     0         0</v>
      </c>
    </row>
    <row r="29" spans="1:9">
      <c r="A29" t="s">
        <v>6360</v>
      </c>
      <c r="B29" s="15" t="s">
        <v>7715</v>
      </c>
      <c r="C29" t="s">
        <v>7621</v>
      </c>
      <c r="H29" t="str">
        <f>VLOOKUP(A:A,HPInventory20151026!AO:AP,2,0)</f>
        <v>HPI</v>
      </c>
      <c r="I29" t="str">
        <f t="shared" si="0"/>
        <v>SITB4A21A                                          0         0         4                                     0         0</v>
      </c>
    </row>
    <row r="30" spans="1:9">
      <c r="A30" t="s">
        <v>6361</v>
      </c>
      <c r="B30" s="15" t="s">
        <v>7715</v>
      </c>
      <c r="C30" t="s">
        <v>7608</v>
      </c>
      <c r="H30" t="str">
        <f>VLOOKUP(A:A,HPInventory20151026!AO:AP,2,0)</f>
        <v>HPI</v>
      </c>
      <c r="I30" t="str">
        <f t="shared" si="0"/>
        <v>SITB4A22A                                          0         0         1                                     0         0</v>
      </c>
    </row>
    <row r="31" spans="1:9">
      <c r="A31" t="s">
        <v>6362</v>
      </c>
      <c r="B31" s="15" t="s">
        <v>7715</v>
      </c>
      <c r="C31" t="s">
        <v>7608</v>
      </c>
      <c r="H31" t="str">
        <f>VLOOKUP(A:A,HPInventory20151026!AO:AP,2,0)</f>
        <v>HPI</v>
      </c>
      <c r="I31" t="str">
        <f t="shared" si="0"/>
        <v>SITB4L10C                                          0         0         1                                     0         0</v>
      </c>
    </row>
    <row r="32" spans="1:9">
      <c r="A32" t="s">
        <v>6363</v>
      </c>
      <c r="B32" s="15" t="s">
        <v>7715</v>
      </c>
      <c r="C32" t="s">
        <v>7617</v>
      </c>
      <c r="H32" t="str">
        <f>VLOOKUP(A:A,HPInventory20151026!AO:AP,2,0)</f>
        <v>HPI</v>
      </c>
      <c r="I32" t="str">
        <f t="shared" si="0"/>
        <v>SITB5L23A                                          0         0         8                                     0         0</v>
      </c>
    </row>
    <row r="33" spans="1:9">
      <c r="A33" t="s">
        <v>6364</v>
      </c>
      <c r="B33" s="15" t="s">
        <v>7715</v>
      </c>
      <c r="C33" t="s">
        <v>7608</v>
      </c>
      <c r="H33" t="str">
        <f>VLOOKUP(A:A,HPInventory20151026!AO:AP,2,0)</f>
        <v>HPI</v>
      </c>
      <c r="I33" t="str">
        <f t="shared" si="0"/>
        <v>SITB5L24A                                          0         0         1                                     0         0</v>
      </c>
    </row>
    <row r="34" spans="1:9">
      <c r="A34" t="s">
        <v>6365</v>
      </c>
      <c r="B34" s="15" t="s">
        <v>7715</v>
      </c>
      <c r="C34" t="s">
        <v>7609</v>
      </c>
      <c r="H34" t="str">
        <f>VLOOKUP(A:A,HPInventory20151026!AO:AP,2,0)</f>
        <v>HPI</v>
      </c>
      <c r="I34" t="str">
        <f t="shared" si="0"/>
        <v>SITB5L25A                                          0         0         2                                     0         0</v>
      </c>
    </row>
    <row r="35" spans="1:9">
      <c r="A35" t="s">
        <v>6366</v>
      </c>
      <c r="B35" s="15" t="s">
        <v>7715</v>
      </c>
      <c r="C35" t="s">
        <v>7608</v>
      </c>
      <c r="H35" t="str">
        <f>VLOOKUP(A:A,HPInventory20151026!AO:AP,2,0)</f>
        <v>HPI</v>
      </c>
      <c r="I35" t="str">
        <f t="shared" si="0"/>
        <v>SITB6Y07A                                          0         0         1                                     0         0</v>
      </c>
    </row>
    <row r="36" spans="1:9">
      <c r="A36" t="s">
        <v>6367</v>
      </c>
      <c r="B36" s="15" t="s">
        <v>7715</v>
      </c>
      <c r="C36" t="s">
        <v>7608</v>
      </c>
      <c r="H36" t="str">
        <f>VLOOKUP(A:A,HPInventory20151026!AO:AP,2,0)</f>
        <v>HPI</v>
      </c>
      <c r="I36" t="str">
        <f t="shared" si="0"/>
        <v>SITB6Y08A                                          0         0         1                                     0         0</v>
      </c>
    </row>
    <row r="37" spans="1:9">
      <c r="A37" t="s">
        <v>6368</v>
      </c>
      <c r="B37" s="15" t="s">
        <v>7715</v>
      </c>
      <c r="C37" t="s">
        <v>7608</v>
      </c>
      <c r="H37" t="str">
        <f>VLOOKUP(A:A,HPInventory20151026!AO:AP,2,0)</f>
        <v>HPI</v>
      </c>
      <c r="I37" t="str">
        <f t="shared" si="0"/>
        <v>SITB6Y09A                                          0         0         1                                     0         0</v>
      </c>
    </row>
    <row r="38" spans="1:9">
      <c r="A38" t="s">
        <v>6369</v>
      </c>
      <c r="B38" s="15" t="s">
        <v>7715</v>
      </c>
      <c r="C38" t="s">
        <v>7608</v>
      </c>
      <c r="H38" t="str">
        <f>VLOOKUP(A:A,HPInventory20151026!AO:AP,2,0)</f>
        <v>HPI</v>
      </c>
      <c r="I38" t="str">
        <f t="shared" si="0"/>
        <v>SITB6Y10A                                          0         0         1                                     0         0</v>
      </c>
    </row>
    <row r="39" spans="1:9">
      <c r="A39" t="s">
        <v>6370</v>
      </c>
      <c r="B39" s="15" t="s">
        <v>7715</v>
      </c>
      <c r="C39" t="s">
        <v>7608</v>
      </c>
      <c r="H39" t="str">
        <f>VLOOKUP(A:A,HPInventory20151026!AO:AP,2,0)</f>
        <v>HPI</v>
      </c>
      <c r="I39" t="str">
        <f t="shared" si="0"/>
        <v>SITB6Y11A                                          0         0         1                                     0         0</v>
      </c>
    </row>
    <row r="40" spans="1:9">
      <c r="A40" t="s">
        <v>6371</v>
      </c>
      <c r="B40" s="15" t="s">
        <v>7715</v>
      </c>
      <c r="C40" t="s">
        <v>7608</v>
      </c>
      <c r="H40" t="str">
        <f>VLOOKUP(A:A,HPInventory20151026!AO:AP,2,0)</f>
        <v>HPI</v>
      </c>
      <c r="I40" t="str">
        <f t="shared" si="0"/>
        <v>SITB6Y12A                                          0         0         1                                     0         0</v>
      </c>
    </row>
    <row r="41" spans="1:9">
      <c r="A41" t="s">
        <v>6372</v>
      </c>
      <c r="B41" s="15" t="s">
        <v>7715</v>
      </c>
      <c r="C41" t="s">
        <v>7608</v>
      </c>
      <c r="H41" t="str">
        <f>VLOOKUP(A:A,HPInventory20151026!AO:AP,2,0)</f>
        <v>HPI</v>
      </c>
      <c r="I41" t="str">
        <f t="shared" si="0"/>
        <v>SITB6Y13A                                          0         0         1                                     0         0</v>
      </c>
    </row>
    <row r="42" spans="1:9">
      <c r="A42" t="s">
        <v>6373</v>
      </c>
      <c r="B42" s="15" t="s">
        <v>7715</v>
      </c>
      <c r="C42" t="s">
        <v>7608</v>
      </c>
      <c r="H42" t="str">
        <f>VLOOKUP(A:A,HPInventory20151026!AO:AP,2,0)</f>
        <v>HPI</v>
      </c>
      <c r="I42" t="str">
        <f t="shared" si="0"/>
        <v>SITB6Y14A                                          0         0         1                                     0         0</v>
      </c>
    </row>
    <row r="43" spans="1:9">
      <c r="A43" t="s">
        <v>6374</v>
      </c>
      <c r="B43" s="15" t="s">
        <v>7715</v>
      </c>
      <c r="C43" t="s">
        <v>7609</v>
      </c>
      <c r="H43" t="str">
        <f>VLOOKUP(A:A,HPInventory20151026!AO:AP,2,0)</f>
        <v>HPI</v>
      </c>
      <c r="I43" t="str">
        <f t="shared" si="0"/>
        <v>SITC1823GE                                          0         0         2                                     0         0</v>
      </c>
    </row>
    <row r="44" spans="1:9">
      <c r="A44" t="s">
        <v>6375</v>
      </c>
      <c r="B44" s="15" t="s">
        <v>7715</v>
      </c>
      <c r="C44" t="s">
        <v>7608</v>
      </c>
      <c r="H44" t="str">
        <f>VLOOKUP(A:A,HPInventory20151026!AO:AP,2,0)</f>
        <v>HPI</v>
      </c>
      <c r="I44" t="str">
        <f t="shared" si="0"/>
        <v>SITC1P70A                                          0         0         1                                     0         0</v>
      </c>
    </row>
    <row r="45" spans="1:9">
      <c r="A45" t="s">
        <v>6376</v>
      </c>
      <c r="B45" s="15" t="s">
        <v>7715</v>
      </c>
      <c r="C45" t="s">
        <v>7608</v>
      </c>
      <c r="H45" t="str">
        <f>VLOOKUP(A:A,HPInventory20151026!AO:AP,2,0)</f>
        <v>HPI</v>
      </c>
      <c r="I45" t="str">
        <f t="shared" si="0"/>
        <v>SITC1Q11A                                          0         0         1                                     0         0</v>
      </c>
    </row>
    <row r="46" spans="1:9">
      <c r="A46" t="s">
        <v>6377</v>
      </c>
      <c r="B46" s="15" t="s">
        <v>7715</v>
      </c>
      <c r="C46" t="s">
        <v>7608</v>
      </c>
      <c r="H46" t="str">
        <f>VLOOKUP(A:A,HPInventory20151026!AO:AP,2,0)</f>
        <v>HPI</v>
      </c>
      <c r="I46" t="str">
        <f t="shared" si="0"/>
        <v>SITC1Q12A                                          0         0         1                                     0         0</v>
      </c>
    </row>
    <row r="47" spans="1:9">
      <c r="A47" t="s">
        <v>6378</v>
      </c>
      <c r="B47" s="15" t="s">
        <v>7715</v>
      </c>
      <c r="C47" t="s">
        <v>7608</v>
      </c>
      <c r="H47" t="str">
        <f>VLOOKUP(A:A,HPInventory20151026!AO:AP,2,0)</f>
        <v>HPI</v>
      </c>
      <c r="I47" t="str">
        <f t="shared" si="0"/>
        <v>SITC2J35AV                                          0         0         1                                     0         0</v>
      </c>
    </row>
    <row r="48" spans="1:9">
      <c r="A48" t="s">
        <v>6379</v>
      </c>
      <c r="B48" s="15" t="s">
        <v>7715</v>
      </c>
      <c r="C48" t="s">
        <v>7626</v>
      </c>
      <c r="H48" t="str">
        <f>VLOOKUP(A:A,HPInventory20151026!AO:AP,2,0)</f>
        <v>HPI</v>
      </c>
      <c r="I48" t="str">
        <f t="shared" si="0"/>
        <v>SITC2N93AE                                          0         0        56                                     0         0</v>
      </c>
    </row>
    <row r="49" spans="1:9">
      <c r="A49" t="s">
        <v>6380</v>
      </c>
      <c r="B49" s="15" t="s">
        <v>7715</v>
      </c>
      <c r="C49" t="s">
        <v>7627</v>
      </c>
      <c r="H49" t="str">
        <f>VLOOKUP(A:A,HPInventory20151026!AO:AP,2,0)</f>
        <v>HPI</v>
      </c>
      <c r="I49" t="str">
        <f t="shared" si="0"/>
        <v>SITC2P10AE                                          0         0        60                                     0         0</v>
      </c>
    </row>
    <row r="50" spans="1:9">
      <c r="A50" t="s">
        <v>6381</v>
      </c>
      <c r="B50" s="15" t="s">
        <v>7715</v>
      </c>
      <c r="C50" t="s">
        <v>7627</v>
      </c>
      <c r="H50" t="str">
        <f>VLOOKUP(A:A,HPInventory20151026!AO:AP,2,0)</f>
        <v>HPI</v>
      </c>
      <c r="I50" t="str">
        <f t="shared" si="0"/>
        <v>SITC2P11AE                                          0         0        60                                     0         0</v>
      </c>
    </row>
    <row r="51" spans="1:9">
      <c r="A51" t="s">
        <v>6382</v>
      </c>
      <c r="B51" s="15" t="s">
        <v>7715</v>
      </c>
      <c r="C51" t="s">
        <v>7628</v>
      </c>
      <c r="H51" t="str">
        <f>VLOOKUP(A:A,HPInventory20151026!AO:AP,2,0)</f>
        <v>HPI</v>
      </c>
      <c r="I51" t="str">
        <f t="shared" si="0"/>
        <v>SITC2P19AE                                          0         0       116                                     0         0</v>
      </c>
    </row>
    <row r="52" spans="1:9">
      <c r="A52" t="s">
        <v>6383</v>
      </c>
      <c r="B52" s="15" t="s">
        <v>7715</v>
      </c>
      <c r="C52" t="s">
        <v>7629</v>
      </c>
      <c r="H52" t="str">
        <f>VLOOKUP(A:A,HPInventory20151026!AO:AP,2,0)</f>
        <v>HPI</v>
      </c>
      <c r="I52" t="str">
        <f t="shared" si="0"/>
        <v>SITC2P20AE                                          0         0       114                                     0         0</v>
      </c>
    </row>
    <row r="53" spans="1:9">
      <c r="A53" t="s">
        <v>6384</v>
      </c>
      <c r="B53" s="15" t="s">
        <v>7715</v>
      </c>
      <c r="C53" t="s">
        <v>7629</v>
      </c>
      <c r="H53" t="str">
        <f>VLOOKUP(A:A,HPInventory20151026!AO:AP,2,0)</f>
        <v>HPI</v>
      </c>
      <c r="I53" t="str">
        <f t="shared" si="0"/>
        <v>SITC2P21AE                                          0         0       114                                     0         0</v>
      </c>
    </row>
    <row r="54" spans="1:9">
      <c r="A54" t="s">
        <v>6385</v>
      </c>
      <c r="B54" s="15" t="s">
        <v>7715</v>
      </c>
      <c r="C54" t="s">
        <v>7630</v>
      </c>
      <c r="H54" t="str">
        <f>VLOOKUP(A:A,HPInventory20151026!AO:AP,2,0)</f>
        <v>HPI</v>
      </c>
      <c r="I54" t="str">
        <f t="shared" si="0"/>
        <v>SITC2P22AE                                          0         0       106                                     0         0</v>
      </c>
    </row>
    <row r="55" spans="1:9">
      <c r="A55" t="s">
        <v>6386</v>
      </c>
      <c r="B55" s="15" t="s">
        <v>7715</v>
      </c>
      <c r="C55" t="s">
        <v>7631</v>
      </c>
      <c r="H55" t="str">
        <f>VLOOKUP(A:A,HPInventory20151026!AO:AP,2,0)</f>
        <v>HPI</v>
      </c>
      <c r="I55" t="str">
        <f t="shared" si="0"/>
        <v>SITC2P24AE                                          0         0        20                                     0         0</v>
      </c>
    </row>
    <row r="56" spans="1:9">
      <c r="A56" t="s">
        <v>6387</v>
      </c>
      <c r="B56" s="15" t="s">
        <v>7715</v>
      </c>
      <c r="C56" t="s">
        <v>7632</v>
      </c>
      <c r="H56" t="str">
        <f>VLOOKUP(A:A,HPInventory20151026!AO:AP,2,0)</f>
        <v>HPI</v>
      </c>
      <c r="I56" t="str">
        <f t="shared" si="0"/>
        <v>SITC2P25AE                                          0         0         7                                     0         0</v>
      </c>
    </row>
    <row r="57" spans="1:9">
      <c r="A57" t="s">
        <v>6388</v>
      </c>
      <c r="B57" s="15" t="s">
        <v>7715</v>
      </c>
      <c r="C57" t="s">
        <v>7633</v>
      </c>
      <c r="H57" t="str">
        <f>VLOOKUP(A:A,HPInventory20151026!AO:AP,2,0)</f>
        <v>HPI</v>
      </c>
      <c r="I57" t="str">
        <f t="shared" si="0"/>
        <v>SITC2P26AE                                          0         0        17                                     0         0</v>
      </c>
    </row>
    <row r="58" spans="1:9">
      <c r="A58" t="s">
        <v>6389</v>
      </c>
      <c r="B58" s="15" t="s">
        <v>7715</v>
      </c>
      <c r="C58" t="s">
        <v>7623</v>
      </c>
      <c r="H58" t="str">
        <f>VLOOKUP(A:A,HPInventory20151026!AO:AP,2,0)</f>
        <v>HPI</v>
      </c>
      <c r="I58" t="str">
        <f t="shared" si="0"/>
        <v>SITC3837A                                          0         0         9                                     0         0</v>
      </c>
    </row>
    <row r="59" spans="1:9">
      <c r="A59" t="s">
        <v>6390</v>
      </c>
      <c r="B59" s="15" t="s">
        <v>7715</v>
      </c>
      <c r="C59" t="s">
        <v>7608</v>
      </c>
      <c r="H59" t="str">
        <f>VLOOKUP(A:A,HPInventory20151026!AO:AP,2,0)</f>
        <v>HPI</v>
      </c>
      <c r="I59" t="str">
        <f t="shared" si="0"/>
        <v>SITC4154A                                          0         0         1                                     0         0</v>
      </c>
    </row>
    <row r="60" spans="1:9">
      <c r="A60" t="s">
        <v>6391</v>
      </c>
      <c r="B60" s="15" t="s">
        <v>7715</v>
      </c>
      <c r="C60" t="s">
        <v>7608</v>
      </c>
      <c r="H60" t="str">
        <f>VLOOKUP(A:A,HPInventory20151026!AO:AP,2,0)</f>
        <v>HPI</v>
      </c>
      <c r="I60" t="str">
        <f t="shared" si="0"/>
        <v>SITC4802A                                          0         0         1                                     0         0</v>
      </c>
    </row>
    <row r="61" spans="1:9">
      <c r="A61" t="s">
        <v>6392</v>
      </c>
      <c r="B61" s="15" t="s">
        <v>7715</v>
      </c>
      <c r="C61" t="s">
        <v>7610</v>
      </c>
      <c r="H61" t="str">
        <f>VLOOKUP(A:A,HPInventory20151026!AO:AP,2,0)</f>
        <v>HPI</v>
      </c>
      <c r="I61" t="str">
        <f t="shared" si="0"/>
        <v>SITC4812A                                          0         0        11                                     0         0</v>
      </c>
    </row>
    <row r="62" spans="1:9">
      <c r="A62" t="s">
        <v>6393</v>
      </c>
      <c r="B62" s="15" t="s">
        <v>7715</v>
      </c>
      <c r="C62" t="s">
        <v>7615</v>
      </c>
      <c r="H62" t="str">
        <f>VLOOKUP(A:A,HPInventory20151026!AO:AP,2,0)</f>
        <v>HPI</v>
      </c>
      <c r="I62" t="str">
        <f t="shared" si="0"/>
        <v>SITC4814A                                          0         0         3                                     0         0</v>
      </c>
    </row>
    <row r="63" spans="1:9">
      <c r="A63" t="s">
        <v>6394</v>
      </c>
      <c r="B63" s="15" t="s">
        <v>7715</v>
      </c>
      <c r="C63" t="s">
        <v>7634</v>
      </c>
      <c r="H63" t="str">
        <f>VLOOKUP(A:A,HPInventory20151026!AO:AP,2,0)</f>
        <v>HPI</v>
      </c>
      <c r="I63" t="str">
        <f t="shared" si="0"/>
        <v>SITC4815A                                          0         0        27                                     0         0</v>
      </c>
    </row>
    <row r="64" spans="1:9">
      <c r="A64" t="s">
        <v>6395</v>
      </c>
      <c r="B64" s="15" t="s">
        <v>7715</v>
      </c>
      <c r="C64" t="s">
        <v>7635</v>
      </c>
      <c r="H64" t="str">
        <f>VLOOKUP(A:A,HPInventory20151026!AO:AP,2,0)</f>
        <v>HPI</v>
      </c>
      <c r="I64" t="str">
        <f t="shared" si="0"/>
        <v>SITC4816A                                          0         0        25                                     0         0</v>
      </c>
    </row>
    <row r="65" spans="1:9">
      <c r="A65" t="s">
        <v>6396</v>
      </c>
      <c r="B65" s="15" t="s">
        <v>7715</v>
      </c>
      <c r="C65" t="s">
        <v>7617</v>
      </c>
      <c r="H65" t="str">
        <f>VLOOKUP(A:A,HPInventory20151026!AO:AP,2,0)</f>
        <v>HPI</v>
      </c>
      <c r="I65" t="str">
        <f t="shared" si="0"/>
        <v>SITC4817A                                          0         0         8                                     0         0</v>
      </c>
    </row>
    <row r="66" spans="1:9">
      <c r="A66" t="s">
        <v>6397</v>
      </c>
      <c r="B66" s="15" t="s">
        <v>7715</v>
      </c>
      <c r="C66" t="s">
        <v>7608</v>
      </c>
      <c r="H66" t="str">
        <f>VLOOKUP(A:A,HPInventory20151026!AO:AP,2,0)</f>
        <v>HPI</v>
      </c>
      <c r="I66" t="str">
        <f t="shared" si="0"/>
        <v>SITC4820A                                          0         0         1                                     0         0</v>
      </c>
    </row>
    <row r="67" spans="1:9">
      <c r="A67" t="s">
        <v>6398</v>
      </c>
      <c r="B67" s="15" t="s">
        <v>7715</v>
      </c>
      <c r="C67" t="s">
        <v>7620</v>
      </c>
      <c r="H67" t="str">
        <f>VLOOKUP(A:A,HPInventory20151026!AO:AP,2,0)</f>
        <v>HPI</v>
      </c>
      <c r="I67" t="str">
        <f t="shared" ref="I67:I130" si="1">A67&amp;B67&amp;C67</f>
        <v>SITC4844A                                          0         0        23                                     0         0</v>
      </c>
    </row>
    <row r="68" spans="1:9">
      <c r="A68" t="s">
        <v>6399</v>
      </c>
      <c r="B68" s="15" t="s">
        <v>7715</v>
      </c>
      <c r="C68" t="s">
        <v>7615</v>
      </c>
      <c r="H68" t="str">
        <f>VLOOKUP(A:A,HPInventory20151026!AO:AP,2,0)</f>
        <v>HPI</v>
      </c>
      <c r="I68" t="str">
        <f t="shared" si="1"/>
        <v>SITC4844AE                                          0         0         3                                     0         0</v>
      </c>
    </row>
    <row r="69" spans="1:9">
      <c r="A69" t="s">
        <v>6400</v>
      </c>
      <c r="B69" s="15" t="s">
        <v>7715</v>
      </c>
      <c r="C69" t="s">
        <v>7615</v>
      </c>
      <c r="H69" t="str">
        <f>VLOOKUP(A:A,HPInventory20151026!AO:AP,2,0)</f>
        <v>HPI</v>
      </c>
      <c r="I69" t="str">
        <f t="shared" si="1"/>
        <v>SITC4900A                                          0         0         3                                     0         0</v>
      </c>
    </row>
    <row r="70" spans="1:9">
      <c r="A70" t="s">
        <v>6401</v>
      </c>
      <c r="B70" s="15" t="s">
        <v>7715</v>
      </c>
      <c r="C70" t="s">
        <v>7615</v>
      </c>
      <c r="H70" t="str">
        <f>VLOOKUP(A:A,HPInventory20151026!AO:AP,2,0)</f>
        <v>HPI</v>
      </c>
      <c r="I70" t="str">
        <f t="shared" si="1"/>
        <v>SITC4901A                                          0         0         3                                     0         0</v>
      </c>
    </row>
    <row r="71" spans="1:9">
      <c r="A71" t="s">
        <v>6402</v>
      </c>
      <c r="B71" s="15" t="s">
        <v>7715</v>
      </c>
      <c r="C71" t="s">
        <v>7608</v>
      </c>
      <c r="H71" t="str">
        <f>VLOOKUP(A:A,HPInventory20151026!AO:AP,2,0)</f>
        <v>HPI</v>
      </c>
      <c r="I71" t="str">
        <f t="shared" si="1"/>
        <v>SITC4902AE                                          0         0         1                                     0         0</v>
      </c>
    </row>
    <row r="72" spans="1:9">
      <c r="A72" t="s">
        <v>6403</v>
      </c>
      <c r="B72" s="15" t="s">
        <v>7715</v>
      </c>
      <c r="C72" t="s">
        <v>7631</v>
      </c>
      <c r="H72" t="str">
        <f>VLOOKUP(A:A,HPInventory20151026!AO:AP,2,0)</f>
        <v>HPI</v>
      </c>
      <c r="I72" t="str">
        <f t="shared" si="1"/>
        <v>SITC4906AE                                          0         0        20                                     0         0</v>
      </c>
    </row>
    <row r="73" spans="1:9">
      <c r="A73" t="s">
        <v>6404</v>
      </c>
      <c r="B73" s="15" t="s">
        <v>7715</v>
      </c>
      <c r="C73" t="s">
        <v>7636</v>
      </c>
      <c r="H73" t="str">
        <f>VLOOKUP(A:A,HPInventory20151026!AO:AP,2,0)</f>
        <v>HPI</v>
      </c>
      <c r="I73" t="str">
        <f t="shared" si="1"/>
        <v>SITC4907AE                                          0         0       161                                     0         0</v>
      </c>
    </row>
    <row r="74" spans="1:9">
      <c r="A74" t="s">
        <v>6405</v>
      </c>
      <c r="B74" s="15" t="s">
        <v>7715</v>
      </c>
      <c r="C74" t="s">
        <v>7637</v>
      </c>
      <c r="H74" t="str">
        <f>VLOOKUP(A:A,HPInventory20151026!AO:AP,2,0)</f>
        <v>HPI</v>
      </c>
      <c r="I74" t="str">
        <f t="shared" si="1"/>
        <v>SITC4908AE                                          0         0       201                                     0         0</v>
      </c>
    </row>
    <row r="75" spans="1:9">
      <c r="A75" t="s">
        <v>6406</v>
      </c>
      <c r="B75" s="15" t="s">
        <v>7715</v>
      </c>
      <c r="C75" t="s">
        <v>7638</v>
      </c>
      <c r="H75" t="str">
        <f>VLOOKUP(A:A,HPInventory20151026!AO:AP,2,0)</f>
        <v>HPI</v>
      </c>
      <c r="I75" t="str">
        <f t="shared" si="1"/>
        <v>SITC4909AE                                          0         0       168                                     0         0</v>
      </c>
    </row>
    <row r="76" spans="1:9">
      <c r="A76" t="s">
        <v>6407</v>
      </c>
      <c r="B76" s="15" t="s">
        <v>7715</v>
      </c>
      <c r="C76" t="s">
        <v>7617</v>
      </c>
      <c r="H76" t="str">
        <f>VLOOKUP(A:A,HPInventory20151026!AO:AP,2,0)</f>
        <v>HPI</v>
      </c>
      <c r="I76" t="str">
        <f t="shared" si="1"/>
        <v>SITC4911A                                          0         0         8                                     0         0</v>
      </c>
    </row>
    <row r="77" spans="1:9">
      <c r="A77" t="s">
        <v>6408</v>
      </c>
      <c r="B77" s="15" t="s">
        <v>7715</v>
      </c>
      <c r="C77" t="s">
        <v>7639</v>
      </c>
      <c r="H77" t="str">
        <f>VLOOKUP(A:A,HPInventory20151026!AO:AP,2,0)</f>
        <v>HPI</v>
      </c>
      <c r="I77" t="str">
        <f t="shared" si="1"/>
        <v>SITC4912A                                          0         0        12                                     0         0</v>
      </c>
    </row>
    <row r="78" spans="1:9">
      <c r="A78" t="s">
        <v>6409</v>
      </c>
      <c r="B78" s="15" t="s">
        <v>7715</v>
      </c>
      <c r="C78" t="s">
        <v>7625</v>
      </c>
      <c r="H78" t="str">
        <f>VLOOKUP(A:A,HPInventory20151026!AO:AP,2,0)</f>
        <v>HPI</v>
      </c>
      <c r="I78" t="str">
        <f t="shared" si="1"/>
        <v>SITC4913A                                          0         0        13                                     0         0</v>
      </c>
    </row>
    <row r="79" spans="1:9">
      <c r="A79" t="s">
        <v>6410</v>
      </c>
      <c r="B79" s="15" t="s">
        <v>7715</v>
      </c>
      <c r="C79" t="s">
        <v>7608</v>
      </c>
      <c r="H79" t="str">
        <f>VLOOKUP(A:A,HPInventory20151026!AO:AP,2,0)</f>
        <v>HPI</v>
      </c>
      <c r="I79" t="str">
        <f t="shared" si="1"/>
        <v>SITC4921AE                                          0         0         1                                     0         0</v>
      </c>
    </row>
    <row r="80" spans="1:9">
      <c r="A80" t="s">
        <v>6411</v>
      </c>
      <c r="B80" s="15" t="s">
        <v>7715</v>
      </c>
      <c r="C80" t="s">
        <v>7608</v>
      </c>
      <c r="H80" t="str">
        <f>VLOOKUP(A:A,HPInventory20151026!AO:AP,2,0)</f>
        <v>HPI</v>
      </c>
      <c r="I80" t="str">
        <f t="shared" si="1"/>
        <v>SITC4950A                                          0         0         1                                     0         0</v>
      </c>
    </row>
    <row r="81" spans="1:9">
      <c r="A81" t="s">
        <v>6412</v>
      </c>
      <c r="B81" s="15" t="s">
        <v>7715</v>
      </c>
      <c r="C81" t="s">
        <v>7608</v>
      </c>
      <c r="H81" t="str">
        <f>VLOOKUP(A:A,HPInventory20151026!AO:AP,2,0)</f>
        <v>HPI</v>
      </c>
      <c r="I81" t="str">
        <f t="shared" si="1"/>
        <v>SITC4952A                                          0         0         1                                     0         0</v>
      </c>
    </row>
    <row r="82" spans="1:9">
      <c r="A82" t="s">
        <v>6413</v>
      </c>
      <c r="B82" s="15" t="s">
        <v>7715</v>
      </c>
      <c r="C82" t="s">
        <v>7608</v>
      </c>
      <c r="H82" t="str">
        <f>VLOOKUP(A:A,HPInventory20151026!AO:AP,2,0)</f>
        <v>HPI</v>
      </c>
      <c r="I82" t="str">
        <f t="shared" si="1"/>
        <v>SITC4954A                                          0         0         1                                     0         0</v>
      </c>
    </row>
    <row r="83" spans="1:9">
      <c r="A83" t="s">
        <v>6414</v>
      </c>
      <c r="B83" s="15" t="s">
        <v>7715</v>
      </c>
      <c r="C83" t="s">
        <v>7608</v>
      </c>
      <c r="H83" t="str">
        <f>VLOOKUP(A:A,HPInventory20151026!AO:AP,2,0)</f>
        <v>HPI</v>
      </c>
      <c r="I83" t="str">
        <f t="shared" si="1"/>
        <v>SITC4955A                                          0         0         1                                     0         0</v>
      </c>
    </row>
    <row r="84" spans="1:9">
      <c r="A84" t="s">
        <v>6415</v>
      </c>
      <c r="B84" s="15" t="s">
        <v>7715</v>
      </c>
      <c r="C84" t="s">
        <v>7609</v>
      </c>
      <c r="H84" t="str">
        <f>VLOOKUP(A:A,HPInventory20151026!AO:AP,2,0)</f>
        <v>HPI</v>
      </c>
      <c r="I84" t="str">
        <f t="shared" si="1"/>
        <v>SITC5016A                                          0         0         2                                     0         0</v>
      </c>
    </row>
    <row r="85" spans="1:9">
      <c r="A85" t="s">
        <v>6416</v>
      </c>
      <c r="B85" s="15" t="s">
        <v>7715</v>
      </c>
      <c r="C85" t="s">
        <v>7608</v>
      </c>
      <c r="H85" t="str">
        <f>VLOOKUP(A:A,HPInventory20151026!AO:AP,2,0)</f>
        <v>HPI</v>
      </c>
      <c r="I85" t="str">
        <f t="shared" si="1"/>
        <v>SITC5023A                                          0         0         1                                     0         0</v>
      </c>
    </row>
    <row r="86" spans="1:9">
      <c r="A86" t="s">
        <v>6417</v>
      </c>
      <c r="B86" s="15" t="s">
        <v>7715</v>
      </c>
      <c r="C86" t="s">
        <v>7608</v>
      </c>
      <c r="H86" t="str">
        <f>VLOOKUP(A:A,HPInventory20151026!AO:AP,2,0)</f>
        <v>HPI</v>
      </c>
      <c r="I86" t="str">
        <f t="shared" si="1"/>
        <v>SITC5024A                                          0         0         1                                     0         0</v>
      </c>
    </row>
    <row r="87" spans="1:9">
      <c r="A87" t="s">
        <v>6418</v>
      </c>
      <c r="B87" s="15" t="s">
        <v>7715</v>
      </c>
      <c r="C87" t="s">
        <v>7609</v>
      </c>
      <c r="H87" t="str">
        <f>VLOOKUP(A:A,HPInventory20151026!AO:AP,2,0)</f>
        <v>HPI</v>
      </c>
      <c r="I87" t="str">
        <f t="shared" si="1"/>
        <v>SITC5025A                                          0         0         2                                     0         0</v>
      </c>
    </row>
    <row r="88" spans="1:9">
      <c r="A88" t="s">
        <v>6423</v>
      </c>
      <c r="B88" s="15" t="s">
        <v>7715</v>
      </c>
      <c r="C88" t="s">
        <v>7621</v>
      </c>
      <c r="H88" t="str">
        <f>VLOOKUP(A:A,HPInventory20151026!AO:AP,2,0)</f>
        <v>HPI</v>
      </c>
      <c r="I88" t="str">
        <f t="shared" si="1"/>
        <v>SITC5F94A                                          0         0         4                                     0         0</v>
      </c>
    </row>
    <row r="89" spans="1:9">
      <c r="A89" t="s">
        <v>6424</v>
      </c>
      <c r="B89" s="15" t="s">
        <v>7715</v>
      </c>
      <c r="C89" t="s">
        <v>7617</v>
      </c>
      <c r="H89" t="str">
        <f>VLOOKUP(A:A,HPInventory20151026!AO:AP,2,0)</f>
        <v>HPI</v>
      </c>
      <c r="I89" t="str">
        <f t="shared" si="1"/>
        <v>SITC6050A                                          0         0         8                                     0         0</v>
      </c>
    </row>
    <row r="90" spans="1:9">
      <c r="A90" t="s">
        <v>6425</v>
      </c>
      <c r="B90" s="15" t="s">
        <v>7715</v>
      </c>
      <c r="C90" t="s">
        <v>7617</v>
      </c>
      <c r="H90" t="str">
        <f>VLOOKUP(A:A,HPInventory20151026!AO:AP,2,0)</f>
        <v>HPI</v>
      </c>
      <c r="I90" t="str">
        <f t="shared" si="1"/>
        <v>SITC6578A                                          0         0         8                                     0         0</v>
      </c>
    </row>
    <row r="91" spans="1:9">
      <c r="A91" t="s">
        <v>6426</v>
      </c>
      <c r="B91" s="15" t="s">
        <v>7715</v>
      </c>
      <c r="C91" t="s">
        <v>7621</v>
      </c>
      <c r="H91" t="str">
        <f>VLOOKUP(A:A,HPInventory20151026!AO:AP,2,0)</f>
        <v>HPI</v>
      </c>
      <c r="I91" t="str">
        <f t="shared" si="1"/>
        <v>SITC6615DE                                          0         0         4                                     0         0</v>
      </c>
    </row>
    <row r="92" spans="1:9">
      <c r="A92" t="s">
        <v>6427</v>
      </c>
      <c r="B92" s="15" t="s">
        <v>7715</v>
      </c>
      <c r="C92" t="s">
        <v>7614</v>
      </c>
      <c r="H92" t="str">
        <f>VLOOKUP(A:A,HPInventory20151026!AO:AP,2,0)</f>
        <v>HPI</v>
      </c>
      <c r="I92" t="str">
        <f t="shared" si="1"/>
        <v>SITC6615NE                                          0         0        10                                     0         0</v>
      </c>
    </row>
    <row r="93" spans="1:9">
      <c r="A93" t="s">
        <v>6428</v>
      </c>
      <c r="B93" s="15" t="s">
        <v>7715</v>
      </c>
      <c r="C93" t="s">
        <v>7640</v>
      </c>
      <c r="H93" t="str">
        <f>VLOOKUP(A:A,HPInventory20151026!AO:AP,2,0)</f>
        <v>HPI</v>
      </c>
      <c r="I93" t="str">
        <f t="shared" si="1"/>
        <v>SITC6656AE                                          0         0        14                                     0         0</v>
      </c>
    </row>
    <row r="94" spans="1:9">
      <c r="A94" t="s">
        <v>6429</v>
      </c>
      <c r="B94" s="15" t="s">
        <v>7715</v>
      </c>
      <c r="C94" t="s">
        <v>7617</v>
      </c>
      <c r="H94" t="str">
        <f>VLOOKUP(A:A,HPInventory20151026!AO:AP,2,0)</f>
        <v>HPI</v>
      </c>
      <c r="I94" t="str">
        <f t="shared" si="1"/>
        <v>SITC6656GE                                          0         0         8                                     0         0</v>
      </c>
    </row>
    <row r="95" spans="1:9">
      <c r="A95" t="s">
        <v>6430</v>
      </c>
      <c r="B95" s="15" t="s">
        <v>7715</v>
      </c>
      <c r="C95" t="s">
        <v>7634</v>
      </c>
      <c r="H95" t="str">
        <f>VLOOKUP(A:A,HPInventory20151026!AO:AP,2,0)</f>
        <v>HPI</v>
      </c>
      <c r="I95" t="str">
        <f t="shared" si="1"/>
        <v>SITC6657AE                                          0         0        27                                     0         0</v>
      </c>
    </row>
    <row r="96" spans="1:9">
      <c r="A96" t="s">
        <v>6431</v>
      </c>
      <c r="B96" s="15" t="s">
        <v>7715</v>
      </c>
      <c r="C96" t="s">
        <v>7641</v>
      </c>
      <c r="H96" t="str">
        <f>VLOOKUP(A:A,HPInventory20151026!AO:AP,2,0)</f>
        <v>HPI</v>
      </c>
      <c r="I96" t="str">
        <f t="shared" si="1"/>
        <v>SITC6657GE                                          0         0        24                                     0         0</v>
      </c>
    </row>
    <row r="97" spans="1:9">
      <c r="A97" t="s">
        <v>6432</v>
      </c>
      <c r="B97" s="15" t="s">
        <v>7715</v>
      </c>
      <c r="C97" t="s">
        <v>7619</v>
      </c>
      <c r="H97" t="str">
        <f>VLOOKUP(A:A,HPInventory20151026!AO:AP,2,0)</f>
        <v>HPI</v>
      </c>
      <c r="I97" t="str">
        <f t="shared" si="1"/>
        <v>SITC6818A                                          0         0        36                                     0         0</v>
      </c>
    </row>
    <row r="98" spans="1:9">
      <c r="A98" t="s">
        <v>6433</v>
      </c>
      <c r="B98" s="15" t="s">
        <v>7715</v>
      </c>
      <c r="C98" t="s">
        <v>7608</v>
      </c>
      <c r="H98" t="str">
        <f>VLOOKUP(A:A,HPInventory20151026!AO:AP,2,0)</f>
        <v>HPI</v>
      </c>
      <c r="I98" t="str">
        <f t="shared" si="1"/>
        <v>SITC6832A                                          0         0         1                                     0         0</v>
      </c>
    </row>
    <row r="99" spans="1:9">
      <c r="A99" t="s">
        <v>6439</v>
      </c>
      <c r="B99" s="15" t="s">
        <v>7715</v>
      </c>
      <c r="C99" t="s">
        <v>7608</v>
      </c>
      <c r="H99" t="str">
        <f>VLOOKUP(A:A,HPInventory20151026!AO:AP,2,0)</f>
        <v>HPI</v>
      </c>
      <c r="I99" t="str">
        <f t="shared" si="1"/>
        <v>SITC7F95AV                                          0         0         1                                     0         0</v>
      </c>
    </row>
    <row r="100" spans="1:9">
      <c r="A100" t="s">
        <v>6441</v>
      </c>
      <c r="B100" s="15" t="s">
        <v>7715</v>
      </c>
      <c r="C100" t="s">
        <v>7621</v>
      </c>
      <c r="H100" t="str">
        <f>VLOOKUP(A:A,HPInventory20151026!AO:AP,2,0)</f>
        <v>HPI</v>
      </c>
      <c r="I100" t="str">
        <f t="shared" si="1"/>
        <v>SITC8091A                                          0         0         4                                     0         0</v>
      </c>
    </row>
    <row r="101" spans="1:9">
      <c r="A101" t="s">
        <v>6442</v>
      </c>
      <c r="B101" s="15" t="s">
        <v>7715</v>
      </c>
      <c r="C101" t="s">
        <v>7609</v>
      </c>
      <c r="H101" t="str">
        <f>VLOOKUP(A:A,HPInventory20151026!AO:AP,2,0)</f>
        <v>HPI</v>
      </c>
      <c r="I101" t="str">
        <f t="shared" si="1"/>
        <v>SITC8543YC                                          0         0         2                                     0         0</v>
      </c>
    </row>
    <row r="102" spans="1:9">
      <c r="A102" t="s">
        <v>6443</v>
      </c>
      <c r="B102" s="15" t="s">
        <v>7715</v>
      </c>
      <c r="C102" t="s">
        <v>7608</v>
      </c>
      <c r="H102" t="str">
        <f>VLOOKUP(A:A,HPInventory20151026!AO:AP,2,0)</f>
        <v>HPI</v>
      </c>
      <c r="I102" t="str">
        <f t="shared" si="1"/>
        <v>SITC8553A                                          0         0         1                                     0         0</v>
      </c>
    </row>
    <row r="103" spans="1:9">
      <c r="A103" t="s">
        <v>6444</v>
      </c>
      <c r="B103" s="15" t="s">
        <v>7715</v>
      </c>
      <c r="C103" t="s">
        <v>7608</v>
      </c>
      <c r="H103" t="str">
        <f>VLOOKUP(A:A,HPInventory20151026!AO:AP,2,0)</f>
        <v>HPI</v>
      </c>
      <c r="I103" t="str">
        <f t="shared" si="1"/>
        <v>SITC8555A                                          0         0         1                                     0         0</v>
      </c>
    </row>
    <row r="104" spans="1:9">
      <c r="A104" t="s">
        <v>6445</v>
      </c>
      <c r="B104" s="15" t="s">
        <v>7715</v>
      </c>
      <c r="C104" t="s">
        <v>7643</v>
      </c>
      <c r="H104" t="str">
        <f>VLOOKUP(A:A,HPInventory20151026!AO:AP,2,0)</f>
        <v>HPI</v>
      </c>
      <c r="I104" t="str">
        <f t="shared" si="1"/>
        <v>SITC8719EE                                          0         0        26                                     0         0</v>
      </c>
    </row>
    <row r="105" spans="1:9">
      <c r="A105" t="s">
        <v>6446</v>
      </c>
      <c r="B105" s="15" t="s">
        <v>7715</v>
      </c>
      <c r="C105" t="s">
        <v>7639</v>
      </c>
      <c r="H105" t="str">
        <f>VLOOKUP(A:A,HPInventory20151026!AO:AP,2,0)</f>
        <v>HPI</v>
      </c>
      <c r="I105" t="str">
        <f t="shared" si="1"/>
        <v>SITC8721EE                                          0         0        12                                     0         0</v>
      </c>
    </row>
    <row r="106" spans="1:9">
      <c r="A106" t="s">
        <v>6447</v>
      </c>
      <c r="B106" s="15" t="s">
        <v>7715</v>
      </c>
      <c r="C106" t="s">
        <v>7644</v>
      </c>
      <c r="H106" t="str">
        <f>VLOOKUP(A:A,HPInventory20151026!AO:AP,2,0)</f>
        <v>HPI</v>
      </c>
      <c r="I106" t="str">
        <f t="shared" si="1"/>
        <v>SITC8727AE                                          0         0       293                                     0         0</v>
      </c>
    </row>
    <row r="107" spans="1:9">
      <c r="A107" t="s">
        <v>6448</v>
      </c>
      <c r="B107" s="15" t="s">
        <v>7715</v>
      </c>
      <c r="C107" t="s">
        <v>7645</v>
      </c>
      <c r="H107" t="str">
        <f>VLOOKUP(A:A,HPInventory20151026!AO:AP,2,0)</f>
        <v>HPI</v>
      </c>
      <c r="I107" t="str">
        <f t="shared" si="1"/>
        <v>SITC8728AE                                          0         0        44                                     0         0</v>
      </c>
    </row>
    <row r="108" spans="1:9">
      <c r="A108" t="s">
        <v>6449</v>
      </c>
      <c r="B108" s="15" t="s">
        <v>7715</v>
      </c>
      <c r="C108" t="s">
        <v>7646</v>
      </c>
      <c r="H108" t="str">
        <f>VLOOKUP(A:A,HPInventory20151026!AO:AP,2,0)</f>
        <v>HPI</v>
      </c>
      <c r="I108" t="str">
        <f t="shared" si="1"/>
        <v>SITC8766EE                                          0         0       207                                     0         0</v>
      </c>
    </row>
    <row r="109" spans="1:9">
      <c r="A109" t="s">
        <v>6450</v>
      </c>
      <c r="B109" s="15" t="s">
        <v>7715</v>
      </c>
      <c r="C109" t="s">
        <v>7647</v>
      </c>
      <c r="H109" t="str">
        <f>VLOOKUP(A:A,HPInventory20151026!AO:AP,2,0)</f>
        <v>HPI</v>
      </c>
      <c r="I109" t="str">
        <f t="shared" si="1"/>
        <v>SITC8767EE                                          0         0       104                                     0         0</v>
      </c>
    </row>
    <row r="110" spans="1:9">
      <c r="A110" t="s">
        <v>6451</v>
      </c>
      <c r="B110" s="15" t="s">
        <v>7715</v>
      </c>
      <c r="C110" t="s">
        <v>7648</v>
      </c>
      <c r="H110" t="str">
        <f>VLOOKUP(A:A,HPInventory20151026!AO:AP,2,0)</f>
        <v>HPI</v>
      </c>
      <c r="I110" t="str">
        <f t="shared" si="1"/>
        <v>SITC8771EE                                          0         0        42                                     0         0</v>
      </c>
    </row>
    <row r="111" spans="1:9">
      <c r="A111" t="s">
        <v>6452</v>
      </c>
      <c r="B111" s="15" t="s">
        <v>7715</v>
      </c>
      <c r="C111" t="s">
        <v>7649</v>
      </c>
      <c r="H111" t="str">
        <f>VLOOKUP(A:A,HPInventory20151026!AO:AP,2,0)</f>
        <v>HPI</v>
      </c>
      <c r="I111" t="str">
        <f t="shared" si="1"/>
        <v>SITC8772EE                                          0         0         5                                     0         0</v>
      </c>
    </row>
    <row r="112" spans="1:9">
      <c r="A112" t="s">
        <v>6453</v>
      </c>
      <c r="B112" s="15" t="s">
        <v>7715</v>
      </c>
      <c r="C112" t="s">
        <v>7650</v>
      </c>
      <c r="H112" t="str">
        <f>VLOOKUP(A:A,HPInventory20151026!AO:AP,2,0)</f>
        <v>HPI</v>
      </c>
      <c r="I112" t="str">
        <f t="shared" si="1"/>
        <v>SITC8773EE                                          0         0        41                                     0         0</v>
      </c>
    </row>
    <row r="113" spans="1:9">
      <c r="A113" t="s">
        <v>6454</v>
      </c>
      <c r="B113" s="15" t="s">
        <v>7715</v>
      </c>
      <c r="C113" t="s">
        <v>7634</v>
      </c>
      <c r="H113" t="str">
        <f>VLOOKUP(A:A,HPInventory20151026!AO:AP,2,0)</f>
        <v>HPI</v>
      </c>
      <c r="I113" t="str">
        <f t="shared" si="1"/>
        <v>SITC8774EE                                          0         0        27                                     0         0</v>
      </c>
    </row>
    <row r="114" spans="1:9">
      <c r="A114" t="s">
        <v>6455</v>
      </c>
      <c r="B114" s="15" t="s">
        <v>7715</v>
      </c>
      <c r="C114" t="s">
        <v>7651</v>
      </c>
      <c r="H114" t="str">
        <f>VLOOKUP(A:A,HPInventory20151026!AO:AP,2,0)</f>
        <v>HPI</v>
      </c>
      <c r="I114" t="str">
        <f t="shared" si="1"/>
        <v>SITC9351AE                                          0         0       364                                     0         0</v>
      </c>
    </row>
    <row r="115" spans="1:9">
      <c r="A115" t="s">
        <v>6456</v>
      </c>
      <c r="B115" s="15" t="s">
        <v>7715</v>
      </c>
      <c r="C115" t="s">
        <v>7652</v>
      </c>
      <c r="H115" t="str">
        <f>VLOOKUP(A:A,HPInventory20151026!AO:AP,2,0)</f>
        <v>HPI</v>
      </c>
      <c r="I115" t="str">
        <f t="shared" si="1"/>
        <v>SITC9351CE                                          0         0        52                                     0         0</v>
      </c>
    </row>
    <row r="116" spans="1:9">
      <c r="A116" t="s">
        <v>6457</v>
      </c>
      <c r="B116" s="15" t="s">
        <v>7715</v>
      </c>
      <c r="C116" t="s">
        <v>7653</v>
      </c>
      <c r="H116" t="str">
        <f>VLOOKUP(A:A,HPInventory20151026!AO:AP,2,0)</f>
        <v>HPI</v>
      </c>
      <c r="I116" t="str">
        <f t="shared" si="1"/>
        <v>SITC9352AE                                          0         0       155                                     0         0</v>
      </c>
    </row>
    <row r="117" spans="1:9">
      <c r="A117" t="s">
        <v>6458</v>
      </c>
      <c r="B117" s="15" t="s">
        <v>7715</v>
      </c>
      <c r="C117" t="s">
        <v>7654</v>
      </c>
      <c r="H117" t="str">
        <f>VLOOKUP(A:A,HPInventory20151026!AO:AP,2,0)</f>
        <v>HPI</v>
      </c>
      <c r="I117" t="str">
        <f t="shared" si="1"/>
        <v>SITC9352CE                                          0         0       386                                     0         0</v>
      </c>
    </row>
    <row r="118" spans="1:9">
      <c r="A118" t="s">
        <v>6459</v>
      </c>
      <c r="B118" s="15" t="s">
        <v>7715</v>
      </c>
      <c r="C118" t="s">
        <v>7640</v>
      </c>
      <c r="H118" t="str">
        <f>VLOOKUP(A:A,HPInventory20151026!AO:AP,2,0)</f>
        <v>HPI</v>
      </c>
      <c r="I118" t="str">
        <f t="shared" si="1"/>
        <v>SITC9361EE                                          0         0        14                                     0         0</v>
      </c>
    </row>
    <row r="119" spans="1:9">
      <c r="A119" t="s">
        <v>6460</v>
      </c>
      <c r="B119" s="15" t="s">
        <v>7715</v>
      </c>
      <c r="C119" t="s">
        <v>7655</v>
      </c>
      <c r="H119" t="str">
        <f>VLOOKUP(A:A,HPInventory20151026!AO:AP,2,0)</f>
        <v>HPI</v>
      </c>
      <c r="I119" t="str">
        <f t="shared" si="1"/>
        <v>SITC9362EE                                          0         0       794                                     0         0</v>
      </c>
    </row>
    <row r="120" spans="1:9">
      <c r="A120" t="s">
        <v>6461</v>
      </c>
      <c r="B120" s="15" t="s">
        <v>7715</v>
      </c>
      <c r="C120" t="s">
        <v>7656</v>
      </c>
      <c r="H120" t="str">
        <f>VLOOKUP(A:A,HPInventory20151026!AO:AP,2,0)</f>
        <v>HPI</v>
      </c>
      <c r="I120" t="str">
        <f t="shared" si="1"/>
        <v>SITC9364EE                                          0         0       134                                     0         0</v>
      </c>
    </row>
    <row r="121" spans="1:9">
      <c r="A121" t="s">
        <v>6462</v>
      </c>
      <c r="B121" s="15" t="s">
        <v>7715</v>
      </c>
      <c r="C121" t="s">
        <v>7613</v>
      </c>
      <c r="H121" t="str">
        <f>VLOOKUP(A:A,HPInventory20151026!AO:AP,2,0)</f>
        <v>HPI</v>
      </c>
      <c r="I121" t="str">
        <f t="shared" si="1"/>
        <v>SITC9369EE                                          0         0         6                                     0         0</v>
      </c>
    </row>
    <row r="122" spans="1:9">
      <c r="A122" t="s">
        <v>6463</v>
      </c>
      <c r="B122" s="15" t="s">
        <v>7715</v>
      </c>
      <c r="C122" t="s">
        <v>7640</v>
      </c>
      <c r="H122" t="str">
        <f>VLOOKUP(A:A,HPInventory20151026!AO:AP,2,0)</f>
        <v>HPI</v>
      </c>
      <c r="I122" t="str">
        <f t="shared" si="1"/>
        <v>SITC9370A                                          0         0        14                                     0         0</v>
      </c>
    </row>
    <row r="123" spans="1:9">
      <c r="A123" t="s">
        <v>6464</v>
      </c>
      <c r="B123" s="15" t="s">
        <v>7715</v>
      </c>
      <c r="C123" t="s">
        <v>7657</v>
      </c>
      <c r="H123" t="str">
        <f>VLOOKUP(A:A,HPInventory20151026!AO:AP,2,0)</f>
        <v>HPI</v>
      </c>
      <c r="I123" t="str">
        <f t="shared" si="1"/>
        <v>SITC9371A                                          0         0        21                                     0         0</v>
      </c>
    </row>
    <row r="124" spans="1:9">
      <c r="A124" t="s">
        <v>6465</v>
      </c>
      <c r="B124" s="15" t="s">
        <v>7715</v>
      </c>
      <c r="C124" t="s">
        <v>7620</v>
      </c>
      <c r="H124" t="str">
        <f>VLOOKUP(A:A,HPInventory20151026!AO:AP,2,0)</f>
        <v>HPI</v>
      </c>
      <c r="I124" t="str">
        <f t="shared" si="1"/>
        <v>SITC9372A                                          0         0        23                                     0         0</v>
      </c>
    </row>
    <row r="125" spans="1:9">
      <c r="A125" t="s">
        <v>6466</v>
      </c>
      <c r="B125" s="15" t="s">
        <v>7715</v>
      </c>
      <c r="C125" t="s">
        <v>7639</v>
      </c>
      <c r="H125" t="str">
        <f>VLOOKUP(A:A,HPInventory20151026!AO:AP,2,0)</f>
        <v>HPI</v>
      </c>
      <c r="I125" t="str">
        <f t="shared" si="1"/>
        <v>SITC9373A                                          0         0        12                                     0         0</v>
      </c>
    </row>
    <row r="126" spans="1:9">
      <c r="A126" t="s">
        <v>6467</v>
      </c>
      <c r="B126" s="15" t="s">
        <v>7715</v>
      </c>
      <c r="C126" t="s">
        <v>7609</v>
      </c>
      <c r="H126" t="str">
        <f>VLOOKUP(A:A,HPInventory20151026!AO:AP,2,0)</f>
        <v>HPI</v>
      </c>
      <c r="I126" t="str">
        <f t="shared" si="1"/>
        <v>SITC9383A                                          0         0         2                                     0         0</v>
      </c>
    </row>
    <row r="127" spans="1:9">
      <c r="A127" t="s">
        <v>6468</v>
      </c>
      <c r="B127" s="15" t="s">
        <v>7715</v>
      </c>
      <c r="C127" t="s">
        <v>7614</v>
      </c>
      <c r="H127" t="str">
        <f>VLOOKUP(A:A,HPInventory20151026!AO:AP,2,0)</f>
        <v>HPI</v>
      </c>
      <c r="I127" t="str">
        <f t="shared" si="1"/>
        <v>SITC9385AE                                          0         0        10                                     0         0</v>
      </c>
    </row>
    <row r="128" spans="1:9">
      <c r="A128" t="s">
        <v>6469</v>
      </c>
      <c r="B128" s="15" t="s">
        <v>7715</v>
      </c>
      <c r="C128" t="s">
        <v>7619</v>
      </c>
      <c r="H128" t="str">
        <f>VLOOKUP(A:A,HPInventory20151026!AO:AP,2,0)</f>
        <v>HPI</v>
      </c>
      <c r="I128" t="str">
        <f t="shared" si="1"/>
        <v>SITC9386AE                                          0         0        36                                     0         0</v>
      </c>
    </row>
    <row r="129" spans="1:9">
      <c r="A129" t="s">
        <v>6470</v>
      </c>
      <c r="B129" s="15" t="s">
        <v>7715</v>
      </c>
      <c r="C129" t="s">
        <v>7648</v>
      </c>
      <c r="H129" t="str">
        <f>VLOOKUP(A:A,HPInventory20151026!AO:AP,2,0)</f>
        <v>HPI</v>
      </c>
      <c r="I129" t="str">
        <f t="shared" si="1"/>
        <v>SITC9387AE                                          0         0        42                                     0         0</v>
      </c>
    </row>
    <row r="130" spans="1:9">
      <c r="A130" t="s">
        <v>6471</v>
      </c>
      <c r="B130" s="15" t="s">
        <v>7715</v>
      </c>
      <c r="C130" t="s">
        <v>7658</v>
      </c>
      <c r="H130" t="str">
        <f>VLOOKUP(A:A,HPInventory20151026!AO:AP,2,0)</f>
        <v>HPI</v>
      </c>
      <c r="I130" t="str">
        <f t="shared" si="1"/>
        <v>SITC9388AE                                          0         0        89                                     0         0</v>
      </c>
    </row>
    <row r="131" spans="1:9">
      <c r="A131" t="s">
        <v>6472</v>
      </c>
      <c r="B131" s="15" t="s">
        <v>7715</v>
      </c>
      <c r="C131" t="s">
        <v>7608</v>
      </c>
      <c r="H131" t="str">
        <f>VLOOKUP(A:A,HPInventory20151026!AO:AP,2,0)</f>
        <v>HPI</v>
      </c>
      <c r="I131" t="str">
        <f t="shared" ref="I131:I194" si="2">A131&amp;B131&amp;C131</f>
        <v>SITC9390A                                          0         0         1                                     0         0</v>
      </c>
    </row>
    <row r="132" spans="1:9">
      <c r="A132" t="s">
        <v>6473</v>
      </c>
      <c r="B132" s="15" t="s">
        <v>7715</v>
      </c>
      <c r="C132" t="s">
        <v>7610</v>
      </c>
      <c r="H132" t="str">
        <f>VLOOKUP(A:A,HPInventory20151026!AO:AP,2,0)</f>
        <v>HPI</v>
      </c>
      <c r="I132" t="str">
        <f t="shared" si="2"/>
        <v>SITC9391AE                                          0         0        11                                     0         0</v>
      </c>
    </row>
    <row r="133" spans="1:9">
      <c r="A133" t="s">
        <v>6474</v>
      </c>
      <c r="B133" s="15" t="s">
        <v>7715</v>
      </c>
      <c r="C133" t="s">
        <v>7632</v>
      </c>
      <c r="H133" t="str">
        <f>VLOOKUP(A:A,HPInventory20151026!AO:AP,2,0)</f>
        <v>HPI</v>
      </c>
      <c r="I133" t="str">
        <f t="shared" si="2"/>
        <v>SITC9392AE                                          0         0         7                                     0         0</v>
      </c>
    </row>
    <row r="134" spans="1:9">
      <c r="A134" t="s">
        <v>6475</v>
      </c>
      <c r="B134" s="15" t="s">
        <v>7715</v>
      </c>
      <c r="C134" t="s">
        <v>7659</v>
      </c>
      <c r="H134" t="str">
        <f>VLOOKUP(A:A,HPInventory20151026!AO:AP,2,0)</f>
        <v>HPI</v>
      </c>
      <c r="I134" t="str">
        <f t="shared" si="2"/>
        <v>SITC9393AE                                          0         0        45                                     0         0</v>
      </c>
    </row>
    <row r="135" spans="1:9">
      <c r="A135" t="s">
        <v>6476</v>
      </c>
      <c r="B135" s="15" t="s">
        <v>7715</v>
      </c>
      <c r="C135" t="s">
        <v>7609</v>
      </c>
      <c r="H135" t="str">
        <f>VLOOKUP(A:A,HPInventory20151026!AO:AP,2,0)</f>
        <v>HPI</v>
      </c>
      <c r="I135" t="str">
        <f t="shared" si="2"/>
        <v>SITC9398A                                          0         0         2                                     0         0</v>
      </c>
    </row>
    <row r="136" spans="1:9">
      <c r="A136" t="s">
        <v>6477</v>
      </c>
      <c r="B136" s="15" t="s">
        <v>7715</v>
      </c>
      <c r="C136" t="s">
        <v>7609</v>
      </c>
      <c r="H136" t="str">
        <f>VLOOKUP(A:A,HPInventory20151026!AO:AP,2,0)</f>
        <v>HPI</v>
      </c>
      <c r="I136" t="str">
        <f t="shared" si="2"/>
        <v>SITC9400A                                          0         0         2                                     0         0</v>
      </c>
    </row>
    <row r="137" spans="1:9">
      <c r="A137" t="s">
        <v>6478</v>
      </c>
      <c r="B137" s="15" t="s">
        <v>7715</v>
      </c>
      <c r="C137" t="s">
        <v>7649</v>
      </c>
      <c r="H137" t="str">
        <f>VLOOKUP(A:A,HPInventory20151026!AO:AP,2,0)</f>
        <v>HPI</v>
      </c>
      <c r="I137" t="str">
        <f t="shared" si="2"/>
        <v>SITC9403A                                          0         0         5                                     0         0</v>
      </c>
    </row>
    <row r="138" spans="1:9">
      <c r="A138" t="s">
        <v>6479</v>
      </c>
      <c r="B138" s="15" t="s">
        <v>7715</v>
      </c>
      <c r="C138" t="s">
        <v>7608</v>
      </c>
      <c r="H138" t="str">
        <f>VLOOKUP(A:A,HPInventory20151026!AO:AP,2,0)</f>
        <v>HPI</v>
      </c>
      <c r="I138" t="str">
        <f t="shared" si="2"/>
        <v>SITC9409A                                          0         0         1                                     0         0</v>
      </c>
    </row>
    <row r="139" spans="1:9">
      <c r="A139" t="s">
        <v>6480</v>
      </c>
      <c r="B139" s="15" t="s">
        <v>7715</v>
      </c>
      <c r="C139" t="s">
        <v>7608</v>
      </c>
      <c r="H139" t="str">
        <f>VLOOKUP(A:A,HPInventory20151026!AO:AP,2,0)</f>
        <v>HPI</v>
      </c>
      <c r="I139" t="str">
        <f t="shared" si="2"/>
        <v>SITC9410A                                          0         0         1                                     0         0</v>
      </c>
    </row>
    <row r="140" spans="1:9">
      <c r="A140" t="s">
        <v>6481</v>
      </c>
      <c r="B140" s="15" t="s">
        <v>7715</v>
      </c>
      <c r="C140" t="s">
        <v>7609</v>
      </c>
      <c r="H140" t="str">
        <f>VLOOKUP(A:A,HPInventory20151026!AO:AP,2,0)</f>
        <v>HPI</v>
      </c>
      <c r="I140" t="str">
        <f t="shared" si="2"/>
        <v>SITC9414A                                          0         0         2                                     0         0</v>
      </c>
    </row>
    <row r="141" spans="1:9">
      <c r="A141" t="s">
        <v>6482</v>
      </c>
      <c r="B141" s="15" t="s">
        <v>7715</v>
      </c>
      <c r="C141" t="s">
        <v>7615</v>
      </c>
      <c r="H141" t="str">
        <f>VLOOKUP(A:A,HPInventory20151026!AO:AP,2,0)</f>
        <v>HPI</v>
      </c>
      <c r="I141" t="str">
        <f t="shared" si="2"/>
        <v>SITC9425A                                          0         0         3                                     0         0</v>
      </c>
    </row>
    <row r="142" spans="1:9">
      <c r="A142" t="s">
        <v>6483</v>
      </c>
      <c r="B142" s="15" t="s">
        <v>7715</v>
      </c>
      <c r="C142" t="s">
        <v>7609</v>
      </c>
      <c r="H142" t="str">
        <f>VLOOKUP(A:A,HPInventory20151026!AO:AP,2,0)</f>
        <v>HPI</v>
      </c>
      <c r="I142" t="str">
        <f t="shared" si="2"/>
        <v>SITC9428A                                          0         0         2                                     0         0</v>
      </c>
    </row>
    <row r="143" spans="1:9">
      <c r="A143" t="s">
        <v>6484</v>
      </c>
      <c r="B143" s="15" t="s">
        <v>7715</v>
      </c>
      <c r="C143" t="s">
        <v>7623</v>
      </c>
      <c r="H143" t="str">
        <f>VLOOKUP(A:A,HPInventory20151026!AO:AP,2,0)</f>
        <v>HPI</v>
      </c>
      <c r="I143" t="str">
        <f t="shared" si="2"/>
        <v>SITC9429A                                          0         0         9                                     0         0</v>
      </c>
    </row>
    <row r="144" spans="1:9">
      <c r="A144" t="s">
        <v>6485</v>
      </c>
      <c r="B144" s="15" t="s">
        <v>7715</v>
      </c>
      <c r="C144" t="s">
        <v>7608</v>
      </c>
      <c r="H144" t="str">
        <f>VLOOKUP(A:A,HPInventory20151026!AO:AP,2,0)</f>
        <v>HPI</v>
      </c>
      <c r="I144" t="str">
        <f t="shared" si="2"/>
        <v>SITC9448A                                          0         0         1                                     0         0</v>
      </c>
    </row>
    <row r="145" spans="1:9">
      <c r="A145" t="s">
        <v>6486</v>
      </c>
      <c r="B145" s="15" t="s">
        <v>7715</v>
      </c>
      <c r="C145" t="s">
        <v>7608</v>
      </c>
      <c r="H145" t="str">
        <f>VLOOKUP(A:A,HPInventory20151026!AO:AP,2,0)</f>
        <v>HPI</v>
      </c>
      <c r="I145" t="str">
        <f t="shared" si="2"/>
        <v>SITC9449A                                          0         0         1                                     0         0</v>
      </c>
    </row>
    <row r="146" spans="1:9">
      <c r="A146" t="s">
        <v>6487</v>
      </c>
      <c r="B146" s="15" t="s">
        <v>7715</v>
      </c>
      <c r="C146" t="s">
        <v>7608</v>
      </c>
      <c r="H146" t="str">
        <f>VLOOKUP(A:A,HPInventory20151026!AO:AP,2,0)</f>
        <v>HPI</v>
      </c>
      <c r="I146" t="str">
        <f t="shared" si="2"/>
        <v>SITC9454A                                          0         0         1                                     0         0</v>
      </c>
    </row>
    <row r="147" spans="1:9">
      <c r="A147" t="s">
        <v>6488</v>
      </c>
      <c r="B147" s="15" t="s">
        <v>7715</v>
      </c>
      <c r="C147" t="s">
        <v>7649</v>
      </c>
      <c r="H147" t="str">
        <f>VLOOKUP(A:A,HPInventory20151026!AO:AP,2,0)</f>
        <v>HPI</v>
      </c>
      <c r="I147" t="str">
        <f t="shared" si="2"/>
        <v>SITC9460A                                          0         0         5                                     0         0</v>
      </c>
    </row>
    <row r="148" spans="1:9">
      <c r="A148" t="s">
        <v>6489</v>
      </c>
      <c r="B148" s="15" t="s">
        <v>7715</v>
      </c>
      <c r="C148" t="s">
        <v>7608</v>
      </c>
      <c r="H148" t="str">
        <f>VLOOKUP(A:A,HPInventory20151026!AO:AP,2,0)</f>
        <v>HPI</v>
      </c>
      <c r="I148" t="str">
        <f t="shared" si="2"/>
        <v>SITC9461A                                          0         0         1                                     0         0</v>
      </c>
    </row>
    <row r="149" spans="1:9">
      <c r="A149" t="s">
        <v>6490</v>
      </c>
      <c r="B149" s="15" t="s">
        <v>7715</v>
      </c>
      <c r="C149" t="s">
        <v>7608</v>
      </c>
      <c r="H149" t="str">
        <f>VLOOKUP(A:A,HPInventory20151026!AO:AP,2,0)</f>
        <v>HPI</v>
      </c>
      <c r="I149" t="str">
        <f t="shared" si="2"/>
        <v>SITC9467A                                          0         0         1                                     0         0</v>
      </c>
    </row>
    <row r="150" spans="1:9">
      <c r="A150" t="s">
        <v>6491</v>
      </c>
      <c r="B150" s="15" t="s">
        <v>7715</v>
      </c>
      <c r="C150" t="s">
        <v>7608</v>
      </c>
      <c r="H150" t="str">
        <f>VLOOKUP(A:A,HPInventory20151026!AO:AP,2,0)</f>
        <v>HPI</v>
      </c>
      <c r="I150" t="str">
        <f t="shared" si="2"/>
        <v>SITC9471A                                          0         0         1                                     0         0</v>
      </c>
    </row>
    <row r="151" spans="1:9">
      <c r="A151" t="s">
        <v>6492</v>
      </c>
      <c r="B151" s="15" t="s">
        <v>7715</v>
      </c>
      <c r="C151" t="s">
        <v>7609</v>
      </c>
      <c r="H151" t="str">
        <f>VLOOKUP(A:A,HPInventory20151026!AO:AP,2,0)</f>
        <v>HPI</v>
      </c>
      <c r="I151" t="str">
        <f t="shared" si="2"/>
        <v>SITC9483A                                          0         0         2                                     0         0</v>
      </c>
    </row>
    <row r="152" spans="1:9">
      <c r="A152" t="s">
        <v>6493</v>
      </c>
      <c r="B152" s="15" t="s">
        <v>7715</v>
      </c>
      <c r="C152" t="s">
        <v>7608</v>
      </c>
      <c r="H152" t="str">
        <f>VLOOKUP(A:A,HPInventory20151026!AO:AP,2,0)</f>
        <v>HPI</v>
      </c>
      <c r="I152" t="str">
        <f t="shared" si="2"/>
        <v>SITC9484A                                          0         0         1                                     0         0</v>
      </c>
    </row>
    <row r="153" spans="1:9">
      <c r="A153" t="s">
        <v>6494</v>
      </c>
      <c r="B153" s="15" t="s">
        <v>7715</v>
      </c>
      <c r="C153" t="s">
        <v>7621</v>
      </c>
      <c r="H153" t="str">
        <f>VLOOKUP(A:A,HPInventory20151026!AO:AP,2,0)</f>
        <v>HPI</v>
      </c>
      <c r="I153" t="str">
        <f t="shared" si="2"/>
        <v>SITC9503AE                                          0         0         4                                     0         0</v>
      </c>
    </row>
    <row r="154" spans="1:9">
      <c r="A154" t="s">
        <v>6495</v>
      </c>
      <c r="B154" s="15" t="s">
        <v>7715</v>
      </c>
      <c r="C154" t="s">
        <v>7609</v>
      </c>
      <c r="H154" t="str">
        <f>VLOOKUP(A:A,HPInventory20151026!AO:AP,2,0)</f>
        <v>HPI</v>
      </c>
      <c r="I154" t="str">
        <f t="shared" si="2"/>
        <v>SITC9504EE                                          0         0         2                                     0         0</v>
      </c>
    </row>
    <row r="155" spans="1:9">
      <c r="A155" t="s">
        <v>6496</v>
      </c>
      <c r="B155" s="15" t="s">
        <v>7715</v>
      </c>
      <c r="C155" t="s">
        <v>7614</v>
      </c>
      <c r="H155" t="str">
        <f>VLOOKUP(A:A,HPInventory20151026!AO:AP,2,0)</f>
        <v>HPI</v>
      </c>
      <c r="I155" t="str">
        <f t="shared" si="2"/>
        <v>SITC9518A                                          0         0        10                                     0         0</v>
      </c>
    </row>
    <row r="156" spans="1:9">
      <c r="A156" t="s">
        <v>6497</v>
      </c>
      <c r="B156" s="15" t="s">
        <v>7715</v>
      </c>
      <c r="C156" t="s">
        <v>7608</v>
      </c>
      <c r="H156" t="str">
        <f>VLOOKUP(A:A,HPInventory20151026!AO:AP,2,0)</f>
        <v>HPI</v>
      </c>
      <c r="I156" t="str">
        <f t="shared" si="2"/>
        <v>SITC9731AC                                          0         0         1                                     0         0</v>
      </c>
    </row>
    <row r="157" spans="1:9">
      <c r="A157" t="s">
        <v>6498</v>
      </c>
      <c r="B157" s="15" t="s">
        <v>7715</v>
      </c>
      <c r="C157" t="s">
        <v>7660</v>
      </c>
      <c r="H157" t="str">
        <f>VLOOKUP(A:A,HPInventory20151026!AO:AP,2,0)</f>
        <v>HPI</v>
      </c>
      <c r="I157" t="str">
        <f t="shared" si="2"/>
        <v>SITCB304AE                                          0         0        30                                     0         0</v>
      </c>
    </row>
    <row r="158" spans="1:9">
      <c r="A158" t="s">
        <v>6499</v>
      </c>
      <c r="B158" s="15" t="s">
        <v>7715</v>
      </c>
      <c r="C158" t="s">
        <v>7661</v>
      </c>
      <c r="H158" t="str">
        <f>VLOOKUP(A:A,HPInventory20151026!AO:AP,2,0)</f>
        <v>HPI</v>
      </c>
      <c r="I158" t="str">
        <f t="shared" si="2"/>
        <v>SITCB316EE                                          0         0       178                                     0         0</v>
      </c>
    </row>
    <row r="159" spans="1:9">
      <c r="A159" t="s">
        <v>6500</v>
      </c>
      <c r="B159" s="15" t="s">
        <v>7715</v>
      </c>
      <c r="C159" t="s">
        <v>7662</v>
      </c>
      <c r="H159" t="str">
        <f>VLOOKUP(A:A,HPInventory20151026!AO:AP,2,0)</f>
        <v>HPI</v>
      </c>
      <c r="I159" t="str">
        <f t="shared" si="2"/>
        <v>SITCB317EE                                          0         0        50                                     0         0</v>
      </c>
    </row>
    <row r="160" spans="1:9">
      <c r="A160" t="s">
        <v>6501</v>
      </c>
      <c r="B160" s="15" t="s">
        <v>7715</v>
      </c>
      <c r="C160" t="s">
        <v>7663</v>
      </c>
      <c r="H160" t="str">
        <f>VLOOKUP(A:A,HPInventory20151026!AO:AP,2,0)</f>
        <v>HPI</v>
      </c>
      <c r="I160" t="str">
        <f t="shared" si="2"/>
        <v>SITCB318EE                                          0         0       725                                   100         0</v>
      </c>
    </row>
    <row r="161" spans="1:9">
      <c r="A161" t="s">
        <v>6502</v>
      </c>
      <c r="B161" s="15" t="s">
        <v>7715</v>
      </c>
      <c r="C161" t="s">
        <v>7664</v>
      </c>
      <c r="H161" t="str">
        <f>VLOOKUP(A:A,HPInventory20151026!AO:AP,2,0)</f>
        <v>HPI</v>
      </c>
      <c r="I161" t="str">
        <f t="shared" si="2"/>
        <v>SITCB319EE                                          0         0       445                                     0         0</v>
      </c>
    </row>
    <row r="162" spans="1:9">
      <c r="A162" t="s">
        <v>6503</v>
      </c>
      <c r="B162" s="15" t="s">
        <v>7715</v>
      </c>
      <c r="C162" t="s">
        <v>7665</v>
      </c>
      <c r="H162" t="str">
        <f>VLOOKUP(A:A,HPInventory20151026!AO:AP,2,0)</f>
        <v>HPI</v>
      </c>
      <c r="I162" t="str">
        <f t="shared" si="2"/>
        <v>SITCB320EE                                          0         0       488                                     0         0</v>
      </c>
    </row>
    <row r="163" spans="1:9">
      <c r="A163" t="s">
        <v>6504</v>
      </c>
      <c r="B163" s="15" t="s">
        <v>7715</v>
      </c>
      <c r="C163" t="s">
        <v>7616</v>
      </c>
      <c r="H163" t="str">
        <f>VLOOKUP(A:A,HPInventory20151026!AO:AP,2,0)</f>
        <v>HPI</v>
      </c>
      <c r="I163" t="str">
        <f t="shared" si="2"/>
        <v>SITCB322EE                                          0         0        15                                     0         0</v>
      </c>
    </row>
    <row r="164" spans="1:9">
      <c r="A164" t="s">
        <v>6505</v>
      </c>
      <c r="B164" s="15" t="s">
        <v>7715</v>
      </c>
      <c r="C164" t="s">
        <v>7666</v>
      </c>
      <c r="H164" t="str">
        <f>VLOOKUP(A:A,HPInventory20151026!AO:AP,2,0)</f>
        <v>HPI</v>
      </c>
      <c r="I164" t="str">
        <f t="shared" si="2"/>
        <v>SITCB323EE                                          0         0       115                                     0         0</v>
      </c>
    </row>
    <row r="165" spans="1:9">
      <c r="A165" t="s">
        <v>6506</v>
      </c>
      <c r="B165" s="15" t="s">
        <v>7715</v>
      </c>
      <c r="C165" t="s">
        <v>7667</v>
      </c>
      <c r="H165" t="str">
        <f>VLOOKUP(A:A,HPInventory20151026!AO:AP,2,0)</f>
        <v>HPI</v>
      </c>
      <c r="I165" t="str">
        <f t="shared" si="2"/>
        <v>SITCB324EE                                          0         0       223                                     0         0</v>
      </c>
    </row>
    <row r="166" spans="1:9">
      <c r="A166" t="s">
        <v>6507</v>
      </c>
      <c r="B166" s="15" t="s">
        <v>7715</v>
      </c>
      <c r="C166" t="s">
        <v>7668</v>
      </c>
      <c r="H166" t="str">
        <f>VLOOKUP(A:A,HPInventory20151026!AO:AP,2,0)</f>
        <v>HPI</v>
      </c>
      <c r="I166" t="str">
        <f t="shared" si="2"/>
        <v>SITCB325EE                                          0         0       803                                     0         0</v>
      </c>
    </row>
    <row r="167" spans="1:9">
      <c r="A167" t="s">
        <v>6508</v>
      </c>
      <c r="B167" s="15" t="s">
        <v>7715</v>
      </c>
      <c r="C167" t="s">
        <v>7621</v>
      </c>
      <c r="H167" t="str">
        <f>VLOOKUP(A:A,HPInventory20151026!AO:AP,2,0)</f>
        <v>HPI</v>
      </c>
      <c r="I167" t="str">
        <f t="shared" si="2"/>
        <v>SITCB333EE                                          0         0         4                                     0         0</v>
      </c>
    </row>
    <row r="168" spans="1:9">
      <c r="A168" t="s">
        <v>6509</v>
      </c>
      <c r="B168" s="15" t="s">
        <v>7715</v>
      </c>
      <c r="C168" t="s">
        <v>7669</v>
      </c>
      <c r="H168" t="str">
        <f>VLOOKUP(A:A,HPInventory20151026!AO:AP,2,0)</f>
        <v>HPI</v>
      </c>
      <c r="I168" t="str">
        <f t="shared" si="2"/>
        <v>SITCB335EE                                          0         0        39                                     0         0</v>
      </c>
    </row>
    <row r="169" spans="1:9">
      <c r="A169" t="s">
        <v>6510</v>
      </c>
      <c r="B169" s="15" t="s">
        <v>7715</v>
      </c>
      <c r="C169" t="s">
        <v>7670</v>
      </c>
      <c r="H169" t="str">
        <f>VLOOKUP(A:A,HPInventory20151026!AO:AP,2,0)</f>
        <v>HPI</v>
      </c>
      <c r="I169" t="str">
        <f t="shared" si="2"/>
        <v>SITCB337EE                                          0         0       132                                     0         0</v>
      </c>
    </row>
    <row r="170" spans="1:9">
      <c r="A170" t="s">
        <v>6511</v>
      </c>
      <c r="B170" s="15" t="s">
        <v>7715</v>
      </c>
      <c r="C170" t="s">
        <v>7671</v>
      </c>
      <c r="H170" t="str">
        <f>VLOOKUP(A:A,HPInventory20151026!AO:AP,2,0)</f>
        <v>HPI</v>
      </c>
      <c r="I170" t="str">
        <f t="shared" si="2"/>
        <v>SITCB338EE                                          0         0        51                                     0         0</v>
      </c>
    </row>
    <row r="171" spans="1:9">
      <c r="A171" t="s">
        <v>6512</v>
      </c>
      <c r="B171" s="15" t="s">
        <v>7715</v>
      </c>
      <c r="C171" t="s">
        <v>7641</v>
      </c>
      <c r="H171" t="str">
        <f>VLOOKUP(A:A,HPInventory20151026!AO:AP,2,0)</f>
        <v>HPI</v>
      </c>
      <c r="I171" t="str">
        <f t="shared" si="2"/>
        <v>SITCB381YC                                          0         0        24                                     0         0</v>
      </c>
    </row>
    <row r="172" spans="1:9">
      <c r="A172" t="s">
        <v>6513</v>
      </c>
      <c r="B172" s="15" t="s">
        <v>7715</v>
      </c>
      <c r="C172" t="s">
        <v>7613</v>
      </c>
      <c r="H172" t="str">
        <f>VLOOKUP(A:A,HPInventory20151026!AO:AP,2,0)</f>
        <v>HPI</v>
      </c>
      <c r="I172" t="str">
        <f t="shared" si="2"/>
        <v>SITCB382YC                                          0         0         6                                     0         0</v>
      </c>
    </row>
    <row r="173" spans="1:9">
      <c r="A173" t="s">
        <v>6514</v>
      </c>
      <c r="B173" s="15" t="s">
        <v>7715</v>
      </c>
      <c r="C173" t="s">
        <v>7610</v>
      </c>
      <c r="H173" t="str">
        <f>VLOOKUP(A:A,HPInventory20151026!AO:AP,2,0)</f>
        <v>HPI</v>
      </c>
      <c r="I173" t="str">
        <f t="shared" si="2"/>
        <v>SITCB383YC                                          0         0        11                                     0         0</v>
      </c>
    </row>
    <row r="174" spans="1:9">
      <c r="A174" t="s">
        <v>6515</v>
      </c>
      <c r="B174" s="15" t="s">
        <v>7715</v>
      </c>
      <c r="C174" t="s">
        <v>7615</v>
      </c>
      <c r="H174" t="str">
        <f>VLOOKUP(A:A,HPInventory20151026!AO:AP,2,0)</f>
        <v>HPI</v>
      </c>
      <c r="I174" t="str">
        <f t="shared" si="2"/>
        <v>SITCB389A                                          0         0         3                                     0         0</v>
      </c>
    </row>
    <row r="175" spans="1:9">
      <c r="A175" t="s">
        <v>6516</v>
      </c>
      <c r="B175" s="15" t="s">
        <v>7715</v>
      </c>
      <c r="C175" t="s">
        <v>7632</v>
      </c>
      <c r="H175" t="str">
        <f>VLOOKUP(A:A,HPInventory20151026!AO:AP,2,0)</f>
        <v>HPI</v>
      </c>
      <c r="I175" t="str">
        <f t="shared" si="2"/>
        <v>SITCB390YC                                          0         0         7                                     0         0</v>
      </c>
    </row>
    <row r="176" spans="1:9">
      <c r="A176" t="s">
        <v>6517</v>
      </c>
      <c r="B176" s="15" t="s">
        <v>7715</v>
      </c>
      <c r="C176" t="s">
        <v>7617</v>
      </c>
      <c r="H176" t="str">
        <f>VLOOKUP(A:A,HPInventory20151026!AO:AP,2,0)</f>
        <v>HPI</v>
      </c>
      <c r="I176" t="str">
        <f t="shared" si="2"/>
        <v>SITCB459A                                          0         0         8                                     0         0</v>
      </c>
    </row>
    <row r="177" spans="1:9">
      <c r="A177" t="s">
        <v>6518</v>
      </c>
      <c r="B177" s="15" t="s">
        <v>7715</v>
      </c>
      <c r="C177" t="s">
        <v>7609</v>
      </c>
      <c r="H177" t="str">
        <f>VLOOKUP(A:A,HPInventory20151026!AO:AP,2,0)</f>
        <v>HPI</v>
      </c>
      <c r="I177" t="str">
        <f t="shared" si="2"/>
        <v>SITCB463A                                          0         0         2                                     0         0</v>
      </c>
    </row>
    <row r="178" spans="1:9">
      <c r="A178" t="s">
        <v>6519</v>
      </c>
      <c r="B178" s="15" t="s">
        <v>7715</v>
      </c>
      <c r="C178" t="s">
        <v>7608</v>
      </c>
      <c r="H178" t="str">
        <f>VLOOKUP(A:A,HPInventory20151026!AO:AP,2,0)</f>
        <v>HPI</v>
      </c>
      <c r="I178" t="str">
        <f t="shared" si="2"/>
        <v>SITCB473A                                          0         0         1                                     0         0</v>
      </c>
    </row>
    <row r="179" spans="1:9">
      <c r="A179" t="s">
        <v>6520</v>
      </c>
      <c r="B179" s="15" t="s">
        <v>7715</v>
      </c>
      <c r="C179" t="s">
        <v>7672</v>
      </c>
      <c r="H179" t="str">
        <f>VLOOKUP(A:A,HPInventory20151026!AO:AP,2,0)</f>
        <v>HPI</v>
      </c>
      <c r="I179" t="str">
        <f t="shared" si="2"/>
        <v>SITCC364XC                                          0         0        33                                     0         0</v>
      </c>
    </row>
    <row r="180" spans="1:9">
      <c r="A180" t="s">
        <v>6521</v>
      </c>
      <c r="B180" s="15" t="s">
        <v>7715</v>
      </c>
      <c r="C180" t="s">
        <v>7621</v>
      </c>
      <c r="H180" t="str">
        <f>VLOOKUP(A:A,HPInventory20151026!AO:AP,2,0)</f>
        <v>HPI</v>
      </c>
      <c r="I180" t="str">
        <f t="shared" si="2"/>
        <v>SITCC530AC                                          0         0         4                                     0         0</v>
      </c>
    </row>
    <row r="181" spans="1:9">
      <c r="A181" t="s">
        <v>6522</v>
      </c>
      <c r="B181" s="15" t="s">
        <v>7715</v>
      </c>
      <c r="C181" t="s">
        <v>7649</v>
      </c>
      <c r="H181" t="str">
        <f>VLOOKUP(A:A,HPInventory20151026!AO:AP,2,0)</f>
        <v>HPI</v>
      </c>
      <c r="I181" t="str">
        <f t="shared" si="2"/>
        <v>SITCC531AC                                          0         0         5                                     0         0</v>
      </c>
    </row>
    <row r="182" spans="1:9">
      <c r="A182" t="s">
        <v>6523</v>
      </c>
      <c r="B182" s="15" t="s">
        <v>7715</v>
      </c>
      <c r="C182" t="s">
        <v>7621</v>
      </c>
      <c r="H182" t="str">
        <f>VLOOKUP(A:A,HPInventory20151026!AO:AP,2,0)</f>
        <v>HPI</v>
      </c>
      <c r="I182" t="str">
        <f t="shared" si="2"/>
        <v>SITCC532AC                                          0         0         4                                     0         0</v>
      </c>
    </row>
    <row r="183" spans="1:9">
      <c r="A183" t="s">
        <v>6524</v>
      </c>
      <c r="B183" s="15" t="s">
        <v>7715</v>
      </c>
      <c r="C183" t="s">
        <v>7621</v>
      </c>
      <c r="H183" t="str">
        <f>VLOOKUP(A:A,HPInventory20151026!AO:AP,2,0)</f>
        <v>HPI</v>
      </c>
      <c r="I183" t="str">
        <f t="shared" si="2"/>
        <v>SITCC533AC                                          0         0         4                                     0         0</v>
      </c>
    </row>
    <row r="184" spans="1:9">
      <c r="A184" t="s">
        <v>6525</v>
      </c>
      <c r="B184" s="15" t="s">
        <v>7715</v>
      </c>
      <c r="C184" t="s">
        <v>7673</v>
      </c>
      <c r="H184" t="str">
        <f>VLOOKUP(A:A,HPInventory20151026!AO:AP,2,0)</f>
        <v>HPI</v>
      </c>
      <c r="I184" t="str">
        <f t="shared" si="2"/>
        <v>SITCC640EE                                          0         0       127                                     0         0</v>
      </c>
    </row>
    <row r="185" spans="1:9">
      <c r="A185" t="s">
        <v>6526</v>
      </c>
      <c r="B185" s="15" t="s">
        <v>7715</v>
      </c>
      <c r="C185" t="s">
        <v>7674</v>
      </c>
      <c r="H185" t="str">
        <f>VLOOKUP(A:A,HPInventory20151026!AO:AP,2,0)</f>
        <v>HPI</v>
      </c>
      <c r="I185" t="str">
        <f t="shared" si="2"/>
        <v>SITCC641EE                                          0         0       143                                     0         0</v>
      </c>
    </row>
    <row r="186" spans="1:9">
      <c r="A186" t="s">
        <v>6527</v>
      </c>
      <c r="B186" s="15" t="s">
        <v>7715</v>
      </c>
      <c r="C186" t="s">
        <v>7675</v>
      </c>
      <c r="H186" t="str">
        <f>VLOOKUP(A:A,HPInventory20151026!AO:AP,2,0)</f>
        <v>HPI</v>
      </c>
      <c r="I186" t="str">
        <f t="shared" si="2"/>
        <v>SITCC644EE                                          0         0       191                                     0         0</v>
      </c>
    </row>
    <row r="187" spans="1:9">
      <c r="A187" t="s">
        <v>6528</v>
      </c>
      <c r="B187" s="15" t="s">
        <v>7715</v>
      </c>
      <c r="C187" t="s">
        <v>7676</v>
      </c>
      <c r="H187" t="str">
        <f>VLOOKUP(A:A,HPInventory20151026!AO:AP,2,0)</f>
        <v>HPI</v>
      </c>
      <c r="I187" t="str">
        <f t="shared" si="2"/>
        <v>SITCC653AE                                          0         0       547                                   200         0</v>
      </c>
    </row>
    <row r="188" spans="1:9">
      <c r="A188" t="s">
        <v>6529</v>
      </c>
      <c r="B188" s="15" t="s">
        <v>7715</v>
      </c>
      <c r="C188" t="s">
        <v>7608</v>
      </c>
      <c r="H188" t="str">
        <f>VLOOKUP(A:A,HPInventory20151026!AO:AP,2,0)</f>
        <v>HPI</v>
      </c>
      <c r="I188" t="str">
        <f t="shared" si="2"/>
        <v>SITCD644A                                          0         0         1                                     0         0</v>
      </c>
    </row>
    <row r="189" spans="1:9">
      <c r="A189" t="s">
        <v>6530</v>
      </c>
      <c r="B189" s="15" t="s">
        <v>7715</v>
      </c>
      <c r="C189" t="s">
        <v>7677</v>
      </c>
      <c r="H189" t="str">
        <f>VLOOKUP(A:A,HPInventory20151026!AO:AP,2,0)</f>
        <v>HPI</v>
      </c>
      <c r="I189" t="str">
        <f t="shared" si="2"/>
        <v>SITCD971AE                                          0         0       173                                     0         0</v>
      </c>
    </row>
    <row r="190" spans="1:9">
      <c r="A190" t="s">
        <v>6531</v>
      </c>
      <c r="B190" s="15" t="s">
        <v>7715</v>
      </c>
      <c r="C190" t="s">
        <v>7678</v>
      </c>
      <c r="H190" t="str">
        <f>VLOOKUP(A:A,HPInventory20151026!AO:AP,2,0)</f>
        <v>HPI</v>
      </c>
      <c r="I190" t="str">
        <f t="shared" si="2"/>
        <v>SITCD972AE                                          0         0       406                                     0         0</v>
      </c>
    </row>
    <row r="191" spans="1:9">
      <c r="A191" t="s">
        <v>6532</v>
      </c>
      <c r="B191" s="15" t="s">
        <v>7715</v>
      </c>
      <c r="C191" t="s">
        <v>7679</v>
      </c>
      <c r="H191" t="str">
        <f>VLOOKUP(A:A,HPInventory20151026!AO:AP,2,0)</f>
        <v>HPI</v>
      </c>
      <c r="I191" t="str">
        <f t="shared" si="2"/>
        <v>SITCD973AE                                          0         0        93                                     0         0</v>
      </c>
    </row>
    <row r="192" spans="1:9">
      <c r="A192" t="s">
        <v>6533</v>
      </c>
      <c r="B192" s="15" t="s">
        <v>7715</v>
      </c>
      <c r="C192" t="s">
        <v>7680</v>
      </c>
      <c r="H192" t="str">
        <f>VLOOKUP(A:A,HPInventory20151026!AO:AP,2,0)</f>
        <v>HPI</v>
      </c>
      <c r="I192" t="str">
        <f t="shared" si="2"/>
        <v>SITCD974AE                                          0         0       542                                     0         0</v>
      </c>
    </row>
    <row r="193" spans="1:9">
      <c r="A193" t="s">
        <v>6534</v>
      </c>
      <c r="B193" s="15" t="s">
        <v>7715</v>
      </c>
      <c r="C193" t="s">
        <v>7681</v>
      </c>
      <c r="H193" t="str">
        <f>VLOOKUP(A:A,HPInventory20151026!AO:AP,2,0)</f>
        <v>HPI</v>
      </c>
      <c r="I193" t="str">
        <f t="shared" si="2"/>
        <v>SITCD975AE                                          0         0        28                                     0         0</v>
      </c>
    </row>
    <row r="194" spans="1:9">
      <c r="A194" t="s">
        <v>6535</v>
      </c>
      <c r="B194" s="15" t="s">
        <v>7715</v>
      </c>
      <c r="C194" t="s">
        <v>7608</v>
      </c>
      <c r="H194" t="str">
        <f>VLOOKUP(A:A,HPInventory20151026!AO:AP,2,0)</f>
        <v>HPI</v>
      </c>
      <c r="I194" t="str">
        <f t="shared" si="2"/>
        <v>SITCE247A                                          0         0         1                                     0         0</v>
      </c>
    </row>
    <row r="195" spans="1:9">
      <c r="A195" t="s">
        <v>6536</v>
      </c>
      <c r="B195" s="15" t="s">
        <v>7715</v>
      </c>
      <c r="C195" t="s">
        <v>7609</v>
      </c>
      <c r="H195" t="str">
        <f>VLOOKUP(A:A,HPInventory20151026!AO:AP,2,0)</f>
        <v>HPI</v>
      </c>
      <c r="I195" t="str">
        <f t="shared" ref="I195:I258" si="3">A195&amp;B195&amp;C195</f>
        <v>SITCE255XC                                          0         0         2                                     0         0</v>
      </c>
    </row>
    <row r="196" spans="1:9">
      <c r="A196" t="s">
        <v>6537</v>
      </c>
      <c r="B196" s="15" t="s">
        <v>7715</v>
      </c>
      <c r="C196" t="s">
        <v>7608</v>
      </c>
      <c r="H196" t="str">
        <f>VLOOKUP(A:A,HPInventory20151026!AO:AP,2,0)</f>
        <v>HPI</v>
      </c>
      <c r="I196" t="str">
        <f t="shared" si="3"/>
        <v>SITCE261AC                                          0         0         1                                     0         0</v>
      </c>
    </row>
    <row r="197" spans="1:9">
      <c r="A197" t="s">
        <v>6538</v>
      </c>
      <c r="B197" s="15" t="s">
        <v>7715</v>
      </c>
      <c r="C197" t="s">
        <v>7608</v>
      </c>
      <c r="H197" t="str">
        <f>VLOOKUP(A:A,HPInventory20151026!AO:AP,2,0)</f>
        <v>HPI</v>
      </c>
      <c r="I197" t="str">
        <f t="shared" si="3"/>
        <v>SITCE262AC                                          0         0         1                                     0         0</v>
      </c>
    </row>
    <row r="198" spans="1:9">
      <c r="A198" t="s">
        <v>6539</v>
      </c>
      <c r="B198" s="15" t="s">
        <v>7715</v>
      </c>
      <c r="C198" t="s">
        <v>7608</v>
      </c>
      <c r="H198" t="str">
        <f>VLOOKUP(A:A,HPInventory20151026!AO:AP,2,0)</f>
        <v>HPI</v>
      </c>
      <c r="I198" t="str">
        <f t="shared" si="3"/>
        <v>SITCE263AC                                          0         0         1                                     0         0</v>
      </c>
    </row>
    <row r="199" spans="1:9">
      <c r="A199" t="s">
        <v>6540</v>
      </c>
      <c r="B199" s="15" t="s">
        <v>7715</v>
      </c>
      <c r="C199" t="s">
        <v>7617</v>
      </c>
      <c r="H199" t="str">
        <f>VLOOKUP(A:A,HPInventory20151026!AO:AP,2,0)</f>
        <v>HPI</v>
      </c>
      <c r="I199" t="str">
        <f t="shared" si="3"/>
        <v>SITCE278AC                                          0         0         8                                     0         0</v>
      </c>
    </row>
    <row r="200" spans="1:9">
      <c r="A200" t="s">
        <v>6541</v>
      </c>
      <c r="B200" s="15" t="s">
        <v>7715</v>
      </c>
      <c r="C200" t="s">
        <v>7640</v>
      </c>
      <c r="H200" t="str">
        <f>VLOOKUP(A:A,HPInventory20151026!AO:AP,2,0)</f>
        <v>HPI</v>
      </c>
      <c r="I200" t="str">
        <f t="shared" si="3"/>
        <v>SITCE390XC                                          0         0        14                                     0         0</v>
      </c>
    </row>
    <row r="201" spans="1:9">
      <c r="A201" t="s">
        <v>6542</v>
      </c>
      <c r="B201" s="15" t="s">
        <v>7715</v>
      </c>
      <c r="C201" t="s">
        <v>7613</v>
      </c>
      <c r="H201" t="str">
        <f>VLOOKUP(A:A,HPInventory20151026!AO:AP,2,0)</f>
        <v>HPI</v>
      </c>
      <c r="I201" t="str">
        <f t="shared" si="3"/>
        <v>SITCE400YC                                          0         0         6                                     0         0</v>
      </c>
    </row>
    <row r="202" spans="1:9">
      <c r="A202" t="s">
        <v>6543</v>
      </c>
      <c r="B202" s="15" t="s">
        <v>7715</v>
      </c>
      <c r="C202" t="s">
        <v>7640</v>
      </c>
      <c r="H202" t="str">
        <f>VLOOKUP(A:A,HPInventory20151026!AO:AP,2,0)</f>
        <v>HPI</v>
      </c>
      <c r="I202" t="str">
        <f t="shared" si="3"/>
        <v>SITCE401YC                                          0         0        14                                     0         0</v>
      </c>
    </row>
    <row r="203" spans="1:9">
      <c r="A203" t="s">
        <v>6544</v>
      </c>
      <c r="B203" s="15" t="s">
        <v>7715</v>
      </c>
      <c r="C203" t="s">
        <v>7623</v>
      </c>
      <c r="H203" t="str">
        <f>VLOOKUP(A:A,HPInventory20151026!AO:AP,2,0)</f>
        <v>HPI</v>
      </c>
      <c r="I203" t="str">
        <f t="shared" si="3"/>
        <v>SITCE402YC                                          0         0         9                                     0         0</v>
      </c>
    </row>
    <row r="204" spans="1:9">
      <c r="A204" t="s">
        <v>6545</v>
      </c>
      <c r="B204" s="15" t="s">
        <v>7715</v>
      </c>
      <c r="C204" t="s">
        <v>7614</v>
      </c>
      <c r="H204" t="str">
        <f>VLOOKUP(A:A,HPInventory20151026!AO:AP,2,0)</f>
        <v>HPI</v>
      </c>
      <c r="I204" t="str">
        <f t="shared" si="3"/>
        <v>SITCE403YC                                          0         0        10                                     0         0</v>
      </c>
    </row>
    <row r="205" spans="1:9">
      <c r="A205" t="s">
        <v>6546</v>
      </c>
      <c r="B205" s="15" t="s">
        <v>7715</v>
      </c>
      <c r="C205" t="s">
        <v>7631</v>
      </c>
      <c r="H205" t="str">
        <f>VLOOKUP(A:A,HPInventory20151026!AO:AP,2,0)</f>
        <v>HPI</v>
      </c>
      <c r="I205" t="str">
        <f t="shared" si="3"/>
        <v>SITCE410XC                                          0         0        20                                     0         0</v>
      </c>
    </row>
    <row r="206" spans="1:9">
      <c r="A206" t="s">
        <v>6547</v>
      </c>
      <c r="B206" s="15" t="s">
        <v>7715</v>
      </c>
      <c r="C206" t="s">
        <v>7682</v>
      </c>
      <c r="H206" t="str">
        <f>VLOOKUP(A:A,HPInventory20151026!AO:AP,2,0)</f>
        <v>HPI</v>
      </c>
      <c r="I206" t="str">
        <f t="shared" si="3"/>
        <v>SITCE411AC                                          0         0        18                                     0         0</v>
      </c>
    </row>
    <row r="207" spans="1:9">
      <c r="A207" t="s">
        <v>6548</v>
      </c>
      <c r="B207" s="15" t="s">
        <v>7715</v>
      </c>
      <c r="C207" t="s">
        <v>7610</v>
      </c>
      <c r="H207" t="str">
        <f>VLOOKUP(A:A,HPInventory20151026!AO:AP,2,0)</f>
        <v>HPI</v>
      </c>
      <c r="I207" t="str">
        <f t="shared" si="3"/>
        <v>SITCE461A                                          0         0        11                                     0         0</v>
      </c>
    </row>
    <row r="208" spans="1:9">
      <c r="A208" t="s">
        <v>6549</v>
      </c>
      <c r="B208" s="15" t="s">
        <v>7715</v>
      </c>
      <c r="C208" t="s">
        <v>7632</v>
      </c>
      <c r="H208" t="str">
        <f>VLOOKUP(A:A,HPInventory20151026!AO:AP,2,0)</f>
        <v>HPI</v>
      </c>
      <c r="I208" t="str">
        <f t="shared" si="3"/>
        <v>SITCE505XC                                          0         0         7                                     0         0</v>
      </c>
    </row>
    <row r="209" spans="1:9">
      <c r="A209" t="s">
        <v>6550</v>
      </c>
      <c r="B209" s="15" t="s">
        <v>7715</v>
      </c>
      <c r="C209" t="s">
        <v>7609</v>
      </c>
      <c r="H209" t="str">
        <f>VLOOKUP(A:A,HPInventory20151026!AO:AP,2,0)</f>
        <v>HPI</v>
      </c>
      <c r="I209" t="str">
        <f t="shared" si="3"/>
        <v>SITCE526A                                          0         0         2                                     0         0</v>
      </c>
    </row>
    <row r="210" spans="1:9">
      <c r="A210" t="s">
        <v>6551</v>
      </c>
      <c r="B210" s="15" t="s">
        <v>7715</v>
      </c>
      <c r="C210" t="s">
        <v>7621</v>
      </c>
      <c r="H210" t="str">
        <f>VLOOKUP(A:A,HPInventory20151026!AO:AP,2,0)</f>
        <v>HPI</v>
      </c>
      <c r="I210" t="str">
        <f t="shared" si="3"/>
        <v>SITCE528A                                          0         0         4                                     0         0</v>
      </c>
    </row>
    <row r="211" spans="1:9">
      <c r="A211" t="s">
        <v>6552</v>
      </c>
      <c r="B211" s="15" t="s">
        <v>7715</v>
      </c>
      <c r="C211" t="s">
        <v>7609</v>
      </c>
      <c r="H211" t="str">
        <f>VLOOKUP(A:A,HPInventory20151026!AO:AP,2,0)</f>
        <v>HPI</v>
      </c>
      <c r="I211" t="str">
        <f t="shared" si="3"/>
        <v>SITCE529A                                          0         0         2                                     0         0</v>
      </c>
    </row>
    <row r="212" spans="1:9">
      <c r="A212" t="s">
        <v>6553</v>
      </c>
      <c r="B212" s="15" t="s">
        <v>7715</v>
      </c>
      <c r="C212" t="s">
        <v>7679</v>
      </c>
      <c r="H212" t="str">
        <f>VLOOKUP(A:A,HPInventory20151026!AO:AP,2,0)</f>
        <v>HPI</v>
      </c>
      <c r="I212" t="str">
        <f t="shared" si="3"/>
        <v>SITCE651A                                          0         0        93                                     0         0</v>
      </c>
    </row>
    <row r="213" spans="1:9">
      <c r="A213" t="s">
        <v>6554</v>
      </c>
      <c r="B213" s="15" t="s">
        <v>7715</v>
      </c>
      <c r="C213" t="s">
        <v>7614</v>
      </c>
      <c r="H213" t="str">
        <f>VLOOKUP(A:A,HPInventory20151026!AO:AP,2,0)</f>
        <v>HPI</v>
      </c>
      <c r="I213" t="str">
        <f t="shared" si="3"/>
        <v>SITCE652A                                          0         0        10                                     0         0</v>
      </c>
    </row>
    <row r="214" spans="1:9">
      <c r="A214" t="s">
        <v>6555</v>
      </c>
      <c r="B214" s="15" t="s">
        <v>7715</v>
      </c>
      <c r="C214" t="s">
        <v>7683</v>
      </c>
      <c r="H214" t="str">
        <f>VLOOKUP(A:A,HPInventory20151026!AO:AP,2,0)</f>
        <v>HPI</v>
      </c>
      <c r="I214" t="str">
        <f t="shared" si="3"/>
        <v>SITCE658A                                          0         0        85                                     0         0</v>
      </c>
    </row>
    <row r="215" spans="1:9">
      <c r="A215" t="s">
        <v>6556</v>
      </c>
      <c r="B215" s="15" t="s">
        <v>7715</v>
      </c>
      <c r="C215" t="s">
        <v>7609</v>
      </c>
      <c r="H215" t="str">
        <f>VLOOKUP(A:A,HPInventory20151026!AO:AP,2,0)</f>
        <v>HPI</v>
      </c>
      <c r="I215" t="str">
        <f t="shared" si="3"/>
        <v>SITCE710A                                          0         0         2                                     0         0</v>
      </c>
    </row>
    <row r="216" spans="1:9">
      <c r="A216" t="s">
        <v>6557</v>
      </c>
      <c r="B216" s="15" t="s">
        <v>7715</v>
      </c>
      <c r="C216" t="s">
        <v>7608</v>
      </c>
      <c r="H216" t="str">
        <f>VLOOKUP(A:A,HPInventory20151026!AO:AP,2,0)</f>
        <v>HPI</v>
      </c>
      <c r="I216" t="str">
        <f t="shared" si="3"/>
        <v>SITCE711A                                          0         0         1                                     0         0</v>
      </c>
    </row>
    <row r="217" spans="1:9">
      <c r="A217" t="s">
        <v>6558</v>
      </c>
      <c r="B217" s="15" t="s">
        <v>7715</v>
      </c>
      <c r="C217" t="s">
        <v>7608</v>
      </c>
      <c r="H217" t="str">
        <f>VLOOKUP(A:A,HPInventory20151026!AO:AP,2,0)</f>
        <v>HPI</v>
      </c>
      <c r="I217" t="str">
        <f t="shared" si="3"/>
        <v>SITCE712A                                          0         0         1                                     0         0</v>
      </c>
    </row>
    <row r="218" spans="1:9">
      <c r="A218" t="s">
        <v>6559</v>
      </c>
      <c r="B218" s="15" t="s">
        <v>7715</v>
      </c>
      <c r="C218" t="s">
        <v>7649</v>
      </c>
      <c r="H218" t="str">
        <f>VLOOKUP(A:A,HPInventory20151026!AO:AP,2,0)</f>
        <v>HPI</v>
      </c>
      <c r="I218" t="str">
        <f t="shared" si="3"/>
        <v>SITCE918A                                          0         0         5                                     0         0</v>
      </c>
    </row>
    <row r="219" spans="1:9">
      <c r="A219" t="s">
        <v>6560</v>
      </c>
      <c r="B219" s="15" t="s">
        <v>7715</v>
      </c>
      <c r="C219" t="s">
        <v>7608</v>
      </c>
      <c r="H219" t="str">
        <f>VLOOKUP(A:A,HPInventory20151026!AO:AP,2,0)</f>
        <v>HPI</v>
      </c>
      <c r="I219" t="str">
        <f t="shared" si="3"/>
        <v>SITCE993A                                          0         0         1                                     0         0</v>
      </c>
    </row>
    <row r="220" spans="1:9">
      <c r="A220" t="s">
        <v>6561</v>
      </c>
      <c r="B220" s="15" t="s">
        <v>7715</v>
      </c>
      <c r="C220" t="s">
        <v>7608</v>
      </c>
      <c r="H220" t="str">
        <f>VLOOKUP(A:A,HPInventory20151026!AO:AP,2,0)</f>
        <v>HPI</v>
      </c>
      <c r="I220" t="str">
        <f t="shared" si="3"/>
        <v>SITCF066A                                          0         0         1                                     0         0</v>
      </c>
    </row>
    <row r="221" spans="1:9">
      <c r="A221" t="s">
        <v>6562</v>
      </c>
      <c r="B221" s="15" t="s">
        <v>7715</v>
      </c>
      <c r="C221" t="s">
        <v>7608</v>
      </c>
      <c r="H221" t="str">
        <f>VLOOKUP(A:A,HPInventory20151026!AO:AP,2,0)</f>
        <v>HPI</v>
      </c>
      <c r="I221" t="str">
        <f t="shared" si="3"/>
        <v>SITCF083A                                          0         0         1                                     0         0</v>
      </c>
    </row>
    <row r="222" spans="1:9">
      <c r="A222" t="s">
        <v>6563</v>
      </c>
      <c r="B222" s="15" t="s">
        <v>7715</v>
      </c>
      <c r="C222" t="s">
        <v>7608</v>
      </c>
      <c r="H222" t="str">
        <f>VLOOKUP(A:A,HPInventory20151026!AO:AP,2,0)</f>
        <v>HPI</v>
      </c>
      <c r="I222" t="str">
        <f t="shared" si="3"/>
        <v>SITCF116A                                          0         0         1                                     0         0</v>
      </c>
    </row>
    <row r="223" spans="1:9">
      <c r="A223" t="s">
        <v>6564</v>
      </c>
      <c r="B223" s="15" t="s">
        <v>7715</v>
      </c>
      <c r="C223" t="s">
        <v>7682</v>
      </c>
      <c r="H223" t="str">
        <f>VLOOKUP(A:A,HPInventory20151026!AO:AP,2,0)</f>
        <v>HPI</v>
      </c>
      <c r="I223" t="str">
        <f t="shared" si="3"/>
        <v>SITCF214X                                          0         0        18                                     0         0</v>
      </c>
    </row>
    <row r="224" spans="1:9">
      <c r="A224" t="s">
        <v>6565</v>
      </c>
      <c r="B224" s="15" t="s">
        <v>7715</v>
      </c>
      <c r="C224" t="s">
        <v>7613</v>
      </c>
      <c r="H224" t="str">
        <f>VLOOKUP(A:A,HPInventory20151026!AO:AP,2,0)</f>
        <v>HPI</v>
      </c>
      <c r="I224" t="str">
        <f t="shared" si="3"/>
        <v>SITCF243A                                          0         0         6                                     0         0</v>
      </c>
    </row>
    <row r="225" spans="1:9">
      <c r="A225" t="s">
        <v>6566</v>
      </c>
      <c r="B225" s="15" t="s">
        <v>7715</v>
      </c>
      <c r="C225" t="s">
        <v>7609</v>
      </c>
      <c r="H225" t="str">
        <f>VLOOKUP(A:A,HPInventory20151026!AO:AP,2,0)</f>
        <v>HPI</v>
      </c>
      <c r="I225" t="str">
        <f t="shared" si="3"/>
        <v>SITCF270A                                          0         0         2                                     0         0</v>
      </c>
    </row>
    <row r="226" spans="1:9">
      <c r="A226" t="s">
        <v>6567</v>
      </c>
      <c r="B226" s="15" t="s">
        <v>7715</v>
      </c>
      <c r="C226" t="s">
        <v>7615</v>
      </c>
      <c r="H226" t="str">
        <f>VLOOKUP(A:A,HPInventory20151026!AO:AP,2,0)</f>
        <v>HPI</v>
      </c>
      <c r="I226" t="str">
        <f t="shared" si="3"/>
        <v>SITCF274A                                          0         0         3                                     0         0</v>
      </c>
    </row>
    <row r="227" spans="1:9">
      <c r="A227" t="s">
        <v>6568</v>
      </c>
      <c r="B227" s="15" t="s">
        <v>7715</v>
      </c>
      <c r="C227" t="s">
        <v>7609</v>
      </c>
      <c r="H227" t="str">
        <f>VLOOKUP(A:A,HPInventory20151026!AO:AP,2,0)</f>
        <v>HPI</v>
      </c>
      <c r="I227" t="str">
        <f t="shared" si="3"/>
        <v>SITCF278A                                          0         0         2                                     0         0</v>
      </c>
    </row>
    <row r="228" spans="1:9">
      <c r="A228" t="s">
        <v>6569</v>
      </c>
      <c r="B228" s="15" t="s">
        <v>7715</v>
      </c>
      <c r="C228" t="s">
        <v>7671</v>
      </c>
      <c r="H228" t="str">
        <f>VLOOKUP(A:A,HPInventory20151026!AO:AP,2,0)</f>
        <v>HPI</v>
      </c>
      <c r="I228" t="str">
        <f t="shared" si="3"/>
        <v>SITCF280XC                                          0         0        51                                     0         0</v>
      </c>
    </row>
    <row r="229" spans="1:9">
      <c r="A229" t="s">
        <v>6570</v>
      </c>
      <c r="B229" s="15" t="s">
        <v>7715</v>
      </c>
      <c r="C229" t="s">
        <v>7639</v>
      </c>
      <c r="H229" t="str">
        <f>VLOOKUP(A:A,HPInventory20151026!AO:AP,2,0)</f>
        <v>HPI</v>
      </c>
      <c r="I229" t="str">
        <f t="shared" si="3"/>
        <v>SITCF281XC                                          0         0        12                                     0         0</v>
      </c>
    </row>
    <row r="230" spans="1:9">
      <c r="A230" t="s">
        <v>6571</v>
      </c>
      <c r="B230" s="15" t="s">
        <v>7715</v>
      </c>
      <c r="C230" t="s">
        <v>7632</v>
      </c>
      <c r="H230" t="str">
        <f>VLOOKUP(A:A,HPInventory20151026!AO:AP,2,0)</f>
        <v>HPI</v>
      </c>
      <c r="I230" t="str">
        <f t="shared" si="3"/>
        <v>SITCF300AC                                          0         0         7                                     0         0</v>
      </c>
    </row>
    <row r="231" spans="1:9">
      <c r="A231" t="s">
        <v>6572</v>
      </c>
      <c r="B231" s="15" t="s">
        <v>7715</v>
      </c>
      <c r="C231" t="s">
        <v>7615</v>
      </c>
      <c r="H231" t="str">
        <f>VLOOKUP(A:A,HPInventory20151026!AO:AP,2,0)</f>
        <v>HPI</v>
      </c>
      <c r="I231" t="str">
        <f t="shared" si="3"/>
        <v>SITCF301AC                                          0         0         3                                     0         0</v>
      </c>
    </row>
    <row r="232" spans="1:9">
      <c r="A232" t="s">
        <v>6573</v>
      </c>
      <c r="B232" s="15" t="s">
        <v>7715</v>
      </c>
      <c r="C232" t="s">
        <v>7608</v>
      </c>
      <c r="H232" t="str">
        <f>VLOOKUP(A:A,HPInventory20151026!AO:AP,2,0)</f>
        <v>HPI</v>
      </c>
      <c r="I232" t="str">
        <f t="shared" si="3"/>
        <v>SITCF302AC                                          0         0         1                                     0         0</v>
      </c>
    </row>
    <row r="233" spans="1:9">
      <c r="A233" t="s">
        <v>6574</v>
      </c>
      <c r="B233" s="15" t="s">
        <v>7715</v>
      </c>
      <c r="C233" t="s">
        <v>7609</v>
      </c>
      <c r="H233" t="str">
        <f>VLOOKUP(A:A,HPInventory20151026!AO:AP,2,0)</f>
        <v>HPI</v>
      </c>
      <c r="I233" t="str">
        <f t="shared" si="3"/>
        <v>SITCF303AC                                          0         0         2                                     0         0</v>
      </c>
    </row>
    <row r="234" spans="1:9">
      <c r="A234" t="s">
        <v>6575</v>
      </c>
      <c r="B234" s="15" t="s">
        <v>7715</v>
      </c>
      <c r="C234" t="s">
        <v>7615</v>
      </c>
      <c r="H234" t="str">
        <f>VLOOKUP(A:A,HPInventory20151026!AO:AP,2,0)</f>
        <v>HPI</v>
      </c>
      <c r="I234" t="str">
        <f t="shared" si="3"/>
        <v>SITCF333A                                          0         0         3                                     0         0</v>
      </c>
    </row>
    <row r="235" spans="1:9">
      <c r="A235" t="s">
        <v>6576</v>
      </c>
      <c r="B235" s="15" t="s">
        <v>7715</v>
      </c>
      <c r="C235" t="s">
        <v>7608</v>
      </c>
      <c r="H235" t="str">
        <f>VLOOKUP(A:A,HPInventory20151026!AO:AP,2,0)</f>
        <v>HPI</v>
      </c>
      <c r="I235" t="str">
        <f t="shared" si="3"/>
        <v>SITCF338A                                          0         0         1                                     0         0</v>
      </c>
    </row>
    <row r="236" spans="1:9">
      <c r="A236" t="s">
        <v>6577</v>
      </c>
      <c r="B236" s="15" t="s">
        <v>7715</v>
      </c>
      <c r="C236" t="s">
        <v>7610</v>
      </c>
      <c r="H236" t="str">
        <f>VLOOKUP(A:A,HPInventory20151026!AO:AP,2,0)</f>
        <v>HPI</v>
      </c>
      <c r="I236" t="str">
        <f t="shared" si="3"/>
        <v>SITCF346A                                          0         0        11                                     0         0</v>
      </c>
    </row>
    <row r="237" spans="1:9">
      <c r="A237" t="s">
        <v>6578</v>
      </c>
      <c r="B237" s="15" t="s">
        <v>7715</v>
      </c>
      <c r="C237" t="s">
        <v>7609</v>
      </c>
      <c r="H237" t="str">
        <f>VLOOKUP(A:A,HPInventory20151026!AO:AP,2,0)</f>
        <v>HPI</v>
      </c>
      <c r="I237" t="str">
        <f t="shared" si="3"/>
        <v>SITCF377A                                          0         0         2                                     0         0</v>
      </c>
    </row>
    <row r="238" spans="1:9">
      <c r="A238" t="s">
        <v>6579</v>
      </c>
      <c r="B238" s="15" t="s">
        <v>7715</v>
      </c>
      <c r="C238" t="s">
        <v>7621</v>
      </c>
      <c r="H238" t="str">
        <f>VLOOKUP(A:A,HPInventory20151026!AO:AP,2,0)</f>
        <v>HPI</v>
      </c>
      <c r="I238" t="str">
        <f t="shared" si="3"/>
        <v>SITCF387A                                          0         0         4                                     0         0</v>
      </c>
    </row>
    <row r="239" spans="1:9">
      <c r="A239" t="s">
        <v>6580</v>
      </c>
      <c r="B239" s="15" t="s">
        <v>7715</v>
      </c>
      <c r="C239" t="s">
        <v>7631</v>
      </c>
      <c r="H239" t="str">
        <f>VLOOKUP(A:A,HPInventory20151026!AO:AP,2,0)</f>
        <v>HPI</v>
      </c>
      <c r="I239" t="str">
        <f t="shared" si="3"/>
        <v>SITCF399A                                          0         0        20                                     0         0</v>
      </c>
    </row>
    <row r="240" spans="1:9">
      <c r="A240" t="s">
        <v>6581</v>
      </c>
      <c r="B240" s="15" t="s">
        <v>7715</v>
      </c>
      <c r="C240" t="s">
        <v>7615</v>
      </c>
      <c r="H240" t="str">
        <f>VLOOKUP(A:A,HPInventory20151026!AO:AP,2,0)</f>
        <v>HPI</v>
      </c>
      <c r="I240" t="str">
        <f t="shared" si="3"/>
        <v>SITCF455A                                          0         0         3                                     0         0</v>
      </c>
    </row>
    <row r="241" spans="1:9">
      <c r="A241" t="s">
        <v>6582</v>
      </c>
      <c r="B241" s="15" t="s">
        <v>7715</v>
      </c>
      <c r="C241" t="s">
        <v>7684</v>
      </c>
      <c r="H241" t="str">
        <f>VLOOKUP(A:A,HPInventory20151026!AO:AP,2,0)</f>
        <v>HPI</v>
      </c>
      <c r="I241" t="str">
        <f t="shared" si="3"/>
        <v>SITCF484A                                          0         0        57                                     0         0</v>
      </c>
    </row>
    <row r="242" spans="1:9">
      <c r="A242" t="s">
        <v>6583</v>
      </c>
      <c r="B242" s="15" t="s">
        <v>7715</v>
      </c>
      <c r="C242" t="s">
        <v>7685</v>
      </c>
      <c r="H242" t="str">
        <f>VLOOKUP(A:A,HPInventory20151026!AO:AP,2,0)</f>
        <v>HPI</v>
      </c>
      <c r="I242" t="str">
        <f t="shared" si="3"/>
        <v>SITCF485A                                          0         0        10                                    12         0</v>
      </c>
    </row>
    <row r="243" spans="1:9">
      <c r="A243" t="s">
        <v>6584</v>
      </c>
      <c r="B243" s="15" t="s">
        <v>7715</v>
      </c>
      <c r="C243" t="s">
        <v>7609</v>
      </c>
      <c r="H243" t="str">
        <f>VLOOKUP(A:A,HPInventory20151026!AO:AP,2,0)</f>
        <v>HPI</v>
      </c>
      <c r="I243" t="str">
        <f t="shared" si="3"/>
        <v>SITCG826A                                          0         0         2                                     0         0</v>
      </c>
    </row>
    <row r="244" spans="1:9">
      <c r="A244" t="s">
        <v>6585</v>
      </c>
      <c r="B244" s="15" t="s">
        <v>7715</v>
      </c>
      <c r="C244" t="s">
        <v>7608</v>
      </c>
      <c r="H244" t="str">
        <f>VLOOKUP(A:A,HPInventory20151026!AO:AP,2,0)</f>
        <v>HPI</v>
      </c>
      <c r="I244" t="str">
        <f t="shared" si="3"/>
        <v>SITCG965A                                          0         0         1                                     0         0</v>
      </c>
    </row>
    <row r="245" spans="1:9">
      <c r="A245" t="s">
        <v>6586</v>
      </c>
      <c r="B245" s="15" t="s">
        <v>7715</v>
      </c>
      <c r="C245" t="s">
        <v>7686</v>
      </c>
      <c r="H245" t="str">
        <f>VLOOKUP(A:A,HPInventory20151026!AO:AP,2,0)</f>
        <v>HPI</v>
      </c>
      <c r="I245" t="str">
        <f t="shared" si="3"/>
        <v>SITCG966A                                          0         0        19                                     0         0</v>
      </c>
    </row>
    <row r="246" spans="1:9">
      <c r="A246" t="s">
        <v>6587</v>
      </c>
      <c r="B246" s="15" t="s">
        <v>7715</v>
      </c>
      <c r="C246" t="s">
        <v>7615</v>
      </c>
      <c r="H246" t="str">
        <f>VLOOKUP(A:A,HPInventory20151026!AO:AP,2,0)</f>
        <v>HPI</v>
      </c>
      <c r="I246" t="str">
        <f t="shared" si="3"/>
        <v>SITCG969A                                          0         0         3                                     0         0</v>
      </c>
    </row>
    <row r="247" spans="1:9">
      <c r="A247" t="s">
        <v>6588</v>
      </c>
      <c r="B247" s="15" t="s">
        <v>7715</v>
      </c>
      <c r="C247" t="s">
        <v>7649</v>
      </c>
      <c r="H247" t="str">
        <f>VLOOKUP(A:A,HPInventory20151026!AO:AP,2,0)</f>
        <v>HPI</v>
      </c>
      <c r="I247" t="str">
        <f t="shared" si="3"/>
        <v>SITCG970A                                          0         0         5                                     0         0</v>
      </c>
    </row>
    <row r="248" spans="1:9">
      <c r="A248" t="s">
        <v>6589</v>
      </c>
      <c r="B248" s="15" t="s">
        <v>7715</v>
      </c>
      <c r="C248" t="s">
        <v>7632</v>
      </c>
      <c r="H248" t="str">
        <f>VLOOKUP(A:A,HPInventory20151026!AO:AP,2,0)</f>
        <v>HPI</v>
      </c>
      <c r="I248" t="str">
        <f t="shared" si="3"/>
        <v>SITCH081AE                                          0         0         7                                     0         0</v>
      </c>
    </row>
    <row r="249" spans="1:9">
      <c r="A249" t="s">
        <v>6590</v>
      </c>
      <c r="B249" s="15" t="s">
        <v>7715</v>
      </c>
      <c r="C249" t="s">
        <v>7687</v>
      </c>
      <c r="H249" t="str">
        <f>VLOOKUP(A:A,HPInventory20151026!AO:AP,2,0)</f>
        <v>HPI</v>
      </c>
      <c r="I249" t="str">
        <f t="shared" si="3"/>
        <v>SITCH561EE                                          0         0       135                                   100         0</v>
      </c>
    </row>
    <row r="250" spans="1:9">
      <c r="A250" t="s">
        <v>6591</v>
      </c>
      <c r="B250" s="15" t="s">
        <v>7715</v>
      </c>
      <c r="C250" t="s">
        <v>7688</v>
      </c>
      <c r="H250" t="str">
        <f>VLOOKUP(A:A,HPInventory20151026!AO:AP,2,0)</f>
        <v>HPI</v>
      </c>
      <c r="I250" t="str">
        <f t="shared" si="3"/>
        <v>SITCH562EE                                          0         0       742                                     0         0</v>
      </c>
    </row>
    <row r="251" spans="1:9">
      <c r="A251" t="s">
        <v>6592</v>
      </c>
      <c r="B251" s="15" t="s">
        <v>7715</v>
      </c>
      <c r="C251" t="s">
        <v>7624</v>
      </c>
      <c r="H251" t="str">
        <f>VLOOKUP(A:A,HPInventory20151026!AO:AP,2,0)</f>
        <v>HPI</v>
      </c>
      <c r="I251" t="str">
        <f t="shared" si="3"/>
        <v>SITCH563EE                                          0         0        16                                     0         0</v>
      </c>
    </row>
    <row r="252" spans="1:9">
      <c r="A252" t="s">
        <v>6593</v>
      </c>
      <c r="B252" s="15" t="s">
        <v>7715</v>
      </c>
      <c r="C252" t="s">
        <v>7689</v>
      </c>
      <c r="H252" t="str">
        <f>VLOOKUP(A:A,HPInventory20151026!AO:AP,2,0)</f>
        <v>HPI</v>
      </c>
      <c r="I252" t="str">
        <f t="shared" si="3"/>
        <v>SITCH564EE                                          0         0       117                                     0         0</v>
      </c>
    </row>
    <row r="253" spans="1:9">
      <c r="A253" t="s">
        <v>6594</v>
      </c>
      <c r="B253" s="15" t="s">
        <v>7715</v>
      </c>
      <c r="C253" t="s">
        <v>7690</v>
      </c>
      <c r="H253" t="str">
        <f>VLOOKUP(A:A,HPInventory20151026!AO:AP,2,0)</f>
        <v>HPI</v>
      </c>
      <c r="I253" t="str">
        <f t="shared" si="3"/>
        <v>SITCH565A                                          0         0        34                                     0         0</v>
      </c>
    </row>
    <row r="254" spans="1:9">
      <c r="A254" t="s">
        <v>6595</v>
      </c>
      <c r="B254" s="15" t="s">
        <v>7715</v>
      </c>
      <c r="C254" t="s">
        <v>7609</v>
      </c>
      <c r="H254" t="str">
        <f>VLOOKUP(A:A,HPInventory20151026!AO:AP,2,0)</f>
        <v>HPI</v>
      </c>
      <c r="I254" t="str">
        <f t="shared" si="3"/>
        <v>SITCH575A                                          0         0         2                                     0         0</v>
      </c>
    </row>
    <row r="255" spans="1:9">
      <c r="A255" t="s">
        <v>6596</v>
      </c>
      <c r="B255" s="15" t="s">
        <v>7715</v>
      </c>
      <c r="C255" t="s">
        <v>7621</v>
      </c>
      <c r="H255" t="str">
        <f>VLOOKUP(A:A,HPInventory20151026!AO:AP,2,0)</f>
        <v>HPI</v>
      </c>
      <c r="I255" t="str">
        <f t="shared" si="3"/>
        <v>SITCH644A                                          0         0         4                                     0         0</v>
      </c>
    </row>
    <row r="256" spans="1:9">
      <c r="A256" t="s">
        <v>6597</v>
      </c>
      <c r="B256" s="15" t="s">
        <v>7715</v>
      </c>
      <c r="C256" t="s">
        <v>7613</v>
      </c>
      <c r="H256" t="str">
        <f>VLOOKUP(A:A,HPInventory20151026!AO:AP,2,0)</f>
        <v>HPI</v>
      </c>
      <c r="I256" t="str">
        <f t="shared" si="3"/>
        <v>SITCH645A                                          0         0         6                                     0         0</v>
      </c>
    </row>
    <row r="257" spans="1:9">
      <c r="A257" t="s">
        <v>6598</v>
      </c>
      <c r="B257" s="15" t="s">
        <v>7715</v>
      </c>
      <c r="C257" t="s">
        <v>7608</v>
      </c>
      <c r="H257" t="str">
        <f>VLOOKUP(A:A,HPInventory20151026!AO:AP,2,0)</f>
        <v>HPI</v>
      </c>
      <c r="I257" t="str">
        <f t="shared" si="3"/>
        <v>SITCH648A                                          0         0         1                                     0         0</v>
      </c>
    </row>
    <row r="258" spans="1:9">
      <c r="A258" t="s">
        <v>6599</v>
      </c>
      <c r="B258" s="15" t="s">
        <v>7715</v>
      </c>
      <c r="C258" t="s">
        <v>7609</v>
      </c>
      <c r="H258" t="str">
        <f>VLOOKUP(A:A,HPInventory20151026!AO:AP,2,0)</f>
        <v>HPI</v>
      </c>
      <c r="I258" t="str">
        <f t="shared" si="3"/>
        <v>SITCH649A                                          0         0         2                                     0         0</v>
      </c>
    </row>
    <row r="259" spans="1:9">
      <c r="A259" t="s">
        <v>6600</v>
      </c>
      <c r="B259" s="15" t="s">
        <v>7715</v>
      </c>
      <c r="C259" t="s">
        <v>7608</v>
      </c>
      <c r="H259" t="str">
        <f>VLOOKUP(A:A,HPInventory20151026!AO:AP,2,0)</f>
        <v>HPI</v>
      </c>
      <c r="I259" t="str">
        <f t="shared" ref="I259:I322" si="4">A259&amp;B259&amp;C259</f>
        <v>SITCM994A                                          0         0         1                                     0         0</v>
      </c>
    </row>
    <row r="260" spans="1:9">
      <c r="A260" t="s">
        <v>6601</v>
      </c>
      <c r="B260" s="15" t="s">
        <v>7715</v>
      </c>
      <c r="C260" t="s">
        <v>7615</v>
      </c>
      <c r="H260" t="str">
        <f>VLOOKUP(A:A,HPInventory20151026!AO:AP,2,0)</f>
        <v>HPI</v>
      </c>
      <c r="I260" t="str">
        <f t="shared" si="4"/>
        <v>SITCM996A                                          0         0         3                                     0         0</v>
      </c>
    </row>
    <row r="261" spans="1:9">
      <c r="A261" t="s">
        <v>6602</v>
      </c>
      <c r="B261" s="15" t="s">
        <v>7715</v>
      </c>
      <c r="C261" t="s">
        <v>7608</v>
      </c>
      <c r="H261" t="str">
        <f>VLOOKUP(A:A,HPInventory20151026!AO:AP,2,0)</f>
        <v>HPI</v>
      </c>
      <c r="I261" t="str">
        <f t="shared" si="4"/>
        <v>SITCM997A                                          0         0         1                                     0         0</v>
      </c>
    </row>
    <row r="262" spans="1:9">
      <c r="A262" t="s">
        <v>6603</v>
      </c>
      <c r="B262" s="15" t="s">
        <v>7715</v>
      </c>
      <c r="C262" t="s">
        <v>7691</v>
      </c>
      <c r="H262" t="str">
        <f>VLOOKUP(A:A,HPInventory20151026!AO:AP,2,0)</f>
        <v>HPI</v>
      </c>
      <c r="I262" t="str">
        <f t="shared" si="4"/>
        <v>SITCN045AE                                          0         0       502                                     0         0</v>
      </c>
    </row>
    <row r="263" spans="1:9">
      <c r="A263" t="s">
        <v>6604</v>
      </c>
      <c r="B263" s="15" t="s">
        <v>7715</v>
      </c>
      <c r="C263" t="s">
        <v>7692</v>
      </c>
      <c r="H263" t="str">
        <f>VLOOKUP(A:A,HPInventory20151026!AO:AP,2,0)</f>
        <v>HPI</v>
      </c>
      <c r="I263" t="str">
        <f t="shared" si="4"/>
        <v>SITCN046AE                                          0         0        96                                     0         0</v>
      </c>
    </row>
    <row r="264" spans="1:9">
      <c r="A264" t="s">
        <v>6605</v>
      </c>
      <c r="B264" s="15" t="s">
        <v>7715</v>
      </c>
      <c r="C264" t="s">
        <v>7693</v>
      </c>
      <c r="H264" t="str">
        <f>VLOOKUP(A:A,HPInventory20151026!AO:AP,2,0)</f>
        <v>HPI</v>
      </c>
      <c r="I264" t="str">
        <f t="shared" si="4"/>
        <v>SITCN047AE                                          0         0       263                                     0         0</v>
      </c>
    </row>
    <row r="265" spans="1:9">
      <c r="A265" t="s">
        <v>6606</v>
      </c>
      <c r="B265" s="15" t="s">
        <v>7715</v>
      </c>
      <c r="C265" t="s">
        <v>7694</v>
      </c>
      <c r="H265" t="str">
        <f>VLOOKUP(A:A,HPInventory20151026!AO:AP,2,0)</f>
        <v>HPI</v>
      </c>
      <c r="I265" t="str">
        <f t="shared" si="4"/>
        <v>SITCN048AE                                          0         0       198                                     0         0</v>
      </c>
    </row>
    <row r="266" spans="1:9">
      <c r="A266" t="s">
        <v>6607</v>
      </c>
      <c r="B266" s="15" t="s">
        <v>7715</v>
      </c>
      <c r="C266" t="s">
        <v>7652</v>
      </c>
      <c r="H266" t="str">
        <f>VLOOKUP(A:A,HPInventory20151026!AO:AP,2,0)</f>
        <v>HPI</v>
      </c>
      <c r="I266" t="str">
        <f t="shared" si="4"/>
        <v>SITCN049AE                                          0         0        52                                     0         0</v>
      </c>
    </row>
    <row r="267" spans="1:9">
      <c r="A267" t="s">
        <v>6608</v>
      </c>
      <c r="B267" s="15" t="s">
        <v>7715</v>
      </c>
      <c r="C267" t="s">
        <v>7695</v>
      </c>
      <c r="H267" t="str">
        <f>VLOOKUP(A:A,HPInventory20151026!AO:AP,2,0)</f>
        <v>HPI</v>
      </c>
      <c r="I267" t="str">
        <f t="shared" si="4"/>
        <v>SITCN053AE                                          0         0       262                                     0         0</v>
      </c>
    </row>
    <row r="268" spans="1:9">
      <c r="A268" t="s">
        <v>6609</v>
      </c>
      <c r="B268" s="15" t="s">
        <v>7715</v>
      </c>
      <c r="C268" t="s">
        <v>7696</v>
      </c>
      <c r="H268" t="str">
        <f>VLOOKUP(A:A,HPInventory20151026!AO:AP,2,0)</f>
        <v>HPI</v>
      </c>
      <c r="I268" t="str">
        <f t="shared" si="4"/>
        <v>SITCN054AE                                          0         0       465                                     0         0</v>
      </c>
    </row>
    <row r="269" spans="1:9">
      <c r="A269" t="s">
        <v>6610</v>
      </c>
      <c r="B269" s="15" t="s">
        <v>7715</v>
      </c>
      <c r="C269" t="s">
        <v>7697</v>
      </c>
      <c r="H269" t="str">
        <f>VLOOKUP(A:A,HPInventory20151026!AO:AP,2,0)</f>
        <v>HPI</v>
      </c>
      <c r="I269" t="str">
        <f t="shared" si="4"/>
        <v>SITCN055AE                                          0         0       252                                     0         0</v>
      </c>
    </row>
    <row r="270" spans="1:9">
      <c r="A270" t="s">
        <v>6611</v>
      </c>
      <c r="B270" s="15" t="s">
        <v>7715</v>
      </c>
      <c r="C270" t="s">
        <v>7698</v>
      </c>
      <c r="H270" t="str">
        <f>VLOOKUP(A:A,HPInventory20151026!AO:AP,2,0)</f>
        <v>HPI</v>
      </c>
      <c r="I270" t="str">
        <f t="shared" si="4"/>
        <v>SITCN056AE                                          0         0       294                                     0         0</v>
      </c>
    </row>
    <row r="271" spans="1:9">
      <c r="A271" t="s">
        <v>6612</v>
      </c>
      <c r="B271" s="15" t="s">
        <v>7715</v>
      </c>
      <c r="C271" t="s">
        <v>7615</v>
      </c>
      <c r="H271" t="str">
        <f>VLOOKUP(A:A,HPInventory20151026!AO:AP,2,0)</f>
        <v>HPI</v>
      </c>
      <c r="I271" t="str">
        <f t="shared" si="4"/>
        <v>SITCN057AE                                          0         0         3                                     0         0</v>
      </c>
    </row>
    <row r="272" spans="1:9">
      <c r="A272" t="s">
        <v>6613</v>
      </c>
      <c r="B272" s="15" t="s">
        <v>7715</v>
      </c>
      <c r="C272" t="s">
        <v>7608</v>
      </c>
      <c r="H272" t="str">
        <f>VLOOKUP(A:A,HPInventory20151026!AO:AP,2,0)</f>
        <v>HPI</v>
      </c>
      <c r="I272" t="str">
        <f t="shared" si="4"/>
        <v>SITCN461A                                          0         0         1                                     0         0</v>
      </c>
    </row>
    <row r="273" spans="1:9">
      <c r="A273" t="s">
        <v>6614</v>
      </c>
      <c r="B273" s="15" t="s">
        <v>7715</v>
      </c>
      <c r="C273" t="s">
        <v>7649</v>
      </c>
      <c r="H273" t="str">
        <f>VLOOKUP(A:A,HPInventory20151026!AO:AP,2,0)</f>
        <v>HPI</v>
      </c>
      <c r="I273" t="str">
        <f t="shared" si="4"/>
        <v>SITCN550A                                          0         0         5                                     0         0</v>
      </c>
    </row>
    <row r="274" spans="1:9">
      <c r="A274" t="s">
        <v>6615</v>
      </c>
      <c r="B274" s="15" t="s">
        <v>7715</v>
      </c>
      <c r="C274" t="s">
        <v>7649</v>
      </c>
      <c r="H274" t="str">
        <f>VLOOKUP(A:A,HPInventory20151026!AO:AP,2,0)</f>
        <v>HPI</v>
      </c>
      <c r="I274" t="str">
        <f t="shared" si="4"/>
        <v>SITCN551A                                          0         0         5                                     0         0</v>
      </c>
    </row>
    <row r="275" spans="1:9">
      <c r="A275" t="s">
        <v>6616</v>
      </c>
      <c r="B275" s="15" t="s">
        <v>7715</v>
      </c>
      <c r="C275" t="s">
        <v>7609</v>
      </c>
      <c r="H275" t="str">
        <f>VLOOKUP(A:A,HPInventory20151026!AO:AP,2,0)</f>
        <v>HPI</v>
      </c>
      <c r="I275" t="str">
        <f t="shared" si="4"/>
        <v>SITCN598A                                          0         0         2                                     0         0</v>
      </c>
    </row>
    <row r="276" spans="1:9">
      <c r="A276" t="s">
        <v>6617</v>
      </c>
      <c r="B276" s="15" t="s">
        <v>7715</v>
      </c>
      <c r="C276" t="s">
        <v>7608</v>
      </c>
      <c r="H276" t="str">
        <f>VLOOKUP(A:A,HPInventory20151026!AO:AP,2,0)</f>
        <v>HPI</v>
      </c>
      <c r="I276" t="str">
        <f t="shared" si="4"/>
        <v>SITCN621AE                                          0         0         1                                     0         0</v>
      </c>
    </row>
    <row r="277" spans="1:9">
      <c r="A277" t="s">
        <v>6618</v>
      </c>
      <c r="B277" s="15" t="s">
        <v>7715</v>
      </c>
      <c r="C277" t="s">
        <v>7609</v>
      </c>
      <c r="H277" t="str">
        <f>VLOOKUP(A:A,HPInventory20151026!AO:AP,2,0)</f>
        <v>HPI</v>
      </c>
      <c r="I277" t="str">
        <f t="shared" si="4"/>
        <v>SITCN622AE                                          0         0         2                                     0         0</v>
      </c>
    </row>
    <row r="278" spans="1:9">
      <c r="A278" t="s">
        <v>6619</v>
      </c>
      <c r="B278" s="15" t="s">
        <v>7715</v>
      </c>
      <c r="C278" t="s">
        <v>7609</v>
      </c>
      <c r="H278" t="str">
        <f>VLOOKUP(A:A,HPInventory20151026!AO:AP,2,0)</f>
        <v>HPI</v>
      </c>
      <c r="I278" t="str">
        <f t="shared" si="4"/>
        <v>SITCN623AE                                          0         0         2                                     0         0</v>
      </c>
    </row>
    <row r="279" spans="1:9">
      <c r="A279" t="s">
        <v>6620</v>
      </c>
      <c r="B279" s="15" t="s">
        <v>7715</v>
      </c>
      <c r="C279" t="s">
        <v>7609</v>
      </c>
      <c r="H279" t="str">
        <f>VLOOKUP(A:A,HPInventory20151026!AO:AP,2,0)</f>
        <v>HPI</v>
      </c>
      <c r="I279" t="str">
        <f t="shared" si="4"/>
        <v>SITCN624AE                                          0         0         2                                     0         0</v>
      </c>
    </row>
    <row r="280" spans="1:9">
      <c r="A280" t="s">
        <v>6621</v>
      </c>
      <c r="B280" s="15" t="s">
        <v>7715</v>
      </c>
      <c r="C280" t="s">
        <v>7621</v>
      </c>
      <c r="H280" t="str">
        <f>VLOOKUP(A:A,HPInventory20151026!AO:AP,2,0)</f>
        <v>HPI</v>
      </c>
      <c r="I280" t="str">
        <f t="shared" si="4"/>
        <v>SITCN626AE                                          0         0         4                                     0         0</v>
      </c>
    </row>
    <row r="281" spans="1:9">
      <c r="A281" t="s">
        <v>6622</v>
      </c>
      <c r="B281" s="15" t="s">
        <v>7715</v>
      </c>
      <c r="C281" t="s">
        <v>7621</v>
      </c>
      <c r="H281" t="str">
        <f>VLOOKUP(A:A,HPInventory20151026!AO:AP,2,0)</f>
        <v>HPI</v>
      </c>
      <c r="I281" t="str">
        <f t="shared" si="4"/>
        <v>SITCN627AE                                          0         0         4                                     0         0</v>
      </c>
    </row>
    <row r="282" spans="1:9">
      <c r="A282" t="s">
        <v>6623</v>
      </c>
      <c r="B282" s="15" t="s">
        <v>7715</v>
      </c>
      <c r="C282" t="s">
        <v>7639</v>
      </c>
      <c r="H282" t="str">
        <f>VLOOKUP(A:A,HPInventory20151026!AO:AP,2,0)</f>
        <v>HPI</v>
      </c>
      <c r="I282" t="str">
        <f t="shared" si="4"/>
        <v>SITCN628AE                                          0         0        12                                     0         0</v>
      </c>
    </row>
    <row r="283" spans="1:9">
      <c r="A283" t="s">
        <v>6624</v>
      </c>
      <c r="B283" s="15" t="s">
        <v>7715</v>
      </c>
      <c r="C283" t="s">
        <v>7617</v>
      </c>
      <c r="H283" t="str">
        <f>VLOOKUP(A:A,HPInventory20151026!AO:AP,2,0)</f>
        <v>HPI</v>
      </c>
      <c r="I283" t="str">
        <f t="shared" si="4"/>
        <v>SITCN637EE                                          0         0         8                                     0         0</v>
      </c>
    </row>
    <row r="284" spans="1:9">
      <c r="A284" t="s">
        <v>6625</v>
      </c>
      <c r="B284" s="15" t="s">
        <v>7715</v>
      </c>
      <c r="C284" t="s">
        <v>7699</v>
      </c>
      <c r="H284" t="str">
        <f>VLOOKUP(A:A,HPInventory20151026!AO:AP,2,0)</f>
        <v>HPI</v>
      </c>
      <c r="I284" t="str">
        <f t="shared" si="4"/>
        <v>SITCN684EE                                          0         0       436                                     0         0</v>
      </c>
    </row>
    <row r="285" spans="1:9">
      <c r="A285" t="s">
        <v>6626</v>
      </c>
      <c r="B285" s="15" t="s">
        <v>7715</v>
      </c>
      <c r="C285" t="s">
        <v>7608</v>
      </c>
      <c r="H285" t="str">
        <f>VLOOKUP(A:A,HPInventory20151026!AO:AP,2,0)</f>
        <v>HPI</v>
      </c>
      <c r="I285" t="str">
        <f t="shared" si="4"/>
        <v>SITCQ775A                                          0         0         1                                     0         0</v>
      </c>
    </row>
    <row r="286" spans="1:9">
      <c r="A286" t="s">
        <v>6627</v>
      </c>
      <c r="B286" s="15" t="s">
        <v>7715</v>
      </c>
      <c r="C286" t="s">
        <v>7621</v>
      </c>
      <c r="H286" t="str">
        <f>VLOOKUP(A:A,HPInventory20151026!AO:AP,2,0)</f>
        <v>HPI</v>
      </c>
      <c r="I286" t="str">
        <f t="shared" si="4"/>
        <v>SITCQ891A                                          0         0         4                                     0         0</v>
      </c>
    </row>
    <row r="287" spans="1:9">
      <c r="A287" t="s">
        <v>6628</v>
      </c>
      <c r="B287" s="15" t="s">
        <v>7715</v>
      </c>
      <c r="C287" t="s">
        <v>7608</v>
      </c>
      <c r="H287" t="str">
        <f>VLOOKUP(A:A,HPInventory20151026!AO:AP,2,0)</f>
        <v>HPI</v>
      </c>
      <c r="I287" t="str">
        <f t="shared" si="4"/>
        <v>SITCQ893A                                          0         0         1                                     0         0</v>
      </c>
    </row>
    <row r="288" spans="1:9">
      <c r="A288" t="s">
        <v>6629</v>
      </c>
      <c r="B288" s="15" t="s">
        <v>7715</v>
      </c>
      <c r="C288" t="s">
        <v>7700</v>
      </c>
      <c r="H288" t="str">
        <f>VLOOKUP(A:A,HPInventory20151026!AO:AP,2,0)</f>
        <v>HPI</v>
      </c>
      <c r="I288" t="str">
        <f t="shared" si="4"/>
        <v>SITCR757A                                          0         0       321                                     0         0</v>
      </c>
    </row>
    <row r="289" spans="1:9">
      <c r="A289" t="s">
        <v>6630</v>
      </c>
      <c r="B289" s="15" t="s">
        <v>7715</v>
      </c>
      <c r="C289" t="s">
        <v>7649</v>
      </c>
      <c r="H289" t="str">
        <f>VLOOKUP(A:A,HPInventory20151026!AO:AP,2,0)</f>
        <v>HPI</v>
      </c>
      <c r="I289" t="str">
        <f t="shared" si="4"/>
        <v>SITCR768A                                          0         0         5                                     0         0</v>
      </c>
    </row>
    <row r="290" spans="1:9">
      <c r="A290" t="s">
        <v>6631</v>
      </c>
      <c r="B290" s="15" t="s">
        <v>7715</v>
      </c>
      <c r="C290" t="s">
        <v>7613</v>
      </c>
      <c r="H290" t="str">
        <f>VLOOKUP(A:A,HPInventory20151026!AO:AP,2,0)</f>
        <v>HPI</v>
      </c>
      <c r="I290" t="str">
        <f t="shared" si="4"/>
        <v>SITCV037A                                          0         0         6                                     0         0</v>
      </c>
    </row>
    <row r="291" spans="1:9">
      <c r="A291" t="s">
        <v>6632</v>
      </c>
      <c r="B291" s="15" t="s">
        <v>7715</v>
      </c>
      <c r="C291" t="s">
        <v>7632</v>
      </c>
      <c r="H291" t="str">
        <f>VLOOKUP(A:A,HPInventory20151026!AO:AP,2,0)</f>
        <v>HPI</v>
      </c>
      <c r="I291" t="str">
        <f t="shared" si="4"/>
        <v>SITCV136A                                          0         0         7                                     0         0</v>
      </c>
    </row>
    <row r="292" spans="1:9">
      <c r="A292" t="s">
        <v>6633</v>
      </c>
      <c r="B292" s="15" t="s">
        <v>7715</v>
      </c>
      <c r="C292" t="s">
        <v>7701</v>
      </c>
      <c r="H292" t="str">
        <f>VLOOKUP(A:A,HPInventory20151026!AO:AP,2,0)</f>
        <v>HPI</v>
      </c>
      <c r="I292" t="str">
        <f t="shared" si="4"/>
        <v>SITCZ101AE                                          0         0      2390                                   200         0</v>
      </c>
    </row>
    <row r="293" spans="1:9">
      <c r="A293" t="s">
        <v>6634</v>
      </c>
      <c r="B293" s="15" t="s">
        <v>7715</v>
      </c>
      <c r="C293" t="s">
        <v>7702</v>
      </c>
      <c r="H293" t="str">
        <f>VLOOKUP(A:A,HPInventory20151026!AO:AP,2,0)</f>
        <v>HPI</v>
      </c>
      <c r="I293" t="str">
        <f t="shared" si="4"/>
        <v>SITCZ102AE                                          0         0       306                                     0         0</v>
      </c>
    </row>
    <row r="294" spans="1:9">
      <c r="A294" t="s">
        <v>6635</v>
      </c>
      <c r="B294" s="15" t="s">
        <v>7715</v>
      </c>
      <c r="C294" t="s">
        <v>7703</v>
      </c>
      <c r="H294" t="str">
        <f>VLOOKUP(A:A,HPInventory20151026!AO:AP,2,0)</f>
        <v>HPI</v>
      </c>
      <c r="I294" t="str">
        <f t="shared" si="4"/>
        <v>SITCZ109AE                                          0         0       469                                     0         0</v>
      </c>
    </row>
    <row r="295" spans="1:9">
      <c r="A295" t="s">
        <v>6636</v>
      </c>
      <c r="B295" s="15" t="s">
        <v>7715</v>
      </c>
      <c r="C295" t="s">
        <v>7612</v>
      </c>
      <c r="H295" t="str">
        <f>VLOOKUP(A:A,HPInventory20151026!AO:AP,2,0)</f>
        <v>HPI</v>
      </c>
      <c r="I295" t="str">
        <f t="shared" si="4"/>
        <v>SITCZ110AE                                          0         0       118                                     0         0</v>
      </c>
    </row>
    <row r="296" spans="1:9">
      <c r="A296" t="s">
        <v>6637</v>
      </c>
      <c r="B296" s="15" t="s">
        <v>7715</v>
      </c>
      <c r="C296" t="s">
        <v>7704</v>
      </c>
      <c r="H296" t="str">
        <f>VLOOKUP(A:A,HPInventory20151026!AO:AP,2,0)</f>
        <v>HPI</v>
      </c>
      <c r="I296" t="str">
        <f t="shared" si="4"/>
        <v>SITCZ111AE                                          0         0       123                                     0         0</v>
      </c>
    </row>
    <row r="297" spans="1:9">
      <c r="A297" t="s">
        <v>6638</v>
      </c>
      <c r="B297" s="15" t="s">
        <v>7715</v>
      </c>
      <c r="C297" t="s">
        <v>7704</v>
      </c>
      <c r="H297" t="str">
        <f>VLOOKUP(A:A,HPInventory20151026!AO:AP,2,0)</f>
        <v>HPI</v>
      </c>
      <c r="I297" t="str">
        <f t="shared" si="4"/>
        <v>SITCZ112AE                                          0         0       123                                     0         0</v>
      </c>
    </row>
    <row r="298" spans="1:9">
      <c r="A298" t="s">
        <v>6639</v>
      </c>
      <c r="B298" s="15" t="s">
        <v>7715</v>
      </c>
      <c r="C298" t="s">
        <v>7631</v>
      </c>
      <c r="H298" t="str">
        <f>VLOOKUP(A:A,HPInventory20151026!AO:AP,2,0)</f>
        <v>HPI</v>
      </c>
      <c r="I298" t="str">
        <f t="shared" si="4"/>
        <v>SITCZ129A                                          0         0        20                                     0         0</v>
      </c>
    </row>
    <row r="299" spans="1:9">
      <c r="A299" t="s">
        <v>6640</v>
      </c>
      <c r="B299" s="15" t="s">
        <v>7715</v>
      </c>
      <c r="C299" t="s">
        <v>7623</v>
      </c>
      <c r="H299" t="str">
        <f>VLOOKUP(A:A,HPInventory20151026!AO:AP,2,0)</f>
        <v>HPI</v>
      </c>
      <c r="I299" t="str">
        <f t="shared" si="4"/>
        <v>SITCZ130A                                          0         0         9                                     0         0</v>
      </c>
    </row>
    <row r="300" spans="1:9">
      <c r="A300" t="s">
        <v>6641</v>
      </c>
      <c r="B300" s="15" t="s">
        <v>7715</v>
      </c>
      <c r="C300" t="s">
        <v>7617</v>
      </c>
      <c r="H300" t="str">
        <f>VLOOKUP(A:A,HPInventory20151026!AO:AP,2,0)</f>
        <v>HPI</v>
      </c>
      <c r="I300" t="str">
        <f t="shared" si="4"/>
        <v>SITCZ131A                                          0         0         8                                     0         0</v>
      </c>
    </row>
    <row r="301" spans="1:9">
      <c r="A301" t="s">
        <v>6642</v>
      </c>
      <c r="B301" s="15" t="s">
        <v>7715</v>
      </c>
      <c r="C301" t="s">
        <v>7609</v>
      </c>
      <c r="H301" t="str">
        <f>VLOOKUP(A:A,HPInventory20151026!AO:AP,2,0)</f>
        <v>HPI</v>
      </c>
      <c r="I301" t="str">
        <f t="shared" si="4"/>
        <v>SITCZ132A                                          0         0         2                                     0         0</v>
      </c>
    </row>
    <row r="302" spans="1:9">
      <c r="A302" t="s">
        <v>6643</v>
      </c>
      <c r="B302" s="15" t="s">
        <v>7715</v>
      </c>
      <c r="C302" t="s">
        <v>7669</v>
      </c>
      <c r="H302" t="str">
        <f>VLOOKUP(A:A,HPInventory20151026!AO:AP,2,0)</f>
        <v>HPI</v>
      </c>
      <c r="I302" t="str">
        <f t="shared" si="4"/>
        <v>SITCZ133A                                          0         0        39                                     0         0</v>
      </c>
    </row>
    <row r="303" spans="1:9">
      <c r="A303" t="s">
        <v>6644</v>
      </c>
      <c r="B303" s="15" t="s">
        <v>7715</v>
      </c>
      <c r="C303" t="s">
        <v>7633</v>
      </c>
      <c r="H303" t="str">
        <f>VLOOKUP(A:A,HPInventory20151026!AO:AP,2,0)</f>
        <v>HPI</v>
      </c>
      <c r="I303" t="str">
        <f t="shared" si="4"/>
        <v>SITCZ181A                                          0         0        17                                     0         0</v>
      </c>
    </row>
    <row r="304" spans="1:9">
      <c r="A304" t="s">
        <v>6645</v>
      </c>
      <c r="B304" s="15" t="s">
        <v>7715</v>
      </c>
      <c r="C304" t="s">
        <v>7705</v>
      </c>
      <c r="H304" t="str">
        <f>VLOOKUP(A:A,HPInventory20151026!AO:AP,2,0)</f>
        <v>HPI</v>
      </c>
      <c r="I304" t="str">
        <f t="shared" si="4"/>
        <v>SITCZ183A                                          0         0        37                                     0         0</v>
      </c>
    </row>
    <row r="305" spans="1:9">
      <c r="A305" t="s">
        <v>6646</v>
      </c>
      <c r="B305" s="15" t="s">
        <v>7715</v>
      </c>
      <c r="C305" t="s">
        <v>7608</v>
      </c>
      <c r="H305" t="str">
        <f>VLOOKUP(A:A,HPInventory20151026!AO:AP,2,0)</f>
        <v>HPI</v>
      </c>
      <c r="I305" t="str">
        <f t="shared" si="4"/>
        <v>SITCZ256A                                          0         0         1                                     0         0</v>
      </c>
    </row>
    <row r="306" spans="1:9">
      <c r="A306" t="s">
        <v>6647</v>
      </c>
      <c r="B306" s="15" t="s">
        <v>7715</v>
      </c>
      <c r="C306" t="s">
        <v>7608</v>
      </c>
      <c r="H306" t="str">
        <f>VLOOKUP(A:A,HPInventory20151026!AO:AP,2,0)</f>
        <v>HPI</v>
      </c>
      <c r="I306" t="str">
        <f t="shared" si="4"/>
        <v>SITCZ262A                                          0         0         1                                     0         0</v>
      </c>
    </row>
    <row r="307" spans="1:9">
      <c r="A307" t="s">
        <v>6648</v>
      </c>
      <c r="B307" s="15" t="s">
        <v>7715</v>
      </c>
      <c r="C307" t="s">
        <v>7608</v>
      </c>
      <c r="H307" t="str">
        <f>VLOOKUP(A:A,HPInventory20151026!AO:AP,2,0)</f>
        <v>HPI</v>
      </c>
      <c r="I307" t="str">
        <f t="shared" si="4"/>
        <v>SITCZ271A                                          0         0         1                                     0         0</v>
      </c>
    </row>
    <row r="308" spans="1:9">
      <c r="A308" t="s">
        <v>6649</v>
      </c>
      <c r="B308" s="15" t="s">
        <v>7715</v>
      </c>
      <c r="C308" t="s">
        <v>7608</v>
      </c>
      <c r="H308" t="str">
        <f>VLOOKUP(A:A,HPInventory20151026!AO:AP,2,0)</f>
        <v>HPI</v>
      </c>
      <c r="I308" t="str">
        <f t="shared" si="4"/>
        <v>SITD0H47AV                                          0         0         1                                     0         0</v>
      </c>
    </row>
    <row r="309" spans="1:9">
      <c r="A309" t="s">
        <v>6650</v>
      </c>
      <c r="B309" s="15" t="s">
        <v>7715</v>
      </c>
      <c r="C309" t="s">
        <v>7608</v>
      </c>
      <c r="H309" t="str">
        <f>VLOOKUP(A:A,HPInventory20151026!AO:AP,2,0)</f>
        <v>HPI</v>
      </c>
      <c r="I309" t="str">
        <f t="shared" si="4"/>
        <v>SITD0H53AV                                          0         0         1                                     0         0</v>
      </c>
    </row>
    <row r="310" spans="1:9">
      <c r="A310" t="s">
        <v>6651</v>
      </c>
      <c r="B310" s="15" t="s">
        <v>7715</v>
      </c>
      <c r="C310" t="s">
        <v>7621</v>
      </c>
      <c r="H310" t="str">
        <f>VLOOKUP(A:A,HPInventory20151026!AO:AP,2,0)</f>
        <v>HPI</v>
      </c>
      <c r="I310" t="str">
        <f t="shared" si="4"/>
        <v>SITD1A03AV                                          0         0         4                                     0         0</v>
      </c>
    </row>
    <row r="311" spans="1:9">
      <c r="A311" t="s">
        <v>6652</v>
      </c>
      <c r="B311" s="15" t="s">
        <v>7715</v>
      </c>
      <c r="C311" t="s">
        <v>7609</v>
      </c>
      <c r="H311" t="str">
        <f>VLOOKUP(A:A,HPInventory20151026!AO:AP,2,0)</f>
        <v>HPI</v>
      </c>
      <c r="I311" t="str">
        <f t="shared" si="4"/>
        <v>SITD1F58AV                                          0         0         2                                     0         0</v>
      </c>
    </row>
    <row r="312" spans="1:9">
      <c r="A312" t="s">
        <v>6653</v>
      </c>
      <c r="B312" s="15" t="s">
        <v>7715</v>
      </c>
      <c r="C312" t="s">
        <v>7615</v>
      </c>
      <c r="H312" t="str">
        <f>VLOOKUP(A:A,HPInventory20151026!AO:AP,2,0)</f>
        <v>HPI</v>
      </c>
      <c r="I312" t="str">
        <f t="shared" si="4"/>
        <v>SITD1F66AV                                          0         0         3                                     0         0</v>
      </c>
    </row>
    <row r="313" spans="1:9">
      <c r="A313" t="s">
        <v>6654</v>
      </c>
      <c r="B313" s="15" t="s">
        <v>7715</v>
      </c>
      <c r="C313" t="s">
        <v>7608</v>
      </c>
      <c r="H313" t="str">
        <f>VLOOKUP(A:A,HPInventory20151026!AO:AP,2,0)</f>
        <v>HPI</v>
      </c>
      <c r="I313" t="str">
        <f t="shared" si="4"/>
        <v>SITD1F67AV                                          0         0         1                                     0         0</v>
      </c>
    </row>
    <row r="314" spans="1:9">
      <c r="A314" t="s">
        <v>6655</v>
      </c>
      <c r="B314" s="15" t="s">
        <v>7715</v>
      </c>
      <c r="C314" t="s">
        <v>7621</v>
      </c>
      <c r="H314" t="str">
        <f>VLOOKUP(A:A,HPInventory20151026!AO:AP,2,0)</f>
        <v>HPI</v>
      </c>
      <c r="I314" t="str">
        <f t="shared" si="4"/>
        <v>SITD1F74AV                                          0         0         4                                     0         0</v>
      </c>
    </row>
    <row r="315" spans="1:9">
      <c r="A315" t="s">
        <v>6656</v>
      </c>
      <c r="B315" s="15" t="s">
        <v>7715</v>
      </c>
      <c r="C315" t="s">
        <v>7621</v>
      </c>
      <c r="H315" t="str">
        <f>VLOOKUP(A:A,HPInventory20151026!AO:AP,2,0)</f>
        <v>HPI</v>
      </c>
      <c r="I315" t="str">
        <f t="shared" si="4"/>
        <v>SITD5U71AV                                          0         0         4                                     0         0</v>
      </c>
    </row>
    <row r="316" spans="1:9">
      <c r="A316" t="s">
        <v>6657</v>
      </c>
      <c r="B316" s="15" t="s">
        <v>7715</v>
      </c>
      <c r="C316" t="s">
        <v>7608</v>
      </c>
      <c r="H316" t="str">
        <f>VLOOKUP(A:A,HPInventory20151026!AO:AP,2,0)</f>
        <v>HPI</v>
      </c>
      <c r="I316" t="str">
        <f t="shared" si="4"/>
        <v>SITD5U72AV                                          0         0         1                                     0         0</v>
      </c>
    </row>
    <row r="317" spans="1:9">
      <c r="A317" t="s">
        <v>6658</v>
      </c>
      <c r="B317" s="15" t="s">
        <v>7715</v>
      </c>
      <c r="C317" t="s">
        <v>7608</v>
      </c>
      <c r="H317" t="str">
        <f>VLOOKUP(A:A,HPInventory20151026!AO:AP,2,0)</f>
        <v>HPI</v>
      </c>
      <c r="I317" t="str">
        <f t="shared" si="4"/>
        <v>SITD7P78AV                                          0         0         1                                     0         0</v>
      </c>
    </row>
    <row r="318" spans="1:9">
      <c r="A318" t="s">
        <v>6659</v>
      </c>
      <c r="B318" s="15" t="s">
        <v>7715</v>
      </c>
      <c r="C318" t="s">
        <v>7608</v>
      </c>
      <c r="H318" t="str">
        <f>VLOOKUP(A:A,HPInventory20151026!AO:AP,2,0)</f>
        <v>HPI</v>
      </c>
      <c r="I318" t="str">
        <f t="shared" si="4"/>
        <v>SITD7P79AV                                          0         0         1                                     0         0</v>
      </c>
    </row>
    <row r="319" spans="1:9">
      <c r="A319" t="s">
        <v>6660</v>
      </c>
      <c r="B319" s="15" t="s">
        <v>7715</v>
      </c>
      <c r="C319" t="s">
        <v>7608</v>
      </c>
      <c r="H319" t="str">
        <f>VLOOKUP(A:A,HPInventory20151026!AO:AP,2,0)</f>
        <v>HPI</v>
      </c>
      <c r="I319" t="str">
        <f t="shared" si="4"/>
        <v>SITD7P81AV                                          0         0         1                                     0         0</v>
      </c>
    </row>
    <row r="320" spans="1:9">
      <c r="A320" t="s">
        <v>6661</v>
      </c>
      <c r="B320" s="15" t="s">
        <v>7715</v>
      </c>
      <c r="C320" t="s">
        <v>7608</v>
      </c>
      <c r="H320" t="str">
        <f>VLOOKUP(A:A,HPInventory20151026!AO:AP,2,0)</f>
        <v>HPI</v>
      </c>
      <c r="I320" t="str">
        <f t="shared" si="4"/>
        <v>SITD7V63AV                                          0         0         1                                     0         0</v>
      </c>
    </row>
    <row r="321" spans="1:9">
      <c r="A321" t="s">
        <v>6662</v>
      </c>
      <c r="B321" s="15" t="s">
        <v>7715</v>
      </c>
      <c r="C321" t="s">
        <v>7608</v>
      </c>
      <c r="H321" t="str">
        <f>VLOOKUP(A:A,HPInventory20151026!AO:AP,2,0)</f>
        <v>HPI</v>
      </c>
      <c r="I321" t="str">
        <f t="shared" si="4"/>
        <v>SITD8G04AV                                          0         0         1                                     0         0</v>
      </c>
    </row>
    <row r="322" spans="1:9">
      <c r="A322" t="s">
        <v>6663</v>
      </c>
      <c r="B322" s="15" t="s">
        <v>7715</v>
      </c>
      <c r="C322" t="s">
        <v>7621</v>
      </c>
      <c r="H322" t="str">
        <f>VLOOKUP(A:A,HPInventory20151026!AO:AP,2,0)</f>
        <v>HPI</v>
      </c>
      <c r="I322" t="str">
        <f t="shared" si="4"/>
        <v>SITD8H26AV                                          0         0         4                                     0         0</v>
      </c>
    </row>
    <row r="323" spans="1:9">
      <c r="A323" t="s">
        <v>6664</v>
      </c>
      <c r="B323" s="15" t="s">
        <v>7715</v>
      </c>
      <c r="C323" t="s">
        <v>7608</v>
      </c>
      <c r="H323" t="str">
        <f>VLOOKUP(A:A,HPInventory20151026!AO:AP,2,0)</f>
        <v>HPI</v>
      </c>
      <c r="I323" t="str">
        <f t="shared" ref="I323:I386" si="5">A323&amp;B323&amp;C323</f>
        <v>SITD8H29AV                                          0         0         1                                     0         0</v>
      </c>
    </row>
    <row r="324" spans="1:9">
      <c r="A324" t="s">
        <v>6665</v>
      </c>
      <c r="B324" s="15" t="s">
        <v>7715</v>
      </c>
      <c r="C324" t="s">
        <v>7621</v>
      </c>
      <c r="H324" t="str">
        <f>VLOOKUP(A:A,HPInventory20151026!AO:AP,2,0)</f>
        <v>HPI</v>
      </c>
      <c r="I324" t="str">
        <f t="shared" si="5"/>
        <v>SITD8H39AV                                          0         0         4                                     0         0</v>
      </c>
    </row>
    <row r="325" spans="1:9">
      <c r="A325" t="s">
        <v>6666</v>
      </c>
      <c r="B325" s="15" t="s">
        <v>7715</v>
      </c>
      <c r="C325" t="s">
        <v>7609</v>
      </c>
      <c r="H325" t="str">
        <f>VLOOKUP(A:A,HPInventory20151026!AO:AP,2,0)</f>
        <v>HPI</v>
      </c>
      <c r="I325" t="str">
        <f t="shared" si="5"/>
        <v>SITD8J07A                                          0         0         2                                     0         0</v>
      </c>
    </row>
    <row r="326" spans="1:9">
      <c r="A326" t="s">
        <v>6667</v>
      </c>
      <c r="B326" s="15" t="s">
        <v>7715</v>
      </c>
      <c r="C326" t="s">
        <v>7609</v>
      </c>
      <c r="H326" t="str">
        <f>VLOOKUP(A:A,HPInventory20151026!AO:AP,2,0)</f>
        <v>HPI</v>
      </c>
      <c r="I326" t="str">
        <f t="shared" si="5"/>
        <v>SITD8J08A                                          0         0         2                                     0         0</v>
      </c>
    </row>
    <row r="327" spans="1:9">
      <c r="A327" t="s">
        <v>6668</v>
      </c>
      <c r="B327" s="15" t="s">
        <v>7715</v>
      </c>
      <c r="C327" t="s">
        <v>7609</v>
      </c>
      <c r="H327" t="str">
        <f>VLOOKUP(A:A,HPInventory20151026!AO:AP,2,0)</f>
        <v>HPI</v>
      </c>
      <c r="I327" t="str">
        <f t="shared" si="5"/>
        <v>SITD8J09A                                          0         0         2                                     0         0</v>
      </c>
    </row>
    <row r="328" spans="1:9">
      <c r="A328" t="s">
        <v>6669</v>
      </c>
      <c r="B328" s="15" t="s">
        <v>7715</v>
      </c>
      <c r="C328" t="s">
        <v>7609</v>
      </c>
      <c r="H328" t="str">
        <f>VLOOKUP(A:A,HPInventory20151026!AO:AP,2,0)</f>
        <v>HPI</v>
      </c>
      <c r="I328" t="str">
        <f t="shared" si="5"/>
        <v>SITD8J10A                                          0         0         2                                     0         0</v>
      </c>
    </row>
    <row r="329" spans="1:9">
      <c r="A329" t="s">
        <v>6670</v>
      </c>
      <c r="B329" s="15" t="s">
        <v>7715</v>
      </c>
      <c r="C329" t="s">
        <v>7609</v>
      </c>
      <c r="H329" t="str">
        <f>VLOOKUP(A:A,HPInventory20151026!AO:AP,2,0)</f>
        <v>HPI</v>
      </c>
      <c r="I329" t="str">
        <f t="shared" si="5"/>
        <v>SITD8R82AV                                          0         0         2                                     0         0</v>
      </c>
    </row>
    <row r="330" spans="1:9">
      <c r="A330" t="s">
        <v>6671</v>
      </c>
      <c r="B330" s="15" t="s">
        <v>7715</v>
      </c>
      <c r="C330" t="s">
        <v>7608</v>
      </c>
      <c r="H330" t="str">
        <f>VLOOKUP(A:A,HPInventory20151026!AO:AP,2,0)</f>
        <v>HPI</v>
      </c>
      <c r="I330" t="str">
        <f t="shared" si="5"/>
        <v>SITD8R95AV                                          0         0         1                                     0         0</v>
      </c>
    </row>
    <row r="331" spans="1:9">
      <c r="A331" t="s">
        <v>6672</v>
      </c>
      <c r="B331" s="15" t="s">
        <v>7715</v>
      </c>
      <c r="C331" t="s">
        <v>7608</v>
      </c>
      <c r="H331" t="str">
        <f>VLOOKUP(A:A,HPInventory20151026!AO:AP,2,0)</f>
        <v>HPI</v>
      </c>
      <c r="I331" t="str">
        <f t="shared" si="5"/>
        <v>SITD8R96AV                                          0         0         1                                     0         0</v>
      </c>
    </row>
    <row r="332" spans="1:9">
      <c r="A332" t="s">
        <v>6673</v>
      </c>
      <c r="B332" s="15" t="s">
        <v>7715</v>
      </c>
      <c r="C332" t="s">
        <v>7608</v>
      </c>
      <c r="H332" t="str">
        <f>VLOOKUP(A:A,HPInventory20151026!AO:AP,2,0)</f>
        <v>HPI</v>
      </c>
      <c r="I332" t="str">
        <f t="shared" si="5"/>
        <v>SITD8T12AV                                          0         0         1                                     0         0</v>
      </c>
    </row>
    <row r="333" spans="1:9">
      <c r="A333" t="s">
        <v>6674</v>
      </c>
      <c r="B333" s="15" t="s">
        <v>7715</v>
      </c>
      <c r="C333" t="s">
        <v>7608</v>
      </c>
      <c r="H333" t="str">
        <f>VLOOKUP(A:A,HPInventory20151026!AO:AP,2,0)</f>
        <v>HPI</v>
      </c>
      <c r="I333" t="str">
        <f t="shared" si="5"/>
        <v>SITD8T16AV                                          0         0         1                                     0         0</v>
      </c>
    </row>
    <row r="334" spans="1:9">
      <c r="A334" t="s">
        <v>6675</v>
      </c>
      <c r="B334" s="15" t="s">
        <v>7715</v>
      </c>
      <c r="C334" t="s">
        <v>7608</v>
      </c>
      <c r="H334" t="str">
        <f>VLOOKUP(A:A,HPInventory20151026!AO:AP,2,0)</f>
        <v>HPI</v>
      </c>
      <c r="I334" t="str">
        <f t="shared" si="5"/>
        <v>SITD8T18AV                                          0         0         1                                     0         0</v>
      </c>
    </row>
    <row r="335" spans="1:9">
      <c r="A335" t="s">
        <v>6676</v>
      </c>
      <c r="B335" s="15" t="s">
        <v>7715</v>
      </c>
      <c r="C335" t="s">
        <v>7608</v>
      </c>
      <c r="H335" t="str">
        <f>VLOOKUP(A:A,HPInventory20151026!AO:AP,2,0)</f>
        <v>HPI</v>
      </c>
      <c r="I335" t="str">
        <f t="shared" si="5"/>
        <v>SITD8T23AV                                          0         0         1                                     0         0</v>
      </c>
    </row>
    <row r="336" spans="1:9">
      <c r="A336" t="s">
        <v>6677</v>
      </c>
      <c r="B336" s="15" t="s">
        <v>7715</v>
      </c>
      <c r="C336" t="s">
        <v>7608</v>
      </c>
      <c r="H336" t="str">
        <f>VLOOKUP(A:A,HPInventory20151026!AO:AP,2,0)</f>
        <v>HPI</v>
      </c>
      <c r="I336" t="str">
        <f t="shared" si="5"/>
        <v>SITD8T35AV                                          0         0         1                                     0         0</v>
      </c>
    </row>
    <row r="337" spans="1:9">
      <c r="A337" t="s">
        <v>6678</v>
      </c>
      <c r="B337" s="15" t="s">
        <v>7715</v>
      </c>
      <c r="C337" t="s">
        <v>7609</v>
      </c>
      <c r="H337" t="str">
        <f>VLOOKUP(A:A,HPInventory20151026!AO:AP,2,0)</f>
        <v>HPI</v>
      </c>
      <c r="I337" t="str">
        <f t="shared" si="5"/>
        <v>SITD8T58AV                                          0         0         2                                     0         0</v>
      </c>
    </row>
    <row r="338" spans="1:9">
      <c r="A338" t="s">
        <v>6679</v>
      </c>
      <c r="B338" s="15" t="s">
        <v>7715</v>
      </c>
      <c r="C338" t="s">
        <v>7609</v>
      </c>
      <c r="H338" t="str">
        <f>VLOOKUP(A:A,HPInventory20151026!AO:AP,2,0)</f>
        <v>HPI</v>
      </c>
      <c r="I338" t="str">
        <f t="shared" si="5"/>
        <v>SITD8T60AV                                          0         0         2                                     0         0</v>
      </c>
    </row>
    <row r="339" spans="1:9">
      <c r="A339" t="s">
        <v>6680</v>
      </c>
      <c r="B339" s="15" t="s">
        <v>7715</v>
      </c>
      <c r="C339" t="s">
        <v>7621</v>
      </c>
      <c r="H339" t="str">
        <f>VLOOKUP(A:A,HPInventory20151026!AO:AP,2,0)</f>
        <v>HPI</v>
      </c>
      <c r="I339" t="str">
        <f t="shared" si="5"/>
        <v>SITD8T86AV                                          0         0         4                                     0         0</v>
      </c>
    </row>
    <row r="340" spans="1:9">
      <c r="A340" t="s">
        <v>6681</v>
      </c>
      <c r="B340" s="15" t="s">
        <v>7715</v>
      </c>
      <c r="C340" t="s">
        <v>7608</v>
      </c>
      <c r="H340" t="str">
        <f>VLOOKUP(A:A,HPInventory20151026!AO:AP,2,0)</f>
        <v>HPI</v>
      </c>
      <c r="I340" t="str">
        <f t="shared" si="5"/>
        <v>SITD8T87AV                                          0         0         1                                     0         0</v>
      </c>
    </row>
    <row r="341" spans="1:9">
      <c r="A341" t="s">
        <v>6682</v>
      </c>
      <c r="B341" s="15" t="s">
        <v>7715</v>
      </c>
      <c r="C341" t="s">
        <v>7608</v>
      </c>
      <c r="H341" t="str">
        <f>VLOOKUP(A:A,HPInventory20151026!AO:AP,2,0)</f>
        <v>HPI</v>
      </c>
      <c r="I341" t="str">
        <f t="shared" si="5"/>
        <v>SITD8T91AV                                          0         0         1                                     0         0</v>
      </c>
    </row>
    <row r="342" spans="1:9">
      <c r="A342" t="s">
        <v>6683</v>
      </c>
      <c r="B342" s="15" t="s">
        <v>7715</v>
      </c>
      <c r="C342" t="s">
        <v>7615</v>
      </c>
      <c r="H342" t="str">
        <f>VLOOKUP(A:A,HPInventory20151026!AO:AP,2,0)</f>
        <v>HPI</v>
      </c>
      <c r="I342" t="str">
        <f t="shared" si="5"/>
        <v>SITD8T93AV                                          0         0         3                                     0         0</v>
      </c>
    </row>
    <row r="343" spans="1:9">
      <c r="A343" t="s">
        <v>6684</v>
      </c>
      <c r="B343" s="15" t="s">
        <v>7715</v>
      </c>
      <c r="C343" t="s">
        <v>7615</v>
      </c>
      <c r="H343" t="str">
        <f>VLOOKUP(A:A,HPInventory20151026!AO:AP,2,0)</f>
        <v>HPI</v>
      </c>
      <c r="I343" t="str">
        <f t="shared" si="5"/>
        <v>SITD8T94AV                                          0         0         3                                     0         0</v>
      </c>
    </row>
    <row r="344" spans="1:9">
      <c r="A344" t="s">
        <v>6685</v>
      </c>
      <c r="B344" s="15" t="s">
        <v>7715</v>
      </c>
      <c r="C344" t="s">
        <v>7615</v>
      </c>
      <c r="H344" t="str">
        <f>VLOOKUP(A:A,HPInventory20151026!AO:AP,2,0)</f>
        <v>HPI</v>
      </c>
      <c r="I344" t="str">
        <f t="shared" si="5"/>
        <v>SITD8T95AV                                          0         0         3                                     0         0</v>
      </c>
    </row>
    <row r="345" spans="1:9">
      <c r="A345" t="s">
        <v>6686</v>
      </c>
      <c r="B345" s="15" t="s">
        <v>7715</v>
      </c>
      <c r="C345" t="s">
        <v>7615</v>
      </c>
      <c r="H345" t="str">
        <f>VLOOKUP(A:A,HPInventory20151026!AO:AP,2,0)</f>
        <v>HPI</v>
      </c>
      <c r="I345" t="str">
        <f t="shared" si="5"/>
        <v>SITD8T99AV                                          0         0         3                                     0         0</v>
      </c>
    </row>
    <row r="346" spans="1:9">
      <c r="A346" t="s">
        <v>6687</v>
      </c>
      <c r="B346" s="15" t="s">
        <v>7715</v>
      </c>
      <c r="C346" t="s">
        <v>7621</v>
      </c>
      <c r="H346" t="str">
        <f>VLOOKUP(A:A,HPInventory20151026!AO:AP,2,0)</f>
        <v>HPI</v>
      </c>
      <c r="I346" t="str">
        <f t="shared" si="5"/>
        <v>SITD8U03AV                                          0         0         4                                     0         0</v>
      </c>
    </row>
    <row r="347" spans="1:9">
      <c r="A347" t="s">
        <v>6688</v>
      </c>
      <c r="B347" s="15" t="s">
        <v>7715</v>
      </c>
      <c r="C347" t="s">
        <v>7621</v>
      </c>
      <c r="H347" t="str">
        <f>VLOOKUP(A:A,HPInventory20151026!AO:AP,2,0)</f>
        <v>HPI</v>
      </c>
      <c r="I347" t="str">
        <f t="shared" si="5"/>
        <v>SITD8U08AV                                          0         0         4                                     0         0</v>
      </c>
    </row>
    <row r="348" spans="1:9">
      <c r="A348" t="s">
        <v>6689</v>
      </c>
      <c r="B348" s="15" t="s">
        <v>7715</v>
      </c>
      <c r="C348" t="s">
        <v>7615</v>
      </c>
      <c r="H348" t="str">
        <f>VLOOKUP(A:A,HPInventory20151026!AO:AP,2,0)</f>
        <v>HPI</v>
      </c>
      <c r="I348" t="str">
        <f t="shared" si="5"/>
        <v>SITD8U13AV                                          0         0         3                                     0         0</v>
      </c>
    </row>
    <row r="349" spans="1:9">
      <c r="A349" t="s">
        <v>6690</v>
      </c>
      <c r="B349" s="15" t="s">
        <v>7715</v>
      </c>
      <c r="C349" t="s">
        <v>7609</v>
      </c>
      <c r="H349" t="str">
        <f>VLOOKUP(A:A,HPInventory20151026!AO:AP,2,0)</f>
        <v>HPI</v>
      </c>
      <c r="I349" t="str">
        <f t="shared" si="5"/>
        <v>SITD8X99AV                                          0         0         2                                     0         0</v>
      </c>
    </row>
    <row r="350" spans="1:9">
      <c r="A350" t="s">
        <v>6691</v>
      </c>
      <c r="B350" s="15" t="s">
        <v>7715</v>
      </c>
      <c r="C350" t="s">
        <v>7621</v>
      </c>
      <c r="H350" t="str">
        <f>VLOOKUP(A:A,HPInventory20151026!AO:AP,2,0)</f>
        <v>HPI</v>
      </c>
      <c r="I350" t="str">
        <f t="shared" si="5"/>
        <v>SITD8Y11AV                                          0         0         4                                     0         0</v>
      </c>
    </row>
    <row r="351" spans="1:9">
      <c r="A351" t="s">
        <v>6692</v>
      </c>
      <c r="B351" s="15" t="s">
        <v>7715</v>
      </c>
      <c r="C351" t="s">
        <v>7621</v>
      </c>
      <c r="H351" t="str">
        <f>VLOOKUP(A:A,HPInventory20151026!AO:AP,2,0)</f>
        <v>HPI</v>
      </c>
      <c r="I351" t="str">
        <f t="shared" si="5"/>
        <v>SITD8Y17AV                                          0         0         4                                     0         0</v>
      </c>
    </row>
    <row r="352" spans="1:9">
      <c r="A352" t="s">
        <v>6693</v>
      </c>
      <c r="B352" s="15" t="s">
        <v>7715</v>
      </c>
      <c r="C352" t="s">
        <v>7615</v>
      </c>
      <c r="H352" t="str">
        <f>VLOOKUP(A:A,HPInventory20151026!AO:AP,2,0)</f>
        <v>HPI</v>
      </c>
      <c r="I352" t="str">
        <f t="shared" si="5"/>
        <v>SITD9Y19AV                                          0         0         3                                     0         0</v>
      </c>
    </row>
    <row r="353" spans="1:9">
      <c r="A353" t="s">
        <v>6694</v>
      </c>
      <c r="B353" s="15" t="s">
        <v>7715</v>
      </c>
      <c r="C353" t="s">
        <v>7706</v>
      </c>
      <c r="H353" t="str">
        <f>VLOOKUP(A:A,HPInventory20151026!AO:AP,2,0)</f>
        <v>HPI</v>
      </c>
      <c r="I353" t="str">
        <f t="shared" si="5"/>
        <v>SITDL139A                                          0         0       100                                     0         0</v>
      </c>
    </row>
    <row r="354" spans="1:9">
      <c r="A354" t="s">
        <v>6695</v>
      </c>
      <c r="B354" s="15" t="s">
        <v>7715</v>
      </c>
      <c r="C354" t="s">
        <v>7608</v>
      </c>
      <c r="H354" t="str">
        <f>VLOOKUP(A:A,HPInventory20151026!AO:AP,2,0)</f>
        <v>HPI</v>
      </c>
      <c r="I354" t="str">
        <f t="shared" si="5"/>
        <v>SITE0X15AV                                          0         0         1                                     0         0</v>
      </c>
    </row>
    <row r="355" spans="1:9">
      <c r="A355" t="s">
        <v>6696</v>
      </c>
      <c r="B355" s="15" t="s">
        <v>7715</v>
      </c>
      <c r="C355" t="s">
        <v>7608</v>
      </c>
      <c r="H355" t="str">
        <f>VLOOKUP(A:A,HPInventory20151026!AO:AP,2,0)</f>
        <v>HPI</v>
      </c>
      <c r="I355" t="str">
        <f t="shared" si="5"/>
        <v>SITE2N82AV                                          0         0         1                                     0         0</v>
      </c>
    </row>
    <row r="356" spans="1:9">
      <c r="A356" t="s">
        <v>6697</v>
      </c>
      <c r="B356" s="15" t="s">
        <v>7715</v>
      </c>
      <c r="C356" t="s">
        <v>7615</v>
      </c>
      <c r="H356" t="str">
        <f>VLOOKUP(A:A,HPInventory20151026!AO:AP,2,0)</f>
        <v>HPI</v>
      </c>
      <c r="I356" t="str">
        <f t="shared" si="5"/>
        <v>SITE2P98AV                                          0         0         3                                     0         0</v>
      </c>
    </row>
    <row r="357" spans="1:9">
      <c r="A357" t="s">
        <v>6698</v>
      </c>
      <c r="B357" s="15" t="s">
        <v>7715</v>
      </c>
      <c r="C357" t="s">
        <v>7608</v>
      </c>
      <c r="H357" t="str">
        <f>VLOOKUP(A:A,HPInventory20151026!AO:AP,2,0)</f>
        <v>HPI</v>
      </c>
      <c r="I357" t="str">
        <f t="shared" si="5"/>
        <v>SITE2R04AV                                          0         0         1                                     0         0</v>
      </c>
    </row>
    <row r="358" spans="1:9">
      <c r="A358" t="s">
        <v>6699</v>
      </c>
      <c r="B358" s="15" t="s">
        <v>7715</v>
      </c>
      <c r="C358" t="s">
        <v>7608</v>
      </c>
      <c r="H358" t="str">
        <f>VLOOKUP(A:A,HPInventory20151026!AO:AP,2,0)</f>
        <v>HPI</v>
      </c>
      <c r="I358" t="str">
        <f t="shared" si="5"/>
        <v>SITE2S45AV                                          0         0         1                                     0         0</v>
      </c>
    </row>
    <row r="359" spans="1:9">
      <c r="A359" t="s">
        <v>6700</v>
      </c>
      <c r="B359" s="15" t="s">
        <v>7715</v>
      </c>
      <c r="C359" t="s">
        <v>7608</v>
      </c>
      <c r="H359" t="str">
        <f>VLOOKUP(A:A,HPInventory20151026!AO:AP,2,0)</f>
        <v>HPI</v>
      </c>
      <c r="I359" t="str">
        <f t="shared" si="5"/>
        <v>SITE3A33AV                                          0         0         1                                     0         0</v>
      </c>
    </row>
    <row r="360" spans="1:9">
      <c r="A360" t="s">
        <v>6701</v>
      </c>
      <c r="B360" s="15" t="s">
        <v>7715</v>
      </c>
      <c r="C360" t="s">
        <v>7634</v>
      </c>
      <c r="H360" t="str">
        <f>VLOOKUP(A:A,HPInventory20151026!AO:AP,2,0)</f>
        <v>HPI</v>
      </c>
      <c r="I360" t="str">
        <f t="shared" si="5"/>
        <v>SITE3E02A                                          0         0        27                                     0         0</v>
      </c>
    </row>
    <row r="361" spans="1:9">
      <c r="A361" t="s">
        <v>6702</v>
      </c>
      <c r="B361" s="15" t="s">
        <v>7715</v>
      </c>
      <c r="C361" t="s">
        <v>7608</v>
      </c>
      <c r="H361" t="str">
        <f>VLOOKUP(A:A,HPInventory20151026!AO:AP,2,0)</f>
        <v>HPI</v>
      </c>
      <c r="I361" t="str">
        <f t="shared" si="5"/>
        <v>SITE4A79AV                                          0         0         1                                     0         0</v>
      </c>
    </row>
    <row r="362" spans="1:9">
      <c r="A362" t="s">
        <v>6703</v>
      </c>
      <c r="B362" s="15" t="s">
        <v>7715</v>
      </c>
      <c r="C362" t="s">
        <v>7609</v>
      </c>
      <c r="H362" t="str">
        <f>VLOOKUP(A:A,HPInventory20151026!AO:AP,2,0)</f>
        <v>HPI</v>
      </c>
      <c r="I362" t="str">
        <f t="shared" si="5"/>
        <v>SITE4A82AV                                          0         0         2                                     0         0</v>
      </c>
    </row>
    <row r="363" spans="1:9">
      <c r="A363" t="s">
        <v>6704</v>
      </c>
      <c r="B363" s="15" t="s">
        <v>7715</v>
      </c>
      <c r="C363" t="s">
        <v>7608</v>
      </c>
      <c r="H363" t="str">
        <f>VLOOKUP(A:A,HPInventory20151026!AO:AP,2,0)</f>
        <v>HPI</v>
      </c>
      <c r="I363" t="str">
        <f t="shared" si="5"/>
        <v>SITE4A84AV                                          0         0         1                                     0         0</v>
      </c>
    </row>
    <row r="364" spans="1:9">
      <c r="A364" t="s">
        <v>6705</v>
      </c>
      <c r="B364" s="15" t="s">
        <v>7715</v>
      </c>
      <c r="C364" t="s">
        <v>7608</v>
      </c>
      <c r="H364" t="str">
        <f>VLOOKUP(A:A,HPInventory20151026!AO:AP,2,0)</f>
        <v>HPI</v>
      </c>
      <c r="I364" t="str">
        <f t="shared" si="5"/>
        <v>SITE4A88AV                                          0         0         1                                     0         0</v>
      </c>
    </row>
    <row r="365" spans="1:9">
      <c r="A365" t="s">
        <v>6706</v>
      </c>
      <c r="B365" s="15" t="s">
        <v>7715</v>
      </c>
      <c r="C365" t="s">
        <v>7608</v>
      </c>
      <c r="H365" t="str">
        <f>VLOOKUP(A:A,HPInventory20151026!AO:AP,2,0)</f>
        <v>HPI</v>
      </c>
      <c r="I365" t="str">
        <f t="shared" si="5"/>
        <v>SITE4A90AV                                          0         0         1                                     0         0</v>
      </c>
    </row>
    <row r="366" spans="1:9">
      <c r="A366" t="s">
        <v>6707</v>
      </c>
      <c r="B366" s="15" t="s">
        <v>7715</v>
      </c>
      <c r="C366" t="s">
        <v>7608</v>
      </c>
      <c r="H366" t="str">
        <f>VLOOKUP(A:A,HPInventory20151026!AO:AP,2,0)</f>
        <v>HPI</v>
      </c>
      <c r="I366" t="str">
        <f t="shared" si="5"/>
        <v>SITE4J00AV                                          0         0         1                                     0         0</v>
      </c>
    </row>
    <row r="367" spans="1:9">
      <c r="A367" t="s">
        <v>6708</v>
      </c>
      <c r="B367" s="15" t="s">
        <v>7715</v>
      </c>
      <c r="C367" t="s">
        <v>7608</v>
      </c>
      <c r="H367" t="str">
        <f>VLOOKUP(A:A,HPInventory20151026!AO:AP,2,0)</f>
        <v>HPI</v>
      </c>
      <c r="I367" t="str">
        <f t="shared" si="5"/>
        <v>SITE4J11AV                                          0         0         1                                     0         0</v>
      </c>
    </row>
    <row r="368" spans="1:9">
      <c r="A368" t="s">
        <v>6709</v>
      </c>
      <c r="B368" s="15" t="s">
        <v>7715</v>
      </c>
      <c r="C368" t="s">
        <v>7609</v>
      </c>
      <c r="H368" t="str">
        <f>VLOOKUP(A:A,HPInventory20151026!AO:AP,2,0)</f>
        <v>HPI</v>
      </c>
      <c r="I368" t="str">
        <f t="shared" si="5"/>
        <v>SITE4W60AV                                          0         0         2                                     0         0</v>
      </c>
    </row>
    <row r="369" spans="1:9">
      <c r="A369" t="s">
        <v>6710</v>
      </c>
      <c r="B369" s="15" t="s">
        <v>7715</v>
      </c>
      <c r="C369" t="s">
        <v>7609</v>
      </c>
      <c r="H369" t="str">
        <f>VLOOKUP(A:A,HPInventory20151026!AO:AP,2,0)</f>
        <v>HPI</v>
      </c>
      <c r="I369" t="str">
        <f t="shared" si="5"/>
        <v>SITE4W66AV                                          0         0         2                                     0         0</v>
      </c>
    </row>
    <row r="370" spans="1:9">
      <c r="A370" t="s">
        <v>6711</v>
      </c>
      <c r="B370" s="15" t="s">
        <v>7715</v>
      </c>
      <c r="C370" t="s">
        <v>7608</v>
      </c>
      <c r="H370" t="str">
        <f>VLOOKUP(A:A,HPInventory20151026!AO:AP,2,0)</f>
        <v>HPI</v>
      </c>
      <c r="I370" t="str">
        <f t="shared" si="5"/>
        <v>SITE4W67AV                                          0         0         1                                     0         0</v>
      </c>
    </row>
    <row r="371" spans="1:9">
      <c r="A371" t="s">
        <v>6712</v>
      </c>
      <c r="B371" s="15" t="s">
        <v>7715</v>
      </c>
      <c r="C371" t="s">
        <v>7608</v>
      </c>
      <c r="H371" t="str">
        <f>VLOOKUP(A:A,HPInventory20151026!AO:AP,2,0)</f>
        <v>HPI</v>
      </c>
      <c r="I371" t="str">
        <f t="shared" si="5"/>
        <v>SITE4W71AV                                          0         0         1                                     0         0</v>
      </c>
    </row>
    <row r="372" spans="1:9">
      <c r="A372" t="s">
        <v>6713</v>
      </c>
      <c r="B372" s="15" t="s">
        <v>7715</v>
      </c>
      <c r="C372" t="s">
        <v>7615</v>
      </c>
      <c r="H372" t="str">
        <f>VLOOKUP(A:A,HPInventory20151026!AO:AP,2,0)</f>
        <v>HPI</v>
      </c>
      <c r="I372" t="str">
        <f t="shared" si="5"/>
        <v>SITE5B65AV                                          0         0         3                                     0         0</v>
      </c>
    </row>
    <row r="373" spans="1:9">
      <c r="A373" t="s">
        <v>6714</v>
      </c>
      <c r="B373" s="15" t="s">
        <v>7715</v>
      </c>
      <c r="C373" t="s">
        <v>7608</v>
      </c>
      <c r="H373" t="str">
        <f>VLOOKUP(A:A,HPInventory20151026!AO:AP,2,0)</f>
        <v>HPI</v>
      </c>
      <c r="I373" t="str">
        <f t="shared" si="5"/>
        <v>SITE5B66AV                                          0         0         1                                     0         0</v>
      </c>
    </row>
    <row r="374" spans="1:9">
      <c r="A374" t="s">
        <v>6715</v>
      </c>
      <c r="B374" s="15" t="s">
        <v>7715</v>
      </c>
      <c r="C374" t="s">
        <v>7621</v>
      </c>
      <c r="H374" t="str">
        <f>VLOOKUP(A:A,HPInventory20151026!AO:AP,2,0)</f>
        <v>HPI</v>
      </c>
      <c r="I374" t="str">
        <f t="shared" si="5"/>
        <v>SITE5B71AV                                          0         0         4                                     0         0</v>
      </c>
    </row>
    <row r="375" spans="1:9">
      <c r="A375" t="s">
        <v>6716</v>
      </c>
      <c r="B375" s="15" t="s">
        <v>7715</v>
      </c>
      <c r="C375" t="s">
        <v>7608</v>
      </c>
      <c r="H375" t="str">
        <f>VLOOKUP(A:A,HPInventory20151026!AO:AP,2,0)</f>
        <v>HPI</v>
      </c>
      <c r="I375" t="str">
        <f t="shared" si="5"/>
        <v>SITE5W20AV                                          0         0         1                                     0         0</v>
      </c>
    </row>
    <row r="376" spans="1:9">
      <c r="A376" t="s">
        <v>6717</v>
      </c>
      <c r="B376" s="15" t="s">
        <v>7715</v>
      </c>
      <c r="C376" t="s">
        <v>7609</v>
      </c>
      <c r="H376" t="str">
        <f>VLOOKUP(A:A,HPInventory20151026!AO:AP,2,0)</f>
        <v>HPI</v>
      </c>
      <c r="I376" t="str">
        <f t="shared" si="5"/>
        <v>SITE5W25AV                                          0         0         2                                     0         0</v>
      </c>
    </row>
    <row r="377" spans="1:9">
      <c r="A377" t="s">
        <v>6718</v>
      </c>
      <c r="B377" s="15" t="s">
        <v>7715</v>
      </c>
      <c r="C377" t="s">
        <v>7608</v>
      </c>
      <c r="H377" t="str">
        <f>VLOOKUP(A:A,HPInventory20151026!AO:AP,2,0)</f>
        <v>HPI</v>
      </c>
      <c r="I377" t="str">
        <f t="shared" si="5"/>
        <v>SITE5W33AV                                          0         0         1                                     0         0</v>
      </c>
    </row>
    <row r="378" spans="1:9">
      <c r="A378" t="s">
        <v>6719</v>
      </c>
      <c r="B378" s="15" t="s">
        <v>7715</v>
      </c>
      <c r="C378" t="s">
        <v>7609</v>
      </c>
      <c r="H378" t="str">
        <f>VLOOKUP(A:A,HPInventory20151026!AO:AP,2,0)</f>
        <v>HPI</v>
      </c>
      <c r="I378" t="str">
        <f t="shared" si="5"/>
        <v>SITE5W39AV                                          0         0         2                                     0         0</v>
      </c>
    </row>
    <row r="379" spans="1:9">
      <c r="A379" t="s">
        <v>6720</v>
      </c>
      <c r="B379" s="15" t="s">
        <v>7715</v>
      </c>
      <c r="C379" t="s">
        <v>7609</v>
      </c>
      <c r="H379" t="str">
        <f>VLOOKUP(A:A,HPInventory20151026!AO:AP,2,0)</f>
        <v>HPI</v>
      </c>
      <c r="I379" t="str">
        <f t="shared" si="5"/>
        <v>SITE5W45AV                                          0         0         2                                     0         0</v>
      </c>
    </row>
    <row r="380" spans="1:9">
      <c r="A380" t="s">
        <v>6721</v>
      </c>
      <c r="B380" s="15" t="s">
        <v>7715</v>
      </c>
      <c r="C380" t="s">
        <v>7609</v>
      </c>
      <c r="H380" t="str">
        <f>VLOOKUP(A:A,HPInventory20151026!AO:AP,2,0)</f>
        <v>HPI</v>
      </c>
      <c r="I380" t="str">
        <f t="shared" si="5"/>
        <v>SITE5W48AV                                          0         0         2                                     0         0</v>
      </c>
    </row>
    <row r="381" spans="1:9">
      <c r="A381" t="s">
        <v>6722</v>
      </c>
      <c r="B381" s="15" t="s">
        <v>7715</v>
      </c>
      <c r="C381" t="s">
        <v>7608</v>
      </c>
      <c r="H381" t="str">
        <f>VLOOKUP(A:A,HPInventory20151026!AO:AP,2,0)</f>
        <v>HPI</v>
      </c>
      <c r="I381" t="str">
        <f t="shared" si="5"/>
        <v>SITE5W49AV                                          0         0         1                                     0         0</v>
      </c>
    </row>
    <row r="382" spans="1:9">
      <c r="A382" t="s">
        <v>6723</v>
      </c>
      <c r="B382" s="15" t="s">
        <v>7715</v>
      </c>
      <c r="C382" t="s">
        <v>7608</v>
      </c>
      <c r="H382" t="str">
        <f>VLOOKUP(A:A,HPInventory20151026!AO:AP,2,0)</f>
        <v>HPI</v>
      </c>
      <c r="I382" t="str">
        <f t="shared" si="5"/>
        <v>SITE5W54AV                                          0         0         1                                     0         0</v>
      </c>
    </row>
    <row r="383" spans="1:9">
      <c r="A383" t="s">
        <v>6724</v>
      </c>
      <c r="B383" s="15" t="s">
        <v>7715</v>
      </c>
      <c r="C383" t="s">
        <v>7609</v>
      </c>
      <c r="H383" t="str">
        <f>VLOOKUP(A:A,HPInventory20151026!AO:AP,2,0)</f>
        <v>HPI</v>
      </c>
      <c r="I383" t="str">
        <f t="shared" si="5"/>
        <v>SITE6B67A                                          0         0         2                                     0         0</v>
      </c>
    </row>
    <row r="384" spans="1:9">
      <c r="A384" t="s">
        <v>6725</v>
      </c>
      <c r="B384" s="15" t="s">
        <v>7715</v>
      </c>
      <c r="C384" t="s">
        <v>7608</v>
      </c>
      <c r="H384" t="str">
        <f>VLOOKUP(A:A,HPInventory20151026!AO:AP,2,0)</f>
        <v>HPI</v>
      </c>
      <c r="I384" t="str">
        <f t="shared" si="5"/>
        <v>SITE6B68A                                          0         0         1                                     0         0</v>
      </c>
    </row>
    <row r="385" spans="1:9">
      <c r="A385" t="s">
        <v>6726</v>
      </c>
      <c r="B385" s="15" t="s">
        <v>7715</v>
      </c>
      <c r="C385" t="s">
        <v>7608</v>
      </c>
      <c r="H385" t="str">
        <f>VLOOKUP(A:A,HPInventory20151026!AO:AP,2,0)</f>
        <v>HPI</v>
      </c>
      <c r="I385" t="str">
        <f t="shared" si="5"/>
        <v>SITE6B70A                                          0         0         1                                     0         0</v>
      </c>
    </row>
    <row r="386" spans="1:9">
      <c r="A386" t="s">
        <v>6727</v>
      </c>
      <c r="B386" s="15" t="s">
        <v>7715</v>
      </c>
      <c r="C386" t="s">
        <v>7608</v>
      </c>
      <c r="H386" t="str">
        <f>VLOOKUP(A:A,HPInventory20151026!AO:AP,2,0)</f>
        <v>HPI</v>
      </c>
      <c r="I386" t="str">
        <f t="shared" si="5"/>
        <v>SITE6B72A                                          0         0         1                                     0         0</v>
      </c>
    </row>
    <row r="387" spans="1:9">
      <c r="A387" t="s">
        <v>6728</v>
      </c>
      <c r="B387" s="15" t="s">
        <v>7715</v>
      </c>
      <c r="C387" t="s">
        <v>7608</v>
      </c>
      <c r="H387" t="str">
        <f>VLOOKUP(A:A,HPInventory20151026!AO:AP,2,0)</f>
        <v>HPI</v>
      </c>
      <c r="I387" t="str">
        <f t="shared" ref="I387:I449" si="6">A387&amp;B387&amp;C387</f>
        <v>SITE6U97AV                                          0         0         1                                     0         0</v>
      </c>
    </row>
    <row r="388" spans="1:9">
      <c r="A388" t="s">
        <v>6730</v>
      </c>
      <c r="B388" s="15" t="s">
        <v>7715</v>
      </c>
      <c r="C388" t="s">
        <v>7609</v>
      </c>
      <c r="H388" t="str">
        <f>VLOOKUP(A:A,HPInventory20151026!AO:AP,2,0)</f>
        <v>HPI</v>
      </c>
      <c r="I388" t="str">
        <f t="shared" si="6"/>
        <v>SITF0G82AV                                          0         0         2                                     0         0</v>
      </c>
    </row>
    <row r="389" spans="1:9">
      <c r="A389" t="s">
        <v>6731</v>
      </c>
      <c r="B389" s="15" t="s">
        <v>7715</v>
      </c>
      <c r="C389" t="s">
        <v>7621</v>
      </c>
      <c r="H389" t="str">
        <f>VLOOKUP(A:A,HPInventory20151026!AO:AP,2,0)</f>
        <v>HPI</v>
      </c>
      <c r="I389" t="str">
        <f t="shared" si="6"/>
        <v>SITF0U92EA                                          0         0         4                                     0         0</v>
      </c>
    </row>
    <row r="390" spans="1:9">
      <c r="A390" t="s">
        <v>6732</v>
      </c>
      <c r="B390" s="15" t="s">
        <v>7715</v>
      </c>
      <c r="C390" t="s">
        <v>7609</v>
      </c>
      <c r="H390" t="str">
        <f>VLOOKUP(A:A,HPInventory20151026!AO:AP,2,0)</f>
        <v>HPI</v>
      </c>
      <c r="I390" t="str">
        <f t="shared" si="6"/>
        <v>SITF1H90AV                                          0         0         2                                     0         0</v>
      </c>
    </row>
    <row r="391" spans="1:9">
      <c r="A391" t="s">
        <v>6733</v>
      </c>
      <c r="B391" s="15" t="s">
        <v>7715</v>
      </c>
      <c r="C391" t="s">
        <v>7608</v>
      </c>
      <c r="H391" t="str">
        <f>VLOOKUP(A:A,HPInventory20151026!AO:AP,2,0)</f>
        <v>HPI</v>
      </c>
      <c r="I391" t="str">
        <f t="shared" si="6"/>
        <v>SITF1H95AV                                          0         0         1                                     0         0</v>
      </c>
    </row>
    <row r="392" spans="1:9">
      <c r="A392" t="s">
        <v>6734</v>
      </c>
      <c r="B392" s="15" t="s">
        <v>7715</v>
      </c>
      <c r="C392" t="s">
        <v>7609</v>
      </c>
      <c r="H392" t="str">
        <f>VLOOKUP(A:A,HPInventory20151026!AO:AP,2,0)</f>
        <v>HPI</v>
      </c>
      <c r="I392" t="str">
        <f t="shared" si="6"/>
        <v>SITF2D96AV                                          0         0         2                                     0         0</v>
      </c>
    </row>
    <row r="393" spans="1:9">
      <c r="A393" t="s">
        <v>6735</v>
      </c>
      <c r="B393" s="15" t="s">
        <v>7715</v>
      </c>
      <c r="C393" t="s">
        <v>7614</v>
      </c>
      <c r="H393" t="str">
        <f>VLOOKUP(A:A,HPInventory20151026!AO:AP,2,0)</f>
        <v>HPI</v>
      </c>
      <c r="I393" t="str">
        <f t="shared" si="6"/>
        <v>SITF5S29C                                          0         0        10                                     0         0</v>
      </c>
    </row>
    <row r="394" spans="1:9">
      <c r="A394" t="s">
        <v>6736</v>
      </c>
      <c r="B394" s="15" t="s">
        <v>7715</v>
      </c>
      <c r="C394" t="s">
        <v>7608</v>
      </c>
      <c r="H394" t="str">
        <f>VLOOKUP(A:A,HPInventory20151026!AO:AP,2,0)</f>
        <v>HPI</v>
      </c>
      <c r="I394" t="str">
        <f t="shared" si="6"/>
        <v>SITF6N15AV                                          0         0         1                                     0         0</v>
      </c>
    </row>
    <row r="395" spans="1:9">
      <c r="A395" t="s">
        <v>6737</v>
      </c>
      <c r="B395" s="15" t="s">
        <v>7715</v>
      </c>
      <c r="C395" t="s">
        <v>7608</v>
      </c>
      <c r="H395" t="str">
        <f>VLOOKUP(A:A,HPInventory20151026!AO:AP,2,0)</f>
        <v>HPI</v>
      </c>
      <c r="I395" t="str">
        <f t="shared" si="6"/>
        <v>SITF6N18AV                                          0         0         1                                     0         0</v>
      </c>
    </row>
    <row r="396" spans="1:9">
      <c r="A396" t="s">
        <v>6738</v>
      </c>
      <c r="B396" s="15" t="s">
        <v>7715</v>
      </c>
      <c r="C396" t="s">
        <v>7627</v>
      </c>
      <c r="H396" t="str">
        <f>VLOOKUP(A:A,HPInventory20151026!AO:AP,2,0)</f>
        <v>HPI</v>
      </c>
      <c r="I396" t="str">
        <f t="shared" si="6"/>
        <v>SITF6U65AE                                          0         0        60                                     0         0</v>
      </c>
    </row>
    <row r="397" spans="1:9">
      <c r="A397" t="s">
        <v>6739</v>
      </c>
      <c r="B397" s="15" t="s">
        <v>7715</v>
      </c>
      <c r="C397" t="s">
        <v>7627</v>
      </c>
      <c r="H397" t="str">
        <f>VLOOKUP(A:A,HPInventory20151026!AO:AP,2,0)</f>
        <v>HPI</v>
      </c>
      <c r="I397" t="str">
        <f t="shared" si="6"/>
        <v>SITF6U66AE                                          0         0        60                                     0         0</v>
      </c>
    </row>
    <row r="398" spans="1:9">
      <c r="A398" t="s">
        <v>6740</v>
      </c>
      <c r="B398" s="15" t="s">
        <v>7715</v>
      </c>
      <c r="C398" t="s">
        <v>7707</v>
      </c>
      <c r="H398" t="str">
        <f>VLOOKUP(A:A,HPInventory20151026!AO:AP,2,0)</f>
        <v>HPI</v>
      </c>
      <c r="I398" t="str">
        <f t="shared" si="6"/>
        <v>SITF6V24AE                                          0         0       120                                     0         0</v>
      </c>
    </row>
    <row r="399" spans="1:9">
      <c r="A399" t="s">
        <v>6741</v>
      </c>
      <c r="B399" s="15" t="s">
        <v>7715</v>
      </c>
      <c r="C399" t="s">
        <v>7707</v>
      </c>
      <c r="H399" t="str">
        <f>VLOOKUP(A:A,HPInventory20151026!AO:AP,2,0)</f>
        <v>HPI</v>
      </c>
      <c r="I399" t="str">
        <f t="shared" si="6"/>
        <v>SITF6V25AE                                          0         0       120                                     0         0</v>
      </c>
    </row>
    <row r="400" spans="1:9">
      <c r="A400" t="s">
        <v>6742</v>
      </c>
      <c r="B400" s="15" t="s">
        <v>7715</v>
      </c>
      <c r="C400" t="s">
        <v>7649</v>
      </c>
      <c r="H400" t="str">
        <f>VLOOKUP(A:A,HPInventory20151026!AO:AP,2,0)</f>
        <v>HPI</v>
      </c>
      <c r="I400" t="str">
        <f t="shared" si="6"/>
        <v>SITF6W13A                                          0         0         5                                     0         0</v>
      </c>
    </row>
    <row r="401" spans="1:9">
      <c r="A401" t="s">
        <v>6743</v>
      </c>
      <c r="B401" s="15" t="s">
        <v>7715</v>
      </c>
      <c r="C401" t="s">
        <v>7608</v>
      </c>
      <c r="H401" t="str">
        <f>VLOOKUP(A:A,HPInventory20151026!AO:AP,2,0)</f>
        <v>HPI</v>
      </c>
      <c r="I401" t="str">
        <f t="shared" si="6"/>
        <v>SITF6W15A                                          0         0         1                                     0         0</v>
      </c>
    </row>
    <row r="402" spans="1:9">
      <c r="A402" t="s">
        <v>6744</v>
      </c>
      <c r="B402" s="15" t="s">
        <v>7715</v>
      </c>
      <c r="C402" t="s">
        <v>7608</v>
      </c>
      <c r="H402" t="str">
        <f>VLOOKUP(A:A,HPInventory20151026!AO:AP,2,0)</f>
        <v>HPI</v>
      </c>
      <c r="I402" t="str">
        <f t="shared" si="6"/>
        <v>SITF9M41AV                                          0         0         1                                     0         0</v>
      </c>
    </row>
    <row r="403" spans="1:9">
      <c r="A403" t="s">
        <v>6745</v>
      </c>
      <c r="B403" s="15" t="s">
        <v>7715</v>
      </c>
      <c r="C403" t="s">
        <v>7608</v>
      </c>
      <c r="H403" t="str">
        <f>VLOOKUP(A:A,HPInventory20151026!AO:AP,2,0)</f>
        <v>HPI</v>
      </c>
      <c r="I403" t="str">
        <f t="shared" si="6"/>
        <v>SITF9M44AV                                          0         0         1                                     0         0</v>
      </c>
    </row>
    <row r="404" spans="1:9">
      <c r="A404" t="s">
        <v>6746</v>
      </c>
      <c r="B404" s="15" t="s">
        <v>7715</v>
      </c>
      <c r="C404" t="s">
        <v>7608</v>
      </c>
      <c r="H404" t="str">
        <f>VLOOKUP(A:A,HPInventory20151026!AO:AP,2,0)</f>
        <v>HPI</v>
      </c>
      <c r="I404" t="str">
        <f t="shared" si="6"/>
        <v>SITF9M46AV                                          0         0         1                                     0         0</v>
      </c>
    </row>
    <row r="405" spans="1:9">
      <c r="A405" t="s">
        <v>6747</v>
      </c>
      <c r="B405" s="15" t="s">
        <v>7715</v>
      </c>
      <c r="C405" t="s">
        <v>7608</v>
      </c>
      <c r="H405" t="str">
        <f>VLOOKUP(A:A,HPInventory20151026!AO:AP,2,0)</f>
        <v>HPI</v>
      </c>
      <c r="I405" t="str">
        <f t="shared" si="6"/>
        <v>SITF9M49AV                                          0         0         1                                     0         0</v>
      </c>
    </row>
    <row r="406" spans="1:9">
      <c r="A406" t="s">
        <v>6748</v>
      </c>
      <c r="B406" s="15" t="s">
        <v>7715</v>
      </c>
      <c r="C406" t="s">
        <v>7608</v>
      </c>
      <c r="H406" t="str">
        <f>VLOOKUP(A:A,HPInventory20151026!AO:AP,2,0)</f>
        <v>HPI</v>
      </c>
      <c r="I406" t="str">
        <f t="shared" si="6"/>
        <v>SITF9M53AV                                          0         0         1                                     0         0</v>
      </c>
    </row>
    <row r="407" spans="1:9">
      <c r="A407" t="s">
        <v>6749</v>
      </c>
      <c r="B407" s="15" t="s">
        <v>7715</v>
      </c>
      <c r="C407" t="s">
        <v>7608</v>
      </c>
      <c r="H407" t="str">
        <f>VLOOKUP(A:A,HPInventory20151026!AO:AP,2,0)</f>
        <v>HPI</v>
      </c>
      <c r="I407" t="str">
        <f t="shared" si="6"/>
        <v>SITF9M62AV                                          0         0         1                                     0         0</v>
      </c>
    </row>
    <row r="408" spans="1:9">
      <c r="A408" t="s">
        <v>6750</v>
      </c>
      <c r="B408" s="15" t="s">
        <v>7715</v>
      </c>
      <c r="C408" t="s">
        <v>7608</v>
      </c>
      <c r="H408" t="str">
        <f>VLOOKUP(A:A,HPInventory20151026!AO:AP,2,0)</f>
        <v>HPI</v>
      </c>
      <c r="I408" t="str">
        <f t="shared" si="6"/>
        <v>SITF9M67AV                                          0         0         1                                     0         0</v>
      </c>
    </row>
    <row r="409" spans="1:9">
      <c r="A409" t="s">
        <v>6751</v>
      </c>
      <c r="B409" s="15" t="s">
        <v>7715</v>
      </c>
      <c r="C409" t="s">
        <v>7608</v>
      </c>
      <c r="H409" t="str">
        <f>VLOOKUP(A:A,HPInventory20151026!AO:AP,2,0)</f>
        <v>HPI</v>
      </c>
      <c r="I409" t="str">
        <f t="shared" si="6"/>
        <v>SITF9R83AV                                          0         0         1                                     0         0</v>
      </c>
    </row>
    <row r="410" spans="1:9">
      <c r="A410" t="s">
        <v>6752</v>
      </c>
      <c r="B410" s="15" t="s">
        <v>7715</v>
      </c>
      <c r="C410" t="s">
        <v>7608</v>
      </c>
      <c r="H410" t="str">
        <f>VLOOKUP(A:A,HPInventory20151026!AO:AP,2,0)</f>
        <v>HPI</v>
      </c>
      <c r="I410" t="str">
        <f t="shared" si="6"/>
        <v>SITF9R85AV                                          0         0         1                                     0         0</v>
      </c>
    </row>
    <row r="411" spans="1:9">
      <c r="A411" t="s">
        <v>6753</v>
      </c>
      <c r="B411" s="15" t="s">
        <v>7715</v>
      </c>
      <c r="C411" t="s">
        <v>7608</v>
      </c>
      <c r="H411" t="str">
        <f>VLOOKUP(A:A,HPInventory20151026!AO:AP,2,0)</f>
        <v>HPI</v>
      </c>
      <c r="I411" t="str">
        <f t="shared" si="6"/>
        <v>SITF9R87AV                                          0         0         1                                     0         0</v>
      </c>
    </row>
    <row r="412" spans="1:9">
      <c r="A412" t="s">
        <v>6754</v>
      </c>
      <c r="B412" s="15" t="s">
        <v>7715</v>
      </c>
      <c r="C412" t="s">
        <v>7608</v>
      </c>
      <c r="H412" t="str">
        <f>VLOOKUP(A:A,HPInventory20151026!AO:AP,2,0)</f>
        <v>HPI</v>
      </c>
      <c r="I412" t="str">
        <f t="shared" si="6"/>
        <v>SITG0N72AV                                          0         0         1                                     0         0</v>
      </c>
    </row>
    <row r="413" spans="1:9">
      <c r="A413" t="s">
        <v>6755</v>
      </c>
      <c r="B413" s="15" t="s">
        <v>7715</v>
      </c>
      <c r="C413" t="s">
        <v>7608</v>
      </c>
      <c r="H413" t="str">
        <f>VLOOKUP(A:A,HPInventory20151026!AO:AP,2,0)</f>
        <v>HPI</v>
      </c>
      <c r="I413" t="str">
        <f t="shared" si="6"/>
        <v>SITG1K98AV                                          0         0         1                                     0         0</v>
      </c>
    </row>
    <row r="414" spans="1:9">
      <c r="A414" t="s">
        <v>6756</v>
      </c>
      <c r="B414" s="15" t="s">
        <v>7715</v>
      </c>
      <c r="C414" t="s">
        <v>7608</v>
      </c>
      <c r="H414" t="str">
        <f>VLOOKUP(A:A,HPInventory20151026!AO:AP,2,0)</f>
        <v>HPI</v>
      </c>
      <c r="I414" t="str">
        <f t="shared" si="6"/>
        <v>SITG1L01AV                                          0         0         1                                     0         0</v>
      </c>
    </row>
    <row r="415" spans="1:9">
      <c r="A415" t="s">
        <v>6757</v>
      </c>
      <c r="B415" s="15" t="s">
        <v>7715</v>
      </c>
      <c r="C415" t="s">
        <v>7608</v>
      </c>
      <c r="H415" t="str">
        <f>VLOOKUP(A:A,HPInventory20151026!AO:AP,2,0)</f>
        <v>HPI</v>
      </c>
      <c r="I415" t="str">
        <f t="shared" si="6"/>
        <v>SITG1L05AV                                          0         0         1                                     0         0</v>
      </c>
    </row>
    <row r="416" spans="1:9">
      <c r="A416" t="s">
        <v>6758</v>
      </c>
      <c r="B416" s="15" t="s">
        <v>7715</v>
      </c>
      <c r="C416" t="s">
        <v>7608</v>
      </c>
      <c r="H416" t="str">
        <f>VLOOKUP(A:A,HPInventory20151026!AO:AP,2,0)</f>
        <v>HPI</v>
      </c>
      <c r="I416" t="str">
        <f t="shared" si="6"/>
        <v>SITG1L16AV                                          0         0         1                                     0         0</v>
      </c>
    </row>
    <row r="417" spans="1:9">
      <c r="A417" t="s">
        <v>6759</v>
      </c>
      <c r="B417" s="15" t="s">
        <v>7715</v>
      </c>
      <c r="C417" t="s">
        <v>7608</v>
      </c>
      <c r="H417" t="str">
        <f>VLOOKUP(A:A,HPInventory20151026!AO:AP,2,0)</f>
        <v>HPI</v>
      </c>
      <c r="I417" t="str">
        <f t="shared" si="6"/>
        <v>SITG1P83AV                                          0         0         1                                     0         0</v>
      </c>
    </row>
    <row r="418" spans="1:9">
      <c r="A418" t="s">
        <v>6760</v>
      </c>
      <c r="B418" s="15" t="s">
        <v>7715</v>
      </c>
      <c r="C418" t="s">
        <v>7608</v>
      </c>
      <c r="H418" t="str">
        <f>VLOOKUP(A:A,HPInventory20151026!AO:AP,2,0)</f>
        <v>HPI</v>
      </c>
      <c r="I418" t="str">
        <f t="shared" si="6"/>
        <v>SITG1P86AV                                          0         0         1                                     0         0</v>
      </c>
    </row>
    <row r="419" spans="1:9">
      <c r="A419" t="s">
        <v>6761</v>
      </c>
      <c r="B419" s="15" t="s">
        <v>7715</v>
      </c>
      <c r="C419" t="s">
        <v>7608</v>
      </c>
      <c r="H419" t="str">
        <f>VLOOKUP(A:A,HPInventory20151026!AO:AP,2,0)</f>
        <v>HPI</v>
      </c>
      <c r="I419" t="str">
        <f t="shared" si="6"/>
        <v>SITG1P90AV                                          0         0         1                                     0         0</v>
      </c>
    </row>
    <row r="420" spans="1:9">
      <c r="A420" t="s">
        <v>6762</v>
      </c>
      <c r="B420" s="15" t="s">
        <v>7715</v>
      </c>
      <c r="C420" t="s">
        <v>7608</v>
      </c>
      <c r="H420" t="str">
        <f>VLOOKUP(A:A,HPInventory20151026!AO:AP,2,0)</f>
        <v>HPI</v>
      </c>
      <c r="I420" t="str">
        <f t="shared" si="6"/>
        <v>SITG1P96AV                                          0         0         1                                     0         0</v>
      </c>
    </row>
    <row r="421" spans="1:9">
      <c r="A421" t="s">
        <v>6763</v>
      </c>
      <c r="B421" s="15" t="s">
        <v>7715</v>
      </c>
      <c r="C421" t="s">
        <v>7608</v>
      </c>
      <c r="H421" t="str">
        <f>VLOOKUP(A:A,HPInventory20151026!AO:AP,2,0)</f>
        <v>HPI</v>
      </c>
      <c r="I421" t="str">
        <f t="shared" si="6"/>
        <v>SITG1Q04AV                                          0         0         1                                     0         0</v>
      </c>
    </row>
    <row r="422" spans="1:9">
      <c r="A422" t="s">
        <v>6764</v>
      </c>
      <c r="B422" s="15" t="s">
        <v>7715</v>
      </c>
      <c r="C422" t="s">
        <v>7608</v>
      </c>
      <c r="H422" t="str">
        <f>VLOOKUP(A:A,HPInventory20151026!AO:AP,2,0)</f>
        <v>HPI</v>
      </c>
      <c r="I422" t="str">
        <f t="shared" si="6"/>
        <v>SITG1Q11AV                                          0         0         1                                     0         0</v>
      </c>
    </row>
    <row r="423" spans="1:9">
      <c r="A423" t="s">
        <v>6765</v>
      </c>
      <c r="B423" s="15" t="s">
        <v>7715</v>
      </c>
      <c r="C423" t="s">
        <v>7608</v>
      </c>
      <c r="H423" t="str">
        <f>VLOOKUP(A:A,HPInventory20151026!AO:AP,2,0)</f>
        <v>HPI</v>
      </c>
      <c r="I423" t="str">
        <f t="shared" si="6"/>
        <v>SITG1Q14AV                                          0         0         1                                     0         0</v>
      </c>
    </row>
    <row r="424" spans="1:9">
      <c r="A424" t="s">
        <v>6766</v>
      </c>
      <c r="B424" s="15" t="s">
        <v>7715</v>
      </c>
      <c r="C424" t="s">
        <v>7608</v>
      </c>
      <c r="H424" t="str">
        <f>VLOOKUP(A:A,HPInventory20151026!AO:AP,2,0)</f>
        <v>HPI</v>
      </c>
      <c r="I424" t="str">
        <f t="shared" si="6"/>
        <v>SITG1Q19AV                                          0         0         1                                     0         0</v>
      </c>
    </row>
    <row r="425" spans="1:9">
      <c r="A425" t="s">
        <v>6767</v>
      </c>
      <c r="B425" s="15" t="s">
        <v>7715</v>
      </c>
      <c r="C425" t="s">
        <v>7608</v>
      </c>
      <c r="H425" t="str">
        <f>VLOOKUP(A:A,HPInventory20151026!AO:AP,2,0)</f>
        <v>HPI</v>
      </c>
      <c r="I425" t="str">
        <f t="shared" si="6"/>
        <v>SITG1Q20AV                                          0         0         1                                     0         0</v>
      </c>
    </row>
    <row r="426" spans="1:9">
      <c r="A426" t="s">
        <v>6768</v>
      </c>
      <c r="B426" s="15" t="s">
        <v>7715</v>
      </c>
      <c r="C426" t="s">
        <v>7608</v>
      </c>
      <c r="H426" t="str">
        <f>VLOOKUP(A:A,HPInventory20151026!AO:AP,2,0)</f>
        <v>HPI</v>
      </c>
      <c r="I426" t="str">
        <f t="shared" si="6"/>
        <v>SITG1R25AV                                          0         0         1                                     0         0</v>
      </c>
    </row>
    <row r="427" spans="1:9">
      <c r="A427" t="s">
        <v>6769</v>
      </c>
      <c r="B427" s="15" t="s">
        <v>7715</v>
      </c>
      <c r="C427" t="s">
        <v>7608</v>
      </c>
      <c r="H427" t="str">
        <f>VLOOKUP(A:A,HPInventory20151026!AO:AP,2,0)</f>
        <v>HPI</v>
      </c>
      <c r="I427" t="str">
        <f t="shared" si="6"/>
        <v>SITG1V22AV                                          0         0         1                                     0         0</v>
      </c>
    </row>
    <row r="428" spans="1:9">
      <c r="A428" t="s">
        <v>6770</v>
      </c>
      <c r="B428" s="15" t="s">
        <v>7715</v>
      </c>
      <c r="C428" t="s">
        <v>7621</v>
      </c>
      <c r="H428" t="str">
        <f>VLOOKUP(A:A,HPInventory20151026!AO:AP,2,0)</f>
        <v>HPI</v>
      </c>
      <c r="I428" t="str">
        <f t="shared" si="6"/>
        <v>SITG1X85A                                          0         0         4                                     0         0</v>
      </c>
    </row>
    <row r="429" spans="1:9">
      <c r="A429" t="s">
        <v>6771</v>
      </c>
      <c r="B429" s="15" t="s">
        <v>7715</v>
      </c>
      <c r="C429" t="s">
        <v>7608</v>
      </c>
      <c r="H429" t="str">
        <f>VLOOKUP(A:A,HPInventory20151026!AO:AP,2,0)</f>
        <v>HPI</v>
      </c>
      <c r="I429" t="str">
        <f t="shared" si="6"/>
        <v>SITG5R80AV                                          0         0         1                                     0         0</v>
      </c>
    </row>
    <row r="430" spans="1:9">
      <c r="A430" t="s">
        <v>6772</v>
      </c>
      <c r="B430" s="15" t="s">
        <v>7715</v>
      </c>
      <c r="C430" t="s">
        <v>7608</v>
      </c>
      <c r="H430" t="str">
        <f>VLOOKUP(A:A,HPInventory20151026!AO:AP,2,0)</f>
        <v>HPI</v>
      </c>
      <c r="I430" t="str">
        <f t="shared" si="6"/>
        <v>SITG7U14AV                                          0         0         1                                     0         0</v>
      </c>
    </row>
    <row r="431" spans="1:9">
      <c r="A431" t="s">
        <v>6773</v>
      </c>
      <c r="B431" s="15" t="s">
        <v>7715</v>
      </c>
      <c r="C431" t="s">
        <v>7631</v>
      </c>
      <c r="H431" t="str">
        <f>VLOOKUP(A:A,HPInventory20151026!AO:AP,2,0)</f>
        <v>HPI</v>
      </c>
      <c r="I431" t="str">
        <f t="shared" si="6"/>
        <v>SITJ3M80AE                                          0         0        20                                     0         0</v>
      </c>
    </row>
    <row r="432" spans="1:9">
      <c r="A432" t="s">
        <v>6774</v>
      </c>
      <c r="B432" s="15" t="s">
        <v>7715</v>
      </c>
      <c r="C432" t="s">
        <v>7708</v>
      </c>
      <c r="H432" t="str">
        <f>VLOOKUP(A:A,HPInventory20151026!AO:AP,2,0)</f>
        <v>HPI</v>
      </c>
      <c r="I432" t="str">
        <f t="shared" si="6"/>
        <v>SITJ3M81AE                                          0         0        81                                     0         0</v>
      </c>
    </row>
    <row r="433" spans="1:9">
      <c r="A433" t="s">
        <v>6775</v>
      </c>
      <c r="B433" s="15" t="s">
        <v>7715</v>
      </c>
      <c r="C433" t="s">
        <v>7608</v>
      </c>
      <c r="H433" t="str">
        <f>VLOOKUP(A:A,HPInventory20151026!AO:AP,2,0)</f>
        <v>HPI</v>
      </c>
      <c r="I433" t="str">
        <f t="shared" si="6"/>
        <v>SITJ3M83AE                                          0         0         1                                     0         0</v>
      </c>
    </row>
    <row r="434" spans="1:9">
      <c r="A434" t="s">
        <v>6776</v>
      </c>
      <c r="B434" s="15" t="s">
        <v>7715</v>
      </c>
      <c r="C434" t="s">
        <v>7608</v>
      </c>
      <c r="H434" t="str">
        <f>VLOOKUP(A:A,HPInventory20151026!AO:AP,2,0)</f>
        <v>HPI</v>
      </c>
      <c r="I434" t="str">
        <f t="shared" si="6"/>
        <v>SITJ7934G                                          0         0         1                                     0         0</v>
      </c>
    </row>
    <row r="435" spans="1:9">
      <c r="A435" t="s">
        <v>6779</v>
      </c>
      <c r="B435" s="15" t="s">
        <v>7715</v>
      </c>
      <c r="C435" t="s">
        <v>7649</v>
      </c>
      <c r="H435" t="str">
        <f>VLOOKUP(A:A,HPInventory20151026!AO:AP,2,0)</f>
        <v>HPI</v>
      </c>
      <c r="I435" t="str">
        <f t="shared" si="6"/>
        <v>SITKB428AV                                          0         0         5                                     0         0</v>
      </c>
    </row>
    <row r="436" spans="1:9">
      <c r="A436" t="s">
        <v>6780</v>
      </c>
      <c r="B436" s="15" t="s">
        <v>7715</v>
      </c>
      <c r="C436" t="s">
        <v>7608</v>
      </c>
      <c r="H436" t="str">
        <f>VLOOKUP(A:A,HPInventory20151026!AO:AP,2,0)</f>
        <v>HPI</v>
      </c>
      <c r="I436" t="str">
        <f t="shared" si="6"/>
        <v>SITL1910A                                          0         0         1                                     0         0</v>
      </c>
    </row>
    <row r="437" spans="1:9">
      <c r="A437" t="s">
        <v>6781</v>
      </c>
      <c r="B437" s="15" t="s">
        <v>7715</v>
      </c>
      <c r="C437" t="s">
        <v>7608</v>
      </c>
      <c r="H437" t="str">
        <f>VLOOKUP(A:A,HPInventory20151026!AO:AP,2,0)</f>
        <v>HPI</v>
      </c>
      <c r="I437" t="str">
        <f t="shared" si="6"/>
        <v>SITL1912A                                          0         0         1                                     0         0</v>
      </c>
    </row>
    <row r="438" spans="1:9">
      <c r="A438" t="s">
        <v>6782</v>
      </c>
      <c r="B438" s="15" t="s">
        <v>7715</v>
      </c>
      <c r="C438" t="s">
        <v>7642</v>
      </c>
      <c r="H438" t="str">
        <f>VLOOKUP(A:A,HPInventory20151026!AO:AP,2,0)</f>
        <v>HPI</v>
      </c>
      <c r="I438" t="str">
        <f t="shared" si="6"/>
        <v>SITL2734A                                          0         0        87                                     0         0</v>
      </c>
    </row>
    <row r="439" spans="1:9">
      <c r="A439" t="s">
        <v>6783</v>
      </c>
      <c r="B439" s="15" t="s">
        <v>7715</v>
      </c>
      <c r="C439" t="s">
        <v>7608</v>
      </c>
      <c r="H439" t="str">
        <f>VLOOKUP(A:A,HPInventory20151026!AO:AP,2,0)</f>
        <v>HPI</v>
      </c>
      <c r="I439" t="str">
        <f t="shared" si="6"/>
        <v>SITL2737A                                          0         0         1                                     0         0</v>
      </c>
    </row>
    <row r="440" spans="1:9">
      <c r="A440" t="s">
        <v>6785</v>
      </c>
      <c r="B440" s="15" t="s">
        <v>7715</v>
      </c>
      <c r="C440" t="s">
        <v>7608</v>
      </c>
      <c r="H440" t="str">
        <f>VLOOKUP(A:A,HPInventory20151026!AO:AP,2,0)</f>
        <v>HPI</v>
      </c>
      <c r="I440" t="str">
        <f t="shared" si="6"/>
        <v>SITLD124AV                                          0         0         1                                     0         0</v>
      </c>
    </row>
    <row r="441" spans="1:9">
      <c r="A441" t="s">
        <v>6786</v>
      </c>
      <c r="B441" s="15" t="s">
        <v>7715</v>
      </c>
      <c r="C441" t="s">
        <v>7608</v>
      </c>
      <c r="H441" t="str">
        <f>VLOOKUP(A:A,HPInventory20151026!AO:AP,2,0)</f>
        <v>HPI</v>
      </c>
      <c r="I441" t="str">
        <f t="shared" si="6"/>
        <v>SITLE333AV                                          0         0         1                                     0         0</v>
      </c>
    </row>
    <row r="442" spans="1:9">
      <c r="A442" t="s">
        <v>6787</v>
      </c>
      <c r="B442" s="15" t="s">
        <v>7715</v>
      </c>
      <c r="C442" t="s">
        <v>7609</v>
      </c>
      <c r="H442" t="str">
        <f>VLOOKUP(A:A,HPInventory20151026!AO:AP,2,0)</f>
        <v>HPI</v>
      </c>
      <c r="I442" t="str">
        <f t="shared" si="6"/>
        <v>SITM6D61A                                          0         0         2                                     0         0</v>
      </c>
    </row>
    <row r="443" spans="1:9">
      <c r="A443" t="s">
        <v>6788</v>
      </c>
      <c r="B443" s="15" t="s">
        <v>7715</v>
      </c>
      <c r="C443" t="s">
        <v>7711</v>
      </c>
      <c r="H443" t="str">
        <f>VLOOKUP(A:A,HPInventory20151026!AO:AP,2,0)</f>
        <v>HPI</v>
      </c>
      <c r="I443" t="str">
        <f t="shared" si="6"/>
        <v>SITP5T39ES                                          0         0       500                                     0         0</v>
      </c>
    </row>
    <row r="444" spans="1:9">
      <c r="A444" t="s">
        <v>6789</v>
      </c>
      <c r="B444" s="15" t="s">
        <v>7715</v>
      </c>
      <c r="C444" t="s">
        <v>7609</v>
      </c>
      <c r="H444" t="str">
        <f>VLOOKUP(A:A,HPInventory20151026!AO:AP,2,0)</f>
        <v>HPI</v>
      </c>
      <c r="I444" t="str">
        <f t="shared" si="6"/>
        <v>SITQ1398A                                          0         0         2                                     0         0</v>
      </c>
    </row>
    <row r="445" spans="1:9">
      <c r="A445" t="s">
        <v>6790</v>
      </c>
      <c r="B445" s="15" t="s">
        <v>7715</v>
      </c>
      <c r="C445" t="s">
        <v>7623</v>
      </c>
      <c r="H445" t="str">
        <f>VLOOKUP(A:A,HPInventory20151026!AO:AP,2,0)</f>
        <v>HPI</v>
      </c>
      <c r="I445" t="str">
        <f t="shared" si="6"/>
        <v>SITQ1426A                                          0         0         9                                     0         0</v>
      </c>
    </row>
    <row r="446" spans="1:9">
      <c r="A446" t="s">
        <v>6791</v>
      </c>
      <c r="B446" s="15" t="s">
        <v>7715</v>
      </c>
      <c r="C446" t="s">
        <v>7615</v>
      </c>
      <c r="H446" t="str">
        <f>VLOOKUP(A:A,HPInventory20151026!AO:AP,2,0)</f>
        <v>HPI</v>
      </c>
      <c r="I446" t="str">
        <f t="shared" si="6"/>
        <v>SITQ1445A                                          0         0         3                                     0         0</v>
      </c>
    </row>
    <row r="447" spans="1:9">
      <c r="A447" t="s">
        <v>6792</v>
      </c>
      <c r="B447" s="15" t="s">
        <v>7715</v>
      </c>
      <c r="C447" t="s">
        <v>7613</v>
      </c>
      <c r="H447" t="str">
        <f>VLOOKUP(A:A,HPInventory20151026!AO:AP,2,0)</f>
        <v>HPI</v>
      </c>
      <c r="I447" t="str">
        <f t="shared" si="6"/>
        <v>SITQ1786A                                          0         0         6                                     0         0</v>
      </c>
    </row>
    <row r="448" spans="1:9">
      <c r="A448" t="s">
        <v>6793</v>
      </c>
      <c r="B448" s="15" t="s">
        <v>7715</v>
      </c>
      <c r="C448" t="s">
        <v>7614</v>
      </c>
      <c r="H448" t="str">
        <f>VLOOKUP(A:A,HPInventory20151026!AO:AP,2,0)</f>
        <v>HPI</v>
      </c>
      <c r="I448" t="str">
        <f t="shared" si="6"/>
        <v>SITQ1991A                                          0         0        10                                     0         0</v>
      </c>
    </row>
    <row r="449" spans="1:9">
      <c r="A449" t="s">
        <v>6796</v>
      </c>
      <c r="B449" s="15" t="s">
        <v>7715</v>
      </c>
      <c r="C449" t="s">
        <v>7608</v>
      </c>
      <c r="H449" t="str">
        <f>VLOOKUP(A:A,HPInventory20151026!AO:AP,2,0)</f>
        <v>HPI</v>
      </c>
      <c r="I449" t="str">
        <f t="shared" si="6"/>
        <v>SITQ2503A                                          0         0         1                                     0         0</v>
      </c>
    </row>
    <row r="450" spans="1:9">
      <c r="A450" t="s">
        <v>6797</v>
      </c>
      <c r="B450" s="15" t="s">
        <v>7715</v>
      </c>
      <c r="C450" t="s">
        <v>7712</v>
      </c>
      <c r="H450" t="str">
        <f>VLOOKUP(A:A,HPInventory20151026!AO:AP,2,0)</f>
        <v>HPI</v>
      </c>
      <c r="I450" t="str">
        <f t="shared" ref="I450:I511" si="7">A450&amp;B450&amp;C450</f>
        <v>SITQ2510A                                          0         0        76                                     0         0</v>
      </c>
    </row>
    <row r="451" spans="1:9">
      <c r="A451" t="s">
        <v>6798</v>
      </c>
      <c r="B451" s="15" t="s">
        <v>7715</v>
      </c>
      <c r="C451" t="s">
        <v>7608</v>
      </c>
      <c r="H451" t="str">
        <f>VLOOKUP(A:A,HPInventory20151026!AO:AP,2,0)</f>
        <v>HPI</v>
      </c>
      <c r="I451" t="str">
        <f t="shared" si="7"/>
        <v>SITQ2519A                                          0         0         1                                     0         0</v>
      </c>
    </row>
    <row r="452" spans="1:9">
      <c r="A452" t="s">
        <v>6799</v>
      </c>
      <c r="B452" s="15" t="s">
        <v>7715</v>
      </c>
      <c r="C452" t="s">
        <v>7608</v>
      </c>
      <c r="H452" t="str">
        <f>VLOOKUP(A:A,HPInventory20151026!AO:AP,2,0)</f>
        <v>HPI</v>
      </c>
      <c r="I452" t="str">
        <f t="shared" si="7"/>
        <v>SITQ3934A                                          0         0         1                                     0         0</v>
      </c>
    </row>
    <row r="453" spans="1:9">
      <c r="A453" t="s">
        <v>6800</v>
      </c>
      <c r="B453" s="15" t="s">
        <v>7715</v>
      </c>
      <c r="C453" t="s">
        <v>7609</v>
      </c>
      <c r="H453" t="str">
        <f>VLOOKUP(A:A,HPInventory20151026!AO:AP,2,0)</f>
        <v>HPI</v>
      </c>
      <c r="I453" t="str">
        <f t="shared" si="7"/>
        <v>SITQ5441A                                          0         0         2                                     0         0</v>
      </c>
    </row>
    <row r="454" spans="1:9">
      <c r="A454" t="s">
        <v>6801</v>
      </c>
      <c r="B454" s="15" t="s">
        <v>7715</v>
      </c>
      <c r="C454" t="s">
        <v>7613</v>
      </c>
      <c r="H454" t="str">
        <f>VLOOKUP(A:A,HPInventory20151026!AO:AP,2,0)</f>
        <v>HPI</v>
      </c>
      <c r="I454" t="str">
        <f t="shared" si="7"/>
        <v>SITQ5456A                                          0         0         6                                     0         0</v>
      </c>
    </row>
    <row r="455" spans="1:9">
      <c r="A455" t="s">
        <v>6802</v>
      </c>
      <c r="B455" s="15" t="s">
        <v>7715</v>
      </c>
      <c r="C455" t="s">
        <v>7614</v>
      </c>
      <c r="H455" t="str">
        <f>VLOOKUP(A:A,HPInventory20151026!AO:AP,2,0)</f>
        <v>HPI</v>
      </c>
      <c r="I455" t="str">
        <f t="shared" si="7"/>
        <v>SITQ5462A                                          0         0        10                                     0         0</v>
      </c>
    </row>
    <row r="456" spans="1:9">
      <c r="A456" t="s">
        <v>6803</v>
      </c>
      <c r="B456" s="15" t="s">
        <v>7715</v>
      </c>
      <c r="C456" t="s">
        <v>7640</v>
      </c>
      <c r="H456" t="str">
        <f>VLOOKUP(A:A,HPInventory20151026!AO:AP,2,0)</f>
        <v>HPI</v>
      </c>
      <c r="I456" t="str">
        <f t="shared" si="7"/>
        <v>SITQ5942XC                                          0         0        14                                     0         0</v>
      </c>
    </row>
    <row r="457" spans="1:9">
      <c r="A457" t="s">
        <v>6804</v>
      </c>
      <c r="B457" s="15" t="s">
        <v>7715</v>
      </c>
      <c r="C457" t="s">
        <v>7613</v>
      </c>
      <c r="H457" t="str">
        <f>VLOOKUP(A:A,HPInventory20151026!AO:AP,2,0)</f>
        <v>HPI</v>
      </c>
      <c r="I457" t="str">
        <f t="shared" si="7"/>
        <v>SITQ5945YC                                          0         0         6                                     0         0</v>
      </c>
    </row>
    <row r="458" spans="1:9">
      <c r="A458" t="s">
        <v>6805</v>
      </c>
      <c r="B458" s="15" t="s">
        <v>7715</v>
      </c>
      <c r="C458" t="s">
        <v>7649</v>
      </c>
      <c r="H458" t="str">
        <f>VLOOKUP(A:A,HPInventory20151026!AO:AP,2,0)</f>
        <v>HPI</v>
      </c>
      <c r="I458" t="str">
        <f t="shared" si="7"/>
        <v>SITQ5949XC                                          0         0         5                                     0         0</v>
      </c>
    </row>
    <row r="459" spans="1:9">
      <c r="A459" t="s">
        <v>6806</v>
      </c>
      <c r="B459" s="15" t="s">
        <v>7715</v>
      </c>
      <c r="C459" t="s">
        <v>7610</v>
      </c>
      <c r="H459" t="str">
        <f>VLOOKUP(A:A,HPInventory20151026!AO:AP,2,0)</f>
        <v>HPI</v>
      </c>
      <c r="I459" t="str">
        <f t="shared" si="7"/>
        <v>SITQ6511X                                          0         0        11                                     0         0</v>
      </c>
    </row>
    <row r="460" spans="1:9">
      <c r="A460" t="s">
        <v>6807</v>
      </c>
      <c r="B460" s="15" t="s">
        <v>7715</v>
      </c>
      <c r="C460" t="s">
        <v>7608</v>
      </c>
      <c r="H460" t="str">
        <f>VLOOKUP(A:A,HPInventory20151026!AO:AP,2,0)</f>
        <v>HPI</v>
      </c>
      <c r="I460" t="str">
        <f t="shared" si="7"/>
        <v>SITQ6544A                                          0         0         1                                     0         0</v>
      </c>
    </row>
    <row r="461" spans="1:9">
      <c r="A461" t="s">
        <v>6808</v>
      </c>
      <c r="B461" s="15" t="s">
        <v>7715</v>
      </c>
      <c r="C461" t="s">
        <v>7608</v>
      </c>
      <c r="H461" t="str">
        <f>VLOOKUP(A:A,HPInventory20151026!AO:AP,2,0)</f>
        <v>HPI</v>
      </c>
      <c r="I461" t="str">
        <f t="shared" si="7"/>
        <v>SITQ6547A                                          0         0         1                                     0         0</v>
      </c>
    </row>
    <row r="462" spans="1:9">
      <c r="A462" t="s">
        <v>6809</v>
      </c>
      <c r="B462" s="15" t="s">
        <v>7715</v>
      </c>
      <c r="C462" t="s">
        <v>7632</v>
      </c>
      <c r="H462" t="str">
        <f>VLOOKUP(A:A,HPInventory20151026!AO:AP,2,0)</f>
        <v>HPI</v>
      </c>
      <c r="I462" t="str">
        <f t="shared" si="7"/>
        <v>SITQ6572A                                          0         0         7                                     0         0</v>
      </c>
    </row>
    <row r="463" spans="1:9">
      <c r="A463" t="s">
        <v>6810</v>
      </c>
      <c r="B463" s="15" t="s">
        <v>7715</v>
      </c>
      <c r="C463" t="s">
        <v>7615</v>
      </c>
      <c r="H463" t="str">
        <f>VLOOKUP(A:A,HPInventory20151026!AO:AP,2,0)</f>
        <v>HPI</v>
      </c>
      <c r="I463" t="str">
        <f t="shared" si="7"/>
        <v>SITQ6592A                                          0         0         3                                     0         0</v>
      </c>
    </row>
    <row r="464" spans="1:9">
      <c r="A464" t="s">
        <v>6811</v>
      </c>
      <c r="B464" s="15" t="s">
        <v>7715</v>
      </c>
      <c r="C464" t="s">
        <v>7609</v>
      </c>
      <c r="H464" t="str">
        <f>VLOOKUP(A:A,HPInventory20151026!AO:AP,2,0)</f>
        <v>HPI</v>
      </c>
      <c r="I464" t="str">
        <f t="shared" si="7"/>
        <v>SITQ6593A                                          0         0         2                                     0         0</v>
      </c>
    </row>
    <row r="465" spans="1:9">
      <c r="A465" t="s">
        <v>6812</v>
      </c>
      <c r="B465" s="15" t="s">
        <v>7715</v>
      </c>
      <c r="C465" t="s">
        <v>7608</v>
      </c>
      <c r="H465" t="str">
        <f>VLOOKUP(A:A,HPInventory20151026!AO:AP,2,0)</f>
        <v>HPI</v>
      </c>
      <c r="I465" t="str">
        <f t="shared" si="7"/>
        <v>SITQ7504A                                          0         0         1                                     0         0</v>
      </c>
    </row>
    <row r="466" spans="1:9">
      <c r="A466" t="s">
        <v>6813</v>
      </c>
      <c r="B466" s="15" t="s">
        <v>7715</v>
      </c>
      <c r="C466" t="s">
        <v>7623</v>
      </c>
      <c r="H466" t="str">
        <f>VLOOKUP(A:A,HPInventory20151026!AO:AP,2,0)</f>
        <v>HPI</v>
      </c>
      <c r="I466" t="str">
        <f t="shared" si="7"/>
        <v>SITQ7516AC                                          0         0         9                                     0         0</v>
      </c>
    </row>
    <row r="467" spans="1:9">
      <c r="A467" t="s">
        <v>6814</v>
      </c>
      <c r="B467" s="15" t="s">
        <v>7715</v>
      </c>
      <c r="C467" t="s">
        <v>7608</v>
      </c>
      <c r="H467" t="str">
        <f>VLOOKUP(A:A,HPInventory20151026!AO:AP,2,0)</f>
        <v>HPI</v>
      </c>
      <c r="I467" t="str">
        <f t="shared" si="7"/>
        <v>SITQ7551XC                                          0         0         1                                     0         0</v>
      </c>
    </row>
    <row r="468" spans="1:9">
      <c r="A468" t="s">
        <v>6815</v>
      </c>
      <c r="B468" s="15" t="s">
        <v>7715</v>
      </c>
      <c r="C468" t="s">
        <v>7639</v>
      </c>
      <c r="H468" t="str">
        <f>VLOOKUP(A:A,HPInventory20151026!AO:AP,2,0)</f>
        <v>HPI</v>
      </c>
      <c r="I468" t="str">
        <f t="shared" si="7"/>
        <v>SITQ7553XC                                          0         0        12                                     0         0</v>
      </c>
    </row>
    <row r="469" spans="1:9">
      <c r="A469" t="s">
        <v>6816</v>
      </c>
      <c r="B469" s="15" t="s">
        <v>7715</v>
      </c>
      <c r="C469" t="s">
        <v>7631</v>
      </c>
      <c r="H469" t="str">
        <f>VLOOKUP(A:A,HPInventory20151026!AO:AP,2,0)</f>
        <v>HPI</v>
      </c>
      <c r="I469" t="str">
        <f t="shared" si="7"/>
        <v>SITQ7966EE                                          0         0        20                                     0         0</v>
      </c>
    </row>
    <row r="470" spans="1:9">
      <c r="A470" t="s">
        <v>6817</v>
      </c>
      <c r="B470" s="15" t="s">
        <v>7715</v>
      </c>
      <c r="C470" t="s">
        <v>7713</v>
      </c>
      <c r="H470" t="str">
        <f>VLOOKUP(A:A,HPInventory20151026!AO:AP,2,0)</f>
        <v>HPI</v>
      </c>
      <c r="I470" t="str">
        <f t="shared" si="7"/>
        <v>SITQ8005A                                          0         0        31                                     0         0</v>
      </c>
    </row>
    <row r="471" spans="1:9">
      <c r="A471" t="s">
        <v>6818</v>
      </c>
      <c r="B471" s="15" t="s">
        <v>7715</v>
      </c>
      <c r="C471" t="s">
        <v>7617</v>
      </c>
      <c r="H471" t="str">
        <f>VLOOKUP(A:A,HPInventory20151026!AO:AP,2,0)</f>
        <v>HPI</v>
      </c>
      <c r="I471" t="str">
        <f t="shared" si="7"/>
        <v>SITQ8027A                                          0         0         8                                     0         0</v>
      </c>
    </row>
    <row r="472" spans="1:9">
      <c r="A472" t="s">
        <v>6819</v>
      </c>
      <c r="B472" s="15" t="s">
        <v>7715</v>
      </c>
      <c r="C472" t="s">
        <v>7617</v>
      </c>
      <c r="H472" t="str">
        <f>VLOOKUP(A:A,HPInventory20151026!AO:AP,2,0)</f>
        <v>HPI</v>
      </c>
      <c r="I472" t="str">
        <f t="shared" si="7"/>
        <v>SITQ8029A                                          0         0         8                                     0         0</v>
      </c>
    </row>
    <row r="473" spans="1:9">
      <c r="A473" t="s">
        <v>6820</v>
      </c>
      <c r="B473" s="15" t="s">
        <v>7715</v>
      </c>
      <c r="C473" t="s">
        <v>7632</v>
      </c>
      <c r="H473" t="str">
        <f>VLOOKUP(A:A,HPInventory20151026!AO:AP,2,0)</f>
        <v>HPI</v>
      </c>
      <c r="I473" t="str">
        <f t="shared" si="7"/>
        <v>SITQ8031A                                          0         0         7                                     0         0</v>
      </c>
    </row>
    <row r="474" spans="1:9">
      <c r="A474" t="s">
        <v>6821</v>
      </c>
      <c r="B474" s="15" t="s">
        <v>7715</v>
      </c>
      <c r="C474" t="s">
        <v>7608</v>
      </c>
      <c r="H474" t="str">
        <f>VLOOKUP(A:A,HPInventory20151026!AO:AP,2,0)</f>
        <v>HPI</v>
      </c>
      <c r="I474" t="str">
        <f t="shared" si="7"/>
        <v>SITQ8047A                                          0         0         1                                     0         0</v>
      </c>
    </row>
    <row r="475" spans="1:9">
      <c r="A475" t="s">
        <v>6822</v>
      </c>
      <c r="B475" s="15" t="s">
        <v>7715</v>
      </c>
      <c r="C475" t="s">
        <v>7614</v>
      </c>
      <c r="H475" t="str">
        <f>VLOOKUP(A:A,HPInventory20151026!AO:AP,2,0)</f>
        <v>HPI</v>
      </c>
      <c r="I475" t="str">
        <f t="shared" si="7"/>
        <v>SITQ8691A                                          0         0        10                                     0         0</v>
      </c>
    </row>
    <row r="476" spans="1:9">
      <c r="A476" t="s">
        <v>6823</v>
      </c>
      <c r="B476" s="15" t="s">
        <v>7715</v>
      </c>
      <c r="C476" t="s">
        <v>7632</v>
      </c>
      <c r="H476" t="str">
        <f>VLOOKUP(A:A,HPInventory20151026!AO:AP,2,0)</f>
        <v>HPI</v>
      </c>
      <c r="I476" t="str">
        <f t="shared" si="7"/>
        <v>SITQ8692A                                          0         0         7                                     0         0</v>
      </c>
    </row>
    <row r="477" spans="1:9">
      <c r="A477" t="s">
        <v>6824</v>
      </c>
      <c r="B477" s="15" t="s">
        <v>7715</v>
      </c>
      <c r="C477" t="s">
        <v>7608</v>
      </c>
      <c r="H477" t="str">
        <f>VLOOKUP(A:A,HPInventory20151026!AO:AP,2,0)</f>
        <v>HPI</v>
      </c>
      <c r="I477" t="str">
        <f t="shared" si="7"/>
        <v>SITQ8696A                                          0         0         1                                     0         0</v>
      </c>
    </row>
    <row r="478" spans="1:9">
      <c r="A478" t="s">
        <v>6825</v>
      </c>
      <c r="B478" s="15" t="s">
        <v>7715</v>
      </c>
      <c r="C478" t="s">
        <v>7617</v>
      </c>
      <c r="H478" t="str">
        <f>VLOOKUP(A:A,HPInventory20151026!AO:AP,2,0)</f>
        <v>HPI</v>
      </c>
      <c r="I478" t="str">
        <f t="shared" si="7"/>
        <v>SITQ8704A                                          0         0         8                                     0         0</v>
      </c>
    </row>
    <row r="479" spans="1:9">
      <c r="A479" t="s">
        <v>6826</v>
      </c>
      <c r="B479" s="15" t="s">
        <v>7715</v>
      </c>
      <c r="C479" t="s">
        <v>7609</v>
      </c>
      <c r="H479" t="str">
        <f>VLOOKUP(A:A,HPInventory20151026!AO:AP,2,0)</f>
        <v>HPI</v>
      </c>
      <c r="I479" t="str">
        <f t="shared" si="7"/>
        <v>SITQ8922A                                          0         0         2                                     0         0</v>
      </c>
    </row>
    <row r="480" spans="1:9">
      <c r="A480" t="s">
        <v>6827</v>
      </c>
      <c r="B480" s="15" t="s">
        <v>7715</v>
      </c>
      <c r="C480" t="s">
        <v>7608</v>
      </c>
      <c r="H480" t="str">
        <f>VLOOKUP(A:A,HPInventory20151026!AO:AP,2,0)</f>
        <v>HPI</v>
      </c>
      <c r="I480" t="str">
        <f t="shared" si="7"/>
        <v>SITQD956AV                                          0         0         1                                     0         0</v>
      </c>
    </row>
    <row r="481" spans="1:9">
      <c r="A481" t="s">
        <v>6828</v>
      </c>
      <c r="B481" s="15" t="s">
        <v>7715</v>
      </c>
      <c r="C481" t="s">
        <v>7608</v>
      </c>
      <c r="H481" t="str">
        <f>VLOOKUP(A:A,HPInventory20151026!AO:AP,2,0)</f>
        <v>HPI</v>
      </c>
      <c r="I481" t="str">
        <f t="shared" si="7"/>
        <v>SITQD971AV                                          0         0         1                                     0         0</v>
      </c>
    </row>
    <row r="482" spans="1:9">
      <c r="A482" t="s">
        <v>6829</v>
      </c>
      <c r="B482" s="15" t="s">
        <v>7715</v>
      </c>
      <c r="C482" t="s">
        <v>7608</v>
      </c>
      <c r="H482" t="str">
        <f>VLOOKUP(A:A,HPInventory20151026!AO:AP,2,0)</f>
        <v>HPI</v>
      </c>
      <c r="I482" t="str">
        <f t="shared" si="7"/>
        <v>SITQE150AV                                          0         0         1                                     0         0</v>
      </c>
    </row>
    <row r="483" spans="1:9">
      <c r="A483" t="s">
        <v>6830</v>
      </c>
      <c r="B483" s="15" t="s">
        <v>7715</v>
      </c>
      <c r="C483" t="s">
        <v>7608</v>
      </c>
      <c r="H483" t="str">
        <f>VLOOKUP(A:A,HPInventory20151026!AO:AP,2,0)</f>
        <v>HPI</v>
      </c>
      <c r="I483" t="str">
        <f t="shared" si="7"/>
        <v>SITQE159AV                                          0         0         1                                     0         0</v>
      </c>
    </row>
    <row r="484" spans="1:9">
      <c r="A484" t="s">
        <v>6831</v>
      </c>
      <c r="B484" s="15" t="s">
        <v>7715</v>
      </c>
      <c r="C484" t="s">
        <v>7608</v>
      </c>
      <c r="H484" t="str">
        <f>VLOOKUP(A:A,HPInventory20151026!AO:AP,2,0)</f>
        <v>HPI</v>
      </c>
      <c r="I484" t="str">
        <f t="shared" si="7"/>
        <v>SITQE160AV                                          0         0         1                                     0         0</v>
      </c>
    </row>
    <row r="485" spans="1:9">
      <c r="A485" t="s">
        <v>6832</v>
      </c>
      <c r="B485" s="15" t="s">
        <v>7715</v>
      </c>
      <c r="C485" t="s">
        <v>7608</v>
      </c>
      <c r="H485" t="str">
        <f>VLOOKUP(A:A,HPInventory20151026!AO:AP,2,0)</f>
        <v>HPI</v>
      </c>
      <c r="I485" t="str">
        <f t="shared" si="7"/>
        <v>SITQE162AV                                          0         0         1                                     0         0</v>
      </c>
    </row>
    <row r="486" spans="1:9">
      <c r="A486" t="s">
        <v>6833</v>
      </c>
      <c r="B486" s="15" t="s">
        <v>7715</v>
      </c>
      <c r="C486" t="s">
        <v>7608</v>
      </c>
      <c r="H486" t="str">
        <f>VLOOKUP(A:A,HPInventory20151026!AO:AP,2,0)</f>
        <v>HPI</v>
      </c>
      <c r="I486" t="str">
        <f t="shared" si="7"/>
        <v>SITQE211AV                                          0         0         1                                     0         0</v>
      </c>
    </row>
    <row r="487" spans="1:9">
      <c r="A487" t="s">
        <v>6834</v>
      </c>
      <c r="B487" s="15" t="s">
        <v>7715</v>
      </c>
      <c r="C487" t="s">
        <v>7608</v>
      </c>
      <c r="H487" t="str">
        <f>VLOOKUP(A:A,HPInventory20151026!AO:AP,2,0)</f>
        <v>HPI</v>
      </c>
      <c r="I487" t="str">
        <f t="shared" si="7"/>
        <v>SITQE236AV                                          0         0         1                                     0         0</v>
      </c>
    </row>
    <row r="488" spans="1:9">
      <c r="A488" t="s">
        <v>6835</v>
      </c>
      <c r="B488" s="15" t="s">
        <v>7715</v>
      </c>
      <c r="C488" t="s">
        <v>7608</v>
      </c>
      <c r="H488" t="str">
        <f>VLOOKUP(A:A,HPInventory20151026!AO:AP,2,0)</f>
        <v>HPI</v>
      </c>
      <c r="I488" t="str">
        <f t="shared" si="7"/>
        <v>SITQE243AV                                          0         0         1                                     0         0</v>
      </c>
    </row>
    <row r="489" spans="1:9">
      <c r="A489" t="s">
        <v>6836</v>
      </c>
      <c r="B489" s="15" t="s">
        <v>7715</v>
      </c>
      <c r="C489" t="s">
        <v>7621</v>
      </c>
      <c r="H489" t="str">
        <f>VLOOKUP(A:A,HPInventory20151026!AO:AP,2,0)</f>
        <v>HPI</v>
      </c>
      <c r="I489" t="str">
        <f t="shared" si="7"/>
        <v>SITSA042A                                          0         0         4                                     0         0</v>
      </c>
    </row>
    <row r="490" spans="1:9">
      <c r="A490" t="s">
        <v>6837</v>
      </c>
      <c r="B490" s="15" t="s">
        <v>7715</v>
      </c>
      <c r="C490" t="s">
        <v>7615</v>
      </c>
      <c r="H490" t="str">
        <f>VLOOKUP(A:A,HPInventory20151026!AO:AP,2,0)</f>
        <v>HPI</v>
      </c>
      <c r="I490" t="str">
        <f t="shared" si="7"/>
        <v>SITSA087A                                          0         0         3                                     0         0</v>
      </c>
    </row>
    <row r="491" spans="1:9">
      <c r="A491" t="s">
        <v>6838</v>
      </c>
      <c r="B491" s="15" t="s">
        <v>7715</v>
      </c>
      <c r="C491" t="s">
        <v>7608</v>
      </c>
      <c r="H491" t="str">
        <f>VLOOKUP(A:A,HPInventory20151026!AO:AP,2,0)</f>
        <v>HPI</v>
      </c>
      <c r="I491" t="str">
        <f t="shared" si="7"/>
        <v>SITSD412EE                                          0         0         1                                     0         0</v>
      </c>
    </row>
    <row r="492" spans="1:9">
      <c r="A492" t="s">
        <v>6839</v>
      </c>
      <c r="B492" s="15" t="s">
        <v>7715</v>
      </c>
      <c r="C492" t="s">
        <v>7615</v>
      </c>
      <c r="H492" t="str">
        <f>VLOOKUP(A:A,HPInventory20151026!AO:AP,2,0)</f>
        <v>HPI</v>
      </c>
      <c r="I492" t="str">
        <f t="shared" si="7"/>
        <v>SITU1H64E                                          0         0         3                                     0         0</v>
      </c>
    </row>
    <row r="493" spans="1:9">
      <c r="A493" t="s">
        <v>6840</v>
      </c>
      <c r="B493" s="15" t="s">
        <v>7715</v>
      </c>
      <c r="C493" t="s">
        <v>7609</v>
      </c>
      <c r="H493" t="str">
        <f>VLOOKUP(A:A,HPInventory20151026!AO:AP,2,0)</f>
        <v>HPI</v>
      </c>
      <c r="I493" t="str">
        <f t="shared" si="7"/>
        <v>SITU1H90E                                          0         0         2                                     0         0</v>
      </c>
    </row>
    <row r="494" spans="1:9">
      <c r="A494" t="s">
        <v>6841</v>
      </c>
      <c r="B494" s="15" t="s">
        <v>7715</v>
      </c>
      <c r="C494" t="s">
        <v>7649</v>
      </c>
      <c r="H494" t="str">
        <f>VLOOKUP(A:A,HPInventory20151026!AO:AP,2,0)</f>
        <v>HPI</v>
      </c>
      <c r="I494" t="str">
        <f t="shared" si="7"/>
        <v>SITU1V94E                                          0         0         5                                     0         0</v>
      </c>
    </row>
    <row r="495" spans="1:9">
      <c r="A495" t="s">
        <v>6842</v>
      </c>
      <c r="B495" s="15" t="s">
        <v>7715</v>
      </c>
      <c r="C495" t="s">
        <v>7615</v>
      </c>
      <c r="H495" t="str">
        <f>VLOOKUP(A:A,HPInventory20151026!AO:AP,2,0)</f>
        <v>HPI</v>
      </c>
      <c r="I495" t="str">
        <f t="shared" si="7"/>
        <v>SITU1V95E                                          0         0         3                                     0         0</v>
      </c>
    </row>
    <row r="496" spans="1:9">
      <c r="A496" t="s">
        <v>6843</v>
      </c>
      <c r="B496" s="15" t="s">
        <v>7715</v>
      </c>
      <c r="C496" t="s">
        <v>7609</v>
      </c>
      <c r="H496" t="str">
        <f>VLOOKUP(A:A,HPInventory20151026!AO:AP,2,0)</f>
        <v>HPI</v>
      </c>
      <c r="I496" t="str">
        <f t="shared" si="7"/>
        <v>SITU1W23E                                          0         0         2                                     0         0</v>
      </c>
    </row>
    <row r="497" spans="1:9">
      <c r="A497" t="s">
        <v>6844</v>
      </c>
      <c r="B497" s="15" t="s">
        <v>7715</v>
      </c>
      <c r="C497" t="s">
        <v>7609</v>
      </c>
      <c r="H497" t="str">
        <f>VLOOKUP(A:A,HPInventory20151026!AO:AP,2,0)</f>
        <v>HPI</v>
      </c>
      <c r="I497" t="str">
        <f t="shared" si="7"/>
        <v>SITU4415E                                          0         0         2                                     0         0</v>
      </c>
    </row>
    <row r="498" spans="1:9">
      <c r="A498" t="s">
        <v>6845</v>
      </c>
      <c r="B498" s="15" t="s">
        <v>7715</v>
      </c>
      <c r="C498" t="s">
        <v>7608</v>
      </c>
      <c r="H498" t="str">
        <f>VLOOKUP(A:A,HPInventory20151026!AO:AP,2,0)</f>
        <v>HPI</v>
      </c>
      <c r="I498" t="str">
        <f t="shared" si="7"/>
        <v>SITU4418AV                                          0         0         1                                     0         0</v>
      </c>
    </row>
    <row r="499" spans="1:9">
      <c r="A499" t="s">
        <v>6846</v>
      </c>
      <c r="B499" s="15" t="s">
        <v>7715</v>
      </c>
      <c r="C499" t="s">
        <v>7621</v>
      </c>
      <c r="H499" t="str">
        <f>VLOOKUP(A:A,HPInventory20151026!AO:AP,2,0)</f>
        <v>HPI</v>
      </c>
      <c r="I499" t="str">
        <f t="shared" si="7"/>
        <v>SITU5X82E                                          0         0         4                                     0         0</v>
      </c>
    </row>
    <row r="500" spans="1:9">
      <c r="A500" t="s">
        <v>6847</v>
      </c>
      <c r="B500" s="15" t="s">
        <v>7715</v>
      </c>
      <c r="C500" t="s">
        <v>7608</v>
      </c>
      <c r="H500" t="str">
        <f>VLOOKUP(A:A,HPInventory20151026!AO:AP,2,0)</f>
        <v>HPI</v>
      </c>
      <c r="I500" t="str">
        <f t="shared" si="7"/>
        <v>SITU5Z50E                                          0         0         1                                     0         0</v>
      </c>
    </row>
    <row r="501" spans="1:9">
      <c r="A501" t="s">
        <v>6848</v>
      </c>
      <c r="B501" s="15" t="s">
        <v>7715</v>
      </c>
      <c r="C501" t="s">
        <v>7649</v>
      </c>
      <c r="H501" t="str">
        <f>VLOOKUP(A:A,HPInventory20151026!AO:AP,2,0)</f>
        <v>HPI</v>
      </c>
      <c r="I501" t="str">
        <f t="shared" si="7"/>
        <v>SITUK932E                                          0         0         5                                     0         0</v>
      </c>
    </row>
    <row r="502" spans="1:9">
      <c r="A502" t="s">
        <v>6849</v>
      </c>
      <c r="B502" s="15" t="s">
        <v>7715</v>
      </c>
      <c r="C502" t="s">
        <v>7609</v>
      </c>
      <c r="H502" t="str">
        <f>VLOOKUP(A:A,HPInventory20151026!AO:AP,2,0)</f>
        <v>HPI</v>
      </c>
      <c r="I502" t="str">
        <f t="shared" si="7"/>
        <v>SITUM137E                                          0         0         2                                     0         0</v>
      </c>
    </row>
    <row r="503" spans="1:9">
      <c r="A503" t="s">
        <v>6850</v>
      </c>
      <c r="B503" s="15" t="s">
        <v>7715</v>
      </c>
      <c r="C503" t="s">
        <v>7608</v>
      </c>
      <c r="H503" t="str">
        <f>VLOOKUP(A:A,HPInventory20151026!AO:AP,2,0)</f>
        <v>HPI</v>
      </c>
      <c r="I503" t="str">
        <f t="shared" si="7"/>
        <v>SITUM209AV                                          0         0         1                                     0         0</v>
      </c>
    </row>
    <row r="504" spans="1:9">
      <c r="A504" t="s">
        <v>6851</v>
      </c>
      <c r="B504" s="15" t="s">
        <v>7715</v>
      </c>
      <c r="C504" t="s">
        <v>7613</v>
      </c>
      <c r="H504" t="str">
        <f>VLOOKUP(A:A,HPInventory20151026!AO:AP,2,0)</f>
        <v>HPI</v>
      </c>
      <c r="I504" t="str">
        <f t="shared" si="7"/>
        <v>SITUP872E                                          0         0         6                                     0         0</v>
      </c>
    </row>
    <row r="505" spans="1:9">
      <c r="A505" t="s">
        <v>6852</v>
      </c>
      <c r="B505" s="15" t="s">
        <v>7715</v>
      </c>
      <c r="C505" t="s">
        <v>7621</v>
      </c>
      <c r="H505" t="str">
        <f>VLOOKUP(A:A,HPInventory20151026!AO:AP,2,0)</f>
        <v>HPI</v>
      </c>
      <c r="I505" t="str">
        <f t="shared" si="7"/>
        <v>SITVM939AV                                          0         0         4                                     0         0</v>
      </c>
    </row>
    <row r="506" spans="1:9">
      <c r="A506" t="s">
        <v>6853</v>
      </c>
      <c r="B506" s="15" t="s">
        <v>7715</v>
      </c>
      <c r="C506" t="s">
        <v>7649</v>
      </c>
      <c r="H506" t="str">
        <f>VLOOKUP(A:A,HPInventory20151026!AO:AP,2,0)</f>
        <v>HPI</v>
      </c>
      <c r="I506" t="str">
        <f t="shared" si="7"/>
        <v>SITXU979AV                                          0         0         5                                     0         0</v>
      </c>
    </row>
    <row r="507" spans="1:9">
      <c r="A507" t="s">
        <v>6854</v>
      </c>
      <c r="B507" s="15" t="s">
        <v>7715</v>
      </c>
      <c r="C507" t="s">
        <v>7621</v>
      </c>
      <c r="H507" t="str">
        <f>VLOOKUP(A:A,HPInventory20151026!AO:AP,2,0)</f>
        <v>HPI</v>
      </c>
      <c r="I507" t="str">
        <f t="shared" si="7"/>
        <v>SITYT925AV                                          0         0         4                                     0         0</v>
      </c>
    </row>
    <row r="508" spans="1:9">
      <c r="A508" t="s">
        <v>6855</v>
      </c>
      <c r="B508" s="15" t="s">
        <v>7715</v>
      </c>
      <c r="C508" t="s">
        <v>7621</v>
      </c>
      <c r="H508" t="str">
        <f>VLOOKUP(A:A,HPInventory20151026!AO:AP,2,0)</f>
        <v>HPI</v>
      </c>
      <c r="I508" t="str">
        <f t="shared" si="7"/>
        <v>SITYT926AV                                          0         0         4                                     0         0</v>
      </c>
    </row>
    <row r="509" spans="1:9">
      <c r="A509" t="s">
        <v>6856</v>
      </c>
      <c r="B509" s="15" t="s">
        <v>7715</v>
      </c>
      <c r="C509" t="s">
        <v>7714</v>
      </c>
      <c r="H509" t="str">
        <f>VLOOKUP(A:A,HPInventory20151026!AO:AP,2,0)</f>
        <v>HPI</v>
      </c>
      <c r="I509" t="str">
        <f t="shared" si="7"/>
        <v>SITZD011A                                          0         0        84                                     0         0</v>
      </c>
    </row>
    <row r="510" spans="1:9">
      <c r="A510" t="s">
        <v>6857</v>
      </c>
      <c r="B510" s="15" t="s">
        <v>7715</v>
      </c>
      <c r="C510" t="s">
        <v>7659</v>
      </c>
      <c r="H510" t="str">
        <f>VLOOKUP(A:A,HPInventory20151026!AO:AP,2,0)</f>
        <v>HPI</v>
      </c>
      <c r="I510" t="str">
        <f t="shared" si="7"/>
        <v>SITZD021A                                          0         0        45                                     0         0</v>
      </c>
    </row>
    <row r="511" spans="1:9">
      <c r="A511" t="s">
        <v>6858</v>
      </c>
      <c r="B511" s="15" t="s">
        <v>7715</v>
      </c>
      <c r="C511" t="s">
        <v>7608</v>
      </c>
      <c r="H511" t="str">
        <f>VLOOKUP(A:A,HPInventory20151026!AO:AP,2,0)</f>
        <v>HPI</v>
      </c>
      <c r="I511" t="str">
        <f t="shared" si="7"/>
        <v>SITZD081AA                                          0         0         1                                     0         0</v>
      </c>
    </row>
    <row r="512" spans="1:9">
      <c r="A512" t="s">
        <v>7709</v>
      </c>
      <c r="H512" t="e">
        <f>VLOOKUP(A:A,HPInventory20151026!AO:AP,2,0)</f>
        <v>#N/A</v>
      </c>
    </row>
  </sheetData>
  <autoFilter ref="A1:H51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J40"/>
  <sheetViews>
    <sheetView workbookViewId="0">
      <selection activeCell="J2" sqref="J2:J40"/>
    </sheetView>
  </sheetViews>
  <sheetFormatPr defaultRowHeight="12.75"/>
  <cols>
    <col min="1" max="1" width="14.7109375" customWidth="1"/>
  </cols>
  <sheetData>
    <row r="2" spans="1:10">
      <c r="A2" t="s">
        <v>6310</v>
      </c>
      <c r="B2" s="15" t="s">
        <v>7716</v>
      </c>
      <c r="C2" t="s">
        <v>7608</v>
      </c>
      <c r="H2" t="str">
        <f>VLOOKUP(A:A,HPInventory20151026!AO:AP,2,0)</f>
        <v>HPE</v>
      </c>
      <c r="I2" t="str">
        <f>A2&amp;B2&amp;C2</f>
        <v>SIT470065-864                                       0         0         1                                     0         0</v>
      </c>
      <c r="J2" t="s">
        <v>7058</v>
      </c>
    </row>
    <row r="3" spans="1:10">
      <c r="A3" t="s">
        <v>6311</v>
      </c>
      <c r="B3" s="15" t="s">
        <v>7716</v>
      </c>
      <c r="C3" t="s">
        <v>7609</v>
      </c>
      <c r="H3" t="str">
        <f>VLOOKUP(A:A,HPInventory20151026!AO:AP,2,0)</f>
        <v>HPE</v>
      </c>
      <c r="I3" t="str">
        <f t="shared" ref="I3:I24" si="0">A3&amp;B3&amp;C3</f>
        <v>SIT503296-B21                                       0         0         2                                     0         0</v>
      </c>
      <c r="J3" t="s">
        <v>7059</v>
      </c>
    </row>
    <row r="4" spans="1:10">
      <c r="A4" t="s">
        <v>6317</v>
      </c>
      <c r="B4" s="15" t="s">
        <v>7716</v>
      </c>
      <c r="C4" t="s">
        <v>7609</v>
      </c>
      <c r="H4" t="str">
        <f>VLOOKUP(A:A,HPInventory20151026!AO:AP,2,0)</f>
        <v>HPE</v>
      </c>
      <c r="I4" t="str">
        <f t="shared" si="0"/>
        <v>SIT631679-B21                                       0         0         2                                     0         0</v>
      </c>
      <c r="J4" t="s">
        <v>7065</v>
      </c>
    </row>
    <row r="5" spans="1:10">
      <c r="A5" t="s">
        <v>6318</v>
      </c>
      <c r="B5" s="15" t="s">
        <v>7716</v>
      </c>
      <c r="C5" t="s">
        <v>7609</v>
      </c>
      <c r="H5" t="str">
        <f>VLOOKUP(A:A,HPInventory20151026!AO:AP,2,0)</f>
        <v>HPE</v>
      </c>
      <c r="I5" t="str">
        <f t="shared" si="0"/>
        <v>SIT652241-B21                                       0         0         2                                     0         0</v>
      </c>
      <c r="J5" t="s">
        <v>7066</v>
      </c>
    </row>
    <row r="6" spans="1:10">
      <c r="A6" t="s">
        <v>6319</v>
      </c>
      <c r="B6" s="15" t="s">
        <v>7716</v>
      </c>
      <c r="C6" t="s">
        <v>7609</v>
      </c>
      <c r="H6" t="str">
        <f>VLOOKUP(A:A,HPInventory20151026!AO:AP,2,0)</f>
        <v>HPE</v>
      </c>
      <c r="I6" t="str">
        <f t="shared" si="0"/>
        <v>SIT664046-B21                                       0         0         2                                     0         0</v>
      </c>
      <c r="J6" t="s">
        <v>7067</v>
      </c>
    </row>
    <row r="7" spans="1:10">
      <c r="A7" t="s">
        <v>6320</v>
      </c>
      <c r="B7" s="15" t="s">
        <v>7716</v>
      </c>
      <c r="C7" t="s">
        <v>7609</v>
      </c>
      <c r="H7" t="str">
        <f>VLOOKUP(A:A,HPInventory20151026!AO:AP,2,0)</f>
        <v>HPE</v>
      </c>
      <c r="I7" t="str">
        <f t="shared" si="0"/>
        <v>SIT665868-B21                                       0         0         2                                     0         0</v>
      </c>
      <c r="J7" t="s">
        <v>7068</v>
      </c>
    </row>
    <row r="8" spans="1:10">
      <c r="A8" t="s">
        <v>6321</v>
      </c>
      <c r="B8" s="15" t="s">
        <v>7716</v>
      </c>
      <c r="C8" t="s">
        <v>7609</v>
      </c>
      <c r="H8" t="str">
        <f>VLOOKUP(A:A,HPInventory20151026!AO:AP,2,0)</f>
        <v>HPE</v>
      </c>
      <c r="I8" t="str">
        <f t="shared" si="0"/>
        <v>SIT666988-B21                                       0         0         2                                     0         0</v>
      </c>
      <c r="J8" t="s">
        <v>7069</v>
      </c>
    </row>
    <row r="9" spans="1:10">
      <c r="A9" t="s">
        <v>6322</v>
      </c>
      <c r="B9" s="15" t="s">
        <v>7716</v>
      </c>
      <c r="C9" t="s">
        <v>7613</v>
      </c>
      <c r="H9" t="str">
        <f>VLOOKUP(A:A,HPInventory20151026!AO:AP,2,0)</f>
        <v>HPE</v>
      </c>
      <c r="I9" t="str">
        <f t="shared" si="0"/>
        <v>SIT669322-B21                                       0         0         6                                     0         0</v>
      </c>
      <c r="J9" t="s">
        <v>7070</v>
      </c>
    </row>
    <row r="10" spans="1:10">
      <c r="A10" t="s">
        <v>6323</v>
      </c>
      <c r="B10" s="15" t="s">
        <v>7716</v>
      </c>
      <c r="C10" t="s">
        <v>7614</v>
      </c>
      <c r="H10" t="str">
        <f>VLOOKUP(A:A,HPInventory20151026!AO:AP,2,0)</f>
        <v>HPE</v>
      </c>
      <c r="I10" t="str">
        <f t="shared" si="0"/>
        <v>SIT669324-B21                                       0         0        10                                     0         0</v>
      </c>
      <c r="J10" t="s">
        <v>7071</v>
      </c>
    </row>
    <row r="11" spans="1:10">
      <c r="A11" t="s">
        <v>6324</v>
      </c>
      <c r="B11" s="15" t="s">
        <v>7716</v>
      </c>
      <c r="C11" t="s">
        <v>7615</v>
      </c>
      <c r="H11" t="str">
        <f>VLOOKUP(A:A,HPInventory20151026!AO:AP,2,0)</f>
        <v>HPE</v>
      </c>
      <c r="I11" t="str">
        <f t="shared" si="0"/>
        <v>SIT684527-B21                                       0         0         3                                     0         0</v>
      </c>
      <c r="J11" t="s">
        <v>7072</v>
      </c>
    </row>
    <row r="12" spans="1:10">
      <c r="A12" t="s">
        <v>6325</v>
      </c>
      <c r="B12" s="15" t="s">
        <v>7716</v>
      </c>
      <c r="C12" t="s">
        <v>7615</v>
      </c>
      <c r="H12" t="str">
        <f>VLOOKUP(A:A,HPInventory20151026!AO:AP,2,0)</f>
        <v>HPE</v>
      </c>
      <c r="I12" t="str">
        <f t="shared" si="0"/>
        <v>SIT701605-A21                                       0         0         3                                     0         0</v>
      </c>
      <c r="J12" t="s">
        <v>7073</v>
      </c>
    </row>
    <row r="13" spans="1:10">
      <c r="A13" t="s">
        <v>6326</v>
      </c>
      <c r="B13" s="15" t="s">
        <v>7716</v>
      </c>
      <c r="C13" t="s">
        <v>7616</v>
      </c>
      <c r="H13" t="str">
        <f>VLOOKUP(A:A,HPInventory20151026!AO:AP,2,0)</f>
        <v>HPE</v>
      </c>
      <c r="I13" t="str">
        <f t="shared" si="0"/>
        <v>SIT701606-A21                                       0         0        15                                     0         0</v>
      </c>
      <c r="J13" t="s">
        <v>7074</v>
      </c>
    </row>
    <row r="14" spans="1:10">
      <c r="A14" t="s">
        <v>6327</v>
      </c>
      <c r="B14" s="15" t="s">
        <v>7716</v>
      </c>
      <c r="C14" t="s">
        <v>7613</v>
      </c>
      <c r="H14" t="str">
        <f>VLOOKUP(A:A,HPInventory20151026!AO:AP,2,0)</f>
        <v>HPE</v>
      </c>
      <c r="I14" t="str">
        <f t="shared" si="0"/>
        <v>SIT708637-B21                                       0         0         6                                     0         0</v>
      </c>
      <c r="J14" t="s">
        <v>7075</v>
      </c>
    </row>
    <row r="15" spans="1:10">
      <c r="A15" t="s">
        <v>6328</v>
      </c>
      <c r="B15" s="15" t="s">
        <v>7716</v>
      </c>
      <c r="C15" t="s">
        <v>7609</v>
      </c>
      <c r="H15" t="str">
        <f>VLOOKUP(A:A,HPInventory20151026!AO:AP,2,0)</f>
        <v>HPE</v>
      </c>
      <c r="I15" t="str">
        <f t="shared" si="0"/>
        <v>SIT719052-B21                                       0         0         2                                     0         0</v>
      </c>
      <c r="J15" t="s">
        <v>7076</v>
      </c>
    </row>
    <row r="16" spans="1:10">
      <c r="A16" t="s">
        <v>6329</v>
      </c>
      <c r="B16" s="15" t="s">
        <v>7716</v>
      </c>
      <c r="C16" t="s">
        <v>7609</v>
      </c>
      <c r="H16" t="str">
        <f>VLOOKUP(A:A,HPInventory20151026!AO:AP,2,0)</f>
        <v>HPE</v>
      </c>
      <c r="I16" t="str">
        <f t="shared" si="0"/>
        <v>SIT720478-B21                                       0         0         2                                     0         0</v>
      </c>
      <c r="J16" t="s">
        <v>7077</v>
      </c>
    </row>
    <row r="17" spans="1:10">
      <c r="A17" t="s">
        <v>6330</v>
      </c>
      <c r="B17" s="15" t="s">
        <v>7716</v>
      </c>
      <c r="C17" t="s">
        <v>7609</v>
      </c>
      <c r="H17" t="str">
        <f>VLOOKUP(A:A,HPInventory20151026!AO:AP,2,0)</f>
        <v>HPE</v>
      </c>
      <c r="I17" t="str">
        <f t="shared" si="0"/>
        <v>SIT720865-B21                                       0         0         2                                     0         0</v>
      </c>
      <c r="J17" t="s">
        <v>7078</v>
      </c>
    </row>
    <row r="18" spans="1:10">
      <c r="A18" t="s">
        <v>6331</v>
      </c>
      <c r="B18" s="15" t="s">
        <v>7716</v>
      </c>
      <c r="C18" t="s">
        <v>7615</v>
      </c>
      <c r="H18" t="str">
        <f>VLOOKUP(A:A,HPInventory20151026!AO:AP,2,0)</f>
        <v>HPE</v>
      </c>
      <c r="I18" t="str">
        <f t="shared" si="0"/>
        <v>SIT726658-B21                                       0         0         3                                     0         0</v>
      </c>
      <c r="J18" t="s">
        <v>7079</v>
      </c>
    </row>
    <row r="19" spans="1:10">
      <c r="A19" t="s">
        <v>6332</v>
      </c>
      <c r="B19" s="15" t="s">
        <v>7716</v>
      </c>
      <c r="C19" t="s">
        <v>7609</v>
      </c>
      <c r="H19" t="str">
        <f>VLOOKUP(A:A,HPInventory20151026!AO:AP,2,0)</f>
        <v>HPE</v>
      </c>
      <c r="I19" t="str">
        <f t="shared" si="0"/>
        <v>SIT726736-B21                                       0         0         2                                     0         0</v>
      </c>
      <c r="J19" t="s">
        <v>7080</v>
      </c>
    </row>
    <row r="20" spans="1:10">
      <c r="A20" t="s">
        <v>6333</v>
      </c>
      <c r="B20" s="15" t="s">
        <v>7716</v>
      </c>
      <c r="C20" t="s">
        <v>7617</v>
      </c>
      <c r="H20" t="str">
        <f>VLOOKUP(A:A,HPInventory20151026!AO:AP,2,0)</f>
        <v>HPE</v>
      </c>
      <c r="I20" t="str">
        <f t="shared" si="0"/>
        <v>SIT731761-B21                                       0         0         8                                     0         0</v>
      </c>
      <c r="J20" t="s">
        <v>7081</v>
      </c>
    </row>
    <row r="21" spans="1:10">
      <c r="A21" t="s">
        <v>6334</v>
      </c>
      <c r="B21" s="15" t="s">
        <v>7716</v>
      </c>
      <c r="C21" t="s">
        <v>7608</v>
      </c>
      <c r="H21" t="str">
        <f>VLOOKUP(A:A,HPInventory20151026!AO:AP,2,0)</f>
        <v>HPE</v>
      </c>
      <c r="I21" t="str">
        <f t="shared" si="0"/>
        <v>SIT748921-B21                                       0         0         1                                     0         0</v>
      </c>
      <c r="J21" t="s">
        <v>7082</v>
      </c>
    </row>
    <row r="22" spans="1:10">
      <c r="A22" t="s">
        <v>6335</v>
      </c>
      <c r="B22" s="15" t="s">
        <v>7716</v>
      </c>
      <c r="C22" t="s">
        <v>7608</v>
      </c>
      <c r="H22" t="str">
        <f>VLOOKUP(A:A,HPInventory20151026!AO:AP,2,0)</f>
        <v>HPE</v>
      </c>
      <c r="I22" t="str">
        <f t="shared" si="0"/>
        <v>SIT752687-B21                                       0         0         1                                     0         0</v>
      </c>
      <c r="J22" t="s">
        <v>7083</v>
      </c>
    </row>
    <row r="23" spans="1:10">
      <c r="A23" t="s">
        <v>6336</v>
      </c>
      <c r="B23" s="15" t="s">
        <v>7716</v>
      </c>
      <c r="C23" t="s">
        <v>7618</v>
      </c>
      <c r="H23" t="str">
        <f>VLOOKUP(A:A,HPInventory20151026!AO:AP,2,0)</f>
        <v>HPE</v>
      </c>
      <c r="I23" t="str">
        <f t="shared" si="0"/>
        <v>SIT765820-421                                       0         0        59                                     0         0</v>
      </c>
      <c r="J23" t="s">
        <v>7084</v>
      </c>
    </row>
    <row r="24" spans="1:10">
      <c r="A24" t="s">
        <v>6337</v>
      </c>
      <c r="B24" s="15" t="s">
        <v>7716</v>
      </c>
      <c r="C24" t="s">
        <v>7609</v>
      </c>
      <c r="H24" t="str">
        <f>VLOOKUP(A:A,HPInventory20151026!AO:AP,2,0)</f>
        <v>HPE</v>
      </c>
      <c r="I24" t="str">
        <f t="shared" si="0"/>
        <v>SIT788079-425                                       0         0         2                                     0         0</v>
      </c>
      <c r="J24" t="s">
        <v>7085</v>
      </c>
    </row>
    <row r="25" spans="1:10">
      <c r="A25" t="s">
        <v>6419</v>
      </c>
      <c r="B25" s="15" t="s">
        <v>7715</v>
      </c>
      <c r="C25" t="s">
        <v>7614</v>
      </c>
      <c r="H25" t="str">
        <f>VLOOKUP(A:A,HPInventory20151026!AO:AP,2,0)</f>
        <v>HPE</v>
      </c>
      <c r="I25" t="str">
        <f t="shared" ref="I25:I33" si="1">A25&amp;B25&amp;C25</f>
        <v>SITC5141F                                          0         0        10                                     0         0</v>
      </c>
      <c r="J25" t="s">
        <v>7717</v>
      </c>
    </row>
    <row r="26" spans="1:10">
      <c r="A26" t="s">
        <v>6420</v>
      </c>
      <c r="B26" s="15" t="s">
        <v>7715</v>
      </c>
      <c r="C26" t="s">
        <v>7614</v>
      </c>
      <c r="H26" t="str">
        <f>VLOOKUP(A:A,HPInventory20151026!AO:AP,2,0)</f>
        <v>HPE</v>
      </c>
      <c r="I26" t="str">
        <f t="shared" si="1"/>
        <v>SITC5707A                                          0         0        10                                     0         0</v>
      </c>
      <c r="J26" t="s">
        <v>7718</v>
      </c>
    </row>
    <row r="27" spans="1:10">
      <c r="A27" t="s">
        <v>6421</v>
      </c>
      <c r="B27" s="15" t="s">
        <v>7715</v>
      </c>
      <c r="C27" t="s">
        <v>7619</v>
      </c>
      <c r="H27" t="str">
        <f>VLOOKUP(A:A,HPInventory20151026!AO:AP,2,0)</f>
        <v>HPE</v>
      </c>
      <c r="I27" t="str">
        <f t="shared" si="1"/>
        <v>SITC5708A                                          0         0        36                                     0         0</v>
      </c>
      <c r="J27" t="s">
        <v>7719</v>
      </c>
    </row>
    <row r="28" spans="1:10">
      <c r="A28" t="s">
        <v>6422</v>
      </c>
      <c r="B28" s="15" t="s">
        <v>7715</v>
      </c>
      <c r="C28" t="s">
        <v>7617</v>
      </c>
      <c r="H28" t="str">
        <f>VLOOKUP(A:A,HPInventory20151026!AO:AP,2,0)</f>
        <v>HPE</v>
      </c>
      <c r="I28" t="str">
        <f t="shared" si="1"/>
        <v>SITC5709A                                          0         0         8                                     0         0</v>
      </c>
      <c r="J28" t="s">
        <v>7720</v>
      </c>
    </row>
    <row r="29" spans="1:10">
      <c r="A29" t="s">
        <v>6434</v>
      </c>
      <c r="B29" s="15" t="s">
        <v>7715</v>
      </c>
      <c r="C29" t="s">
        <v>7642</v>
      </c>
      <c r="H29" t="str">
        <f>VLOOKUP(A:A,HPInventory20151026!AO:AP,2,0)</f>
        <v>HPE</v>
      </c>
      <c r="I29" t="str">
        <f t="shared" si="1"/>
        <v>SITC7973A                                          0         0        87                                     0         0</v>
      </c>
      <c r="J29" t="s">
        <v>7721</v>
      </c>
    </row>
    <row r="30" spans="1:10">
      <c r="A30" t="s">
        <v>6435</v>
      </c>
      <c r="B30" s="15" t="s">
        <v>7715</v>
      </c>
      <c r="C30" t="s">
        <v>7608</v>
      </c>
      <c r="H30" t="str">
        <f>VLOOKUP(A:A,HPInventory20151026!AO:AP,2,0)</f>
        <v>HPE</v>
      </c>
      <c r="I30" t="str">
        <f t="shared" si="1"/>
        <v>SITC7974A                                          0         0         1                                     0         0</v>
      </c>
      <c r="J30" t="s">
        <v>7722</v>
      </c>
    </row>
    <row r="31" spans="1:10">
      <c r="A31" t="s">
        <v>6436</v>
      </c>
      <c r="B31" s="15" t="s">
        <v>7715</v>
      </c>
      <c r="C31" t="s">
        <v>7626</v>
      </c>
      <c r="H31" t="str">
        <f>VLOOKUP(A:A,HPInventory20151026!AO:AP,2,0)</f>
        <v>HPE</v>
      </c>
      <c r="I31" t="str">
        <f t="shared" si="1"/>
        <v>SITC7975A                                          0         0        56                                     0         0</v>
      </c>
      <c r="J31" t="s">
        <v>7723</v>
      </c>
    </row>
    <row r="32" spans="1:10">
      <c r="A32" t="s">
        <v>6437</v>
      </c>
      <c r="B32" s="15" t="s">
        <v>7715</v>
      </c>
      <c r="C32" t="s">
        <v>7625</v>
      </c>
      <c r="H32" t="str">
        <f>VLOOKUP(A:A,HPInventory20151026!AO:AP,2,0)</f>
        <v>HPE</v>
      </c>
      <c r="I32" t="str">
        <f t="shared" si="1"/>
        <v>SITC7978A                                          0         0        13                                     0         0</v>
      </c>
      <c r="J32" t="s">
        <v>7724</v>
      </c>
    </row>
    <row r="33" spans="1:10">
      <c r="A33" t="s">
        <v>6438</v>
      </c>
      <c r="B33" s="15" t="s">
        <v>7715</v>
      </c>
      <c r="C33" t="s">
        <v>7615</v>
      </c>
      <c r="H33" t="str">
        <f>VLOOKUP(A:A,HPInventory20151026!AO:AP,2,0)</f>
        <v>HPE</v>
      </c>
      <c r="I33" t="str">
        <f t="shared" si="1"/>
        <v>SITC7998A                                          0         0         3                                     0         0</v>
      </c>
      <c r="J33" t="s">
        <v>7725</v>
      </c>
    </row>
    <row r="34" spans="1:10">
      <c r="A34" t="s">
        <v>6440</v>
      </c>
      <c r="B34" s="15" t="s">
        <v>7715</v>
      </c>
      <c r="C34" t="s">
        <v>7617</v>
      </c>
      <c r="H34" t="str">
        <f>VLOOKUP(A:A,HPInventory20151026!AO:AP,2,0)</f>
        <v>HPE</v>
      </c>
      <c r="I34" t="str">
        <f t="shared" ref="I34" si="2">A34&amp;B34&amp;C34</f>
        <v>SITC8010A                                          0         0         8                                     0         0</v>
      </c>
      <c r="J34" t="s">
        <v>7726</v>
      </c>
    </row>
    <row r="35" spans="1:10">
      <c r="A35" t="s">
        <v>6729</v>
      </c>
      <c r="B35" s="15" t="s">
        <v>7715</v>
      </c>
      <c r="C35" t="s">
        <v>7608</v>
      </c>
      <c r="H35" t="str">
        <f>VLOOKUP(A:A,HPInventory20151026!AO:AP,2,0)</f>
        <v>HPE</v>
      </c>
      <c r="I35" t="str">
        <f t="shared" ref="I35" si="3">A35&amp;B35&amp;C35</f>
        <v>SITE7W40A                                          0         0         1                                     0         0</v>
      </c>
      <c r="J35" t="s">
        <v>7727</v>
      </c>
    </row>
    <row r="36" spans="1:10">
      <c r="A36" t="s">
        <v>6777</v>
      </c>
      <c r="B36" s="15" t="s">
        <v>7715</v>
      </c>
      <c r="C36" t="s">
        <v>7608</v>
      </c>
      <c r="H36" t="str">
        <f>VLOOKUP(A:A,HPInventory20151026!AO:AP,2,0)</f>
        <v>HPE</v>
      </c>
      <c r="I36" t="str">
        <f t="shared" ref="I36:I40" si="4">A36&amp;B36&amp;C36</f>
        <v>SITK8J92A                                          0         0         1                                     0         0</v>
      </c>
      <c r="J36" t="s">
        <v>7728</v>
      </c>
    </row>
    <row r="37" spans="1:10">
      <c r="A37" t="s">
        <v>6778</v>
      </c>
      <c r="B37" s="15" t="s">
        <v>7715</v>
      </c>
      <c r="C37" t="s">
        <v>7609</v>
      </c>
      <c r="H37" t="str">
        <f>VLOOKUP(A:A,HPInventory20151026!AO:AP,2,0)</f>
        <v>HPE</v>
      </c>
      <c r="I37" t="str">
        <f t="shared" si="4"/>
        <v>SITK8N32A                                          0         0         2                                     0         0</v>
      </c>
      <c r="J37" t="s">
        <v>7729</v>
      </c>
    </row>
    <row r="38" spans="1:10">
      <c r="A38" t="s">
        <v>6784</v>
      </c>
      <c r="B38" s="15" t="s">
        <v>7715</v>
      </c>
      <c r="C38" t="s">
        <v>7609</v>
      </c>
      <c r="H38" t="str">
        <f>VLOOKUP(A:A,HPInventory20151026!AO:AP,2,0)</f>
        <v>HPE</v>
      </c>
      <c r="I38" t="str">
        <f t="shared" si="4"/>
        <v>SITL9M79A                                          0         0         2                                     0         0</v>
      </c>
      <c r="J38" t="s">
        <v>7730</v>
      </c>
    </row>
    <row r="39" spans="1:10">
      <c r="A39" t="s">
        <v>6794</v>
      </c>
      <c r="B39" s="15" t="s">
        <v>7715</v>
      </c>
      <c r="C39" t="s">
        <v>7608</v>
      </c>
      <c r="H39" t="str">
        <f>VLOOKUP(A:A,HPInventory20151026!AO:AP,2,0)</f>
        <v>HPE</v>
      </c>
      <c r="I39" t="str">
        <f t="shared" si="4"/>
        <v>SITQ2007A                                          0         0         1                                     0         0</v>
      </c>
      <c r="J39" t="s">
        <v>7731</v>
      </c>
    </row>
    <row r="40" spans="1:10">
      <c r="A40" t="s">
        <v>6795</v>
      </c>
      <c r="B40" s="15" t="s">
        <v>7715</v>
      </c>
      <c r="C40" t="s">
        <v>7615</v>
      </c>
      <c r="H40" t="str">
        <f>VLOOKUP(A:A,HPInventory20151026!AO:AP,2,0)</f>
        <v>HPE</v>
      </c>
      <c r="I40" t="str">
        <f t="shared" si="4"/>
        <v>SITQ2009A                                          0         0         3                                     0         0</v>
      </c>
      <c r="J40" t="s">
        <v>7732</v>
      </c>
    </row>
  </sheetData>
  <autoFilter ref="A1:I4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550"/>
  <sheetViews>
    <sheetView workbookViewId="0">
      <selection activeCell="B1" sqref="B1"/>
    </sheetView>
  </sheetViews>
  <sheetFormatPr defaultRowHeight="12.75"/>
  <sheetData>
    <row r="1" spans="1:3">
      <c r="A1" t="s">
        <v>6310</v>
      </c>
      <c r="C1" t="s">
        <v>7608</v>
      </c>
    </row>
    <row r="2" spans="1:3">
      <c r="A2" t="s">
        <v>6311</v>
      </c>
      <c r="C2" t="s">
        <v>7609</v>
      </c>
    </row>
    <row r="3" spans="1:3">
      <c r="A3" t="s">
        <v>6312</v>
      </c>
      <c r="C3" t="s">
        <v>7610</v>
      </c>
    </row>
    <row r="4" spans="1:3">
      <c r="A4" t="s">
        <v>6313</v>
      </c>
      <c r="C4" t="s">
        <v>7609</v>
      </c>
    </row>
    <row r="5" spans="1:3">
      <c r="A5" t="s">
        <v>6314</v>
      </c>
      <c r="C5" t="s">
        <v>7609</v>
      </c>
    </row>
    <row r="6" spans="1:3">
      <c r="A6" t="s">
        <v>6315</v>
      </c>
      <c r="C6" t="s">
        <v>7611</v>
      </c>
    </row>
    <row r="7" spans="1:3">
      <c r="A7" t="s">
        <v>6316</v>
      </c>
      <c r="C7" t="s">
        <v>7612</v>
      </c>
    </row>
    <row r="8" spans="1:3">
      <c r="A8" t="s">
        <v>6317</v>
      </c>
      <c r="C8" t="s">
        <v>7609</v>
      </c>
    </row>
    <row r="9" spans="1:3">
      <c r="A9" t="s">
        <v>6318</v>
      </c>
      <c r="C9" t="s">
        <v>7609</v>
      </c>
    </row>
    <row r="10" spans="1:3">
      <c r="A10" t="s">
        <v>6319</v>
      </c>
      <c r="C10" t="s">
        <v>7609</v>
      </c>
    </row>
    <row r="11" spans="1:3">
      <c r="A11" t="s">
        <v>6320</v>
      </c>
      <c r="C11" t="s">
        <v>7609</v>
      </c>
    </row>
    <row r="12" spans="1:3">
      <c r="A12" t="s">
        <v>6321</v>
      </c>
      <c r="C12" t="s">
        <v>7609</v>
      </c>
    </row>
    <row r="13" spans="1:3">
      <c r="A13" t="s">
        <v>6322</v>
      </c>
      <c r="C13" t="s">
        <v>7613</v>
      </c>
    </row>
    <row r="14" spans="1:3">
      <c r="A14" t="s">
        <v>6323</v>
      </c>
      <c r="C14" t="s">
        <v>7614</v>
      </c>
    </row>
    <row r="15" spans="1:3">
      <c r="A15" t="s">
        <v>6324</v>
      </c>
      <c r="C15" t="s">
        <v>7615</v>
      </c>
    </row>
    <row r="16" spans="1:3">
      <c r="A16" t="s">
        <v>6325</v>
      </c>
      <c r="C16" t="s">
        <v>7615</v>
      </c>
    </row>
    <row r="17" spans="1:3">
      <c r="A17" t="s">
        <v>6326</v>
      </c>
      <c r="C17" t="s">
        <v>7616</v>
      </c>
    </row>
    <row r="18" spans="1:3">
      <c r="A18" t="s">
        <v>6327</v>
      </c>
      <c r="C18" t="s">
        <v>7613</v>
      </c>
    </row>
    <row r="19" spans="1:3">
      <c r="A19" t="s">
        <v>6328</v>
      </c>
      <c r="C19" t="s">
        <v>7609</v>
      </c>
    </row>
    <row r="20" spans="1:3">
      <c r="A20" t="s">
        <v>6329</v>
      </c>
      <c r="C20" t="s">
        <v>7609</v>
      </c>
    </row>
    <row r="21" spans="1:3">
      <c r="A21" t="s">
        <v>6330</v>
      </c>
      <c r="C21" t="s">
        <v>7609</v>
      </c>
    </row>
    <row r="22" spans="1:3">
      <c r="A22" t="s">
        <v>6331</v>
      </c>
      <c r="C22" t="s">
        <v>7615</v>
      </c>
    </row>
    <row r="23" spans="1:3">
      <c r="A23" t="s">
        <v>6332</v>
      </c>
      <c r="C23" t="s">
        <v>7609</v>
      </c>
    </row>
    <row r="24" spans="1:3">
      <c r="A24" t="s">
        <v>6333</v>
      </c>
      <c r="C24" t="s">
        <v>7617</v>
      </c>
    </row>
    <row r="25" spans="1:3">
      <c r="A25" t="s">
        <v>6334</v>
      </c>
      <c r="C25" t="s">
        <v>7608</v>
      </c>
    </row>
    <row r="26" spans="1:3">
      <c r="A26" t="s">
        <v>6335</v>
      </c>
      <c r="C26" t="s">
        <v>7608</v>
      </c>
    </row>
    <row r="27" spans="1:3">
      <c r="A27" t="s">
        <v>6336</v>
      </c>
      <c r="C27" t="s">
        <v>7618</v>
      </c>
    </row>
    <row r="28" spans="1:3">
      <c r="A28" t="s">
        <v>6337</v>
      </c>
      <c r="C28" t="s">
        <v>7609</v>
      </c>
    </row>
    <row r="29" spans="1:3">
      <c r="A29" t="s">
        <v>6338</v>
      </c>
      <c r="C29" t="s">
        <v>7608</v>
      </c>
    </row>
    <row r="30" spans="1:3">
      <c r="A30" t="s">
        <v>6339</v>
      </c>
      <c r="C30" t="s">
        <v>7619</v>
      </c>
    </row>
    <row r="31" spans="1:3">
      <c r="A31" t="s">
        <v>6340</v>
      </c>
      <c r="C31" t="s">
        <v>7620</v>
      </c>
    </row>
    <row r="32" spans="1:3">
      <c r="A32" t="s">
        <v>6341</v>
      </c>
      <c r="C32" t="s">
        <v>7615</v>
      </c>
    </row>
    <row r="33" spans="1:3">
      <c r="A33" t="s">
        <v>6342</v>
      </c>
      <c r="C33" t="s">
        <v>7608</v>
      </c>
    </row>
    <row r="34" spans="1:3">
      <c r="A34" t="s">
        <v>6343</v>
      </c>
      <c r="C34" t="s">
        <v>7608</v>
      </c>
    </row>
    <row r="35" spans="1:3">
      <c r="A35" t="s">
        <v>6344</v>
      </c>
      <c r="C35" t="s">
        <v>7621</v>
      </c>
    </row>
    <row r="36" spans="1:3">
      <c r="A36" t="s">
        <v>6345</v>
      </c>
      <c r="C36" t="s">
        <v>7621</v>
      </c>
    </row>
    <row r="37" spans="1:3">
      <c r="A37" t="s">
        <v>6346</v>
      </c>
      <c r="C37" t="s">
        <v>7608</v>
      </c>
    </row>
    <row r="38" spans="1:3">
      <c r="A38" t="s">
        <v>6347</v>
      </c>
      <c r="C38" t="s">
        <v>7609</v>
      </c>
    </row>
    <row r="39" spans="1:3">
      <c r="A39" t="s">
        <v>6348</v>
      </c>
      <c r="C39" t="s">
        <v>7622</v>
      </c>
    </row>
    <row r="40" spans="1:3">
      <c r="A40" t="s">
        <v>6349</v>
      </c>
      <c r="C40" t="s">
        <v>7615</v>
      </c>
    </row>
    <row r="41" spans="1:3">
      <c r="A41" t="s">
        <v>6350</v>
      </c>
      <c r="C41" t="s">
        <v>7615</v>
      </c>
    </row>
    <row r="42" spans="1:3">
      <c r="A42" t="s">
        <v>6351</v>
      </c>
      <c r="C42" t="s">
        <v>7608</v>
      </c>
    </row>
    <row r="43" spans="1:3">
      <c r="A43" t="s">
        <v>6352</v>
      </c>
      <c r="C43" t="s">
        <v>7616</v>
      </c>
    </row>
    <row r="44" spans="1:3">
      <c r="A44" t="s">
        <v>6353</v>
      </c>
      <c r="C44" t="s">
        <v>7614</v>
      </c>
    </row>
    <row r="45" spans="1:3">
      <c r="A45" t="s">
        <v>6354</v>
      </c>
      <c r="C45" t="s">
        <v>7623</v>
      </c>
    </row>
    <row r="46" spans="1:3">
      <c r="A46" t="s">
        <v>6355</v>
      </c>
      <c r="C46" t="s">
        <v>7624</v>
      </c>
    </row>
    <row r="47" spans="1:3">
      <c r="A47" t="s">
        <v>6356</v>
      </c>
      <c r="C47" t="s">
        <v>7621</v>
      </c>
    </row>
    <row r="48" spans="1:3">
      <c r="A48" t="s">
        <v>6357</v>
      </c>
      <c r="C48" t="s">
        <v>7613</v>
      </c>
    </row>
    <row r="49" spans="1:3">
      <c r="A49" t="s">
        <v>6358</v>
      </c>
      <c r="C49" t="s">
        <v>7625</v>
      </c>
    </row>
    <row r="50" spans="1:3">
      <c r="A50" t="s">
        <v>6359</v>
      </c>
      <c r="C50" t="s">
        <v>7609</v>
      </c>
    </row>
    <row r="51" spans="1:3">
      <c r="A51" t="s">
        <v>6360</v>
      </c>
      <c r="C51" t="s">
        <v>7621</v>
      </c>
    </row>
    <row r="52" spans="1:3">
      <c r="A52" t="s">
        <v>6361</v>
      </c>
      <c r="C52" t="s">
        <v>7608</v>
      </c>
    </row>
    <row r="53" spans="1:3">
      <c r="A53" t="s">
        <v>6362</v>
      </c>
      <c r="C53" t="s">
        <v>7608</v>
      </c>
    </row>
    <row r="54" spans="1:3">
      <c r="A54" t="s">
        <v>6363</v>
      </c>
      <c r="C54" t="s">
        <v>7617</v>
      </c>
    </row>
    <row r="55" spans="1:3">
      <c r="A55" t="s">
        <v>6364</v>
      </c>
      <c r="C55" t="s">
        <v>7608</v>
      </c>
    </row>
    <row r="56" spans="1:3">
      <c r="A56" t="s">
        <v>6365</v>
      </c>
      <c r="C56" t="s">
        <v>7609</v>
      </c>
    </row>
    <row r="57" spans="1:3">
      <c r="A57" t="s">
        <v>6366</v>
      </c>
      <c r="C57" t="s">
        <v>7608</v>
      </c>
    </row>
    <row r="58" spans="1:3">
      <c r="A58" t="s">
        <v>6367</v>
      </c>
      <c r="C58" t="s">
        <v>7608</v>
      </c>
    </row>
    <row r="59" spans="1:3">
      <c r="A59" t="s">
        <v>6368</v>
      </c>
      <c r="C59" t="s">
        <v>7608</v>
      </c>
    </row>
    <row r="60" spans="1:3">
      <c r="A60" t="s">
        <v>6369</v>
      </c>
      <c r="C60" t="s">
        <v>7608</v>
      </c>
    </row>
    <row r="61" spans="1:3">
      <c r="A61" t="s">
        <v>6370</v>
      </c>
      <c r="C61" t="s">
        <v>7608</v>
      </c>
    </row>
    <row r="62" spans="1:3">
      <c r="A62" t="s">
        <v>6371</v>
      </c>
      <c r="C62" t="s">
        <v>7608</v>
      </c>
    </row>
    <row r="63" spans="1:3">
      <c r="A63" t="s">
        <v>6372</v>
      </c>
      <c r="C63" t="s">
        <v>7608</v>
      </c>
    </row>
    <row r="64" spans="1:3">
      <c r="A64" t="s">
        <v>6373</v>
      </c>
      <c r="C64" t="s">
        <v>7608</v>
      </c>
    </row>
    <row r="65" spans="1:3">
      <c r="A65" t="s">
        <v>6374</v>
      </c>
      <c r="C65" t="s">
        <v>7609</v>
      </c>
    </row>
    <row r="66" spans="1:3">
      <c r="A66" t="s">
        <v>6375</v>
      </c>
      <c r="C66" t="s">
        <v>7608</v>
      </c>
    </row>
    <row r="67" spans="1:3">
      <c r="A67" t="s">
        <v>6376</v>
      </c>
      <c r="C67" t="s">
        <v>7608</v>
      </c>
    </row>
    <row r="68" spans="1:3">
      <c r="A68" t="s">
        <v>6377</v>
      </c>
      <c r="C68" t="s">
        <v>7608</v>
      </c>
    </row>
    <row r="69" spans="1:3">
      <c r="A69" t="s">
        <v>6378</v>
      </c>
      <c r="C69" t="s">
        <v>7608</v>
      </c>
    </row>
    <row r="70" spans="1:3">
      <c r="A70" t="s">
        <v>6379</v>
      </c>
      <c r="C70" t="s">
        <v>7626</v>
      </c>
    </row>
    <row r="71" spans="1:3">
      <c r="A71" t="s">
        <v>6380</v>
      </c>
      <c r="C71" t="s">
        <v>7627</v>
      </c>
    </row>
    <row r="72" spans="1:3">
      <c r="A72" t="s">
        <v>6381</v>
      </c>
      <c r="C72" t="s">
        <v>7627</v>
      </c>
    </row>
    <row r="73" spans="1:3">
      <c r="A73" t="s">
        <v>6382</v>
      </c>
      <c r="C73" t="s">
        <v>7628</v>
      </c>
    </row>
    <row r="74" spans="1:3">
      <c r="A74" t="s">
        <v>6383</v>
      </c>
      <c r="C74" t="s">
        <v>7629</v>
      </c>
    </row>
    <row r="75" spans="1:3">
      <c r="A75" t="s">
        <v>6384</v>
      </c>
      <c r="C75" t="s">
        <v>7629</v>
      </c>
    </row>
    <row r="76" spans="1:3">
      <c r="A76" t="s">
        <v>6385</v>
      </c>
      <c r="C76" t="s">
        <v>7630</v>
      </c>
    </row>
    <row r="77" spans="1:3">
      <c r="A77" t="s">
        <v>6386</v>
      </c>
      <c r="C77" t="s">
        <v>7631</v>
      </c>
    </row>
    <row r="78" spans="1:3">
      <c r="A78" t="s">
        <v>6387</v>
      </c>
      <c r="C78" t="s">
        <v>7632</v>
      </c>
    </row>
    <row r="79" spans="1:3">
      <c r="A79" t="s">
        <v>6388</v>
      </c>
      <c r="C79" t="s">
        <v>7633</v>
      </c>
    </row>
    <row r="80" spans="1:3">
      <c r="A80" t="s">
        <v>6389</v>
      </c>
      <c r="C80" t="s">
        <v>7623</v>
      </c>
    </row>
    <row r="81" spans="1:3">
      <c r="A81" t="s">
        <v>6390</v>
      </c>
      <c r="C81" t="s">
        <v>7608</v>
      </c>
    </row>
    <row r="82" spans="1:3">
      <c r="A82" t="s">
        <v>6391</v>
      </c>
      <c r="C82" t="s">
        <v>7608</v>
      </c>
    </row>
    <row r="83" spans="1:3">
      <c r="A83" t="s">
        <v>6392</v>
      </c>
      <c r="C83" t="s">
        <v>7610</v>
      </c>
    </row>
    <row r="84" spans="1:3">
      <c r="A84" t="s">
        <v>6393</v>
      </c>
      <c r="C84" t="s">
        <v>7615</v>
      </c>
    </row>
    <row r="85" spans="1:3">
      <c r="A85" t="s">
        <v>6394</v>
      </c>
      <c r="C85" t="s">
        <v>7634</v>
      </c>
    </row>
    <row r="86" spans="1:3">
      <c r="A86" t="s">
        <v>6395</v>
      </c>
      <c r="C86" t="s">
        <v>7635</v>
      </c>
    </row>
    <row r="87" spans="1:3">
      <c r="A87" t="s">
        <v>6396</v>
      </c>
      <c r="C87" t="s">
        <v>7617</v>
      </c>
    </row>
    <row r="88" spans="1:3">
      <c r="A88" t="s">
        <v>6397</v>
      </c>
      <c r="C88" t="s">
        <v>7608</v>
      </c>
    </row>
    <row r="89" spans="1:3">
      <c r="A89" t="s">
        <v>6398</v>
      </c>
      <c r="C89" t="s">
        <v>7620</v>
      </c>
    </row>
    <row r="90" spans="1:3">
      <c r="A90" t="s">
        <v>6399</v>
      </c>
      <c r="C90" t="s">
        <v>7615</v>
      </c>
    </row>
    <row r="91" spans="1:3">
      <c r="A91" t="s">
        <v>6400</v>
      </c>
      <c r="C91" t="s">
        <v>7615</v>
      </c>
    </row>
    <row r="92" spans="1:3">
      <c r="A92" t="s">
        <v>6401</v>
      </c>
      <c r="C92" t="s">
        <v>7615</v>
      </c>
    </row>
    <row r="93" spans="1:3">
      <c r="A93" t="s">
        <v>6402</v>
      </c>
      <c r="C93" t="s">
        <v>7608</v>
      </c>
    </row>
    <row r="94" spans="1:3">
      <c r="A94" t="s">
        <v>6403</v>
      </c>
      <c r="C94" t="s">
        <v>7631</v>
      </c>
    </row>
    <row r="95" spans="1:3">
      <c r="A95" t="s">
        <v>6404</v>
      </c>
      <c r="C95" t="s">
        <v>7636</v>
      </c>
    </row>
    <row r="96" spans="1:3">
      <c r="A96" t="s">
        <v>6405</v>
      </c>
      <c r="C96" t="s">
        <v>7637</v>
      </c>
    </row>
    <row r="97" spans="1:3">
      <c r="A97" t="s">
        <v>6406</v>
      </c>
      <c r="C97" t="s">
        <v>7638</v>
      </c>
    </row>
    <row r="98" spans="1:3">
      <c r="A98" t="s">
        <v>6407</v>
      </c>
      <c r="C98" t="s">
        <v>7617</v>
      </c>
    </row>
    <row r="99" spans="1:3">
      <c r="A99" t="s">
        <v>6408</v>
      </c>
      <c r="C99" t="s">
        <v>7639</v>
      </c>
    </row>
    <row r="100" spans="1:3">
      <c r="A100" t="s">
        <v>6409</v>
      </c>
      <c r="C100" t="s">
        <v>7625</v>
      </c>
    </row>
    <row r="101" spans="1:3">
      <c r="A101" t="s">
        <v>6410</v>
      </c>
      <c r="C101" t="s">
        <v>7608</v>
      </c>
    </row>
    <row r="102" spans="1:3">
      <c r="A102" t="s">
        <v>6411</v>
      </c>
      <c r="C102" t="s">
        <v>7608</v>
      </c>
    </row>
    <row r="103" spans="1:3">
      <c r="A103" t="s">
        <v>6412</v>
      </c>
      <c r="C103" t="s">
        <v>7608</v>
      </c>
    </row>
    <row r="104" spans="1:3">
      <c r="A104" t="s">
        <v>6413</v>
      </c>
      <c r="C104" t="s">
        <v>7608</v>
      </c>
    </row>
    <row r="105" spans="1:3">
      <c r="A105" t="s">
        <v>6414</v>
      </c>
      <c r="C105" t="s">
        <v>7608</v>
      </c>
    </row>
    <row r="106" spans="1:3">
      <c r="A106" t="s">
        <v>6415</v>
      </c>
      <c r="C106" t="s">
        <v>7609</v>
      </c>
    </row>
    <row r="107" spans="1:3">
      <c r="A107" t="s">
        <v>6416</v>
      </c>
      <c r="C107" t="s">
        <v>7608</v>
      </c>
    </row>
    <row r="108" spans="1:3">
      <c r="A108" t="s">
        <v>6417</v>
      </c>
      <c r="C108" t="s">
        <v>7608</v>
      </c>
    </row>
    <row r="109" spans="1:3">
      <c r="A109" t="s">
        <v>6418</v>
      </c>
      <c r="C109" t="s">
        <v>7609</v>
      </c>
    </row>
    <row r="110" spans="1:3">
      <c r="A110" t="s">
        <v>6419</v>
      </c>
      <c r="C110" t="s">
        <v>7614</v>
      </c>
    </row>
    <row r="111" spans="1:3">
      <c r="A111" t="s">
        <v>6420</v>
      </c>
      <c r="C111" t="s">
        <v>7614</v>
      </c>
    </row>
    <row r="112" spans="1:3">
      <c r="A112" t="s">
        <v>6421</v>
      </c>
      <c r="C112" t="s">
        <v>7619</v>
      </c>
    </row>
    <row r="113" spans="1:3">
      <c r="A113" t="s">
        <v>6422</v>
      </c>
      <c r="C113" t="s">
        <v>7617</v>
      </c>
    </row>
    <row r="114" spans="1:3">
      <c r="A114" t="s">
        <v>6423</v>
      </c>
      <c r="C114" t="s">
        <v>7621</v>
      </c>
    </row>
    <row r="115" spans="1:3">
      <c r="A115" t="s">
        <v>6424</v>
      </c>
      <c r="C115" t="s">
        <v>7617</v>
      </c>
    </row>
    <row r="116" spans="1:3">
      <c r="A116" t="s">
        <v>6425</v>
      </c>
      <c r="C116" t="s">
        <v>7617</v>
      </c>
    </row>
    <row r="117" spans="1:3">
      <c r="A117" t="s">
        <v>6426</v>
      </c>
      <c r="C117" t="s">
        <v>7621</v>
      </c>
    </row>
    <row r="118" spans="1:3">
      <c r="A118" t="s">
        <v>6427</v>
      </c>
      <c r="C118" t="s">
        <v>7614</v>
      </c>
    </row>
    <row r="119" spans="1:3">
      <c r="A119" t="s">
        <v>6428</v>
      </c>
      <c r="C119" t="s">
        <v>7640</v>
      </c>
    </row>
    <row r="120" spans="1:3">
      <c r="A120" t="s">
        <v>6429</v>
      </c>
      <c r="C120" t="s">
        <v>7617</v>
      </c>
    </row>
    <row r="121" spans="1:3">
      <c r="A121" t="s">
        <v>6430</v>
      </c>
      <c r="C121" t="s">
        <v>7634</v>
      </c>
    </row>
    <row r="122" spans="1:3">
      <c r="A122" t="s">
        <v>6431</v>
      </c>
      <c r="C122" t="s">
        <v>7641</v>
      </c>
    </row>
    <row r="123" spans="1:3">
      <c r="A123" t="s">
        <v>6432</v>
      </c>
      <c r="C123" t="s">
        <v>7619</v>
      </c>
    </row>
    <row r="124" spans="1:3">
      <c r="A124" t="s">
        <v>6433</v>
      </c>
      <c r="C124" t="s">
        <v>7608</v>
      </c>
    </row>
    <row r="125" spans="1:3">
      <c r="A125" t="s">
        <v>6434</v>
      </c>
      <c r="C125" t="s">
        <v>7642</v>
      </c>
    </row>
    <row r="126" spans="1:3">
      <c r="A126" t="s">
        <v>6435</v>
      </c>
      <c r="C126" t="s">
        <v>7608</v>
      </c>
    </row>
    <row r="127" spans="1:3">
      <c r="A127" t="s">
        <v>6436</v>
      </c>
      <c r="C127" t="s">
        <v>7626</v>
      </c>
    </row>
    <row r="128" spans="1:3">
      <c r="A128" t="s">
        <v>6437</v>
      </c>
      <c r="C128" t="s">
        <v>7625</v>
      </c>
    </row>
    <row r="129" spans="1:3">
      <c r="A129" t="s">
        <v>6438</v>
      </c>
      <c r="C129" t="s">
        <v>7615</v>
      </c>
    </row>
    <row r="130" spans="1:3">
      <c r="A130" t="s">
        <v>6439</v>
      </c>
      <c r="C130" t="s">
        <v>7608</v>
      </c>
    </row>
    <row r="131" spans="1:3">
      <c r="A131" t="s">
        <v>6440</v>
      </c>
      <c r="C131" t="s">
        <v>7617</v>
      </c>
    </row>
    <row r="132" spans="1:3">
      <c r="A132" t="s">
        <v>6441</v>
      </c>
      <c r="C132" t="s">
        <v>7621</v>
      </c>
    </row>
    <row r="133" spans="1:3">
      <c r="A133" t="s">
        <v>6442</v>
      </c>
      <c r="C133" t="s">
        <v>7609</v>
      </c>
    </row>
    <row r="134" spans="1:3">
      <c r="A134" t="s">
        <v>6443</v>
      </c>
      <c r="C134" t="s">
        <v>7608</v>
      </c>
    </row>
    <row r="135" spans="1:3">
      <c r="A135" t="s">
        <v>6444</v>
      </c>
      <c r="C135" t="s">
        <v>7608</v>
      </c>
    </row>
    <row r="136" spans="1:3">
      <c r="A136" t="s">
        <v>6445</v>
      </c>
      <c r="C136" t="s">
        <v>7643</v>
      </c>
    </row>
    <row r="137" spans="1:3">
      <c r="A137" t="s">
        <v>6446</v>
      </c>
      <c r="C137" t="s">
        <v>7639</v>
      </c>
    </row>
    <row r="138" spans="1:3">
      <c r="A138" t="s">
        <v>6447</v>
      </c>
      <c r="C138" t="s">
        <v>7644</v>
      </c>
    </row>
    <row r="139" spans="1:3">
      <c r="A139" t="s">
        <v>6448</v>
      </c>
      <c r="C139" t="s">
        <v>7645</v>
      </c>
    </row>
    <row r="140" spans="1:3">
      <c r="A140" t="s">
        <v>6449</v>
      </c>
      <c r="C140" t="s">
        <v>7646</v>
      </c>
    </row>
    <row r="141" spans="1:3">
      <c r="A141" t="s">
        <v>6450</v>
      </c>
      <c r="C141" t="s">
        <v>7647</v>
      </c>
    </row>
    <row r="142" spans="1:3">
      <c r="A142" t="s">
        <v>6451</v>
      </c>
      <c r="C142" t="s">
        <v>7648</v>
      </c>
    </row>
    <row r="143" spans="1:3">
      <c r="A143" t="s">
        <v>6452</v>
      </c>
      <c r="C143" t="s">
        <v>7649</v>
      </c>
    </row>
    <row r="144" spans="1:3">
      <c r="A144" t="s">
        <v>6453</v>
      </c>
      <c r="C144" t="s">
        <v>7650</v>
      </c>
    </row>
    <row r="145" spans="1:3">
      <c r="A145" t="s">
        <v>6454</v>
      </c>
      <c r="C145" t="s">
        <v>7634</v>
      </c>
    </row>
    <row r="146" spans="1:3">
      <c r="A146" t="s">
        <v>6455</v>
      </c>
      <c r="C146" t="s">
        <v>7651</v>
      </c>
    </row>
    <row r="147" spans="1:3">
      <c r="A147" t="s">
        <v>6456</v>
      </c>
      <c r="C147" t="s">
        <v>7652</v>
      </c>
    </row>
    <row r="148" spans="1:3">
      <c r="A148" t="s">
        <v>6457</v>
      </c>
      <c r="C148" t="s">
        <v>7653</v>
      </c>
    </row>
    <row r="149" spans="1:3">
      <c r="A149" t="s">
        <v>6458</v>
      </c>
      <c r="C149" t="s">
        <v>7654</v>
      </c>
    </row>
    <row r="150" spans="1:3">
      <c r="A150" t="s">
        <v>6459</v>
      </c>
      <c r="C150" t="s">
        <v>7640</v>
      </c>
    </row>
    <row r="151" spans="1:3">
      <c r="A151" t="s">
        <v>6460</v>
      </c>
      <c r="C151" t="s">
        <v>7655</v>
      </c>
    </row>
    <row r="152" spans="1:3">
      <c r="A152" t="s">
        <v>6461</v>
      </c>
      <c r="C152" t="s">
        <v>7656</v>
      </c>
    </row>
    <row r="153" spans="1:3">
      <c r="A153" t="s">
        <v>6462</v>
      </c>
      <c r="C153" t="s">
        <v>7613</v>
      </c>
    </row>
    <row r="154" spans="1:3">
      <c r="A154" t="s">
        <v>6463</v>
      </c>
      <c r="C154" t="s">
        <v>7640</v>
      </c>
    </row>
    <row r="155" spans="1:3">
      <c r="A155" t="s">
        <v>6464</v>
      </c>
      <c r="C155" t="s">
        <v>7657</v>
      </c>
    </row>
    <row r="156" spans="1:3">
      <c r="A156" t="s">
        <v>6465</v>
      </c>
      <c r="C156" t="s">
        <v>7620</v>
      </c>
    </row>
    <row r="157" spans="1:3">
      <c r="A157" t="s">
        <v>6466</v>
      </c>
      <c r="C157" t="s">
        <v>7639</v>
      </c>
    </row>
    <row r="158" spans="1:3">
      <c r="A158" t="s">
        <v>6467</v>
      </c>
      <c r="C158" t="s">
        <v>7609</v>
      </c>
    </row>
    <row r="159" spans="1:3">
      <c r="A159" t="s">
        <v>6468</v>
      </c>
      <c r="C159" t="s">
        <v>7614</v>
      </c>
    </row>
    <row r="160" spans="1:3">
      <c r="A160" t="s">
        <v>6469</v>
      </c>
      <c r="C160" t="s">
        <v>7619</v>
      </c>
    </row>
    <row r="161" spans="1:3">
      <c r="A161" t="s">
        <v>6470</v>
      </c>
      <c r="C161" t="s">
        <v>7648</v>
      </c>
    </row>
    <row r="162" spans="1:3">
      <c r="A162" t="s">
        <v>6471</v>
      </c>
      <c r="C162" t="s">
        <v>7658</v>
      </c>
    </row>
    <row r="163" spans="1:3">
      <c r="A163" t="s">
        <v>6472</v>
      </c>
      <c r="C163" t="s">
        <v>7608</v>
      </c>
    </row>
    <row r="164" spans="1:3">
      <c r="A164" t="s">
        <v>6473</v>
      </c>
      <c r="C164" t="s">
        <v>7610</v>
      </c>
    </row>
    <row r="165" spans="1:3">
      <c r="A165" t="s">
        <v>6474</v>
      </c>
      <c r="C165" t="s">
        <v>7632</v>
      </c>
    </row>
    <row r="166" spans="1:3">
      <c r="A166" t="s">
        <v>6475</v>
      </c>
      <c r="C166" t="s">
        <v>7659</v>
      </c>
    </row>
    <row r="167" spans="1:3">
      <c r="A167" t="s">
        <v>6476</v>
      </c>
      <c r="C167" t="s">
        <v>7609</v>
      </c>
    </row>
    <row r="168" spans="1:3">
      <c r="A168" t="s">
        <v>6477</v>
      </c>
      <c r="C168" t="s">
        <v>7609</v>
      </c>
    </row>
    <row r="169" spans="1:3">
      <c r="A169" t="s">
        <v>6478</v>
      </c>
      <c r="C169" t="s">
        <v>7649</v>
      </c>
    </row>
    <row r="170" spans="1:3">
      <c r="A170" t="s">
        <v>6479</v>
      </c>
      <c r="C170" t="s">
        <v>7608</v>
      </c>
    </row>
    <row r="171" spans="1:3">
      <c r="A171" t="s">
        <v>6480</v>
      </c>
      <c r="C171" t="s">
        <v>7608</v>
      </c>
    </row>
    <row r="172" spans="1:3">
      <c r="A172" t="s">
        <v>6481</v>
      </c>
      <c r="C172" t="s">
        <v>7609</v>
      </c>
    </row>
    <row r="173" spans="1:3">
      <c r="A173" t="s">
        <v>6482</v>
      </c>
      <c r="C173" t="s">
        <v>7615</v>
      </c>
    </row>
    <row r="174" spans="1:3">
      <c r="A174" t="s">
        <v>6483</v>
      </c>
      <c r="C174" t="s">
        <v>7609</v>
      </c>
    </row>
    <row r="175" spans="1:3">
      <c r="A175" t="s">
        <v>6484</v>
      </c>
      <c r="C175" t="s">
        <v>7623</v>
      </c>
    </row>
    <row r="176" spans="1:3">
      <c r="A176" t="s">
        <v>6485</v>
      </c>
      <c r="C176" t="s">
        <v>7608</v>
      </c>
    </row>
    <row r="177" spans="1:3">
      <c r="A177" t="s">
        <v>6486</v>
      </c>
      <c r="C177" t="s">
        <v>7608</v>
      </c>
    </row>
    <row r="178" spans="1:3">
      <c r="A178" t="s">
        <v>6487</v>
      </c>
      <c r="C178" t="s">
        <v>7608</v>
      </c>
    </row>
    <row r="179" spans="1:3">
      <c r="A179" t="s">
        <v>6488</v>
      </c>
      <c r="C179" t="s">
        <v>7649</v>
      </c>
    </row>
    <row r="180" spans="1:3">
      <c r="A180" t="s">
        <v>6489</v>
      </c>
      <c r="C180" t="s">
        <v>7608</v>
      </c>
    </row>
    <row r="181" spans="1:3">
      <c r="A181" t="s">
        <v>6490</v>
      </c>
      <c r="C181" t="s">
        <v>7608</v>
      </c>
    </row>
    <row r="182" spans="1:3">
      <c r="A182" t="s">
        <v>6491</v>
      </c>
      <c r="C182" t="s">
        <v>7608</v>
      </c>
    </row>
    <row r="183" spans="1:3">
      <c r="A183" t="s">
        <v>6492</v>
      </c>
      <c r="C183" t="s">
        <v>7609</v>
      </c>
    </row>
    <row r="184" spans="1:3">
      <c r="A184" t="s">
        <v>6493</v>
      </c>
      <c r="C184" t="s">
        <v>7608</v>
      </c>
    </row>
    <row r="185" spans="1:3">
      <c r="A185" t="s">
        <v>6494</v>
      </c>
      <c r="C185" t="s">
        <v>7621</v>
      </c>
    </row>
    <row r="186" spans="1:3">
      <c r="A186" t="s">
        <v>6495</v>
      </c>
      <c r="C186" t="s">
        <v>7609</v>
      </c>
    </row>
    <row r="187" spans="1:3">
      <c r="A187" t="s">
        <v>6496</v>
      </c>
      <c r="C187" t="s">
        <v>7614</v>
      </c>
    </row>
    <row r="188" spans="1:3">
      <c r="A188" t="s">
        <v>6497</v>
      </c>
      <c r="C188" t="s">
        <v>7608</v>
      </c>
    </row>
    <row r="189" spans="1:3">
      <c r="A189" t="s">
        <v>6498</v>
      </c>
      <c r="C189" t="s">
        <v>7660</v>
      </c>
    </row>
    <row r="190" spans="1:3">
      <c r="A190" t="s">
        <v>6499</v>
      </c>
      <c r="C190" t="s">
        <v>7661</v>
      </c>
    </row>
    <row r="191" spans="1:3">
      <c r="A191" t="s">
        <v>6500</v>
      </c>
      <c r="C191" t="s">
        <v>7662</v>
      </c>
    </row>
    <row r="192" spans="1:3">
      <c r="A192" t="s">
        <v>6501</v>
      </c>
      <c r="C192" t="s">
        <v>7663</v>
      </c>
    </row>
    <row r="193" spans="1:3">
      <c r="A193" t="s">
        <v>6502</v>
      </c>
      <c r="C193" t="s">
        <v>7664</v>
      </c>
    </row>
    <row r="194" spans="1:3">
      <c r="A194" t="s">
        <v>6503</v>
      </c>
      <c r="C194" t="s">
        <v>7665</v>
      </c>
    </row>
    <row r="195" spans="1:3">
      <c r="A195" t="s">
        <v>6504</v>
      </c>
      <c r="C195" t="s">
        <v>7616</v>
      </c>
    </row>
    <row r="196" spans="1:3">
      <c r="A196" t="s">
        <v>6505</v>
      </c>
      <c r="C196" t="s">
        <v>7666</v>
      </c>
    </row>
    <row r="197" spans="1:3">
      <c r="A197" t="s">
        <v>6506</v>
      </c>
      <c r="C197" t="s">
        <v>7667</v>
      </c>
    </row>
    <row r="198" spans="1:3">
      <c r="A198" t="s">
        <v>6507</v>
      </c>
      <c r="C198" t="s">
        <v>7668</v>
      </c>
    </row>
    <row r="199" spans="1:3">
      <c r="A199" t="s">
        <v>6508</v>
      </c>
      <c r="C199" t="s">
        <v>7621</v>
      </c>
    </row>
    <row r="200" spans="1:3">
      <c r="A200" t="s">
        <v>6509</v>
      </c>
      <c r="C200" t="s">
        <v>7669</v>
      </c>
    </row>
    <row r="201" spans="1:3">
      <c r="A201" t="s">
        <v>6510</v>
      </c>
      <c r="C201" t="s">
        <v>7670</v>
      </c>
    </row>
    <row r="202" spans="1:3">
      <c r="A202" t="s">
        <v>6511</v>
      </c>
      <c r="C202" t="s">
        <v>7671</v>
      </c>
    </row>
    <row r="203" spans="1:3">
      <c r="A203" t="s">
        <v>6512</v>
      </c>
      <c r="C203" t="s">
        <v>7641</v>
      </c>
    </row>
    <row r="204" spans="1:3">
      <c r="A204" t="s">
        <v>6513</v>
      </c>
      <c r="C204" t="s">
        <v>7613</v>
      </c>
    </row>
    <row r="205" spans="1:3">
      <c r="A205" t="s">
        <v>6514</v>
      </c>
      <c r="C205" t="s">
        <v>7610</v>
      </c>
    </row>
    <row r="206" spans="1:3">
      <c r="A206" t="s">
        <v>6515</v>
      </c>
      <c r="C206" t="s">
        <v>7615</v>
      </c>
    </row>
    <row r="207" spans="1:3">
      <c r="A207" t="s">
        <v>6516</v>
      </c>
      <c r="C207" t="s">
        <v>7632</v>
      </c>
    </row>
    <row r="208" spans="1:3">
      <c r="A208" t="s">
        <v>6517</v>
      </c>
      <c r="C208" t="s">
        <v>7617</v>
      </c>
    </row>
    <row r="209" spans="1:3">
      <c r="A209" t="s">
        <v>6518</v>
      </c>
      <c r="C209" t="s">
        <v>7609</v>
      </c>
    </row>
    <row r="210" spans="1:3">
      <c r="A210" t="s">
        <v>6519</v>
      </c>
      <c r="C210" t="s">
        <v>7608</v>
      </c>
    </row>
    <row r="211" spans="1:3">
      <c r="A211" t="s">
        <v>6520</v>
      </c>
      <c r="C211" t="s">
        <v>7672</v>
      </c>
    </row>
    <row r="212" spans="1:3">
      <c r="A212" t="s">
        <v>6521</v>
      </c>
      <c r="C212" t="s">
        <v>7621</v>
      </c>
    </row>
    <row r="213" spans="1:3">
      <c r="A213" t="s">
        <v>6522</v>
      </c>
      <c r="C213" t="s">
        <v>7649</v>
      </c>
    </row>
    <row r="214" spans="1:3">
      <c r="A214" t="s">
        <v>6523</v>
      </c>
      <c r="C214" t="s">
        <v>7621</v>
      </c>
    </row>
    <row r="215" spans="1:3">
      <c r="A215" t="s">
        <v>6524</v>
      </c>
      <c r="C215" t="s">
        <v>7621</v>
      </c>
    </row>
    <row r="216" spans="1:3">
      <c r="A216" t="s">
        <v>6525</v>
      </c>
      <c r="C216" t="s">
        <v>7673</v>
      </c>
    </row>
    <row r="217" spans="1:3">
      <c r="A217" t="s">
        <v>6526</v>
      </c>
      <c r="C217" t="s">
        <v>7674</v>
      </c>
    </row>
    <row r="218" spans="1:3">
      <c r="A218" t="s">
        <v>6527</v>
      </c>
      <c r="C218" t="s">
        <v>7675</v>
      </c>
    </row>
    <row r="219" spans="1:3">
      <c r="A219" t="s">
        <v>6528</v>
      </c>
      <c r="C219" t="s">
        <v>7676</v>
      </c>
    </row>
    <row r="220" spans="1:3">
      <c r="A220" t="s">
        <v>6529</v>
      </c>
      <c r="C220" t="s">
        <v>7608</v>
      </c>
    </row>
    <row r="221" spans="1:3">
      <c r="A221" t="s">
        <v>6530</v>
      </c>
      <c r="C221" t="s">
        <v>7677</v>
      </c>
    </row>
    <row r="222" spans="1:3">
      <c r="A222" t="s">
        <v>6531</v>
      </c>
      <c r="C222" t="s">
        <v>7678</v>
      </c>
    </row>
    <row r="223" spans="1:3">
      <c r="A223" t="s">
        <v>6532</v>
      </c>
      <c r="C223" t="s">
        <v>7679</v>
      </c>
    </row>
    <row r="224" spans="1:3">
      <c r="A224" t="s">
        <v>6533</v>
      </c>
      <c r="C224" t="s">
        <v>7680</v>
      </c>
    </row>
    <row r="225" spans="1:3">
      <c r="A225" t="s">
        <v>6534</v>
      </c>
      <c r="C225" t="s">
        <v>7681</v>
      </c>
    </row>
    <row r="226" spans="1:3">
      <c r="A226" t="s">
        <v>6535</v>
      </c>
      <c r="C226" t="s">
        <v>7608</v>
      </c>
    </row>
    <row r="227" spans="1:3">
      <c r="A227" t="s">
        <v>6536</v>
      </c>
      <c r="C227" t="s">
        <v>7609</v>
      </c>
    </row>
    <row r="228" spans="1:3">
      <c r="A228" t="s">
        <v>6537</v>
      </c>
      <c r="C228" t="s">
        <v>7608</v>
      </c>
    </row>
    <row r="229" spans="1:3">
      <c r="A229" t="s">
        <v>6538</v>
      </c>
      <c r="C229" t="s">
        <v>7608</v>
      </c>
    </row>
    <row r="230" spans="1:3">
      <c r="A230" t="s">
        <v>6539</v>
      </c>
      <c r="C230" t="s">
        <v>7608</v>
      </c>
    </row>
    <row r="231" spans="1:3">
      <c r="A231" t="s">
        <v>6540</v>
      </c>
      <c r="C231" t="s">
        <v>7617</v>
      </c>
    </row>
    <row r="232" spans="1:3">
      <c r="A232" t="s">
        <v>6541</v>
      </c>
      <c r="C232" t="s">
        <v>7640</v>
      </c>
    </row>
    <row r="233" spans="1:3">
      <c r="A233" t="s">
        <v>6542</v>
      </c>
      <c r="C233" t="s">
        <v>7613</v>
      </c>
    </row>
    <row r="234" spans="1:3">
      <c r="A234" t="s">
        <v>6543</v>
      </c>
      <c r="C234" t="s">
        <v>7640</v>
      </c>
    </row>
    <row r="235" spans="1:3">
      <c r="A235" t="s">
        <v>6544</v>
      </c>
      <c r="C235" t="s">
        <v>7623</v>
      </c>
    </row>
    <row r="236" spans="1:3">
      <c r="A236" t="s">
        <v>6545</v>
      </c>
      <c r="C236" t="s">
        <v>7614</v>
      </c>
    </row>
    <row r="237" spans="1:3">
      <c r="A237" t="s">
        <v>6546</v>
      </c>
      <c r="C237" t="s">
        <v>7631</v>
      </c>
    </row>
    <row r="238" spans="1:3">
      <c r="A238" t="s">
        <v>6547</v>
      </c>
      <c r="C238" t="s">
        <v>7682</v>
      </c>
    </row>
    <row r="239" spans="1:3">
      <c r="A239" t="s">
        <v>6548</v>
      </c>
      <c r="C239" t="s">
        <v>7610</v>
      </c>
    </row>
    <row r="240" spans="1:3">
      <c r="A240" t="s">
        <v>6549</v>
      </c>
      <c r="C240" t="s">
        <v>7632</v>
      </c>
    </row>
    <row r="241" spans="1:3">
      <c r="A241" t="s">
        <v>6550</v>
      </c>
      <c r="C241" t="s">
        <v>7609</v>
      </c>
    </row>
    <row r="242" spans="1:3">
      <c r="A242" t="s">
        <v>6551</v>
      </c>
      <c r="C242" t="s">
        <v>7621</v>
      </c>
    </row>
    <row r="243" spans="1:3">
      <c r="A243" t="s">
        <v>6552</v>
      </c>
      <c r="C243" t="s">
        <v>7609</v>
      </c>
    </row>
    <row r="244" spans="1:3">
      <c r="A244" t="s">
        <v>6553</v>
      </c>
      <c r="C244" t="s">
        <v>7679</v>
      </c>
    </row>
    <row r="245" spans="1:3">
      <c r="A245" t="s">
        <v>6554</v>
      </c>
      <c r="C245" t="s">
        <v>7614</v>
      </c>
    </row>
    <row r="246" spans="1:3">
      <c r="A246" t="s">
        <v>6555</v>
      </c>
      <c r="C246" t="s">
        <v>7683</v>
      </c>
    </row>
    <row r="247" spans="1:3">
      <c r="A247" t="s">
        <v>6556</v>
      </c>
      <c r="C247" t="s">
        <v>7609</v>
      </c>
    </row>
    <row r="248" spans="1:3">
      <c r="A248" t="s">
        <v>6557</v>
      </c>
      <c r="C248" t="s">
        <v>7608</v>
      </c>
    </row>
    <row r="249" spans="1:3">
      <c r="A249" t="s">
        <v>6558</v>
      </c>
      <c r="C249" t="s">
        <v>7608</v>
      </c>
    </row>
    <row r="250" spans="1:3">
      <c r="A250" t="s">
        <v>6559</v>
      </c>
      <c r="C250" t="s">
        <v>7649</v>
      </c>
    </row>
    <row r="251" spans="1:3">
      <c r="A251" t="s">
        <v>6560</v>
      </c>
      <c r="C251" t="s">
        <v>7608</v>
      </c>
    </row>
    <row r="252" spans="1:3">
      <c r="A252" t="s">
        <v>6561</v>
      </c>
      <c r="C252" t="s">
        <v>7608</v>
      </c>
    </row>
    <row r="253" spans="1:3">
      <c r="A253" t="s">
        <v>6562</v>
      </c>
      <c r="C253" t="s">
        <v>7608</v>
      </c>
    </row>
    <row r="254" spans="1:3">
      <c r="A254" t="s">
        <v>6563</v>
      </c>
      <c r="C254" t="s">
        <v>7608</v>
      </c>
    </row>
    <row r="255" spans="1:3">
      <c r="A255" t="s">
        <v>6564</v>
      </c>
      <c r="C255" t="s">
        <v>7682</v>
      </c>
    </row>
    <row r="256" spans="1:3">
      <c r="A256" t="s">
        <v>6565</v>
      </c>
      <c r="C256" t="s">
        <v>7613</v>
      </c>
    </row>
    <row r="257" spans="1:3">
      <c r="A257" t="s">
        <v>6566</v>
      </c>
      <c r="C257" t="s">
        <v>7609</v>
      </c>
    </row>
    <row r="258" spans="1:3">
      <c r="A258" t="s">
        <v>6567</v>
      </c>
      <c r="C258" t="s">
        <v>7615</v>
      </c>
    </row>
    <row r="259" spans="1:3">
      <c r="A259" t="s">
        <v>6568</v>
      </c>
      <c r="C259" t="s">
        <v>7609</v>
      </c>
    </row>
    <row r="260" spans="1:3">
      <c r="A260" t="s">
        <v>6569</v>
      </c>
      <c r="C260" t="s">
        <v>7671</v>
      </c>
    </row>
    <row r="261" spans="1:3">
      <c r="A261" t="s">
        <v>6570</v>
      </c>
      <c r="C261" t="s">
        <v>7639</v>
      </c>
    </row>
    <row r="262" spans="1:3">
      <c r="A262" t="s">
        <v>6571</v>
      </c>
      <c r="C262" t="s">
        <v>7632</v>
      </c>
    </row>
    <row r="263" spans="1:3">
      <c r="A263" t="s">
        <v>6572</v>
      </c>
      <c r="C263" t="s">
        <v>7615</v>
      </c>
    </row>
    <row r="264" spans="1:3">
      <c r="A264" t="s">
        <v>6573</v>
      </c>
      <c r="C264" t="s">
        <v>7608</v>
      </c>
    </row>
    <row r="265" spans="1:3">
      <c r="A265" t="s">
        <v>6574</v>
      </c>
      <c r="C265" t="s">
        <v>7609</v>
      </c>
    </row>
    <row r="266" spans="1:3">
      <c r="A266" t="s">
        <v>6575</v>
      </c>
      <c r="C266" t="s">
        <v>7615</v>
      </c>
    </row>
    <row r="267" spans="1:3">
      <c r="A267" t="s">
        <v>6576</v>
      </c>
      <c r="C267" t="s">
        <v>7608</v>
      </c>
    </row>
    <row r="268" spans="1:3">
      <c r="A268" t="s">
        <v>6577</v>
      </c>
      <c r="C268" t="s">
        <v>7610</v>
      </c>
    </row>
    <row r="269" spans="1:3">
      <c r="A269" t="s">
        <v>6578</v>
      </c>
      <c r="C269" t="s">
        <v>7609</v>
      </c>
    </row>
    <row r="270" spans="1:3">
      <c r="A270" t="s">
        <v>6579</v>
      </c>
      <c r="C270" t="s">
        <v>7621</v>
      </c>
    </row>
    <row r="271" spans="1:3">
      <c r="A271" t="s">
        <v>6580</v>
      </c>
      <c r="C271" t="s">
        <v>7631</v>
      </c>
    </row>
    <row r="272" spans="1:3">
      <c r="A272" t="s">
        <v>6581</v>
      </c>
      <c r="C272" t="s">
        <v>7615</v>
      </c>
    </row>
    <row r="273" spans="1:3">
      <c r="A273" t="s">
        <v>6582</v>
      </c>
      <c r="C273" t="s">
        <v>7684</v>
      </c>
    </row>
    <row r="274" spans="1:3">
      <c r="A274" t="s">
        <v>6583</v>
      </c>
      <c r="C274" t="s">
        <v>7685</v>
      </c>
    </row>
    <row r="275" spans="1:3">
      <c r="A275" t="s">
        <v>6584</v>
      </c>
      <c r="C275" t="s">
        <v>7609</v>
      </c>
    </row>
    <row r="276" spans="1:3">
      <c r="A276" t="s">
        <v>6585</v>
      </c>
      <c r="C276" t="s">
        <v>7608</v>
      </c>
    </row>
    <row r="277" spans="1:3">
      <c r="A277" t="s">
        <v>6586</v>
      </c>
      <c r="C277" t="s">
        <v>7686</v>
      </c>
    </row>
    <row r="278" spans="1:3">
      <c r="A278" t="s">
        <v>6587</v>
      </c>
      <c r="C278" t="s">
        <v>7615</v>
      </c>
    </row>
    <row r="279" spans="1:3">
      <c r="A279" t="s">
        <v>6588</v>
      </c>
      <c r="C279" t="s">
        <v>7649</v>
      </c>
    </row>
    <row r="280" spans="1:3">
      <c r="A280" t="s">
        <v>6589</v>
      </c>
      <c r="C280" t="s">
        <v>7632</v>
      </c>
    </row>
    <row r="281" spans="1:3">
      <c r="A281" t="s">
        <v>6590</v>
      </c>
      <c r="C281" t="s">
        <v>7687</v>
      </c>
    </row>
    <row r="282" spans="1:3">
      <c r="A282" t="s">
        <v>6591</v>
      </c>
      <c r="C282" t="s">
        <v>7688</v>
      </c>
    </row>
    <row r="283" spans="1:3">
      <c r="A283" t="s">
        <v>6592</v>
      </c>
      <c r="C283" t="s">
        <v>7624</v>
      </c>
    </row>
    <row r="284" spans="1:3">
      <c r="A284" t="s">
        <v>6593</v>
      </c>
      <c r="C284" t="s">
        <v>7689</v>
      </c>
    </row>
    <row r="285" spans="1:3">
      <c r="A285" t="s">
        <v>6594</v>
      </c>
      <c r="C285" t="s">
        <v>7690</v>
      </c>
    </row>
    <row r="286" spans="1:3">
      <c r="A286" t="s">
        <v>6595</v>
      </c>
      <c r="C286" t="s">
        <v>7609</v>
      </c>
    </row>
    <row r="287" spans="1:3">
      <c r="A287" t="s">
        <v>6596</v>
      </c>
      <c r="C287" t="s">
        <v>7621</v>
      </c>
    </row>
    <row r="288" spans="1:3">
      <c r="A288" t="s">
        <v>6597</v>
      </c>
      <c r="C288" t="s">
        <v>7613</v>
      </c>
    </row>
    <row r="289" spans="1:3">
      <c r="A289" t="s">
        <v>6598</v>
      </c>
      <c r="C289" t="s">
        <v>7608</v>
      </c>
    </row>
    <row r="290" spans="1:3">
      <c r="A290" t="s">
        <v>6599</v>
      </c>
      <c r="C290" t="s">
        <v>7609</v>
      </c>
    </row>
    <row r="291" spans="1:3">
      <c r="A291" t="s">
        <v>6600</v>
      </c>
      <c r="C291" t="s">
        <v>7608</v>
      </c>
    </row>
    <row r="292" spans="1:3">
      <c r="A292" t="s">
        <v>6601</v>
      </c>
      <c r="C292" t="s">
        <v>7615</v>
      </c>
    </row>
    <row r="293" spans="1:3">
      <c r="A293" t="s">
        <v>6602</v>
      </c>
      <c r="C293" t="s">
        <v>7608</v>
      </c>
    </row>
    <row r="294" spans="1:3">
      <c r="A294" t="s">
        <v>6603</v>
      </c>
      <c r="C294" t="s">
        <v>7691</v>
      </c>
    </row>
    <row r="295" spans="1:3">
      <c r="A295" t="s">
        <v>6604</v>
      </c>
      <c r="C295" t="s">
        <v>7692</v>
      </c>
    </row>
    <row r="296" spans="1:3">
      <c r="A296" t="s">
        <v>6605</v>
      </c>
      <c r="C296" t="s">
        <v>7693</v>
      </c>
    </row>
    <row r="297" spans="1:3">
      <c r="A297" t="s">
        <v>6606</v>
      </c>
      <c r="C297" t="s">
        <v>7694</v>
      </c>
    </row>
    <row r="298" spans="1:3">
      <c r="A298" t="s">
        <v>6607</v>
      </c>
      <c r="C298" t="s">
        <v>7652</v>
      </c>
    </row>
    <row r="299" spans="1:3">
      <c r="A299" t="s">
        <v>6608</v>
      </c>
      <c r="C299" t="s">
        <v>7695</v>
      </c>
    </row>
    <row r="300" spans="1:3">
      <c r="A300" t="s">
        <v>6609</v>
      </c>
      <c r="C300" t="s">
        <v>7696</v>
      </c>
    </row>
    <row r="301" spans="1:3">
      <c r="A301" t="s">
        <v>6610</v>
      </c>
      <c r="C301" t="s">
        <v>7697</v>
      </c>
    </row>
    <row r="302" spans="1:3">
      <c r="A302" t="s">
        <v>6611</v>
      </c>
      <c r="C302" t="s">
        <v>7698</v>
      </c>
    </row>
    <row r="303" spans="1:3">
      <c r="A303" t="s">
        <v>6612</v>
      </c>
      <c r="C303" t="s">
        <v>7615</v>
      </c>
    </row>
    <row r="304" spans="1:3">
      <c r="A304" t="s">
        <v>6613</v>
      </c>
      <c r="C304" t="s">
        <v>7608</v>
      </c>
    </row>
    <row r="305" spans="1:3">
      <c r="A305" t="s">
        <v>6614</v>
      </c>
      <c r="C305" t="s">
        <v>7649</v>
      </c>
    </row>
    <row r="306" spans="1:3">
      <c r="A306" t="s">
        <v>6615</v>
      </c>
      <c r="C306" t="s">
        <v>7649</v>
      </c>
    </row>
    <row r="307" spans="1:3">
      <c r="A307" t="s">
        <v>6616</v>
      </c>
      <c r="C307" t="s">
        <v>7609</v>
      </c>
    </row>
    <row r="308" spans="1:3">
      <c r="A308" t="s">
        <v>6617</v>
      </c>
      <c r="C308" t="s">
        <v>7608</v>
      </c>
    </row>
    <row r="309" spans="1:3">
      <c r="A309" t="s">
        <v>6618</v>
      </c>
      <c r="C309" t="s">
        <v>7609</v>
      </c>
    </row>
    <row r="310" spans="1:3">
      <c r="A310" t="s">
        <v>6619</v>
      </c>
      <c r="C310" t="s">
        <v>7609</v>
      </c>
    </row>
    <row r="311" spans="1:3">
      <c r="A311" t="s">
        <v>6620</v>
      </c>
      <c r="C311" t="s">
        <v>7609</v>
      </c>
    </row>
    <row r="312" spans="1:3">
      <c r="A312" t="s">
        <v>6621</v>
      </c>
      <c r="C312" t="s">
        <v>7621</v>
      </c>
    </row>
    <row r="313" spans="1:3">
      <c r="A313" t="s">
        <v>6622</v>
      </c>
      <c r="C313" t="s">
        <v>7621</v>
      </c>
    </row>
    <row r="314" spans="1:3">
      <c r="A314" t="s">
        <v>6623</v>
      </c>
      <c r="C314" t="s">
        <v>7639</v>
      </c>
    </row>
    <row r="315" spans="1:3">
      <c r="A315" t="s">
        <v>6624</v>
      </c>
      <c r="C315" t="s">
        <v>7617</v>
      </c>
    </row>
    <row r="316" spans="1:3">
      <c r="A316" t="s">
        <v>6625</v>
      </c>
      <c r="C316" t="s">
        <v>7699</v>
      </c>
    </row>
    <row r="317" spans="1:3">
      <c r="A317" t="s">
        <v>6626</v>
      </c>
      <c r="C317" t="s">
        <v>7608</v>
      </c>
    </row>
    <row r="318" spans="1:3">
      <c r="A318" t="s">
        <v>6627</v>
      </c>
      <c r="C318" t="s">
        <v>7621</v>
      </c>
    </row>
    <row r="319" spans="1:3">
      <c r="A319" t="s">
        <v>6628</v>
      </c>
      <c r="C319" t="s">
        <v>7608</v>
      </c>
    </row>
    <row r="320" spans="1:3">
      <c r="A320" t="s">
        <v>6629</v>
      </c>
      <c r="C320" t="s">
        <v>7700</v>
      </c>
    </row>
    <row r="321" spans="1:3">
      <c r="A321" t="s">
        <v>6630</v>
      </c>
      <c r="C321" t="s">
        <v>7649</v>
      </c>
    </row>
    <row r="322" spans="1:3">
      <c r="A322" t="s">
        <v>6631</v>
      </c>
      <c r="C322" t="s">
        <v>7613</v>
      </c>
    </row>
    <row r="323" spans="1:3">
      <c r="A323" t="s">
        <v>6632</v>
      </c>
      <c r="C323" t="s">
        <v>7632</v>
      </c>
    </row>
    <row r="324" spans="1:3">
      <c r="A324" t="s">
        <v>6633</v>
      </c>
      <c r="C324" t="s">
        <v>7701</v>
      </c>
    </row>
    <row r="325" spans="1:3">
      <c r="A325" t="s">
        <v>6634</v>
      </c>
      <c r="C325" t="s">
        <v>7702</v>
      </c>
    </row>
    <row r="326" spans="1:3">
      <c r="A326" t="s">
        <v>6635</v>
      </c>
      <c r="C326" t="s">
        <v>7703</v>
      </c>
    </row>
    <row r="327" spans="1:3">
      <c r="A327" t="s">
        <v>6636</v>
      </c>
      <c r="C327" t="s">
        <v>7612</v>
      </c>
    </row>
    <row r="328" spans="1:3">
      <c r="A328" t="s">
        <v>6637</v>
      </c>
      <c r="C328" t="s">
        <v>7704</v>
      </c>
    </row>
    <row r="329" spans="1:3">
      <c r="A329" t="s">
        <v>6638</v>
      </c>
      <c r="C329" t="s">
        <v>7704</v>
      </c>
    </row>
    <row r="330" spans="1:3">
      <c r="A330" t="s">
        <v>6639</v>
      </c>
      <c r="C330" t="s">
        <v>7631</v>
      </c>
    </row>
    <row r="331" spans="1:3">
      <c r="A331" t="s">
        <v>6640</v>
      </c>
      <c r="C331" t="s">
        <v>7623</v>
      </c>
    </row>
    <row r="332" spans="1:3">
      <c r="A332" t="s">
        <v>6641</v>
      </c>
      <c r="C332" t="s">
        <v>7617</v>
      </c>
    </row>
    <row r="333" spans="1:3">
      <c r="A333" t="s">
        <v>6642</v>
      </c>
      <c r="C333" t="s">
        <v>7609</v>
      </c>
    </row>
    <row r="334" spans="1:3">
      <c r="A334" t="s">
        <v>6643</v>
      </c>
      <c r="C334" t="s">
        <v>7669</v>
      </c>
    </row>
    <row r="335" spans="1:3">
      <c r="A335" t="s">
        <v>6644</v>
      </c>
      <c r="C335" t="s">
        <v>7633</v>
      </c>
    </row>
    <row r="336" spans="1:3">
      <c r="A336" t="s">
        <v>6645</v>
      </c>
      <c r="C336" t="s">
        <v>7705</v>
      </c>
    </row>
    <row r="337" spans="1:3">
      <c r="A337" t="s">
        <v>6646</v>
      </c>
      <c r="C337" t="s">
        <v>7608</v>
      </c>
    </row>
    <row r="338" spans="1:3">
      <c r="A338" t="s">
        <v>6647</v>
      </c>
      <c r="C338" t="s">
        <v>7608</v>
      </c>
    </row>
    <row r="339" spans="1:3">
      <c r="A339" t="s">
        <v>6648</v>
      </c>
      <c r="C339" t="s">
        <v>7608</v>
      </c>
    </row>
    <row r="340" spans="1:3">
      <c r="A340" t="s">
        <v>6649</v>
      </c>
      <c r="C340" t="s">
        <v>7608</v>
      </c>
    </row>
    <row r="341" spans="1:3">
      <c r="A341" t="s">
        <v>6650</v>
      </c>
      <c r="C341" t="s">
        <v>7608</v>
      </c>
    </row>
    <row r="342" spans="1:3">
      <c r="A342" t="s">
        <v>6651</v>
      </c>
      <c r="C342" t="s">
        <v>7621</v>
      </c>
    </row>
    <row r="343" spans="1:3">
      <c r="A343" t="s">
        <v>6652</v>
      </c>
      <c r="C343" t="s">
        <v>7609</v>
      </c>
    </row>
    <row r="344" spans="1:3">
      <c r="A344" t="s">
        <v>6653</v>
      </c>
      <c r="C344" t="s">
        <v>7615</v>
      </c>
    </row>
    <row r="345" spans="1:3">
      <c r="A345" t="s">
        <v>6654</v>
      </c>
      <c r="C345" t="s">
        <v>7608</v>
      </c>
    </row>
    <row r="346" spans="1:3">
      <c r="A346" t="s">
        <v>6655</v>
      </c>
      <c r="C346" t="s">
        <v>7621</v>
      </c>
    </row>
    <row r="347" spans="1:3">
      <c r="A347" t="s">
        <v>6656</v>
      </c>
      <c r="C347" t="s">
        <v>7621</v>
      </c>
    </row>
    <row r="348" spans="1:3">
      <c r="A348" t="s">
        <v>6657</v>
      </c>
      <c r="C348" t="s">
        <v>7608</v>
      </c>
    </row>
    <row r="349" spans="1:3">
      <c r="A349" t="s">
        <v>6658</v>
      </c>
      <c r="C349" t="s">
        <v>7608</v>
      </c>
    </row>
    <row r="350" spans="1:3">
      <c r="A350" t="s">
        <v>6659</v>
      </c>
      <c r="C350" t="s">
        <v>7608</v>
      </c>
    </row>
    <row r="351" spans="1:3">
      <c r="A351" t="s">
        <v>6660</v>
      </c>
      <c r="C351" t="s">
        <v>7608</v>
      </c>
    </row>
    <row r="352" spans="1:3">
      <c r="A352" t="s">
        <v>6661</v>
      </c>
      <c r="C352" t="s">
        <v>7608</v>
      </c>
    </row>
    <row r="353" spans="1:3">
      <c r="A353" t="s">
        <v>6662</v>
      </c>
      <c r="C353" t="s">
        <v>7608</v>
      </c>
    </row>
    <row r="354" spans="1:3">
      <c r="A354" t="s">
        <v>6663</v>
      </c>
      <c r="C354" t="s">
        <v>7621</v>
      </c>
    </row>
    <row r="355" spans="1:3">
      <c r="A355" t="s">
        <v>6664</v>
      </c>
      <c r="C355" t="s">
        <v>7608</v>
      </c>
    </row>
    <row r="356" spans="1:3">
      <c r="A356" t="s">
        <v>6665</v>
      </c>
      <c r="C356" t="s">
        <v>7621</v>
      </c>
    </row>
    <row r="357" spans="1:3">
      <c r="A357" t="s">
        <v>6666</v>
      </c>
      <c r="C357" t="s">
        <v>7609</v>
      </c>
    </row>
    <row r="358" spans="1:3">
      <c r="A358" t="s">
        <v>6667</v>
      </c>
      <c r="C358" t="s">
        <v>7609</v>
      </c>
    </row>
    <row r="359" spans="1:3">
      <c r="A359" t="s">
        <v>6668</v>
      </c>
      <c r="C359" t="s">
        <v>7609</v>
      </c>
    </row>
    <row r="360" spans="1:3">
      <c r="A360" t="s">
        <v>6669</v>
      </c>
      <c r="C360" t="s">
        <v>7609</v>
      </c>
    </row>
    <row r="361" spans="1:3">
      <c r="A361" t="s">
        <v>6670</v>
      </c>
      <c r="C361" t="s">
        <v>7609</v>
      </c>
    </row>
    <row r="362" spans="1:3">
      <c r="A362" t="s">
        <v>6671</v>
      </c>
      <c r="C362" t="s">
        <v>7608</v>
      </c>
    </row>
    <row r="363" spans="1:3">
      <c r="A363" t="s">
        <v>6672</v>
      </c>
      <c r="C363" t="s">
        <v>7608</v>
      </c>
    </row>
    <row r="364" spans="1:3">
      <c r="A364" t="s">
        <v>6673</v>
      </c>
      <c r="C364" t="s">
        <v>7608</v>
      </c>
    </row>
    <row r="365" spans="1:3">
      <c r="A365" t="s">
        <v>6674</v>
      </c>
      <c r="C365" t="s">
        <v>7608</v>
      </c>
    </row>
    <row r="366" spans="1:3">
      <c r="A366" t="s">
        <v>6675</v>
      </c>
      <c r="C366" t="s">
        <v>7608</v>
      </c>
    </row>
    <row r="367" spans="1:3">
      <c r="A367" t="s">
        <v>6676</v>
      </c>
      <c r="C367" t="s">
        <v>7608</v>
      </c>
    </row>
    <row r="368" spans="1:3">
      <c r="A368" t="s">
        <v>6677</v>
      </c>
      <c r="C368" t="s">
        <v>7608</v>
      </c>
    </row>
    <row r="369" spans="1:3">
      <c r="A369" t="s">
        <v>6678</v>
      </c>
      <c r="C369" t="s">
        <v>7609</v>
      </c>
    </row>
    <row r="370" spans="1:3">
      <c r="A370" t="s">
        <v>6679</v>
      </c>
      <c r="C370" t="s">
        <v>7609</v>
      </c>
    </row>
    <row r="371" spans="1:3">
      <c r="A371" t="s">
        <v>6680</v>
      </c>
      <c r="C371" t="s">
        <v>7621</v>
      </c>
    </row>
    <row r="372" spans="1:3">
      <c r="A372" t="s">
        <v>6681</v>
      </c>
      <c r="C372" t="s">
        <v>7608</v>
      </c>
    </row>
    <row r="373" spans="1:3">
      <c r="A373" t="s">
        <v>6682</v>
      </c>
      <c r="C373" t="s">
        <v>7608</v>
      </c>
    </row>
    <row r="374" spans="1:3">
      <c r="A374" t="s">
        <v>6683</v>
      </c>
      <c r="C374" t="s">
        <v>7615</v>
      </c>
    </row>
    <row r="375" spans="1:3">
      <c r="A375" t="s">
        <v>6684</v>
      </c>
      <c r="C375" t="s">
        <v>7615</v>
      </c>
    </row>
    <row r="376" spans="1:3">
      <c r="A376" t="s">
        <v>6685</v>
      </c>
      <c r="C376" t="s">
        <v>7615</v>
      </c>
    </row>
    <row r="377" spans="1:3">
      <c r="A377" t="s">
        <v>6686</v>
      </c>
      <c r="C377" t="s">
        <v>7615</v>
      </c>
    </row>
    <row r="378" spans="1:3">
      <c r="A378" t="s">
        <v>6687</v>
      </c>
      <c r="C378" t="s">
        <v>7621</v>
      </c>
    </row>
    <row r="379" spans="1:3">
      <c r="A379" t="s">
        <v>6688</v>
      </c>
      <c r="C379" t="s">
        <v>7621</v>
      </c>
    </row>
    <row r="380" spans="1:3">
      <c r="A380" t="s">
        <v>6689</v>
      </c>
      <c r="C380" t="s">
        <v>7615</v>
      </c>
    </row>
    <row r="381" spans="1:3">
      <c r="A381" t="s">
        <v>6690</v>
      </c>
      <c r="C381" t="s">
        <v>7609</v>
      </c>
    </row>
    <row r="382" spans="1:3">
      <c r="A382" t="s">
        <v>6691</v>
      </c>
      <c r="C382" t="s">
        <v>7621</v>
      </c>
    </row>
    <row r="383" spans="1:3">
      <c r="A383" t="s">
        <v>6692</v>
      </c>
      <c r="C383" t="s">
        <v>7621</v>
      </c>
    </row>
    <row r="384" spans="1:3">
      <c r="A384" t="s">
        <v>6693</v>
      </c>
      <c r="C384" t="s">
        <v>7615</v>
      </c>
    </row>
    <row r="385" spans="1:3">
      <c r="A385" t="s">
        <v>6694</v>
      </c>
      <c r="C385" t="s">
        <v>7706</v>
      </c>
    </row>
    <row r="386" spans="1:3">
      <c r="A386" t="s">
        <v>6695</v>
      </c>
      <c r="C386" t="s">
        <v>7608</v>
      </c>
    </row>
    <row r="387" spans="1:3">
      <c r="A387" t="s">
        <v>6696</v>
      </c>
      <c r="C387" t="s">
        <v>7608</v>
      </c>
    </row>
    <row r="388" spans="1:3">
      <c r="A388" t="s">
        <v>6697</v>
      </c>
      <c r="C388" t="s">
        <v>7615</v>
      </c>
    </row>
    <row r="389" spans="1:3">
      <c r="A389" t="s">
        <v>6698</v>
      </c>
      <c r="C389" t="s">
        <v>7608</v>
      </c>
    </row>
    <row r="390" spans="1:3">
      <c r="A390" t="s">
        <v>6699</v>
      </c>
      <c r="C390" t="s">
        <v>7608</v>
      </c>
    </row>
    <row r="391" spans="1:3">
      <c r="A391" t="s">
        <v>6700</v>
      </c>
      <c r="C391" t="s">
        <v>7608</v>
      </c>
    </row>
    <row r="392" spans="1:3">
      <c r="A392" t="s">
        <v>6701</v>
      </c>
      <c r="C392" t="s">
        <v>7634</v>
      </c>
    </row>
    <row r="393" spans="1:3">
      <c r="A393" t="s">
        <v>6702</v>
      </c>
      <c r="C393" t="s">
        <v>7608</v>
      </c>
    </row>
    <row r="394" spans="1:3">
      <c r="A394" t="s">
        <v>6703</v>
      </c>
      <c r="C394" t="s">
        <v>7609</v>
      </c>
    </row>
    <row r="395" spans="1:3">
      <c r="A395" t="s">
        <v>6704</v>
      </c>
      <c r="C395" t="s">
        <v>7608</v>
      </c>
    </row>
    <row r="396" spans="1:3">
      <c r="A396" t="s">
        <v>6705</v>
      </c>
      <c r="C396" t="s">
        <v>7608</v>
      </c>
    </row>
    <row r="397" spans="1:3">
      <c r="A397" t="s">
        <v>6706</v>
      </c>
      <c r="C397" t="s">
        <v>7608</v>
      </c>
    </row>
    <row r="398" spans="1:3">
      <c r="A398" t="s">
        <v>6707</v>
      </c>
      <c r="C398" t="s">
        <v>7608</v>
      </c>
    </row>
    <row r="399" spans="1:3">
      <c r="A399" t="s">
        <v>6708</v>
      </c>
      <c r="C399" t="s">
        <v>7608</v>
      </c>
    </row>
    <row r="400" spans="1:3">
      <c r="A400" t="s">
        <v>6709</v>
      </c>
      <c r="C400" t="s">
        <v>7609</v>
      </c>
    </row>
    <row r="401" spans="1:3">
      <c r="A401" t="s">
        <v>6710</v>
      </c>
      <c r="C401" t="s">
        <v>7609</v>
      </c>
    </row>
    <row r="402" spans="1:3">
      <c r="A402" t="s">
        <v>6711</v>
      </c>
      <c r="C402" t="s">
        <v>7608</v>
      </c>
    </row>
    <row r="403" spans="1:3">
      <c r="A403" t="s">
        <v>6712</v>
      </c>
      <c r="C403" t="s">
        <v>7608</v>
      </c>
    </row>
    <row r="404" spans="1:3">
      <c r="A404" t="s">
        <v>6713</v>
      </c>
      <c r="C404" t="s">
        <v>7615</v>
      </c>
    </row>
    <row r="405" spans="1:3">
      <c r="A405" t="s">
        <v>6714</v>
      </c>
      <c r="C405" t="s">
        <v>7608</v>
      </c>
    </row>
    <row r="406" spans="1:3">
      <c r="A406" t="s">
        <v>6715</v>
      </c>
      <c r="C406" t="s">
        <v>7621</v>
      </c>
    </row>
    <row r="407" spans="1:3">
      <c r="A407" t="s">
        <v>6716</v>
      </c>
      <c r="C407" t="s">
        <v>7608</v>
      </c>
    </row>
    <row r="408" spans="1:3">
      <c r="A408" t="s">
        <v>6717</v>
      </c>
      <c r="C408" t="s">
        <v>7609</v>
      </c>
    </row>
    <row r="409" spans="1:3">
      <c r="A409" t="s">
        <v>6718</v>
      </c>
      <c r="C409" t="s">
        <v>7608</v>
      </c>
    </row>
    <row r="410" spans="1:3">
      <c r="A410" t="s">
        <v>6719</v>
      </c>
      <c r="C410" t="s">
        <v>7609</v>
      </c>
    </row>
    <row r="411" spans="1:3">
      <c r="A411" t="s">
        <v>6720</v>
      </c>
      <c r="C411" t="s">
        <v>7609</v>
      </c>
    </row>
    <row r="412" spans="1:3">
      <c r="A412" t="s">
        <v>6721</v>
      </c>
      <c r="C412" t="s">
        <v>7609</v>
      </c>
    </row>
    <row r="413" spans="1:3">
      <c r="A413" t="s">
        <v>6722</v>
      </c>
      <c r="C413" t="s">
        <v>7608</v>
      </c>
    </row>
    <row r="414" spans="1:3">
      <c r="A414" t="s">
        <v>6723</v>
      </c>
      <c r="C414" t="s">
        <v>7608</v>
      </c>
    </row>
    <row r="415" spans="1:3">
      <c r="A415" t="s">
        <v>6724</v>
      </c>
      <c r="C415" t="s">
        <v>7609</v>
      </c>
    </row>
    <row r="416" spans="1:3">
      <c r="A416" t="s">
        <v>6725</v>
      </c>
      <c r="C416" t="s">
        <v>7608</v>
      </c>
    </row>
    <row r="417" spans="1:3">
      <c r="A417" t="s">
        <v>6726</v>
      </c>
      <c r="C417" t="s">
        <v>7608</v>
      </c>
    </row>
    <row r="418" spans="1:3">
      <c r="A418" t="s">
        <v>6727</v>
      </c>
      <c r="C418" t="s">
        <v>7608</v>
      </c>
    </row>
    <row r="419" spans="1:3">
      <c r="A419" t="s">
        <v>6728</v>
      </c>
      <c r="C419" t="s">
        <v>7608</v>
      </c>
    </row>
    <row r="420" spans="1:3">
      <c r="A420" t="s">
        <v>6729</v>
      </c>
      <c r="C420" t="s">
        <v>7608</v>
      </c>
    </row>
    <row r="421" spans="1:3">
      <c r="A421" t="s">
        <v>6730</v>
      </c>
      <c r="C421" t="s">
        <v>7609</v>
      </c>
    </row>
    <row r="422" spans="1:3">
      <c r="A422" t="s">
        <v>6731</v>
      </c>
      <c r="C422" t="s">
        <v>7621</v>
      </c>
    </row>
    <row r="423" spans="1:3">
      <c r="A423" t="s">
        <v>6732</v>
      </c>
      <c r="C423" t="s">
        <v>7609</v>
      </c>
    </row>
    <row r="424" spans="1:3">
      <c r="A424" t="s">
        <v>6733</v>
      </c>
      <c r="C424" t="s">
        <v>7608</v>
      </c>
    </row>
    <row r="425" spans="1:3">
      <c r="A425" t="s">
        <v>6734</v>
      </c>
      <c r="C425" t="s">
        <v>7609</v>
      </c>
    </row>
    <row r="426" spans="1:3">
      <c r="A426" t="s">
        <v>6735</v>
      </c>
      <c r="C426" t="s">
        <v>7614</v>
      </c>
    </row>
    <row r="427" spans="1:3">
      <c r="A427" t="s">
        <v>6736</v>
      </c>
      <c r="C427" t="s">
        <v>7608</v>
      </c>
    </row>
    <row r="428" spans="1:3">
      <c r="A428" t="s">
        <v>6737</v>
      </c>
      <c r="C428" t="s">
        <v>7608</v>
      </c>
    </row>
    <row r="429" spans="1:3">
      <c r="A429" t="s">
        <v>6738</v>
      </c>
      <c r="C429" t="s">
        <v>7627</v>
      </c>
    </row>
    <row r="430" spans="1:3">
      <c r="A430" t="s">
        <v>6739</v>
      </c>
      <c r="C430" t="s">
        <v>7627</v>
      </c>
    </row>
    <row r="431" spans="1:3">
      <c r="A431" t="s">
        <v>6740</v>
      </c>
      <c r="C431" t="s">
        <v>7707</v>
      </c>
    </row>
    <row r="432" spans="1:3">
      <c r="A432" t="s">
        <v>6741</v>
      </c>
      <c r="C432" t="s">
        <v>7707</v>
      </c>
    </row>
    <row r="433" spans="1:3">
      <c r="A433" t="s">
        <v>6742</v>
      </c>
      <c r="C433" t="s">
        <v>7649</v>
      </c>
    </row>
    <row r="434" spans="1:3">
      <c r="A434" t="s">
        <v>6743</v>
      </c>
      <c r="C434" t="s">
        <v>7608</v>
      </c>
    </row>
    <row r="435" spans="1:3">
      <c r="A435" t="s">
        <v>6744</v>
      </c>
      <c r="C435" t="s">
        <v>7608</v>
      </c>
    </row>
    <row r="436" spans="1:3">
      <c r="A436" t="s">
        <v>6745</v>
      </c>
      <c r="C436" t="s">
        <v>7608</v>
      </c>
    </row>
    <row r="437" spans="1:3">
      <c r="A437" t="s">
        <v>6746</v>
      </c>
      <c r="C437" t="s">
        <v>7608</v>
      </c>
    </row>
    <row r="438" spans="1:3">
      <c r="A438" t="s">
        <v>6747</v>
      </c>
      <c r="C438" t="s">
        <v>7608</v>
      </c>
    </row>
    <row r="439" spans="1:3">
      <c r="A439" t="s">
        <v>6748</v>
      </c>
      <c r="C439" t="s">
        <v>7608</v>
      </c>
    </row>
    <row r="440" spans="1:3">
      <c r="A440" t="s">
        <v>6749</v>
      </c>
      <c r="C440" t="s">
        <v>7608</v>
      </c>
    </row>
    <row r="441" spans="1:3">
      <c r="A441" t="s">
        <v>6750</v>
      </c>
      <c r="C441" t="s">
        <v>7608</v>
      </c>
    </row>
    <row r="442" spans="1:3">
      <c r="A442" t="s">
        <v>6751</v>
      </c>
      <c r="C442" t="s">
        <v>7608</v>
      </c>
    </row>
    <row r="443" spans="1:3">
      <c r="A443" t="s">
        <v>6752</v>
      </c>
      <c r="C443" t="s">
        <v>7608</v>
      </c>
    </row>
    <row r="444" spans="1:3">
      <c r="A444" t="s">
        <v>6753</v>
      </c>
      <c r="C444" t="s">
        <v>7608</v>
      </c>
    </row>
    <row r="445" spans="1:3">
      <c r="A445" t="s">
        <v>6754</v>
      </c>
      <c r="C445" t="s">
        <v>7608</v>
      </c>
    </row>
    <row r="446" spans="1:3">
      <c r="A446" t="s">
        <v>6755</v>
      </c>
      <c r="C446" t="s">
        <v>7608</v>
      </c>
    </row>
    <row r="447" spans="1:3">
      <c r="A447" t="s">
        <v>6756</v>
      </c>
      <c r="C447" t="s">
        <v>7608</v>
      </c>
    </row>
    <row r="448" spans="1:3">
      <c r="A448" t="s">
        <v>6757</v>
      </c>
      <c r="C448" t="s">
        <v>7608</v>
      </c>
    </row>
    <row r="449" spans="1:3">
      <c r="A449" t="s">
        <v>6758</v>
      </c>
      <c r="C449" t="s">
        <v>7608</v>
      </c>
    </row>
    <row r="450" spans="1:3">
      <c r="A450" t="s">
        <v>6759</v>
      </c>
      <c r="C450" t="s">
        <v>7608</v>
      </c>
    </row>
    <row r="451" spans="1:3">
      <c r="A451" t="s">
        <v>6760</v>
      </c>
      <c r="C451" t="s">
        <v>7608</v>
      </c>
    </row>
    <row r="452" spans="1:3">
      <c r="A452" t="s">
        <v>6761</v>
      </c>
      <c r="C452" t="s">
        <v>7608</v>
      </c>
    </row>
    <row r="453" spans="1:3">
      <c r="A453" t="s">
        <v>6762</v>
      </c>
      <c r="C453" t="s">
        <v>7608</v>
      </c>
    </row>
    <row r="454" spans="1:3">
      <c r="A454" t="s">
        <v>6763</v>
      </c>
      <c r="C454" t="s">
        <v>7608</v>
      </c>
    </row>
    <row r="455" spans="1:3">
      <c r="A455" t="s">
        <v>6764</v>
      </c>
      <c r="C455" t="s">
        <v>7608</v>
      </c>
    </row>
    <row r="456" spans="1:3">
      <c r="A456" t="s">
        <v>6765</v>
      </c>
      <c r="C456" t="s">
        <v>7608</v>
      </c>
    </row>
    <row r="457" spans="1:3">
      <c r="A457" t="s">
        <v>6766</v>
      </c>
      <c r="C457" t="s">
        <v>7608</v>
      </c>
    </row>
    <row r="458" spans="1:3">
      <c r="A458" t="s">
        <v>6767</v>
      </c>
      <c r="C458" t="s">
        <v>7608</v>
      </c>
    </row>
    <row r="459" spans="1:3">
      <c r="A459" t="s">
        <v>6768</v>
      </c>
      <c r="C459" t="s">
        <v>7608</v>
      </c>
    </row>
    <row r="460" spans="1:3">
      <c r="A460" t="s">
        <v>6769</v>
      </c>
      <c r="C460" t="s">
        <v>7608</v>
      </c>
    </row>
    <row r="461" spans="1:3">
      <c r="A461" t="s">
        <v>6770</v>
      </c>
      <c r="C461" t="s">
        <v>7621</v>
      </c>
    </row>
    <row r="462" spans="1:3">
      <c r="A462" t="s">
        <v>6771</v>
      </c>
      <c r="C462" t="s">
        <v>7608</v>
      </c>
    </row>
    <row r="463" spans="1:3">
      <c r="A463" t="s">
        <v>6772</v>
      </c>
      <c r="C463" t="s">
        <v>7608</v>
      </c>
    </row>
    <row r="464" spans="1:3">
      <c r="A464" t="s">
        <v>6773</v>
      </c>
      <c r="C464" t="s">
        <v>7631</v>
      </c>
    </row>
    <row r="465" spans="1:3">
      <c r="A465" t="s">
        <v>6774</v>
      </c>
      <c r="C465" t="s">
        <v>7708</v>
      </c>
    </row>
    <row r="466" spans="1:3">
      <c r="A466" t="s">
        <v>6775</v>
      </c>
      <c r="C466" t="s">
        <v>7608</v>
      </c>
    </row>
    <row r="467" spans="1:3">
      <c r="A467" t="s">
        <v>6776</v>
      </c>
      <c r="C467" t="s">
        <v>7608</v>
      </c>
    </row>
    <row r="468" spans="1:3">
      <c r="A468" t="s">
        <v>6777</v>
      </c>
      <c r="C468" t="s">
        <v>7608</v>
      </c>
    </row>
    <row r="469" spans="1:3">
      <c r="A469" t="s">
        <v>6778</v>
      </c>
      <c r="C469" t="s">
        <v>7609</v>
      </c>
    </row>
    <row r="470" spans="1:3">
      <c r="A470" t="s">
        <v>6779</v>
      </c>
      <c r="C470" t="s">
        <v>7649</v>
      </c>
    </row>
    <row r="471" spans="1:3">
      <c r="A471" t="s">
        <v>6780</v>
      </c>
      <c r="C471" t="s">
        <v>7608</v>
      </c>
    </row>
    <row r="472" spans="1:3">
      <c r="A472" t="s">
        <v>6781</v>
      </c>
      <c r="C472" t="s">
        <v>7608</v>
      </c>
    </row>
    <row r="473" spans="1:3">
      <c r="A473" t="s">
        <v>6782</v>
      </c>
      <c r="C473" t="s">
        <v>7642</v>
      </c>
    </row>
    <row r="474" spans="1:3">
      <c r="A474" t="s">
        <v>6783</v>
      </c>
      <c r="C474" t="s">
        <v>7608</v>
      </c>
    </row>
    <row r="475" spans="1:3">
      <c r="A475" t="s">
        <v>6784</v>
      </c>
      <c r="C475" t="s">
        <v>7609</v>
      </c>
    </row>
    <row r="476" spans="1:3">
      <c r="A476" t="s">
        <v>6785</v>
      </c>
      <c r="C476" t="s">
        <v>7608</v>
      </c>
    </row>
    <row r="477" spans="1:3">
      <c r="A477" t="s">
        <v>6786</v>
      </c>
      <c r="C477" t="s">
        <v>7608</v>
      </c>
    </row>
    <row r="478" spans="1:3">
      <c r="A478" t="s">
        <v>6787</v>
      </c>
      <c r="C478" t="s">
        <v>7609</v>
      </c>
    </row>
    <row r="479" spans="1:3">
      <c r="A479" t="s">
        <v>7709</v>
      </c>
      <c r="C479" t="s">
        <v>7710</v>
      </c>
    </row>
    <row r="480" spans="1:3">
      <c r="A480" t="s">
        <v>6788</v>
      </c>
      <c r="C480" t="s">
        <v>7711</v>
      </c>
    </row>
    <row r="481" spans="1:3">
      <c r="A481" t="s">
        <v>6789</v>
      </c>
      <c r="C481" t="s">
        <v>7609</v>
      </c>
    </row>
    <row r="482" spans="1:3">
      <c r="A482" t="s">
        <v>6790</v>
      </c>
      <c r="C482" t="s">
        <v>7623</v>
      </c>
    </row>
    <row r="483" spans="1:3">
      <c r="A483" t="s">
        <v>6791</v>
      </c>
      <c r="C483" t="s">
        <v>7615</v>
      </c>
    </row>
    <row r="484" spans="1:3">
      <c r="A484" t="s">
        <v>6792</v>
      </c>
      <c r="C484" t="s">
        <v>7613</v>
      </c>
    </row>
    <row r="485" spans="1:3">
      <c r="A485" t="s">
        <v>6793</v>
      </c>
      <c r="C485" t="s">
        <v>7614</v>
      </c>
    </row>
    <row r="486" spans="1:3">
      <c r="A486" t="s">
        <v>6794</v>
      </c>
      <c r="C486" t="s">
        <v>7608</v>
      </c>
    </row>
    <row r="487" spans="1:3">
      <c r="A487" t="s">
        <v>6795</v>
      </c>
      <c r="C487" t="s">
        <v>7615</v>
      </c>
    </row>
    <row r="488" spans="1:3">
      <c r="A488" t="s">
        <v>6796</v>
      </c>
      <c r="C488" t="s">
        <v>7608</v>
      </c>
    </row>
    <row r="489" spans="1:3">
      <c r="A489" t="s">
        <v>6797</v>
      </c>
      <c r="C489" t="s">
        <v>7712</v>
      </c>
    </row>
    <row r="490" spans="1:3">
      <c r="A490" t="s">
        <v>6798</v>
      </c>
      <c r="C490" t="s">
        <v>7608</v>
      </c>
    </row>
    <row r="491" spans="1:3">
      <c r="A491" t="s">
        <v>6799</v>
      </c>
      <c r="C491" t="s">
        <v>7608</v>
      </c>
    </row>
    <row r="492" spans="1:3">
      <c r="A492" t="s">
        <v>6800</v>
      </c>
      <c r="C492" t="s">
        <v>7609</v>
      </c>
    </row>
    <row r="493" spans="1:3">
      <c r="A493" t="s">
        <v>6801</v>
      </c>
      <c r="C493" t="s">
        <v>7613</v>
      </c>
    </row>
    <row r="494" spans="1:3">
      <c r="A494" t="s">
        <v>6802</v>
      </c>
      <c r="C494" t="s">
        <v>7614</v>
      </c>
    </row>
    <row r="495" spans="1:3">
      <c r="A495" t="s">
        <v>6803</v>
      </c>
      <c r="C495" t="s">
        <v>7640</v>
      </c>
    </row>
    <row r="496" spans="1:3">
      <c r="A496" t="s">
        <v>6804</v>
      </c>
      <c r="C496" t="s">
        <v>7613</v>
      </c>
    </row>
    <row r="497" spans="1:3">
      <c r="A497" t="s">
        <v>6805</v>
      </c>
      <c r="C497" t="s">
        <v>7649</v>
      </c>
    </row>
    <row r="498" spans="1:3">
      <c r="A498" t="s">
        <v>6806</v>
      </c>
      <c r="C498" t="s">
        <v>7610</v>
      </c>
    </row>
    <row r="499" spans="1:3">
      <c r="A499" t="s">
        <v>6807</v>
      </c>
      <c r="C499" t="s">
        <v>7608</v>
      </c>
    </row>
    <row r="500" spans="1:3">
      <c r="A500" t="s">
        <v>6808</v>
      </c>
      <c r="C500" t="s">
        <v>7608</v>
      </c>
    </row>
    <row r="501" spans="1:3">
      <c r="A501" t="s">
        <v>6809</v>
      </c>
      <c r="C501" t="s">
        <v>7632</v>
      </c>
    </row>
    <row r="502" spans="1:3">
      <c r="A502" t="s">
        <v>6810</v>
      </c>
      <c r="C502" t="s">
        <v>7615</v>
      </c>
    </row>
    <row r="503" spans="1:3">
      <c r="A503" t="s">
        <v>6811</v>
      </c>
      <c r="C503" t="s">
        <v>7609</v>
      </c>
    </row>
    <row r="504" spans="1:3">
      <c r="A504" t="s">
        <v>6812</v>
      </c>
      <c r="C504" t="s">
        <v>7608</v>
      </c>
    </row>
    <row r="505" spans="1:3">
      <c r="A505" t="s">
        <v>6813</v>
      </c>
      <c r="C505" t="s">
        <v>7623</v>
      </c>
    </row>
    <row r="506" spans="1:3">
      <c r="A506" t="s">
        <v>6814</v>
      </c>
      <c r="C506" t="s">
        <v>7608</v>
      </c>
    </row>
    <row r="507" spans="1:3">
      <c r="A507" t="s">
        <v>6815</v>
      </c>
      <c r="C507" t="s">
        <v>7639</v>
      </c>
    </row>
    <row r="508" spans="1:3">
      <c r="A508" t="s">
        <v>6816</v>
      </c>
      <c r="C508" t="s">
        <v>7631</v>
      </c>
    </row>
    <row r="509" spans="1:3">
      <c r="A509" t="s">
        <v>6817</v>
      </c>
      <c r="C509" t="s">
        <v>7713</v>
      </c>
    </row>
    <row r="510" spans="1:3">
      <c r="A510" t="s">
        <v>6818</v>
      </c>
      <c r="C510" t="s">
        <v>7617</v>
      </c>
    </row>
    <row r="511" spans="1:3">
      <c r="A511" t="s">
        <v>6819</v>
      </c>
      <c r="C511" t="s">
        <v>7617</v>
      </c>
    </row>
    <row r="512" spans="1:3">
      <c r="A512" t="s">
        <v>6820</v>
      </c>
      <c r="C512" t="s">
        <v>7632</v>
      </c>
    </row>
    <row r="513" spans="1:3">
      <c r="A513" t="s">
        <v>6821</v>
      </c>
      <c r="C513" t="s">
        <v>7608</v>
      </c>
    </row>
    <row r="514" spans="1:3">
      <c r="A514" t="s">
        <v>6822</v>
      </c>
      <c r="C514" t="s">
        <v>7614</v>
      </c>
    </row>
    <row r="515" spans="1:3">
      <c r="A515" t="s">
        <v>6823</v>
      </c>
      <c r="C515" t="s">
        <v>7632</v>
      </c>
    </row>
    <row r="516" spans="1:3">
      <c r="A516" t="s">
        <v>6824</v>
      </c>
      <c r="C516" t="s">
        <v>7608</v>
      </c>
    </row>
    <row r="517" spans="1:3">
      <c r="A517" t="s">
        <v>6825</v>
      </c>
      <c r="C517" t="s">
        <v>7617</v>
      </c>
    </row>
    <row r="518" spans="1:3">
      <c r="A518" t="s">
        <v>6826</v>
      </c>
      <c r="C518" t="s">
        <v>7609</v>
      </c>
    </row>
    <row r="519" spans="1:3">
      <c r="A519" t="s">
        <v>6827</v>
      </c>
      <c r="C519" t="s">
        <v>7608</v>
      </c>
    </row>
    <row r="520" spans="1:3">
      <c r="A520" t="s">
        <v>6828</v>
      </c>
      <c r="C520" t="s">
        <v>7608</v>
      </c>
    </row>
    <row r="521" spans="1:3">
      <c r="A521" t="s">
        <v>6829</v>
      </c>
      <c r="C521" t="s">
        <v>7608</v>
      </c>
    </row>
    <row r="522" spans="1:3">
      <c r="A522" t="s">
        <v>6830</v>
      </c>
      <c r="C522" t="s">
        <v>7608</v>
      </c>
    </row>
    <row r="523" spans="1:3">
      <c r="A523" t="s">
        <v>6831</v>
      </c>
      <c r="C523" t="s">
        <v>7608</v>
      </c>
    </row>
    <row r="524" spans="1:3">
      <c r="A524" t="s">
        <v>6832</v>
      </c>
      <c r="C524" t="s">
        <v>7608</v>
      </c>
    </row>
    <row r="525" spans="1:3">
      <c r="A525" t="s">
        <v>6833</v>
      </c>
      <c r="C525" t="s">
        <v>7608</v>
      </c>
    </row>
    <row r="526" spans="1:3">
      <c r="A526" t="s">
        <v>6834</v>
      </c>
      <c r="C526" t="s">
        <v>7608</v>
      </c>
    </row>
    <row r="527" spans="1:3">
      <c r="A527" t="s">
        <v>6835</v>
      </c>
      <c r="C527" t="s">
        <v>7608</v>
      </c>
    </row>
    <row r="528" spans="1:3">
      <c r="A528" t="s">
        <v>6836</v>
      </c>
      <c r="C528" t="s">
        <v>7621</v>
      </c>
    </row>
    <row r="529" spans="1:3">
      <c r="A529" t="s">
        <v>6837</v>
      </c>
      <c r="C529" t="s">
        <v>7615</v>
      </c>
    </row>
    <row r="530" spans="1:3">
      <c r="A530" t="s">
        <v>6838</v>
      </c>
      <c r="C530" t="s">
        <v>7608</v>
      </c>
    </row>
    <row r="531" spans="1:3">
      <c r="A531" t="s">
        <v>6839</v>
      </c>
      <c r="C531" t="s">
        <v>7615</v>
      </c>
    </row>
    <row r="532" spans="1:3">
      <c r="A532" t="s">
        <v>6840</v>
      </c>
      <c r="C532" t="s">
        <v>7609</v>
      </c>
    </row>
    <row r="533" spans="1:3">
      <c r="A533" t="s">
        <v>6841</v>
      </c>
      <c r="C533" t="s">
        <v>7649</v>
      </c>
    </row>
    <row r="534" spans="1:3">
      <c r="A534" t="s">
        <v>6842</v>
      </c>
      <c r="C534" t="s">
        <v>7615</v>
      </c>
    </row>
    <row r="535" spans="1:3">
      <c r="A535" t="s">
        <v>6843</v>
      </c>
      <c r="C535" t="s">
        <v>7609</v>
      </c>
    </row>
    <row r="536" spans="1:3">
      <c r="A536" t="s">
        <v>6844</v>
      </c>
      <c r="C536" t="s">
        <v>7609</v>
      </c>
    </row>
    <row r="537" spans="1:3">
      <c r="A537" t="s">
        <v>6845</v>
      </c>
      <c r="C537" t="s">
        <v>7608</v>
      </c>
    </row>
    <row r="538" spans="1:3">
      <c r="A538" t="s">
        <v>6846</v>
      </c>
      <c r="C538" t="s">
        <v>7621</v>
      </c>
    </row>
    <row r="539" spans="1:3">
      <c r="A539" t="s">
        <v>6847</v>
      </c>
      <c r="C539" t="s">
        <v>7608</v>
      </c>
    </row>
    <row r="540" spans="1:3">
      <c r="A540" t="s">
        <v>6848</v>
      </c>
      <c r="C540" t="s">
        <v>7649</v>
      </c>
    </row>
    <row r="541" spans="1:3">
      <c r="A541" t="s">
        <v>6849</v>
      </c>
      <c r="C541" t="s">
        <v>7609</v>
      </c>
    </row>
    <row r="542" spans="1:3">
      <c r="A542" t="s">
        <v>6850</v>
      </c>
      <c r="C542" t="s">
        <v>7608</v>
      </c>
    </row>
    <row r="543" spans="1:3">
      <c r="A543" t="s">
        <v>6851</v>
      </c>
      <c r="C543" t="s">
        <v>7613</v>
      </c>
    </row>
    <row r="544" spans="1:3">
      <c r="A544" t="s">
        <v>6852</v>
      </c>
      <c r="C544" t="s">
        <v>7621</v>
      </c>
    </row>
    <row r="545" spans="1:3">
      <c r="A545" t="s">
        <v>6853</v>
      </c>
      <c r="C545" t="s">
        <v>7649</v>
      </c>
    </row>
    <row r="546" spans="1:3">
      <c r="A546" t="s">
        <v>6854</v>
      </c>
      <c r="C546" t="s">
        <v>7621</v>
      </c>
    </row>
    <row r="547" spans="1:3">
      <c r="A547" t="s">
        <v>6855</v>
      </c>
      <c r="C547" t="s">
        <v>7621</v>
      </c>
    </row>
    <row r="548" spans="1:3">
      <c r="A548" t="s">
        <v>6856</v>
      </c>
      <c r="C548" t="s">
        <v>7714</v>
      </c>
    </row>
    <row r="549" spans="1:3">
      <c r="A549" t="s">
        <v>6857</v>
      </c>
      <c r="C549" t="s">
        <v>7659</v>
      </c>
    </row>
    <row r="550" spans="1:3">
      <c r="A550" t="s">
        <v>6858</v>
      </c>
      <c r="C550" t="s">
        <v>7608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I512"/>
  <sheetViews>
    <sheetView topLeftCell="A470" workbookViewId="0">
      <selection activeCell="I2" sqref="I2:I512"/>
    </sheetView>
  </sheetViews>
  <sheetFormatPr defaultRowHeight="12.75"/>
  <cols>
    <col min="1" max="1" width="12.28515625" customWidth="1"/>
  </cols>
  <sheetData>
    <row r="2" spans="1:9">
      <c r="A2" t="s">
        <v>6312</v>
      </c>
      <c r="B2" s="15" t="s">
        <v>7715</v>
      </c>
      <c r="C2" t="s">
        <v>7610</v>
      </c>
      <c r="H2" t="str">
        <f>VLOOKUP(Sheet4!A:A,Sheet6!A:H,8,0)</f>
        <v>HPI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5" t="s">
        <v>7715</v>
      </c>
      <c r="C3" t="s">
        <v>7609</v>
      </c>
      <c r="H3" t="str">
        <f>VLOOKUP(Sheet4!A:A,Sheet6!A:H,8,0)</f>
        <v>HPI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5" t="s">
        <v>7715</v>
      </c>
      <c r="C4" t="s">
        <v>7609</v>
      </c>
      <c r="H4" t="str">
        <f>VLOOKUP(Sheet4!A:A,Sheet6!A:H,8,0)</f>
        <v>HPI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5" t="s">
        <v>7715</v>
      </c>
      <c r="C5" t="s">
        <v>7611</v>
      </c>
      <c r="H5" t="str">
        <f>VLOOKUP(Sheet4!A:A,Sheet6!A:H,8,0)</f>
        <v>HPI</v>
      </c>
      <c r="I5" t="str">
        <f t="shared" si="0"/>
        <v>SIT51645AE                                          0         0       124                                     0         0</v>
      </c>
    </row>
    <row r="6" spans="1:9">
      <c r="A6" t="s">
        <v>6316</v>
      </c>
      <c r="B6" s="15" t="s">
        <v>7715</v>
      </c>
      <c r="C6" t="s">
        <v>7612</v>
      </c>
      <c r="H6" t="str">
        <f>VLOOKUP(Sheet4!A:A,Sheet6!A:H,8,0)</f>
        <v>HPI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6338</v>
      </c>
      <c r="B7" s="15" t="s">
        <v>7715</v>
      </c>
      <c r="C7" t="s">
        <v>7733</v>
      </c>
      <c r="H7" t="str">
        <f>VLOOKUP(Sheet4!A:A,Sheet6!A:H,8,0)</f>
        <v>HPI</v>
      </c>
      <c r="I7" t="str">
        <f t="shared" si="0"/>
        <v>SITA7E48AV                                          0         0         0                                     1         0</v>
      </c>
    </row>
    <row r="8" spans="1:9">
      <c r="A8" t="s">
        <v>6339</v>
      </c>
      <c r="B8" s="15" t="s">
        <v>7715</v>
      </c>
      <c r="C8" t="s">
        <v>7619</v>
      </c>
      <c r="H8" t="str">
        <f>VLOOKUP(Sheet4!A:A,Sheet6!A:H,8,0)</f>
        <v>HPI</v>
      </c>
      <c r="I8" t="str">
        <f t="shared" si="0"/>
        <v>SITA7F64A                                          0         0        36                                     0         0</v>
      </c>
    </row>
    <row r="9" spans="1:9">
      <c r="A9" t="s">
        <v>6340</v>
      </c>
      <c r="B9" s="15" t="s">
        <v>7715</v>
      </c>
      <c r="C9" t="s">
        <v>7620</v>
      </c>
      <c r="H9" t="str">
        <f>VLOOKUP(Sheet4!A:A,Sheet6!A:H,8,0)</f>
        <v>HPI</v>
      </c>
      <c r="I9" t="str">
        <f t="shared" si="0"/>
        <v>SITA7F65A                                          0         0        23                                     0         0</v>
      </c>
    </row>
    <row r="10" spans="1:9">
      <c r="A10" t="s">
        <v>6341</v>
      </c>
      <c r="B10" s="15" t="s">
        <v>7715</v>
      </c>
      <c r="C10" t="s">
        <v>7615</v>
      </c>
      <c r="H10" t="str">
        <f>VLOOKUP(Sheet4!A:A,Sheet6!A:H,8,0)</f>
        <v>HPI</v>
      </c>
      <c r="I10" t="str">
        <f t="shared" si="0"/>
        <v>SITA8P79A                                          0         0         3                                     0         0</v>
      </c>
    </row>
    <row r="11" spans="1:9">
      <c r="A11" t="s">
        <v>6342</v>
      </c>
      <c r="B11" s="15" t="s">
        <v>7715</v>
      </c>
      <c r="C11" t="s">
        <v>7733</v>
      </c>
      <c r="H11" t="str">
        <f>VLOOKUP(Sheet4!A:A,Sheet6!A:H,8,0)</f>
        <v>HPI</v>
      </c>
      <c r="I11" t="str">
        <f t="shared" si="0"/>
        <v>SITA8Z48AV                                          0         0         0                                     1         0</v>
      </c>
    </row>
    <row r="12" spans="1:9">
      <c r="A12" t="s">
        <v>6343</v>
      </c>
      <c r="B12" s="15" t="s">
        <v>7715</v>
      </c>
      <c r="C12" t="s">
        <v>7733</v>
      </c>
      <c r="H12" t="str">
        <f>VLOOKUP(Sheet4!A:A,Sheet6!A:H,8,0)</f>
        <v>HPI</v>
      </c>
      <c r="I12" t="str">
        <f t="shared" si="0"/>
        <v>SITA8Z50AV                                          0         0         0                                     1         0</v>
      </c>
    </row>
    <row r="13" spans="1:9">
      <c r="A13" t="s">
        <v>6344</v>
      </c>
      <c r="B13" s="15" t="s">
        <v>7715</v>
      </c>
      <c r="C13" t="s">
        <v>7734</v>
      </c>
      <c r="H13" t="str">
        <f>VLOOKUP(Sheet4!A:A,Sheet6!A:H,8,0)</f>
        <v>HPI</v>
      </c>
      <c r="I13" t="str">
        <f t="shared" si="0"/>
        <v>SITAY129AV                                          0         0         0                                     4         0</v>
      </c>
    </row>
    <row r="14" spans="1:9">
      <c r="A14" t="s">
        <v>6345</v>
      </c>
      <c r="B14" s="15" t="s">
        <v>7715</v>
      </c>
      <c r="C14" t="s">
        <v>7734</v>
      </c>
      <c r="H14" t="str">
        <f>VLOOKUP(Sheet4!A:A,Sheet6!A:H,8,0)</f>
        <v>HPI</v>
      </c>
      <c r="I14" t="str">
        <f t="shared" si="0"/>
        <v>SITAY130AV                                          0         0         0                                     4         0</v>
      </c>
    </row>
    <row r="15" spans="1:9">
      <c r="A15" t="s">
        <v>6346</v>
      </c>
      <c r="B15" s="15" t="s">
        <v>7715</v>
      </c>
      <c r="C15" t="s">
        <v>7733</v>
      </c>
      <c r="H15" t="str">
        <f>VLOOKUP(Sheet4!A:A,Sheet6!A:H,8,0)</f>
        <v>HPI</v>
      </c>
      <c r="I15" t="str">
        <f t="shared" si="0"/>
        <v>SITB2L49AV                                          0         0         0                                     1         0</v>
      </c>
    </row>
    <row r="16" spans="1:9">
      <c r="A16" t="s">
        <v>6347</v>
      </c>
      <c r="B16" s="15" t="s">
        <v>7715</v>
      </c>
      <c r="C16" t="s">
        <v>7609</v>
      </c>
      <c r="H16" t="str">
        <f>VLOOKUP(Sheet4!A:A,Sheet6!A:H,8,0)</f>
        <v>HPI</v>
      </c>
      <c r="I16" t="str">
        <f t="shared" si="0"/>
        <v>SITB2L56B                                          0         0         2                                     0         0</v>
      </c>
    </row>
    <row r="17" spans="1:9">
      <c r="A17" t="s">
        <v>6348</v>
      </c>
      <c r="B17" s="15" t="s">
        <v>7715</v>
      </c>
      <c r="C17" t="s">
        <v>7622</v>
      </c>
      <c r="H17" t="str">
        <f>VLOOKUP(Sheet4!A:A,Sheet6!A:H,8,0)</f>
        <v>HPI</v>
      </c>
      <c r="I17" t="str">
        <f t="shared" si="0"/>
        <v>SITB2L57C                                          0         0        61                                     0         0</v>
      </c>
    </row>
    <row r="18" spans="1:9">
      <c r="A18" t="s">
        <v>6349</v>
      </c>
      <c r="B18" s="15" t="s">
        <v>7715</v>
      </c>
      <c r="C18" t="s">
        <v>7735</v>
      </c>
      <c r="H18" t="str">
        <f>VLOOKUP(Sheet4!A:A,Sheet6!A:H,8,0)</f>
        <v>HPI</v>
      </c>
      <c r="I18" t="str">
        <f t="shared" si="0"/>
        <v>SITB3M72AV                                          0         0         0                                     3         0</v>
      </c>
    </row>
    <row r="19" spans="1:9">
      <c r="A19" t="s">
        <v>6350</v>
      </c>
      <c r="B19" s="15" t="s">
        <v>7715</v>
      </c>
      <c r="C19" t="s">
        <v>7615</v>
      </c>
      <c r="H19" t="str">
        <f>VLOOKUP(Sheet4!A:A,Sheet6!A:H,8,0)</f>
        <v>HPI</v>
      </c>
      <c r="I19" t="str">
        <f t="shared" si="0"/>
        <v>SITB3P17A                                          0         0         3                                     0         0</v>
      </c>
    </row>
    <row r="20" spans="1:9">
      <c r="A20" t="s">
        <v>6351</v>
      </c>
      <c r="B20" s="15" t="s">
        <v>7715</v>
      </c>
      <c r="C20" t="s">
        <v>7608</v>
      </c>
      <c r="H20" t="str">
        <f>VLOOKUP(Sheet4!A:A,Sheet6!A:H,8,0)</f>
        <v>HPI</v>
      </c>
      <c r="I20" t="str">
        <f t="shared" si="0"/>
        <v>SITB3P18A                                          0         0         1                                     0         0</v>
      </c>
    </row>
    <row r="21" spans="1:9">
      <c r="A21" t="s">
        <v>6352</v>
      </c>
      <c r="B21" s="15" t="s">
        <v>7715</v>
      </c>
      <c r="C21" t="s">
        <v>7616</v>
      </c>
      <c r="H21" t="str">
        <f>VLOOKUP(Sheet4!A:A,Sheet6!A:H,8,0)</f>
        <v>HPI</v>
      </c>
      <c r="I21" t="str">
        <f t="shared" si="0"/>
        <v>SITB3P19A                                          0         0        15                                     0         0</v>
      </c>
    </row>
    <row r="22" spans="1:9">
      <c r="A22" t="s">
        <v>6353</v>
      </c>
      <c r="B22" s="15" t="s">
        <v>7715</v>
      </c>
      <c r="C22" t="s">
        <v>7614</v>
      </c>
      <c r="H22" t="str">
        <f>VLOOKUP(Sheet4!A:A,Sheet6!A:H,8,0)</f>
        <v>HPI</v>
      </c>
      <c r="I22" t="str">
        <f t="shared" si="0"/>
        <v>SITB3P20A                                          0         0        10                                     0         0</v>
      </c>
    </row>
    <row r="23" spans="1:9">
      <c r="A23" t="s">
        <v>6354</v>
      </c>
      <c r="B23" s="15" t="s">
        <v>7715</v>
      </c>
      <c r="C23" t="s">
        <v>7623</v>
      </c>
      <c r="H23" t="str">
        <f>VLOOKUP(Sheet4!A:A,Sheet6!A:H,8,0)</f>
        <v>HPI</v>
      </c>
      <c r="I23" t="str">
        <f t="shared" si="0"/>
        <v>SITB3P21A                                          0         0         9                                     0         0</v>
      </c>
    </row>
    <row r="24" spans="1:9">
      <c r="A24" t="s">
        <v>6355</v>
      </c>
      <c r="B24" s="15" t="s">
        <v>7715</v>
      </c>
      <c r="C24" t="s">
        <v>7624</v>
      </c>
      <c r="H24" t="str">
        <f>VLOOKUP(Sheet4!A:A,Sheet6!A:H,8,0)</f>
        <v>HPI</v>
      </c>
      <c r="I24" t="str">
        <f t="shared" si="0"/>
        <v>SITB3P22A                                          0         0        16                                     0         0</v>
      </c>
    </row>
    <row r="25" spans="1:9">
      <c r="A25" t="s">
        <v>6356</v>
      </c>
      <c r="B25" s="15" t="s">
        <v>7715</v>
      </c>
      <c r="C25" t="s">
        <v>7621</v>
      </c>
      <c r="H25" t="str">
        <f>VLOOKUP(Sheet4!A:A,Sheet6!A:H,8,0)</f>
        <v>HPI</v>
      </c>
      <c r="I25" t="str">
        <f t="shared" si="0"/>
        <v>SITB3P23A                                          0         0         4                                     0         0</v>
      </c>
    </row>
    <row r="26" spans="1:9">
      <c r="A26" t="s">
        <v>6357</v>
      </c>
      <c r="B26" s="15" t="s">
        <v>7715</v>
      </c>
      <c r="C26" t="s">
        <v>7613</v>
      </c>
      <c r="H26" t="str">
        <f>VLOOKUP(Sheet4!A:A,Sheet6!A:H,8,0)</f>
        <v>HPI</v>
      </c>
      <c r="I26" t="str">
        <f t="shared" si="0"/>
        <v>SITB3P24A                                          0         0         6                                     0         0</v>
      </c>
    </row>
    <row r="27" spans="1:9">
      <c r="A27" t="s">
        <v>6358</v>
      </c>
      <c r="B27" s="15" t="s">
        <v>7715</v>
      </c>
      <c r="C27" t="s">
        <v>7625</v>
      </c>
      <c r="H27" t="str">
        <f>VLOOKUP(Sheet4!A:A,Sheet6!A:H,8,0)</f>
        <v>HPI</v>
      </c>
      <c r="I27" t="str">
        <f t="shared" si="0"/>
        <v>SITB3Q10A                                          0         0        13                                     0         0</v>
      </c>
    </row>
    <row r="28" spans="1:9">
      <c r="A28" t="s">
        <v>6359</v>
      </c>
      <c r="B28" s="15" t="s">
        <v>7715</v>
      </c>
      <c r="C28" t="s">
        <v>7609</v>
      </c>
      <c r="H28" t="str">
        <f>VLOOKUP(Sheet4!A:A,Sheet6!A:H,8,0)</f>
        <v>HPI</v>
      </c>
      <c r="I28" t="str">
        <f t="shared" si="0"/>
        <v>SITB3Q11A                                          0         0         2                                     0         0</v>
      </c>
    </row>
    <row r="29" spans="1:9">
      <c r="A29" t="s">
        <v>6360</v>
      </c>
      <c r="B29" s="15" t="s">
        <v>7715</v>
      </c>
      <c r="C29" t="s">
        <v>7621</v>
      </c>
      <c r="H29" t="str">
        <f>VLOOKUP(Sheet4!A:A,Sheet6!A:H,8,0)</f>
        <v>HPI</v>
      </c>
      <c r="I29" t="str">
        <f t="shared" si="0"/>
        <v>SITB4A21A                                          0         0         4                                     0         0</v>
      </c>
    </row>
    <row r="30" spans="1:9">
      <c r="A30" t="s">
        <v>6361</v>
      </c>
      <c r="B30" s="15" t="s">
        <v>7715</v>
      </c>
      <c r="C30" t="s">
        <v>7608</v>
      </c>
      <c r="H30" t="str">
        <f>VLOOKUP(Sheet4!A:A,Sheet6!A:H,8,0)</f>
        <v>HPI</v>
      </c>
      <c r="I30" t="str">
        <f t="shared" si="0"/>
        <v>SITB4A22A                                          0         0         1                                     0         0</v>
      </c>
    </row>
    <row r="31" spans="1:9">
      <c r="A31" t="s">
        <v>6362</v>
      </c>
      <c r="B31" s="15" t="s">
        <v>7715</v>
      </c>
      <c r="C31" t="s">
        <v>7608</v>
      </c>
      <c r="H31" t="str">
        <f>VLOOKUP(Sheet4!A:A,Sheet6!A:H,8,0)</f>
        <v>HPI</v>
      </c>
      <c r="I31" t="str">
        <f t="shared" si="0"/>
        <v>SITB4L10C                                          0         0         1                                     0         0</v>
      </c>
    </row>
    <row r="32" spans="1:9">
      <c r="A32" t="s">
        <v>6363</v>
      </c>
      <c r="B32" s="15" t="s">
        <v>7715</v>
      </c>
      <c r="C32" t="s">
        <v>7617</v>
      </c>
      <c r="H32" t="str">
        <f>VLOOKUP(Sheet4!A:A,Sheet6!A:H,8,0)</f>
        <v>HPI</v>
      </c>
      <c r="I32" t="str">
        <f t="shared" si="0"/>
        <v>SITB5L23A                                          0         0         8                                     0         0</v>
      </c>
    </row>
    <row r="33" spans="1:9">
      <c r="A33" t="s">
        <v>6364</v>
      </c>
      <c r="B33" s="15" t="s">
        <v>7715</v>
      </c>
      <c r="C33" t="s">
        <v>7608</v>
      </c>
      <c r="H33" t="str">
        <f>VLOOKUP(Sheet4!A:A,Sheet6!A:H,8,0)</f>
        <v>HPI</v>
      </c>
      <c r="I33" t="str">
        <f t="shared" si="0"/>
        <v>SITB5L24A                                          0         0         1                                     0         0</v>
      </c>
    </row>
    <row r="34" spans="1:9">
      <c r="A34" t="s">
        <v>6365</v>
      </c>
      <c r="B34" s="15" t="s">
        <v>7715</v>
      </c>
      <c r="C34" t="s">
        <v>7609</v>
      </c>
      <c r="H34" t="str">
        <f>VLOOKUP(Sheet4!A:A,Sheet6!A:H,8,0)</f>
        <v>HPI</v>
      </c>
      <c r="I34" t="str">
        <f t="shared" si="0"/>
        <v>SITB5L25A                                          0         0         2                                     0         0</v>
      </c>
    </row>
    <row r="35" spans="1:9">
      <c r="A35" t="s">
        <v>6366</v>
      </c>
      <c r="B35" s="15" t="s">
        <v>7715</v>
      </c>
      <c r="C35" t="s">
        <v>7608</v>
      </c>
      <c r="H35" t="str">
        <f>VLOOKUP(Sheet4!A:A,Sheet6!A:H,8,0)</f>
        <v>HPI</v>
      </c>
      <c r="I35" t="str">
        <f t="shared" si="0"/>
        <v>SITB6Y07A                                          0         0         1                                     0         0</v>
      </c>
    </row>
    <row r="36" spans="1:9">
      <c r="A36" t="s">
        <v>6367</v>
      </c>
      <c r="B36" s="15" t="s">
        <v>7715</v>
      </c>
      <c r="C36" t="s">
        <v>7608</v>
      </c>
      <c r="H36" t="str">
        <f>VLOOKUP(Sheet4!A:A,Sheet6!A:H,8,0)</f>
        <v>HPI</v>
      </c>
      <c r="I36" t="str">
        <f t="shared" si="0"/>
        <v>SITB6Y08A                                          0         0         1                                     0         0</v>
      </c>
    </row>
    <row r="37" spans="1:9">
      <c r="A37" t="s">
        <v>6368</v>
      </c>
      <c r="B37" s="15" t="s">
        <v>7715</v>
      </c>
      <c r="C37" t="s">
        <v>7608</v>
      </c>
      <c r="H37" t="str">
        <f>VLOOKUP(Sheet4!A:A,Sheet6!A:H,8,0)</f>
        <v>HPI</v>
      </c>
      <c r="I37" t="str">
        <f t="shared" si="0"/>
        <v>SITB6Y09A                                          0         0         1                                     0         0</v>
      </c>
    </row>
    <row r="38" spans="1:9">
      <c r="A38" t="s">
        <v>6369</v>
      </c>
      <c r="B38" s="15" t="s">
        <v>7715</v>
      </c>
      <c r="C38" t="s">
        <v>7608</v>
      </c>
      <c r="H38" t="str">
        <f>VLOOKUP(Sheet4!A:A,Sheet6!A:H,8,0)</f>
        <v>HPI</v>
      </c>
      <c r="I38" t="str">
        <f t="shared" si="0"/>
        <v>SITB6Y10A                                          0         0         1                                     0         0</v>
      </c>
    </row>
    <row r="39" spans="1:9">
      <c r="A39" t="s">
        <v>6370</v>
      </c>
      <c r="B39" s="15" t="s">
        <v>7715</v>
      </c>
      <c r="C39" t="s">
        <v>7608</v>
      </c>
      <c r="H39" t="str">
        <f>VLOOKUP(Sheet4!A:A,Sheet6!A:H,8,0)</f>
        <v>HPI</v>
      </c>
      <c r="I39" t="str">
        <f t="shared" si="0"/>
        <v>SITB6Y11A                                          0         0         1                                     0         0</v>
      </c>
    </row>
    <row r="40" spans="1:9">
      <c r="A40" t="s">
        <v>6371</v>
      </c>
      <c r="B40" s="15" t="s">
        <v>7715</v>
      </c>
      <c r="C40" t="s">
        <v>7608</v>
      </c>
      <c r="H40" t="str">
        <f>VLOOKUP(Sheet4!A:A,Sheet6!A:H,8,0)</f>
        <v>HPI</v>
      </c>
      <c r="I40" t="str">
        <f t="shared" si="0"/>
        <v>SITB6Y12A                                          0         0         1                                     0         0</v>
      </c>
    </row>
    <row r="41" spans="1:9">
      <c r="A41" t="s">
        <v>6372</v>
      </c>
      <c r="B41" s="15" t="s">
        <v>7715</v>
      </c>
      <c r="C41" t="s">
        <v>7608</v>
      </c>
      <c r="H41" t="str">
        <f>VLOOKUP(Sheet4!A:A,Sheet6!A:H,8,0)</f>
        <v>HPI</v>
      </c>
      <c r="I41" t="str">
        <f t="shared" si="0"/>
        <v>SITB6Y13A                                          0         0         1                                     0         0</v>
      </c>
    </row>
    <row r="42" spans="1:9">
      <c r="A42" t="s">
        <v>6373</v>
      </c>
      <c r="B42" s="15" t="s">
        <v>7715</v>
      </c>
      <c r="C42" t="s">
        <v>7608</v>
      </c>
      <c r="H42" t="str">
        <f>VLOOKUP(Sheet4!A:A,Sheet6!A:H,8,0)</f>
        <v>HPI</v>
      </c>
      <c r="I42" t="str">
        <f t="shared" si="0"/>
        <v>SITB6Y14A                                          0         0         1                                     0         0</v>
      </c>
    </row>
    <row r="43" spans="1:9">
      <c r="A43" t="s">
        <v>6374</v>
      </c>
      <c r="B43" s="15" t="s">
        <v>7715</v>
      </c>
      <c r="C43" t="s">
        <v>7609</v>
      </c>
      <c r="H43" t="str">
        <f>VLOOKUP(Sheet4!A:A,Sheet6!A:H,8,0)</f>
        <v>HPI</v>
      </c>
      <c r="I43" t="str">
        <f t="shared" si="0"/>
        <v>SITC1823GE                                          0         0         2                                     0         0</v>
      </c>
    </row>
    <row r="44" spans="1:9">
      <c r="A44" t="s">
        <v>6375</v>
      </c>
      <c r="B44" s="15" t="s">
        <v>7715</v>
      </c>
      <c r="C44" t="s">
        <v>7608</v>
      </c>
      <c r="H44" t="str">
        <f>VLOOKUP(Sheet4!A:A,Sheet6!A:H,8,0)</f>
        <v>HPI</v>
      </c>
      <c r="I44" t="str">
        <f t="shared" si="0"/>
        <v>SITC1P70A                                          0         0         1                                     0         0</v>
      </c>
    </row>
    <row r="45" spans="1:9">
      <c r="A45" t="s">
        <v>6376</v>
      </c>
      <c r="B45" s="15" t="s">
        <v>7715</v>
      </c>
      <c r="C45" t="s">
        <v>7608</v>
      </c>
      <c r="H45" t="str">
        <f>VLOOKUP(Sheet4!A:A,Sheet6!A:H,8,0)</f>
        <v>HPI</v>
      </c>
      <c r="I45" t="str">
        <f t="shared" si="0"/>
        <v>SITC1Q11A                                          0         0         1                                     0         0</v>
      </c>
    </row>
    <row r="46" spans="1:9">
      <c r="A46" t="s">
        <v>6377</v>
      </c>
      <c r="B46" s="15" t="s">
        <v>7715</v>
      </c>
      <c r="C46" t="s">
        <v>7608</v>
      </c>
      <c r="H46" t="str">
        <f>VLOOKUP(Sheet4!A:A,Sheet6!A:H,8,0)</f>
        <v>HPI</v>
      </c>
      <c r="I46" t="str">
        <f t="shared" si="0"/>
        <v>SITC1Q12A                                          0         0         1                                     0         0</v>
      </c>
    </row>
    <row r="47" spans="1:9">
      <c r="A47" t="s">
        <v>6378</v>
      </c>
      <c r="B47" s="15" t="s">
        <v>7715</v>
      </c>
      <c r="C47" t="s">
        <v>7733</v>
      </c>
      <c r="H47" t="str">
        <f>VLOOKUP(Sheet4!A:A,Sheet6!A:H,8,0)</f>
        <v>HPI</v>
      </c>
      <c r="I47" t="str">
        <f t="shared" si="0"/>
        <v>SITC2J35AV                                          0         0         0                                     1         0</v>
      </c>
    </row>
    <row r="48" spans="1:9">
      <c r="A48" t="s">
        <v>6379</v>
      </c>
      <c r="B48" s="15" t="s">
        <v>7715</v>
      </c>
      <c r="C48" t="s">
        <v>7626</v>
      </c>
      <c r="H48" t="str">
        <f>VLOOKUP(Sheet4!A:A,Sheet6!A:H,8,0)</f>
        <v>HPI</v>
      </c>
      <c r="I48" t="str">
        <f t="shared" si="0"/>
        <v>SITC2N93AE                                          0         0        56                                     0         0</v>
      </c>
    </row>
    <row r="49" spans="1:9">
      <c r="A49" t="s">
        <v>6380</v>
      </c>
      <c r="B49" s="15" t="s">
        <v>7715</v>
      </c>
      <c r="C49" t="s">
        <v>7627</v>
      </c>
      <c r="H49" t="str">
        <f>VLOOKUP(Sheet4!A:A,Sheet6!A:H,8,0)</f>
        <v>HPI</v>
      </c>
      <c r="I49" t="str">
        <f t="shared" si="0"/>
        <v>SITC2P10AE                                          0         0        60                                     0         0</v>
      </c>
    </row>
    <row r="50" spans="1:9">
      <c r="A50" t="s">
        <v>6381</v>
      </c>
      <c r="B50" s="15" t="s">
        <v>7715</v>
      </c>
      <c r="C50" t="s">
        <v>7627</v>
      </c>
      <c r="H50" t="str">
        <f>VLOOKUP(Sheet4!A:A,Sheet6!A:H,8,0)</f>
        <v>HPI</v>
      </c>
      <c r="I50" t="str">
        <f t="shared" si="0"/>
        <v>SITC2P11AE                                          0         0        60                                     0         0</v>
      </c>
    </row>
    <row r="51" spans="1:9">
      <c r="A51" t="s">
        <v>6382</v>
      </c>
      <c r="B51" s="15" t="s">
        <v>7715</v>
      </c>
      <c r="C51" t="s">
        <v>7628</v>
      </c>
      <c r="H51" t="str">
        <f>VLOOKUP(Sheet4!A:A,Sheet6!A:H,8,0)</f>
        <v>HPI</v>
      </c>
      <c r="I51" t="str">
        <f t="shared" si="0"/>
        <v>SITC2P19AE                                          0         0       116                                     0         0</v>
      </c>
    </row>
    <row r="52" spans="1:9">
      <c r="A52" t="s">
        <v>6383</v>
      </c>
      <c r="B52" s="15" t="s">
        <v>7715</v>
      </c>
      <c r="C52" t="s">
        <v>7629</v>
      </c>
      <c r="H52" t="str">
        <f>VLOOKUP(Sheet4!A:A,Sheet6!A:H,8,0)</f>
        <v>HPI</v>
      </c>
      <c r="I52" t="str">
        <f t="shared" si="0"/>
        <v>SITC2P20AE                                          0         0       114                                     0         0</v>
      </c>
    </row>
    <row r="53" spans="1:9">
      <c r="A53" t="s">
        <v>6384</v>
      </c>
      <c r="B53" s="15" t="s">
        <v>7715</v>
      </c>
      <c r="C53" t="s">
        <v>7629</v>
      </c>
      <c r="H53" t="str">
        <f>VLOOKUP(Sheet4!A:A,Sheet6!A:H,8,0)</f>
        <v>HPI</v>
      </c>
      <c r="I53" t="str">
        <f t="shared" si="0"/>
        <v>SITC2P21AE                                          0         0       114                                     0         0</v>
      </c>
    </row>
    <row r="54" spans="1:9">
      <c r="A54" t="s">
        <v>6385</v>
      </c>
      <c r="B54" s="15" t="s">
        <v>7715</v>
      </c>
      <c r="C54" t="s">
        <v>7630</v>
      </c>
      <c r="H54" t="str">
        <f>VLOOKUP(Sheet4!A:A,Sheet6!A:H,8,0)</f>
        <v>HPI</v>
      </c>
      <c r="I54" t="str">
        <f t="shared" si="0"/>
        <v>SITC2P22AE                                          0         0       106                                     0         0</v>
      </c>
    </row>
    <row r="55" spans="1:9">
      <c r="A55" t="s">
        <v>6386</v>
      </c>
      <c r="B55" s="15" t="s">
        <v>7715</v>
      </c>
      <c r="C55" t="s">
        <v>7631</v>
      </c>
      <c r="H55" t="str">
        <f>VLOOKUP(Sheet4!A:A,Sheet6!A:H,8,0)</f>
        <v>HPI</v>
      </c>
      <c r="I55" t="str">
        <f t="shared" si="0"/>
        <v>SITC2P24AE                                          0         0        20                                     0         0</v>
      </c>
    </row>
    <row r="56" spans="1:9">
      <c r="A56" t="s">
        <v>6387</v>
      </c>
      <c r="B56" s="15" t="s">
        <v>7715</v>
      </c>
      <c r="C56" t="s">
        <v>7632</v>
      </c>
      <c r="H56" t="str">
        <f>VLOOKUP(Sheet4!A:A,Sheet6!A:H,8,0)</f>
        <v>HPI</v>
      </c>
      <c r="I56" t="str">
        <f t="shared" si="0"/>
        <v>SITC2P25AE                                          0         0         7                                     0         0</v>
      </c>
    </row>
    <row r="57" spans="1:9">
      <c r="A57" t="s">
        <v>6388</v>
      </c>
      <c r="B57" s="15" t="s">
        <v>7715</v>
      </c>
      <c r="C57" t="s">
        <v>7633</v>
      </c>
      <c r="H57" t="str">
        <f>VLOOKUP(Sheet4!A:A,Sheet6!A:H,8,0)</f>
        <v>HPI</v>
      </c>
      <c r="I57" t="str">
        <f t="shared" si="0"/>
        <v>SITC2P26AE                                          0         0        17                                     0         0</v>
      </c>
    </row>
    <row r="58" spans="1:9">
      <c r="A58" t="s">
        <v>6389</v>
      </c>
      <c r="B58" s="15" t="s">
        <v>7715</v>
      </c>
      <c r="C58" t="s">
        <v>7623</v>
      </c>
      <c r="H58" t="str">
        <f>VLOOKUP(Sheet4!A:A,Sheet6!A:H,8,0)</f>
        <v>HPI</v>
      </c>
      <c r="I58" t="str">
        <f t="shared" si="0"/>
        <v>SITC3837A                                          0         0         9                                     0         0</v>
      </c>
    </row>
    <row r="59" spans="1:9">
      <c r="A59" t="s">
        <v>6390</v>
      </c>
      <c r="B59" s="15" t="s">
        <v>7715</v>
      </c>
      <c r="C59" t="s">
        <v>7608</v>
      </c>
      <c r="H59" t="str">
        <f>VLOOKUP(Sheet4!A:A,Sheet6!A:H,8,0)</f>
        <v>HPI</v>
      </c>
      <c r="I59" t="str">
        <f t="shared" si="0"/>
        <v>SITC4154A                                          0         0         1                                     0         0</v>
      </c>
    </row>
    <row r="60" spans="1:9">
      <c r="A60" t="s">
        <v>6391</v>
      </c>
      <c r="B60" s="15" t="s">
        <v>7715</v>
      </c>
      <c r="C60" t="s">
        <v>7608</v>
      </c>
      <c r="H60" t="str">
        <f>VLOOKUP(Sheet4!A:A,Sheet6!A:H,8,0)</f>
        <v>HPI</v>
      </c>
      <c r="I60" t="str">
        <f t="shared" si="0"/>
        <v>SITC4802A                                          0         0         1                                     0         0</v>
      </c>
    </row>
    <row r="61" spans="1:9">
      <c r="A61" t="s">
        <v>6392</v>
      </c>
      <c r="B61" s="15" t="s">
        <v>7715</v>
      </c>
      <c r="C61" t="s">
        <v>7610</v>
      </c>
      <c r="H61" t="str">
        <f>VLOOKUP(Sheet4!A:A,Sheet6!A:H,8,0)</f>
        <v>HPI</v>
      </c>
      <c r="I61" t="str">
        <f t="shared" si="0"/>
        <v>SITC4812A                                          0         0        11                                     0         0</v>
      </c>
    </row>
    <row r="62" spans="1:9">
      <c r="A62" t="s">
        <v>6393</v>
      </c>
      <c r="B62" s="15" t="s">
        <v>7715</v>
      </c>
      <c r="C62" t="s">
        <v>7615</v>
      </c>
      <c r="H62" t="str">
        <f>VLOOKUP(Sheet4!A:A,Sheet6!A:H,8,0)</f>
        <v>HPI</v>
      </c>
      <c r="I62" t="str">
        <f t="shared" si="0"/>
        <v>SITC4814A                                          0         0         3                                     0         0</v>
      </c>
    </row>
    <row r="63" spans="1:9">
      <c r="A63" t="s">
        <v>6394</v>
      </c>
      <c r="B63" s="15" t="s">
        <v>7715</v>
      </c>
      <c r="C63" t="s">
        <v>7634</v>
      </c>
      <c r="H63" t="str">
        <f>VLOOKUP(Sheet4!A:A,Sheet6!A:H,8,0)</f>
        <v>HPI</v>
      </c>
      <c r="I63" t="str">
        <f t="shared" si="0"/>
        <v>SITC4815A                                          0         0        27                                     0         0</v>
      </c>
    </row>
    <row r="64" spans="1:9">
      <c r="A64" t="s">
        <v>6395</v>
      </c>
      <c r="B64" s="15" t="s">
        <v>7715</v>
      </c>
      <c r="C64" t="s">
        <v>7635</v>
      </c>
      <c r="H64" t="str">
        <f>VLOOKUP(Sheet4!A:A,Sheet6!A:H,8,0)</f>
        <v>HPI</v>
      </c>
      <c r="I64" t="str">
        <f t="shared" si="0"/>
        <v>SITC4816A                                          0         0        25                                     0         0</v>
      </c>
    </row>
    <row r="65" spans="1:9">
      <c r="A65" t="s">
        <v>6396</v>
      </c>
      <c r="B65" s="15" t="s">
        <v>7715</v>
      </c>
      <c r="C65" t="s">
        <v>7617</v>
      </c>
      <c r="H65" t="str">
        <f>VLOOKUP(Sheet4!A:A,Sheet6!A:H,8,0)</f>
        <v>HPI</v>
      </c>
      <c r="I65" t="str">
        <f t="shared" si="0"/>
        <v>SITC4817A                                          0         0         8                                     0         0</v>
      </c>
    </row>
    <row r="66" spans="1:9">
      <c r="A66" t="s">
        <v>6397</v>
      </c>
      <c r="B66" s="15" t="s">
        <v>7715</v>
      </c>
      <c r="C66" t="s">
        <v>7608</v>
      </c>
      <c r="H66" t="str">
        <f>VLOOKUP(Sheet4!A:A,Sheet6!A:H,8,0)</f>
        <v>HPI</v>
      </c>
      <c r="I66" t="str">
        <f t="shared" si="0"/>
        <v>SITC4820A                                          0         0         1                                     0         0</v>
      </c>
    </row>
    <row r="67" spans="1:9">
      <c r="A67" t="s">
        <v>6398</v>
      </c>
      <c r="B67" s="15" t="s">
        <v>7715</v>
      </c>
      <c r="C67" t="s">
        <v>7620</v>
      </c>
      <c r="H67" t="str">
        <f>VLOOKUP(Sheet4!A:A,Sheet6!A:H,8,0)</f>
        <v>HPI</v>
      </c>
      <c r="I67" t="str">
        <f t="shared" ref="I67:I130" si="1">A67&amp;B67&amp;C67</f>
        <v>SITC4844A                                          0         0        23                                     0         0</v>
      </c>
    </row>
    <row r="68" spans="1:9">
      <c r="A68" t="s">
        <v>6399</v>
      </c>
      <c r="B68" s="15" t="s">
        <v>7715</v>
      </c>
      <c r="C68" t="s">
        <v>7615</v>
      </c>
      <c r="H68" t="str">
        <f>VLOOKUP(Sheet4!A:A,Sheet6!A:H,8,0)</f>
        <v>HPI</v>
      </c>
      <c r="I68" t="str">
        <f t="shared" si="1"/>
        <v>SITC4844AE                                          0         0         3                                     0         0</v>
      </c>
    </row>
    <row r="69" spans="1:9">
      <c r="A69" t="s">
        <v>6400</v>
      </c>
      <c r="B69" s="15" t="s">
        <v>7715</v>
      </c>
      <c r="C69" t="s">
        <v>7615</v>
      </c>
      <c r="H69" t="str">
        <f>VLOOKUP(Sheet4!A:A,Sheet6!A:H,8,0)</f>
        <v>HPI</v>
      </c>
      <c r="I69" t="str">
        <f t="shared" si="1"/>
        <v>SITC4900A                                          0         0         3                                     0         0</v>
      </c>
    </row>
    <row r="70" spans="1:9">
      <c r="A70" t="s">
        <v>6401</v>
      </c>
      <c r="B70" s="15" t="s">
        <v>7715</v>
      </c>
      <c r="C70" t="s">
        <v>7615</v>
      </c>
      <c r="H70" t="str">
        <f>VLOOKUP(Sheet4!A:A,Sheet6!A:H,8,0)</f>
        <v>HPI</v>
      </c>
      <c r="I70" t="str">
        <f t="shared" si="1"/>
        <v>SITC4901A                                          0         0         3                                     0         0</v>
      </c>
    </row>
    <row r="71" spans="1:9">
      <c r="A71" t="s">
        <v>6402</v>
      </c>
      <c r="B71" s="15" t="s">
        <v>7715</v>
      </c>
      <c r="C71" t="s">
        <v>7608</v>
      </c>
      <c r="H71" t="str">
        <f>VLOOKUP(Sheet4!A:A,Sheet6!A:H,8,0)</f>
        <v>HPI</v>
      </c>
      <c r="I71" t="str">
        <f t="shared" si="1"/>
        <v>SITC4902AE                                          0         0         1                                     0         0</v>
      </c>
    </row>
    <row r="72" spans="1:9">
      <c r="A72" t="s">
        <v>6403</v>
      </c>
      <c r="B72" s="15" t="s">
        <v>7715</v>
      </c>
      <c r="C72" t="s">
        <v>7631</v>
      </c>
      <c r="H72" t="str">
        <f>VLOOKUP(Sheet4!A:A,Sheet6!A:H,8,0)</f>
        <v>HPI</v>
      </c>
      <c r="I72" t="str">
        <f t="shared" si="1"/>
        <v>SITC4906AE                                          0         0        20                                     0         0</v>
      </c>
    </row>
    <row r="73" spans="1:9">
      <c r="A73" t="s">
        <v>6404</v>
      </c>
      <c r="B73" s="15" t="s">
        <v>7715</v>
      </c>
      <c r="C73" t="s">
        <v>7636</v>
      </c>
      <c r="H73" t="str">
        <f>VLOOKUP(Sheet4!A:A,Sheet6!A:H,8,0)</f>
        <v>HPI</v>
      </c>
      <c r="I73" t="str">
        <f t="shared" si="1"/>
        <v>SITC4907AE                                          0         0       161                                     0         0</v>
      </c>
    </row>
    <row r="74" spans="1:9">
      <c r="A74" t="s">
        <v>6405</v>
      </c>
      <c r="B74" s="15" t="s">
        <v>7715</v>
      </c>
      <c r="C74" t="s">
        <v>7637</v>
      </c>
      <c r="H74" t="str">
        <f>VLOOKUP(Sheet4!A:A,Sheet6!A:H,8,0)</f>
        <v>HPI</v>
      </c>
      <c r="I74" t="str">
        <f t="shared" si="1"/>
        <v>SITC4908AE                                          0         0       201                                     0         0</v>
      </c>
    </row>
    <row r="75" spans="1:9">
      <c r="A75" t="s">
        <v>6406</v>
      </c>
      <c r="B75" s="15" t="s">
        <v>7715</v>
      </c>
      <c r="C75" t="s">
        <v>7638</v>
      </c>
      <c r="H75" t="str">
        <f>VLOOKUP(Sheet4!A:A,Sheet6!A:H,8,0)</f>
        <v>HPI</v>
      </c>
      <c r="I75" t="str">
        <f t="shared" si="1"/>
        <v>SITC4909AE                                          0         0       168                                     0         0</v>
      </c>
    </row>
    <row r="76" spans="1:9">
      <c r="A76" t="s">
        <v>6407</v>
      </c>
      <c r="B76" s="15" t="s">
        <v>7715</v>
      </c>
      <c r="C76" t="s">
        <v>7617</v>
      </c>
      <c r="H76" t="str">
        <f>VLOOKUP(Sheet4!A:A,Sheet6!A:H,8,0)</f>
        <v>HPI</v>
      </c>
      <c r="I76" t="str">
        <f t="shared" si="1"/>
        <v>SITC4911A                                          0         0         8                                     0         0</v>
      </c>
    </row>
    <row r="77" spans="1:9">
      <c r="A77" t="s">
        <v>6408</v>
      </c>
      <c r="B77" s="15" t="s">
        <v>7715</v>
      </c>
      <c r="C77" t="s">
        <v>7639</v>
      </c>
      <c r="H77" t="str">
        <f>VLOOKUP(Sheet4!A:A,Sheet6!A:H,8,0)</f>
        <v>HPI</v>
      </c>
      <c r="I77" t="str">
        <f t="shared" si="1"/>
        <v>SITC4912A                                          0         0        12                                     0         0</v>
      </c>
    </row>
    <row r="78" spans="1:9">
      <c r="A78" t="s">
        <v>6409</v>
      </c>
      <c r="B78" s="15" t="s">
        <v>7715</v>
      </c>
      <c r="C78" t="s">
        <v>7625</v>
      </c>
      <c r="H78" t="str">
        <f>VLOOKUP(Sheet4!A:A,Sheet6!A:H,8,0)</f>
        <v>HPI</v>
      </c>
      <c r="I78" t="str">
        <f t="shared" si="1"/>
        <v>SITC4913A                                          0         0        13                                     0         0</v>
      </c>
    </row>
    <row r="79" spans="1:9">
      <c r="A79" t="s">
        <v>6410</v>
      </c>
      <c r="B79" s="15" t="s">
        <v>7715</v>
      </c>
      <c r="C79" t="s">
        <v>7608</v>
      </c>
      <c r="H79" t="str">
        <f>VLOOKUP(Sheet4!A:A,Sheet6!A:H,8,0)</f>
        <v>HPI</v>
      </c>
      <c r="I79" t="str">
        <f t="shared" si="1"/>
        <v>SITC4921AE                                          0         0         1                                     0         0</v>
      </c>
    </row>
    <row r="80" spans="1:9">
      <c r="A80" t="s">
        <v>6411</v>
      </c>
      <c r="B80" s="15" t="s">
        <v>7715</v>
      </c>
      <c r="C80" t="s">
        <v>7608</v>
      </c>
      <c r="H80" t="str">
        <f>VLOOKUP(Sheet4!A:A,Sheet6!A:H,8,0)</f>
        <v>HPI</v>
      </c>
      <c r="I80" t="str">
        <f t="shared" si="1"/>
        <v>SITC4950A                                          0         0         1                                     0         0</v>
      </c>
    </row>
    <row r="81" spans="1:9">
      <c r="A81" t="s">
        <v>6412</v>
      </c>
      <c r="B81" s="15" t="s">
        <v>7715</v>
      </c>
      <c r="C81" t="s">
        <v>7608</v>
      </c>
      <c r="H81" t="str">
        <f>VLOOKUP(Sheet4!A:A,Sheet6!A:H,8,0)</f>
        <v>HPI</v>
      </c>
      <c r="I81" t="str">
        <f t="shared" si="1"/>
        <v>SITC4952A                                          0         0         1                                     0         0</v>
      </c>
    </row>
    <row r="82" spans="1:9">
      <c r="A82" t="s">
        <v>6413</v>
      </c>
      <c r="B82" s="15" t="s">
        <v>7715</v>
      </c>
      <c r="C82" t="s">
        <v>7608</v>
      </c>
      <c r="H82" t="str">
        <f>VLOOKUP(Sheet4!A:A,Sheet6!A:H,8,0)</f>
        <v>HPI</v>
      </c>
      <c r="I82" t="str">
        <f t="shared" si="1"/>
        <v>SITC4954A                                          0         0         1                                     0         0</v>
      </c>
    </row>
    <row r="83" spans="1:9">
      <c r="A83" t="s">
        <v>6414</v>
      </c>
      <c r="B83" s="15" t="s">
        <v>7715</v>
      </c>
      <c r="C83" t="s">
        <v>7608</v>
      </c>
      <c r="H83" t="str">
        <f>VLOOKUP(Sheet4!A:A,Sheet6!A:H,8,0)</f>
        <v>HPI</v>
      </c>
      <c r="I83" t="str">
        <f t="shared" si="1"/>
        <v>SITC4955A                                          0         0         1                                     0         0</v>
      </c>
    </row>
    <row r="84" spans="1:9">
      <c r="A84" t="s">
        <v>6415</v>
      </c>
      <c r="B84" s="15" t="s">
        <v>7715</v>
      </c>
      <c r="C84" t="s">
        <v>7609</v>
      </c>
      <c r="H84" t="str">
        <f>VLOOKUP(Sheet4!A:A,Sheet6!A:H,8,0)</f>
        <v>HPI</v>
      </c>
      <c r="I84" t="str">
        <f t="shared" si="1"/>
        <v>SITC5016A                                          0         0         2                                     0         0</v>
      </c>
    </row>
    <row r="85" spans="1:9">
      <c r="A85" t="s">
        <v>6416</v>
      </c>
      <c r="B85" s="15" t="s">
        <v>7715</v>
      </c>
      <c r="C85" t="s">
        <v>7608</v>
      </c>
      <c r="H85" t="str">
        <f>VLOOKUP(Sheet4!A:A,Sheet6!A:H,8,0)</f>
        <v>HPI</v>
      </c>
      <c r="I85" t="str">
        <f t="shared" si="1"/>
        <v>SITC5023A                                          0         0         1                                     0         0</v>
      </c>
    </row>
    <row r="86" spans="1:9">
      <c r="A86" t="s">
        <v>6417</v>
      </c>
      <c r="B86" s="15" t="s">
        <v>7715</v>
      </c>
      <c r="C86" t="s">
        <v>7608</v>
      </c>
      <c r="H86" t="str">
        <f>VLOOKUP(Sheet4!A:A,Sheet6!A:H,8,0)</f>
        <v>HPI</v>
      </c>
      <c r="I86" t="str">
        <f t="shared" si="1"/>
        <v>SITC5024A                                          0         0         1                                     0         0</v>
      </c>
    </row>
    <row r="87" spans="1:9">
      <c r="A87" t="s">
        <v>6418</v>
      </c>
      <c r="B87" s="15" t="s">
        <v>7715</v>
      </c>
      <c r="C87" t="s">
        <v>7609</v>
      </c>
      <c r="H87" t="str">
        <f>VLOOKUP(Sheet4!A:A,Sheet6!A:H,8,0)</f>
        <v>HPI</v>
      </c>
      <c r="I87" t="str">
        <f t="shared" si="1"/>
        <v>SITC5025A                                          0         0         2                                     0         0</v>
      </c>
    </row>
    <row r="88" spans="1:9">
      <c r="A88" t="s">
        <v>6423</v>
      </c>
      <c r="B88" s="15" t="s">
        <v>7715</v>
      </c>
      <c r="C88" t="s">
        <v>7621</v>
      </c>
      <c r="H88" t="str">
        <f>VLOOKUP(Sheet4!A:A,Sheet6!A:H,8,0)</f>
        <v>HPI</v>
      </c>
      <c r="I88" t="str">
        <f t="shared" si="1"/>
        <v>SITC5F94A                                          0         0         4                                     0         0</v>
      </c>
    </row>
    <row r="89" spans="1:9">
      <c r="A89" t="s">
        <v>6424</v>
      </c>
      <c r="B89" s="15" t="s">
        <v>7715</v>
      </c>
      <c r="C89" t="s">
        <v>7617</v>
      </c>
      <c r="H89" t="str">
        <f>VLOOKUP(Sheet4!A:A,Sheet6!A:H,8,0)</f>
        <v>HPI</v>
      </c>
      <c r="I89" t="str">
        <f t="shared" si="1"/>
        <v>SITC6050A                                          0         0         8                                     0         0</v>
      </c>
    </row>
    <row r="90" spans="1:9">
      <c r="A90" t="s">
        <v>6425</v>
      </c>
      <c r="B90" s="15" t="s">
        <v>7715</v>
      </c>
      <c r="C90" t="s">
        <v>7617</v>
      </c>
      <c r="H90" t="str">
        <f>VLOOKUP(Sheet4!A:A,Sheet6!A:H,8,0)</f>
        <v>HPI</v>
      </c>
      <c r="I90" t="str">
        <f t="shared" si="1"/>
        <v>SITC6578A                                          0         0         8                                     0         0</v>
      </c>
    </row>
    <row r="91" spans="1:9">
      <c r="A91" t="s">
        <v>6426</v>
      </c>
      <c r="B91" s="15" t="s">
        <v>7715</v>
      </c>
      <c r="C91" t="s">
        <v>7621</v>
      </c>
      <c r="H91" t="str">
        <f>VLOOKUP(Sheet4!A:A,Sheet6!A:H,8,0)</f>
        <v>HPI</v>
      </c>
      <c r="I91" t="str">
        <f t="shared" si="1"/>
        <v>SITC6615DE                                          0         0         4                                     0         0</v>
      </c>
    </row>
    <row r="92" spans="1:9">
      <c r="A92" t="s">
        <v>6427</v>
      </c>
      <c r="B92" s="15" t="s">
        <v>7715</v>
      </c>
      <c r="C92" t="s">
        <v>7614</v>
      </c>
      <c r="H92" t="str">
        <f>VLOOKUP(Sheet4!A:A,Sheet6!A:H,8,0)</f>
        <v>HPI</v>
      </c>
      <c r="I92" t="str">
        <f t="shared" si="1"/>
        <v>SITC6615NE                                          0         0        10                                     0         0</v>
      </c>
    </row>
    <row r="93" spans="1:9">
      <c r="A93" t="s">
        <v>6428</v>
      </c>
      <c r="B93" s="15" t="s">
        <v>7715</v>
      </c>
      <c r="C93" t="s">
        <v>7640</v>
      </c>
      <c r="H93" t="str">
        <f>VLOOKUP(Sheet4!A:A,Sheet6!A:H,8,0)</f>
        <v>HPI</v>
      </c>
      <c r="I93" t="str">
        <f t="shared" si="1"/>
        <v>SITC6656AE                                          0         0        14                                     0         0</v>
      </c>
    </row>
    <row r="94" spans="1:9">
      <c r="A94" t="s">
        <v>6429</v>
      </c>
      <c r="B94" s="15" t="s">
        <v>7715</v>
      </c>
      <c r="C94" t="s">
        <v>7617</v>
      </c>
      <c r="H94" t="str">
        <f>VLOOKUP(Sheet4!A:A,Sheet6!A:H,8,0)</f>
        <v>HPI</v>
      </c>
      <c r="I94" t="str">
        <f t="shared" si="1"/>
        <v>SITC6656GE                                          0         0         8                                     0         0</v>
      </c>
    </row>
    <row r="95" spans="1:9">
      <c r="A95" t="s">
        <v>6430</v>
      </c>
      <c r="B95" s="15" t="s">
        <v>7715</v>
      </c>
      <c r="C95" t="s">
        <v>7634</v>
      </c>
      <c r="H95" t="str">
        <f>VLOOKUP(Sheet4!A:A,Sheet6!A:H,8,0)</f>
        <v>HPI</v>
      </c>
      <c r="I95" t="str">
        <f t="shared" si="1"/>
        <v>SITC6657AE                                          0         0        27                                     0         0</v>
      </c>
    </row>
    <row r="96" spans="1:9">
      <c r="A96" t="s">
        <v>6431</v>
      </c>
      <c r="B96" s="15" t="s">
        <v>7715</v>
      </c>
      <c r="C96" t="s">
        <v>7641</v>
      </c>
      <c r="H96" t="str">
        <f>VLOOKUP(Sheet4!A:A,Sheet6!A:H,8,0)</f>
        <v>HPI</v>
      </c>
      <c r="I96" t="str">
        <f t="shared" si="1"/>
        <v>SITC6657GE                                          0         0        24                                     0         0</v>
      </c>
    </row>
    <row r="97" spans="1:9">
      <c r="A97" t="s">
        <v>6432</v>
      </c>
      <c r="B97" s="15" t="s">
        <v>7715</v>
      </c>
      <c r="C97" t="s">
        <v>7619</v>
      </c>
      <c r="H97" t="str">
        <f>VLOOKUP(Sheet4!A:A,Sheet6!A:H,8,0)</f>
        <v>HPI</v>
      </c>
      <c r="I97" t="str">
        <f t="shared" si="1"/>
        <v>SITC6818A                                          0         0        36                                     0         0</v>
      </c>
    </row>
    <row r="98" spans="1:9">
      <c r="A98" t="s">
        <v>6433</v>
      </c>
      <c r="B98" s="15" t="s">
        <v>7715</v>
      </c>
      <c r="C98" t="s">
        <v>7608</v>
      </c>
      <c r="H98" t="str">
        <f>VLOOKUP(Sheet4!A:A,Sheet6!A:H,8,0)</f>
        <v>HPI</v>
      </c>
      <c r="I98" t="str">
        <f t="shared" si="1"/>
        <v>SITC6832A                                          0         0         1                                     0         0</v>
      </c>
    </row>
    <row r="99" spans="1:9">
      <c r="A99" t="s">
        <v>6439</v>
      </c>
      <c r="B99" s="15" t="s">
        <v>7715</v>
      </c>
      <c r="C99" t="s">
        <v>7608</v>
      </c>
      <c r="H99" t="str">
        <f>VLOOKUP(Sheet4!A:A,Sheet6!A:H,8,0)</f>
        <v>HPI</v>
      </c>
      <c r="I99" t="str">
        <f t="shared" si="1"/>
        <v>SITC7F95AV                                          0         0         1                                     0         0</v>
      </c>
    </row>
    <row r="100" spans="1:9">
      <c r="A100" t="s">
        <v>6441</v>
      </c>
      <c r="B100" s="15" t="s">
        <v>7715</v>
      </c>
      <c r="C100" t="s">
        <v>7621</v>
      </c>
      <c r="H100" t="str">
        <f>VLOOKUP(Sheet4!A:A,Sheet6!A:H,8,0)</f>
        <v>HPI</v>
      </c>
      <c r="I100" t="str">
        <f t="shared" si="1"/>
        <v>SITC8091A                                          0         0         4                                     0         0</v>
      </c>
    </row>
    <row r="101" spans="1:9">
      <c r="A101" t="s">
        <v>6442</v>
      </c>
      <c r="B101" s="15" t="s">
        <v>7715</v>
      </c>
      <c r="C101" t="s">
        <v>7609</v>
      </c>
      <c r="H101" t="str">
        <f>VLOOKUP(Sheet4!A:A,Sheet6!A:H,8,0)</f>
        <v>HPI</v>
      </c>
      <c r="I101" t="str">
        <f t="shared" si="1"/>
        <v>SITC8543YC                                          0         0         2                                     0         0</v>
      </c>
    </row>
    <row r="102" spans="1:9">
      <c r="A102" t="s">
        <v>6443</v>
      </c>
      <c r="B102" s="15" t="s">
        <v>7715</v>
      </c>
      <c r="C102" t="s">
        <v>7608</v>
      </c>
      <c r="H102" t="str">
        <f>VLOOKUP(Sheet4!A:A,Sheet6!A:H,8,0)</f>
        <v>HPI</v>
      </c>
      <c r="I102" t="str">
        <f t="shared" si="1"/>
        <v>SITC8553A                                          0         0         1                                     0         0</v>
      </c>
    </row>
    <row r="103" spans="1:9">
      <c r="A103" t="s">
        <v>6444</v>
      </c>
      <c r="B103" s="15" t="s">
        <v>7715</v>
      </c>
      <c r="C103" t="s">
        <v>7608</v>
      </c>
      <c r="H103" t="str">
        <f>VLOOKUP(Sheet4!A:A,Sheet6!A:H,8,0)</f>
        <v>HPI</v>
      </c>
      <c r="I103" t="str">
        <f t="shared" si="1"/>
        <v>SITC8555A                                          0         0         1                                     0         0</v>
      </c>
    </row>
    <row r="104" spans="1:9">
      <c r="A104" t="s">
        <v>6445</v>
      </c>
      <c r="B104" s="15" t="s">
        <v>7715</v>
      </c>
      <c r="C104" t="s">
        <v>7643</v>
      </c>
      <c r="H104" t="str">
        <f>VLOOKUP(Sheet4!A:A,Sheet6!A:H,8,0)</f>
        <v>HPI</v>
      </c>
      <c r="I104" t="str">
        <f t="shared" si="1"/>
        <v>SITC8719EE                                          0         0        26                                     0         0</v>
      </c>
    </row>
    <row r="105" spans="1:9">
      <c r="A105" t="s">
        <v>6446</v>
      </c>
      <c r="B105" s="15" t="s">
        <v>7715</v>
      </c>
      <c r="C105" t="s">
        <v>7639</v>
      </c>
      <c r="H105" t="str">
        <f>VLOOKUP(Sheet4!A:A,Sheet6!A:H,8,0)</f>
        <v>HPI</v>
      </c>
      <c r="I105" t="str">
        <f t="shared" si="1"/>
        <v>SITC8721EE                                          0         0        12                                     0         0</v>
      </c>
    </row>
    <row r="106" spans="1:9">
      <c r="A106" t="s">
        <v>6447</v>
      </c>
      <c r="B106" s="15" t="s">
        <v>7715</v>
      </c>
      <c r="C106" t="s">
        <v>7644</v>
      </c>
      <c r="H106" t="str">
        <f>VLOOKUP(Sheet4!A:A,Sheet6!A:H,8,0)</f>
        <v>HPI</v>
      </c>
      <c r="I106" t="str">
        <f t="shared" si="1"/>
        <v>SITC8727AE                                          0         0       293                                     0         0</v>
      </c>
    </row>
    <row r="107" spans="1:9">
      <c r="A107" t="s">
        <v>6448</v>
      </c>
      <c r="B107" s="15" t="s">
        <v>7715</v>
      </c>
      <c r="C107" t="s">
        <v>7645</v>
      </c>
      <c r="H107" t="str">
        <f>VLOOKUP(Sheet4!A:A,Sheet6!A:H,8,0)</f>
        <v>HPI</v>
      </c>
      <c r="I107" t="str">
        <f t="shared" si="1"/>
        <v>SITC8728AE                                          0         0        44                                     0         0</v>
      </c>
    </row>
    <row r="108" spans="1:9">
      <c r="A108" t="s">
        <v>6449</v>
      </c>
      <c r="B108" s="15" t="s">
        <v>7715</v>
      </c>
      <c r="C108" t="s">
        <v>7646</v>
      </c>
      <c r="H108" t="str">
        <f>VLOOKUP(Sheet4!A:A,Sheet6!A:H,8,0)</f>
        <v>HPI</v>
      </c>
      <c r="I108" t="str">
        <f t="shared" si="1"/>
        <v>SITC8766EE                                          0         0       207                                     0         0</v>
      </c>
    </row>
    <row r="109" spans="1:9">
      <c r="A109" t="s">
        <v>6450</v>
      </c>
      <c r="B109" s="15" t="s">
        <v>7715</v>
      </c>
      <c r="C109" t="s">
        <v>7647</v>
      </c>
      <c r="H109" t="str">
        <f>VLOOKUP(Sheet4!A:A,Sheet6!A:H,8,0)</f>
        <v>HPI</v>
      </c>
      <c r="I109" t="str">
        <f t="shared" si="1"/>
        <v>SITC8767EE                                          0         0       104                                     0         0</v>
      </c>
    </row>
    <row r="110" spans="1:9">
      <c r="A110" t="s">
        <v>6451</v>
      </c>
      <c r="B110" s="15" t="s">
        <v>7715</v>
      </c>
      <c r="C110" t="s">
        <v>7648</v>
      </c>
      <c r="H110" t="str">
        <f>VLOOKUP(Sheet4!A:A,Sheet6!A:H,8,0)</f>
        <v>HPI</v>
      </c>
      <c r="I110" t="str">
        <f t="shared" si="1"/>
        <v>SITC8771EE                                          0         0        42                                     0         0</v>
      </c>
    </row>
    <row r="111" spans="1:9">
      <c r="A111" t="s">
        <v>6452</v>
      </c>
      <c r="B111" s="15" t="s">
        <v>7715</v>
      </c>
      <c r="C111" t="s">
        <v>7649</v>
      </c>
      <c r="H111" t="str">
        <f>VLOOKUP(Sheet4!A:A,Sheet6!A:H,8,0)</f>
        <v>HPI</v>
      </c>
      <c r="I111" t="str">
        <f t="shared" si="1"/>
        <v>SITC8772EE                                          0         0         5                                     0         0</v>
      </c>
    </row>
    <row r="112" spans="1:9">
      <c r="A112" t="s">
        <v>6453</v>
      </c>
      <c r="B112" s="15" t="s">
        <v>7715</v>
      </c>
      <c r="C112" t="s">
        <v>7650</v>
      </c>
      <c r="H112" t="str">
        <f>VLOOKUP(Sheet4!A:A,Sheet6!A:H,8,0)</f>
        <v>HPI</v>
      </c>
      <c r="I112" t="str">
        <f t="shared" si="1"/>
        <v>SITC8773EE                                          0         0        41                                     0         0</v>
      </c>
    </row>
    <row r="113" spans="1:9">
      <c r="A113" t="s">
        <v>6454</v>
      </c>
      <c r="B113" s="15" t="s">
        <v>7715</v>
      </c>
      <c r="C113" t="s">
        <v>7634</v>
      </c>
      <c r="H113" t="str">
        <f>VLOOKUP(Sheet4!A:A,Sheet6!A:H,8,0)</f>
        <v>HPI</v>
      </c>
      <c r="I113" t="str">
        <f t="shared" si="1"/>
        <v>SITC8774EE                                          0         0        27                                     0         0</v>
      </c>
    </row>
    <row r="114" spans="1:9">
      <c r="A114" t="s">
        <v>6455</v>
      </c>
      <c r="B114" s="15" t="s">
        <v>7715</v>
      </c>
      <c r="C114" t="s">
        <v>7651</v>
      </c>
      <c r="H114" t="str">
        <f>VLOOKUP(Sheet4!A:A,Sheet6!A:H,8,0)</f>
        <v>HPI</v>
      </c>
      <c r="I114" t="str">
        <f t="shared" si="1"/>
        <v>SITC9351AE                                          0         0       364                                     0         0</v>
      </c>
    </row>
    <row r="115" spans="1:9">
      <c r="A115" t="s">
        <v>6456</v>
      </c>
      <c r="B115" s="15" t="s">
        <v>7715</v>
      </c>
      <c r="C115" t="s">
        <v>7652</v>
      </c>
      <c r="H115" t="str">
        <f>VLOOKUP(Sheet4!A:A,Sheet6!A:H,8,0)</f>
        <v>HPI</v>
      </c>
      <c r="I115" t="str">
        <f t="shared" si="1"/>
        <v>SITC9351CE                                          0         0        52                                     0         0</v>
      </c>
    </row>
    <row r="116" spans="1:9">
      <c r="A116" t="s">
        <v>6457</v>
      </c>
      <c r="B116" s="15" t="s">
        <v>7715</v>
      </c>
      <c r="C116" t="s">
        <v>7653</v>
      </c>
      <c r="H116" t="str">
        <f>VLOOKUP(Sheet4!A:A,Sheet6!A:H,8,0)</f>
        <v>HPI</v>
      </c>
      <c r="I116" t="str">
        <f t="shared" si="1"/>
        <v>SITC9352AE                                          0         0       155                                     0         0</v>
      </c>
    </row>
    <row r="117" spans="1:9">
      <c r="A117" t="s">
        <v>6458</v>
      </c>
      <c r="B117" s="15" t="s">
        <v>7715</v>
      </c>
      <c r="C117" t="s">
        <v>7654</v>
      </c>
      <c r="H117" t="str">
        <f>VLOOKUP(Sheet4!A:A,Sheet6!A:H,8,0)</f>
        <v>HPI</v>
      </c>
      <c r="I117" t="str">
        <f t="shared" si="1"/>
        <v>SITC9352CE                                          0         0       386                                     0         0</v>
      </c>
    </row>
    <row r="118" spans="1:9">
      <c r="A118" t="s">
        <v>6459</v>
      </c>
      <c r="B118" s="15" t="s">
        <v>7715</v>
      </c>
      <c r="C118" t="s">
        <v>7640</v>
      </c>
      <c r="H118" t="str">
        <f>VLOOKUP(Sheet4!A:A,Sheet6!A:H,8,0)</f>
        <v>HPI</v>
      </c>
      <c r="I118" t="str">
        <f t="shared" si="1"/>
        <v>SITC9361EE                                          0         0        14                                     0         0</v>
      </c>
    </row>
    <row r="119" spans="1:9">
      <c r="A119" t="s">
        <v>6460</v>
      </c>
      <c r="B119" s="15" t="s">
        <v>7715</v>
      </c>
      <c r="C119" t="s">
        <v>7655</v>
      </c>
      <c r="H119" t="str">
        <f>VLOOKUP(Sheet4!A:A,Sheet6!A:H,8,0)</f>
        <v>HPI</v>
      </c>
      <c r="I119" t="str">
        <f t="shared" si="1"/>
        <v>SITC9362EE                                          0         0       794                                     0         0</v>
      </c>
    </row>
    <row r="120" spans="1:9">
      <c r="A120" t="s">
        <v>6461</v>
      </c>
      <c r="B120" s="15" t="s">
        <v>7715</v>
      </c>
      <c r="C120" t="s">
        <v>7656</v>
      </c>
      <c r="H120" t="str">
        <f>VLOOKUP(Sheet4!A:A,Sheet6!A:H,8,0)</f>
        <v>HPI</v>
      </c>
      <c r="I120" t="str">
        <f t="shared" si="1"/>
        <v>SITC9364EE                                          0         0       134                                     0         0</v>
      </c>
    </row>
    <row r="121" spans="1:9">
      <c r="A121" t="s">
        <v>6462</v>
      </c>
      <c r="B121" s="15" t="s">
        <v>7715</v>
      </c>
      <c r="C121" t="s">
        <v>7613</v>
      </c>
      <c r="H121" t="str">
        <f>VLOOKUP(Sheet4!A:A,Sheet6!A:H,8,0)</f>
        <v>HPI</v>
      </c>
      <c r="I121" t="str">
        <f t="shared" si="1"/>
        <v>SITC9369EE                                          0         0         6                                     0         0</v>
      </c>
    </row>
    <row r="122" spans="1:9">
      <c r="A122" t="s">
        <v>6463</v>
      </c>
      <c r="B122" s="15" t="s">
        <v>7715</v>
      </c>
      <c r="C122" t="s">
        <v>7640</v>
      </c>
      <c r="H122" t="str">
        <f>VLOOKUP(Sheet4!A:A,Sheet6!A:H,8,0)</f>
        <v>HPI</v>
      </c>
      <c r="I122" t="str">
        <f t="shared" si="1"/>
        <v>SITC9370A                                          0         0        14                                     0         0</v>
      </c>
    </row>
    <row r="123" spans="1:9">
      <c r="A123" t="s">
        <v>6464</v>
      </c>
      <c r="B123" s="15" t="s">
        <v>7715</v>
      </c>
      <c r="C123" t="s">
        <v>7657</v>
      </c>
      <c r="H123" t="str">
        <f>VLOOKUP(Sheet4!A:A,Sheet6!A:H,8,0)</f>
        <v>HPI</v>
      </c>
      <c r="I123" t="str">
        <f t="shared" si="1"/>
        <v>SITC9371A                                          0         0        21                                     0         0</v>
      </c>
    </row>
    <row r="124" spans="1:9">
      <c r="A124" t="s">
        <v>6465</v>
      </c>
      <c r="B124" s="15" t="s">
        <v>7715</v>
      </c>
      <c r="C124" t="s">
        <v>7620</v>
      </c>
      <c r="H124" t="str">
        <f>VLOOKUP(Sheet4!A:A,Sheet6!A:H,8,0)</f>
        <v>HPI</v>
      </c>
      <c r="I124" t="str">
        <f t="shared" si="1"/>
        <v>SITC9372A                                          0         0        23                                     0         0</v>
      </c>
    </row>
    <row r="125" spans="1:9">
      <c r="A125" t="s">
        <v>6466</v>
      </c>
      <c r="B125" s="15" t="s">
        <v>7715</v>
      </c>
      <c r="C125" t="s">
        <v>7639</v>
      </c>
      <c r="H125" t="str">
        <f>VLOOKUP(Sheet4!A:A,Sheet6!A:H,8,0)</f>
        <v>HPI</v>
      </c>
      <c r="I125" t="str">
        <f t="shared" si="1"/>
        <v>SITC9373A                                          0         0        12                                     0         0</v>
      </c>
    </row>
    <row r="126" spans="1:9">
      <c r="A126" t="s">
        <v>6467</v>
      </c>
      <c r="B126" s="15" t="s">
        <v>7715</v>
      </c>
      <c r="C126" t="s">
        <v>7609</v>
      </c>
      <c r="H126" t="str">
        <f>VLOOKUP(Sheet4!A:A,Sheet6!A:H,8,0)</f>
        <v>HPI</v>
      </c>
      <c r="I126" t="str">
        <f t="shared" si="1"/>
        <v>SITC9383A                                          0         0         2                                     0         0</v>
      </c>
    </row>
    <row r="127" spans="1:9">
      <c r="A127" t="s">
        <v>6468</v>
      </c>
      <c r="B127" s="15" t="s">
        <v>7715</v>
      </c>
      <c r="C127" t="s">
        <v>7614</v>
      </c>
      <c r="H127" t="str">
        <f>VLOOKUP(Sheet4!A:A,Sheet6!A:H,8,0)</f>
        <v>HPI</v>
      </c>
      <c r="I127" t="str">
        <f t="shared" si="1"/>
        <v>SITC9385AE                                          0         0        10                                     0         0</v>
      </c>
    </row>
    <row r="128" spans="1:9">
      <c r="A128" t="s">
        <v>6469</v>
      </c>
      <c r="B128" s="15" t="s">
        <v>7715</v>
      </c>
      <c r="C128" t="s">
        <v>7619</v>
      </c>
      <c r="H128" t="str">
        <f>VLOOKUP(Sheet4!A:A,Sheet6!A:H,8,0)</f>
        <v>HPI</v>
      </c>
      <c r="I128" t="str">
        <f t="shared" si="1"/>
        <v>SITC9386AE                                          0         0        36                                     0         0</v>
      </c>
    </row>
    <row r="129" spans="1:9">
      <c r="A129" t="s">
        <v>6470</v>
      </c>
      <c r="B129" s="15" t="s">
        <v>7715</v>
      </c>
      <c r="C129" t="s">
        <v>7648</v>
      </c>
      <c r="H129" t="str">
        <f>VLOOKUP(Sheet4!A:A,Sheet6!A:H,8,0)</f>
        <v>HPI</v>
      </c>
      <c r="I129" t="str">
        <f t="shared" si="1"/>
        <v>SITC9387AE                                          0         0        42                                     0         0</v>
      </c>
    </row>
    <row r="130" spans="1:9">
      <c r="A130" t="s">
        <v>6471</v>
      </c>
      <c r="B130" s="15" t="s">
        <v>7715</v>
      </c>
      <c r="C130" t="s">
        <v>7658</v>
      </c>
      <c r="H130" t="str">
        <f>VLOOKUP(Sheet4!A:A,Sheet6!A:H,8,0)</f>
        <v>HPI</v>
      </c>
      <c r="I130" t="str">
        <f t="shared" si="1"/>
        <v>SITC9388AE                                          0         0        89                                     0         0</v>
      </c>
    </row>
    <row r="131" spans="1:9">
      <c r="A131" t="s">
        <v>6472</v>
      </c>
      <c r="B131" s="15" t="s">
        <v>7715</v>
      </c>
      <c r="C131" t="s">
        <v>7608</v>
      </c>
      <c r="H131" t="str">
        <f>VLOOKUP(Sheet4!A:A,Sheet6!A:H,8,0)</f>
        <v>HPI</v>
      </c>
      <c r="I131" t="str">
        <f t="shared" ref="I131:I194" si="2">A131&amp;B131&amp;C131</f>
        <v>SITC9390A                                          0         0         1                                     0         0</v>
      </c>
    </row>
    <row r="132" spans="1:9">
      <c r="A132" t="s">
        <v>6473</v>
      </c>
      <c r="B132" s="15" t="s">
        <v>7715</v>
      </c>
      <c r="C132" t="s">
        <v>7610</v>
      </c>
      <c r="H132" t="str">
        <f>VLOOKUP(Sheet4!A:A,Sheet6!A:H,8,0)</f>
        <v>HPI</v>
      </c>
      <c r="I132" t="str">
        <f t="shared" si="2"/>
        <v>SITC9391AE                                          0         0        11                                     0         0</v>
      </c>
    </row>
    <row r="133" spans="1:9">
      <c r="A133" t="s">
        <v>6474</v>
      </c>
      <c r="B133" s="15" t="s">
        <v>7715</v>
      </c>
      <c r="C133" t="s">
        <v>7632</v>
      </c>
      <c r="H133" t="str">
        <f>VLOOKUP(Sheet4!A:A,Sheet6!A:H,8,0)</f>
        <v>HPI</v>
      </c>
      <c r="I133" t="str">
        <f t="shared" si="2"/>
        <v>SITC9392AE                                          0         0         7                                     0         0</v>
      </c>
    </row>
    <row r="134" spans="1:9">
      <c r="A134" t="s">
        <v>6475</v>
      </c>
      <c r="B134" s="15" t="s">
        <v>7715</v>
      </c>
      <c r="C134" t="s">
        <v>7659</v>
      </c>
      <c r="H134" t="str">
        <f>VLOOKUP(Sheet4!A:A,Sheet6!A:H,8,0)</f>
        <v>HPI</v>
      </c>
      <c r="I134" t="str">
        <f t="shared" si="2"/>
        <v>SITC9393AE                                          0         0        45                                     0         0</v>
      </c>
    </row>
    <row r="135" spans="1:9">
      <c r="A135" t="s">
        <v>6476</v>
      </c>
      <c r="B135" s="15" t="s">
        <v>7715</v>
      </c>
      <c r="C135" t="s">
        <v>7609</v>
      </c>
      <c r="H135" t="str">
        <f>VLOOKUP(Sheet4!A:A,Sheet6!A:H,8,0)</f>
        <v>HPI</v>
      </c>
      <c r="I135" t="str">
        <f t="shared" si="2"/>
        <v>SITC9398A                                          0         0         2                                     0         0</v>
      </c>
    </row>
    <row r="136" spans="1:9">
      <c r="A136" t="s">
        <v>6477</v>
      </c>
      <c r="B136" s="15" t="s">
        <v>7715</v>
      </c>
      <c r="C136" t="s">
        <v>7609</v>
      </c>
      <c r="H136" t="str">
        <f>VLOOKUP(Sheet4!A:A,Sheet6!A:H,8,0)</f>
        <v>HPI</v>
      </c>
      <c r="I136" t="str">
        <f t="shared" si="2"/>
        <v>SITC9400A                                          0         0         2                                     0         0</v>
      </c>
    </row>
    <row r="137" spans="1:9">
      <c r="A137" t="s">
        <v>6478</v>
      </c>
      <c r="B137" s="15" t="s">
        <v>7715</v>
      </c>
      <c r="C137" t="s">
        <v>7649</v>
      </c>
      <c r="H137" t="str">
        <f>VLOOKUP(Sheet4!A:A,Sheet6!A:H,8,0)</f>
        <v>HPI</v>
      </c>
      <c r="I137" t="str">
        <f t="shared" si="2"/>
        <v>SITC9403A                                          0         0         5                                     0         0</v>
      </c>
    </row>
    <row r="138" spans="1:9">
      <c r="A138" t="s">
        <v>6479</v>
      </c>
      <c r="B138" s="15" t="s">
        <v>7715</v>
      </c>
      <c r="C138" t="s">
        <v>7608</v>
      </c>
      <c r="H138" t="str">
        <f>VLOOKUP(Sheet4!A:A,Sheet6!A:H,8,0)</f>
        <v>HPI</v>
      </c>
      <c r="I138" t="str">
        <f t="shared" si="2"/>
        <v>SITC9409A                                          0         0         1                                     0         0</v>
      </c>
    </row>
    <row r="139" spans="1:9">
      <c r="A139" t="s">
        <v>6480</v>
      </c>
      <c r="B139" s="15" t="s">
        <v>7715</v>
      </c>
      <c r="C139" t="s">
        <v>7608</v>
      </c>
      <c r="H139" t="str">
        <f>VLOOKUP(Sheet4!A:A,Sheet6!A:H,8,0)</f>
        <v>HPI</v>
      </c>
      <c r="I139" t="str">
        <f t="shared" si="2"/>
        <v>SITC9410A                                          0         0         1                                     0         0</v>
      </c>
    </row>
    <row r="140" spans="1:9">
      <c r="A140" t="s">
        <v>6481</v>
      </c>
      <c r="B140" s="15" t="s">
        <v>7715</v>
      </c>
      <c r="C140" t="s">
        <v>7609</v>
      </c>
      <c r="H140" t="str">
        <f>VLOOKUP(Sheet4!A:A,Sheet6!A:H,8,0)</f>
        <v>HPI</v>
      </c>
      <c r="I140" t="str">
        <f t="shared" si="2"/>
        <v>SITC9414A                                          0         0         2                                     0         0</v>
      </c>
    </row>
    <row r="141" spans="1:9">
      <c r="A141" t="s">
        <v>6482</v>
      </c>
      <c r="B141" s="15" t="s">
        <v>7715</v>
      </c>
      <c r="C141" t="s">
        <v>7615</v>
      </c>
      <c r="H141" t="str">
        <f>VLOOKUP(Sheet4!A:A,Sheet6!A:H,8,0)</f>
        <v>HPI</v>
      </c>
      <c r="I141" t="str">
        <f t="shared" si="2"/>
        <v>SITC9425A                                          0         0         3                                     0         0</v>
      </c>
    </row>
    <row r="142" spans="1:9">
      <c r="A142" t="s">
        <v>6483</v>
      </c>
      <c r="B142" s="15" t="s">
        <v>7715</v>
      </c>
      <c r="C142" t="s">
        <v>7609</v>
      </c>
      <c r="H142" t="str">
        <f>VLOOKUP(Sheet4!A:A,Sheet6!A:H,8,0)</f>
        <v>HPI</v>
      </c>
      <c r="I142" t="str">
        <f t="shared" si="2"/>
        <v>SITC9428A                                          0         0         2                                     0         0</v>
      </c>
    </row>
    <row r="143" spans="1:9">
      <c r="A143" t="s">
        <v>6484</v>
      </c>
      <c r="B143" s="15" t="s">
        <v>7715</v>
      </c>
      <c r="C143" t="s">
        <v>7623</v>
      </c>
      <c r="H143" t="str">
        <f>VLOOKUP(Sheet4!A:A,Sheet6!A:H,8,0)</f>
        <v>HPI</v>
      </c>
      <c r="I143" t="str">
        <f t="shared" si="2"/>
        <v>SITC9429A                                          0         0         9                                     0         0</v>
      </c>
    </row>
    <row r="144" spans="1:9">
      <c r="A144" t="s">
        <v>6485</v>
      </c>
      <c r="B144" s="15" t="s">
        <v>7715</v>
      </c>
      <c r="C144" t="s">
        <v>7608</v>
      </c>
      <c r="H144" t="str">
        <f>VLOOKUP(Sheet4!A:A,Sheet6!A:H,8,0)</f>
        <v>HPI</v>
      </c>
      <c r="I144" t="str">
        <f t="shared" si="2"/>
        <v>SITC9448A                                          0         0         1                                     0         0</v>
      </c>
    </row>
    <row r="145" spans="1:9">
      <c r="A145" t="s">
        <v>6486</v>
      </c>
      <c r="B145" s="15" t="s">
        <v>7715</v>
      </c>
      <c r="C145" t="s">
        <v>7608</v>
      </c>
      <c r="H145" t="str">
        <f>VLOOKUP(Sheet4!A:A,Sheet6!A:H,8,0)</f>
        <v>HPI</v>
      </c>
      <c r="I145" t="str">
        <f t="shared" si="2"/>
        <v>SITC9449A                                          0         0         1                                     0         0</v>
      </c>
    </row>
    <row r="146" spans="1:9">
      <c r="A146" t="s">
        <v>6487</v>
      </c>
      <c r="B146" s="15" t="s">
        <v>7715</v>
      </c>
      <c r="C146" t="s">
        <v>7608</v>
      </c>
      <c r="H146" t="str">
        <f>VLOOKUP(Sheet4!A:A,Sheet6!A:H,8,0)</f>
        <v>HPI</v>
      </c>
      <c r="I146" t="str">
        <f t="shared" si="2"/>
        <v>SITC9454A                                          0         0         1                                     0         0</v>
      </c>
    </row>
    <row r="147" spans="1:9">
      <c r="A147" t="s">
        <v>6488</v>
      </c>
      <c r="B147" s="15" t="s">
        <v>7715</v>
      </c>
      <c r="C147" t="s">
        <v>7649</v>
      </c>
      <c r="H147" t="str">
        <f>VLOOKUP(Sheet4!A:A,Sheet6!A:H,8,0)</f>
        <v>HPI</v>
      </c>
      <c r="I147" t="str">
        <f t="shared" si="2"/>
        <v>SITC9460A                                          0         0         5                                     0         0</v>
      </c>
    </row>
    <row r="148" spans="1:9">
      <c r="A148" t="s">
        <v>6489</v>
      </c>
      <c r="B148" s="15" t="s">
        <v>7715</v>
      </c>
      <c r="C148" t="s">
        <v>7608</v>
      </c>
      <c r="H148" t="str">
        <f>VLOOKUP(Sheet4!A:A,Sheet6!A:H,8,0)</f>
        <v>HPI</v>
      </c>
      <c r="I148" t="str">
        <f t="shared" si="2"/>
        <v>SITC9461A                                          0         0         1                                     0         0</v>
      </c>
    </row>
    <row r="149" spans="1:9">
      <c r="A149" t="s">
        <v>6490</v>
      </c>
      <c r="B149" s="15" t="s">
        <v>7715</v>
      </c>
      <c r="C149" t="s">
        <v>7608</v>
      </c>
      <c r="H149" t="str">
        <f>VLOOKUP(Sheet4!A:A,Sheet6!A:H,8,0)</f>
        <v>HPI</v>
      </c>
      <c r="I149" t="str">
        <f t="shared" si="2"/>
        <v>SITC9467A                                          0         0         1                                     0         0</v>
      </c>
    </row>
    <row r="150" spans="1:9">
      <c r="A150" t="s">
        <v>6491</v>
      </c>
      <c r="B150" s="15" t="s">
        <v>7715</v>
      </c>
      <c r="C150" t="s">
        <v>7608</v>
      </c>
      <c r="H150" t="str">
        <f>VLOOKUP(Sheet4!A:A,Sheet6!A:H,8,0)</f>
        <v>HPI</v>
      </c>
      <c r="I150" t="str">
        <f t="shared" si="2"/>
        <v>SITC9471A                                          0         0         1                                     0         0</v>
      </c>
    </row>
    <row r="151" spans="1:9">
      <c r="A151" t="s">
        <v>6492</v>
      </c>
      <c r="B151" s="15" t="s">
        <v>7715</v>
      </c>
      <c r="C151" t="s">
        <v>7609</v>
      </c>
      <c r="H151" t="str">
        <f>VLOOKUP(Sheet4!A:A,Sheet6!A:H,8,0)</f>
        <v>HPI</v>
      </c>
      <c r="I151" t="str">
        <f t="shared" si="2"/>
        <v>SITC9483A                                          0         0         2                                     0         0</v>
      </c>
    </row>
    <row r="152" spans="1:9">
      <c r="A152" t="s">
        <v>6493</v>
      </c>
      <c r="B152" s="15" t="s">
        <v>7715</v>
      </c>
      <c r="C152" t="s">
        <v>7608</v>
      </c>
      <c r="H152" t="str">
        <f>VLOOKUP(Sheet4!A:A,Sheet6!A:H,8,0)</f>
        <v>HPI</v>
      </c>
      <c r="I152" t="str">
        <f t="shared" si="2"/>
        <v>SITC9484A                                          0         0         1                                     0         0</v>
      </c>
    </row>
    <row r="153" spans="1:9">
      <c r="A153" t="s">
        <v>6494</v>
      </c>
      <c r="B153" s="15" t="s">
        <v>7715</v>
      </c>
      <c r="C153" t="s">
        <v>7621</v>
      </c>
      <c r="H153" t="str">
        <f>VLOOKUP(Sheet4!A:A,Sheet6!A:H,8,0)</f>
        <v>HPI</v>
      </c>
      <c r="I153" t="str">
        <f t="shared" si="2"/>
        <v>SITC9503AE                                          0         0         4                                     0         0</v>
      </c>
    </row>
    <row r="154" spans="1:9">
      <c r="A154" t="s">
        <v>6495</v>
      </c>
      <c r="B154" s="15" t="s">
        <v>7715</v>
      </c>
      <c r="C154" t="s">
        <v>7609</v>
      </c>
      <c r="H154" t="str">
        <f>VLOOKUP(Sheet4!A:A,Sheet6!A:H,8,0)</f>
        <v>HPI</v>
      </c>
      <c r="I154" t="str">
        <f t="shared" si="2"/>
        <v>SITC9504EE                                          0         0         2                                     0         0</v>
      </c>
    </row>
    <row r="155" spans="1:9">
      <c r="A155" t="s">
        <v>6496</v>
      </c>
      <c r="B155" s="15" t="s">
        <v>7715</v>
      </c>
      <c r="C155" t="s">
        <v>7614</v>
      </c>
      <c r="H155" t="str">
        <f>VLOOKUP(Sheet4!A:A,Sheet6!A:H,8,0)</f>
        <v>HPI</v>
      </c>
      <c r="I155" t="str">
        <f t="shared" si="2"/>
        <v>SITC9518A                                          0         0        10                                     0         0</v>
      </c>
    </row>
    <row r="156" spans="1:9">
      <c r="A156" t="s">
        <v>6497</v>
      </c>
      <c r="B156" s="15" t="s">
        <v>7715</v>
      </c>
      <c r="C156" t="s">
        <v>7608</v>
      </c>
      <c r="H156" t="str">
        <f>VLOOKUP(Sheet4!A:A,Sheet6!A:H,8,0)</f>
        <v>HPI</v>
      </c>
      <c r="I156" t="str">
        <f t="shared" si="2"/>
        <v>SITC9731AC                                          0         0         1                                     0         0</v>
      </c>
    </row>
    <row r="157" spans="1:9">
      <c r="A157" t="s">
        <v>6498</v>
      </c>
      <c r="B157" s="15" t="s">
        <v>7715</v>
      </c>
      <c r="C157" t="s">
        <v>7660</v>
      </c>
      <c r="H157" t="str">
        <f>VLOOKUP(Sheet4!A:A,Sheet6!A:H,8,0)</f>
        <v>HPI</v>
      </c>
      <c r="I157" t="str">
        <f t="shared" si="2"/>
        <v>SITCB304AE                                          0         0        30                                     0         0</v>
      </c>
    </row>
    <row r="158" spans="1:9">
      <c r="A158" t="s">
        <v>6499</v>
      </c>
      <c r="B158" s="15" t="s">
        <v>7715</v>
      </c>
      <c r="C158" t="s">
        <v>7661</v>
      </c>
      <c r="H158" t="str">
        <f>VLOOKUP(Sheet4!A:A,Sheet6!A:H,8,0)</f>
        <v>HPI</v>
      </c>
      <c r="I158" t="str">
        <f t="shared" si="2"/>
        <v>SITCB316EE                                          0         0       178                                     0         0</v>
      </c>
    </row>
    <row r="159" spans="1:9">
      <c r="A159" t="s">
        <v>6500</v>
      </c>
      <c r="B159" s="15" t="s">
        <v>7715</v>
      </c>
      <c r="C159" t="s">
        <v>7662</v>
      </c>
      <c r="H159" t="str">
        <f>VLOOKUP(Sheet4!A:A,Sheet6!A:H,8,0)</f>
        <v>HPI</v>
      </c>
      <c r="I159" t="str">
        <f t="shared" si="2"/>
        <v>SITCB317EE                                          0         0        50                                     0         0</v>
      </c>
    </row>
    <row r="160" spans="1:9">
      <c r="A160" t="s">
        <v>6501</v>
      </c>
      <c r="B160" s="15" t="s">
        <v>7715</v>
      </c>
      <c r="C160" t="s">
        <v>7736</v>
      </c>
      <c r="H160" t="str">
        <f>VLOOKUP(Sheet4!A:A,Sheet6!A:H,8,0)</f>
        <v>HPI</v>
      </c>
      <c r="I160" t="str">
        <f t="shared" si="2"/>
        <v>SITCB318EE                                          0         0       615                                   210         0</v>
      </c>
    </row>
    <row r="161" spans="1:9">
      <c r="A161" t="s">
        <v>6502</v>
      </c>
      <c r="B161" s="15" t="s">
        <v>7715</v>
      </c>
      <c r="C161" t="s">
        <v>7664</v>
      </c>
      <c r="H161" t="str">
        <f>VLOOKUP(Sheet4!A:A,Sheet6!A:H,8,0)</f>
        <v>HPI</v>
      </c>
      <c r="I161" t="str">
        <f t="shared" si="2"/>
        <v>SITCB319EE                                          0         0       445                                     0         0</v>
      </c>
    </row>
    <row r="162" spans="1:9">
      <c r="A162" t="s">
        <v>6503</v>
      </c>
      <c r="B162" s="15" t="s">
        <v>7715</v>
      </c>
      <c r="C162" t="s">
        <v>7665</v>
      </c>
      <c r="H162" t="str">
        <f>VLOOKUP(Sheet4!A:A,Sheet6!A:H,8,0)</f>
        <v>HPI</v>
      </c>
      <c r="I162" t="str">
        <f t="shared" si="2"/>
        <v>SITCB320EE                                          0         0       488                                     0         0</v>
      </c>
    </row>
    <row r="163" spans="1:9">
      <c r="A163" t="s">
        <v>6504</v>
      </c>
      <c r="B163" s="15" t="s">
        <v>7715</v>
      </c>
      <c r="C163" t="s">
        <v>7616</v>
      </c>
      <c r="H163" t="str">
        <f>VLOOKUP(Sheet4!A:A,Sheet6!A:H,8,0)</f>
        <v>HPI</v>
      </c>
      <c r="I163" t="str">
        <f t="shared" si="2"/>
        <v>SITCB322EE                                          0         0        15                                     0         0</v>
      </c>
    </row>
    <row r="164" spans="1:9">
      <c r="A164" t="s">
        <v>6505</v>
      </c>
      <c r="B164" s="15" t="s">
        <v>7715</v>
      </c>
      <c r="C164" t="s">
        <v>7666</v>
      </c>
      <c r="H164" t="str">
        <f>VLOOKUP(Sheet4!A:A,Sheet6!A:H,8,0)</f>
        <v>HPI</v>
      </c>
      <c r="I164" t="str">
        <f t="shared" si="2"/>
        <v>SITCB323EE                                          0         0       115                                     0         0</v>
      </c>
    </row>
    <row r="165" spans="1:9">
      <c r="A165" t="s">
        <v>6506</v>
      </c>
      <c r="B165" s="15" t="s">
        <v>7715</v>
      </c>
      <c r="C165" t="s">
        <v>7667</v>
      </c>
      <c r="H165" t="str">
        <f>VLOOKUP(Sheet4!A:A,Sheet6!A:H,8,0)</f>
        <v>HPI</v>
      </c>
      <c r="I165" t="str">
        <f t="shared" si="2"/>
        <v>SITCB324EE                                          0         0       223                                     0         0</v>
      </c>
    </row>
    <row r="166" spans="1:9">
      <c r="A166" t="s">
        <v>6507</v>
      </c>
      <c r="B166" s="15" t="s">
        <v>7715</v>
      </c>
      <c r="C166" t="s">
        <v>7737</v>
      </c>
      <c r="H166" t="str">
        <f>VLOOKUP(Sheet4!A:A,Sheet6!A:H,8,0)</f>
        <v>HPI</v>
      </c>
      <c r="I166" t="str">
        <f t="shared" si="2"/>
        <v>SITCB325EE                                          0         0       638                                   165         0</v>
      </c>
    </row>
    <row r="167" spans="1:9">
      <c r="A167" t="s">
        <v>6508</v>
      </c>
      <c r="B167" s="15" t="s">
        <v>7715</v>
      </c>
      <c r="C167" t="s">
        <v>7621</v>
      </c>
      <c r="H167" t="str">
        <f>VLOOKUP(Sheet4!A:A,Sheet6!A:H,8,0)</f>
        <v>HPI</v>
      </c>
      <c r="I167" t="str">
        <f t="shared" si="2"/>
        <v>SITCB333EE                                          0         0         4                                     0         0</v>
      </c>
    </row>
    <row r="168" spans="1:9">
      <c r="A168" t="s">
        <v>6509</v>
      </c>
      <c r="B168" s="15" t="s">
        <v>7715</v>
      </c>
      <c r="C168" t="s">
        <v>7669</v>
      </c>
      <c r="H168" t="str">
        <f>VLOOKUP(Sheet4!A:A,Sheet6!A:H,8,0)</f>
        <v>HPI</v>
      </c>
      <c r="I168" t="str">
        <f t="shared" si="2"/>
        <v>SITCB335EE                                          0         0        39                                     0         0</v>
      </c>
    </row>
    <row r="169" spans="1:9">
      <c r="A169" t="s">
        <v>6510</v>
      </c>
      <c r="B169" s="15" t="s">
        <v>7715</v>
      </c>
      <c r="C169" t="s">
        <v>7670</v>
      </c>
      <c r="H169" t="str">
        <f>VLOOKUP(Sheet4!A:A,Sheet6!A:H,8,0)</f>
        <v>HPI</v>
      </c>
      <c r="I169" t="str">
        <f t="shared" si="2"/>
        <v>SITCB337EE                                          0         0       132                                     0         0</v>
      </c>
    </row>
    <row r="170" spans="1:9">
      <c r="A170" t="s">
        <v>6511</v>
      </c>
      <c r="B170" s="15" t="s">
        <v>7715</v>
      </c>
      <c r="C170" t="s">
        <v>7671</v>
      </c>
      <c r="H170" t="str">
        <f>VLOOKUP(Sheet4!A:A,Sheet6!A:H,8,0)</f>
        <v>HPI</v>
      </c>
      <c r="I170" t="str">
        <f t="shared" si="2"/>
        <v>SITCB338EE                                          0         0        51                                     0         0</v>
      </c>
    </row>
    <row r="171" spans="1:9">
      <c r="A171" t="s">
        <v>6512</v>
      </c>
      <c r="B171" s="15" t="s">
        <v>7715</v>
      </c>
      <c r="C171" t="s">
        <v>7641</v>
      </c>
      <c r="H171" t="str">
        <f>VLOOKUP(Sheet4!A:A,Sheet6!A:H,8,0)</f>
        <v>HPI</v>
      </c>
      <c r="I171" t="str">
        <f t="shared" si="2"/>
        <v>SITCB381YC                                          0         0        24                                     0         0</v>
      </c>
    </row>
    <row r="172" spans="1:9">
      <c r="A172" t="s">
        <v>6513</v>
      </c>
      <c r="B172" s="15" t="s">
        <v>7715</v>
      </c>
      <c r="C172" t="s">
        <v>7613</v>
      </c>
      <c r="H172" t="str">
        <f>VLOOKUP(Sheet4!A:A,Sheet6!A:H,8,0)</f>
        <v>HPI</v>
      </c>
      <c r="I172" t="str">
        <f t="shared" si="2"/>
        <v>SITCB382YC                                          0         0         6                                     0         0</v>
      </c>
    </row>
    <row r="173" spans="1:9">
      <c r="A173" t="s">
        <v>6514</v>
      </c>
      <c r="B173" s="15" t="s">
        <v>7715</v>
      </c>
      <c r="C173" t="s">
        <v>7610</v>
      </c>
      <c r="H173" t="str">
        <f>VLOOKUP(Sheet4!A:A,Sheet6!A:H,8,0)</f>
        <v>HPI</v>
      </c>
      <c r="I173" t="str">
        <f t="shared" si="2"/>
        <v>SITCB383YC                                          0         0        11                                     0         0</v>
      </c>
    </row>
    <row r="174" spans="1:9">
      <c r="A174" t="s">
        <v>6515</v>
      </c>
      <c r="B174" s="15" t="s">
        <v>7715</v>
      </c>
      <c r="C174" t="s">
        <v>7615</v>
      </c>
      <c r="H174" t="str">
        <f>VLOOKUP(Sheet4!A:A,Sheet6!A:H,8,0)</f>
        <v>HPI</v>
      </c>
      <c r="I174" t="str">
        <f t="shared" si="2"/>
        <v>SITCB389A                                          0         0         3                                     0         0</v>
      </c>
    </row>
    <row r="175" spans="1:9">
      <c r="A175" t="s">
        <v>6516</v>
      </c>
      <c r="B175" s="15" t="s">
        <v>7715</v>
      </c>
      <c r="C175" t="s">
        <v>7632</v>
      </c>
      <c r="H175" t="str">
        <f>VLOOKUP(Sheet4!A:A,Sheet6!A:H,8,0)</f>
        <v>HPI</v>
      </c>
      <c r="I175" t="str">
        <f t="shared" si="2"/>
        <v>SITCB390YC                                          0         0         7                                     0         0</v>
      </c>
    </row>
    <row r="176" spans="1:9">
      <c r="A176" t="s">
        <v>6517</v>
      </c>
      <c r="B176" s="15" t="s">
        <v>7715</v>
      </c>
      <c r="C176" t="s">
        <v>7617</v>
      </c>
      <c r="H176" t="str">
        <f>VLOOKUP(Sheet4!A:A,Sheet6!A:H,8,0)</f>
        <v>HPI</v>
      </c>
      <c r="I176" t="str">
        <f t="shared" si="2"/>
        <v>SITCB459A                                          0         0         8                                     0         0</v>
      </c>
    </row>
    <row r="177" spans="1:9">
      <c r="A177" t="s">
        <v>6518</v>
      </c>
      <c r="B177" s="15" t="s">
        <v>7715</v>
      </c>
      <c r="C177" t="s">
        <v>7609</v>
      </c>
      <c r="H177" t="str">
        <f>VLOOKUP(Sheet4!A:A,Sheet6!A:H,8,0)</f>
        <v>HPI</v>
      </c>
      <c r="I177" t="str">
        <f t="shared" si="2"/>
        <v>SITCB463A                                          0         0         2                                     0         0</v>
      </c>
    </row>
    <row r="178" spans="1:9">
      <c r="A178" t="s">
        <v>6519</v>
      </c>
      <c r="B178" s="15" t="s">
        <v>7715</v>
      </c>
      <c r="C178" t="s">
        <v>7608</v>
      </c>
      <c r="H178" t="str">
        <f>VLOOKUP(Sheet4!A:A,Sheet6!A:H,8,0)</f>
        <v>HPI</v>
      </c>
      <c r="I178" t="str">
        <f t="shared" si="2"/>
        <v>SITCB473A                                          0         0         1                                     0         0</v>
      </c>
    </row>
    <row r="179" spans="1:9">
      <c r="A179" t="s">
        <v>6520</v>
      </c>
      <c r="B179" s="15" t="s">
        <v>7715</v>
      </c>
      <c r="C179" t="s">
        <v>7672</v>
      </c>
      <c r="H179" t="str">
        <f>VLOOKUP(Sheet4!A:A,Sheet6!A:H,8,0)</f>
        <v>HPI</v>
      </c>
      <c r="I179" t="str">
        <f t="shared" si="2"/>
        <v>SITCC364XC                                          0         0        33                                     0         0</v>
      </c>
    </row>
    <row r="180" spans="1:9">
      <c r="A180" t="s">
        <v>6521</v>
      </c>
      <c r="B180" s="15" t="s">
        <v>7715</v>
      </c>
      <c r="C180" t="s">
        <v>7621</v>
      </c>
      <c r="H180" t="str">
        <f>VLOOKUP(Sheet4!A:A,Sheet6!A:H,8,0)</f>
        <v>HPI</v>
      </c>
      <c r="I180" t="str">
        <f t="shared" si="2"/>
        <v>SITCC530AC                                          0         0         4                                     0         0</v>
      </c>
    </row>
    <row r="181" spans="1:9">
      <c r="A181" t="s">
        <v>6522</v>
      </c>
      <c r="B181" s="15" t="s">
        <v>7715</v>
      </c>
      <c r="C181" t="s">
        <v>7649</v>
      </c>
      <c r="H181" t="str">
        <f>VLOOKUP(Sheet4!A:A,Sheet6!A:H,8,0)</f>
        <v>HPI</v>
      </c>
      <c r="I181" t="str">
        <f t="shared" si="2"/>
        <v>SITCC531AC                                          0         0         5                                     0         0</v>
      </c>
    </row>
    <row r="182" spans="1:9">
      <c r="A182" t="s">
        <v>6523</v>
      </c>
      <c r="B182" s="15" t="s">
        <v>7715</v>
      </c>
      <c r="C182" t="s">
        <v>7621</v>
      </c>
      <c r="H182" t="str">
        <f>VLOOKUP(Sheet4!A:A,Sheet6!A:H,8,0)</f>
        <v>HPI</v>
      </c>
      <c r="I182" t="str">
        <f t="shared" si="2"/>
        <v>SITCC532AC                                          0         0         4                                     0         0</v>
      </c>
    </row>
    <row r="183" spans="1:9">
      <c r="A183" t="s">
        <v>6524</v>
      </c>
      <c r="B183" s="15" t="s">
        <v>7715</v>
      </c>
      <c r="C183" t="s">
        <v>7621</v>
      </c>
      <c r="H183" t="str">
        <f>VLOOKUP(Sheet4!A:A,Sheet6!A:H,8,0)</f>
        <v>HPI</v>
      </c>
      <c r="I183" t="str">
        <f t="shared" si="2"/>
        <v>SITCC533AC                                          0         0         4                                     0         0</v>
      </c>
    </row>
    <row r="184" spans="1:9">
      <c r="A184" t="s">
        <v>6525</v>
      </c>
      <c r="B184" s="15" t="s">
        <v>7715</v>
      </c>
      <c r="C184" t="s">
        <v>7673</v>
      </c>
      <c r="H184" t="str">
        <f>VLOOKUP(Sheet4!A:A,Sheet6!A:H,8,0)</f>
        <v>HPI</v>
      </c>
      <c r="I184" t="str">
        <f t="shared" si="2"/>
        <v>SITCC640EE                                          0         0       127                                     0         0</v>
      </c>
    </row>
    <row r="185" spans="1:9">
      <c r="A185" t="s">
        <v>6526</v>
      </c>
      <c r="B185" s="15" t="s">
        <v>7715</v>
      </c>
      <c r="C185" t="s">
        <v>7674</v>
      </c>
      <c r="H185" t="str">
        <f>VLOOKUP(Sheet4!A:A,Sheet6!A:H,8,0)</f>
        <v>HPI</v>
      </c>
      <c r="I185" t="str">
        <f t="shared" si="2"/>
        <v>SITCC641EE                                          0         0       143                                     0         0</v>
      </c>
    </row>
    <row r="186" spans="1:9">
      <c r="A186" t="s">
        <v>6527</v>
      </c>
      <c r="B186" s="15" t="s">
        <v>7715</v>
      </c>
      <c r="C186" t="s">
        <v>7675</v>
      </c>
      <c r="H186" t="str">
        <f>VLOOKUP(Sheet4!A:A,Sheet6!A:H,8,0)</f>
        <v>HPI</v>
      </c>
      <c r="I186" t="str">
        <f t="shared" si="2"/>
        <v>SITCC644EE                                          0         0       191                                     0         0</v>
      </c>
    </row>
    <row r="187" spans="1:9">
      <c r="A187" t="s">
        <v>6528</v>
      </c>
      <c r="B187" s="15" t="s">
        <v>7715</v>
      </c>
      <c r="C187" t="s">
        <v>7676</v>
      </c>
      <c r="H187" t="str">
        <f>VLOOKUP(Sheet4!A:A,Sheet6!A:H,8,0)</f>
        <v>HPI</v>
      </c>
      <c r="I187" t="str">
        <f t="shared" si="2"/>
        <v>SITCC653AE                                          0         0       547                                   200         0</v>
      </c>
    </row>
    <row r="188" spans="1:9">
      <c r="A188" t="s">
        <v>6529</v>
      </c>
      <c r="B188" s="15" t="s">
        <v>7715</v>
      </c>
      <c r="C188" t="s">
        <v>7608</v>
      </c>
      <c r="H188" t="str">
        <f>VLOOKUP(Sheet4!A:A,Sheet6!A:H,8,0)</f>
        <v>HPI</v>
      </c>
      <c r="I188" t="str">
        <f t="shared" si="2"/>
        <v>SITCD644A                                          0         0         1                                     0         0</v>
      </c>
    </row>
    <row r="189" spans="1:9">
      <c r="A189" t="s">
        <v>6530</v>
      </c>
      <c r="B189" s="15" t="s">
        <v>7715</v>
      </c>
      <c r="C189" t="s">
        <v>7677</v>
      </c>
      <c r="H189" t="str">
        <f>VLOOKUP(Sheet4!A:A,Sheet6!A:H,8,0)</f>
        <v>HPI</v>
      </c>
      <c r="I189" t="str">
        <f t="shared" si="2"/>
        <v>SITCD971AE                                          0         0       173                                     0         0</v>
      </c>
    </row>
    <row r="190" spans="1:9">
      <c r="A190" t="s">
        <v>6531</v>
      </c>
      <c r="B190" s="15" t="s">
        <v>7715</v>
      </c>
      <c r="C190" t="s">
        <v>7678</v>
      </c>
      <c r="H190" t="str">
        <f>VLOOKUP(Sheet4!A:A,Sheet6!A:H,8,0)</f>
        <v>HPI</v>
      </c>
      <c r="I190" t="str">
        <f t="shared" si="2"/>
        <v>SITCD972AE                                          0         0       406                                     0         0</v>
      </c>
    </row>
    <row r="191" spans="1:9">
      <c r="A191" t="s">
        <v>6532</v>
      </c>
      <c r="B191" s="15" t="s">
        <v>7715</v>
      </c>
      <c r="C191" t="s">
        <v>7679</v>
      </c>
      <c r="H191" t="str">
        <f>VLOOKUP(Sheet4!A:A,Sheet6!A:H,8,0)</f>
        <v>HPI</v>
      </c>
      <c r="I191" t="str">
        <f t="shared" si="2"/>
        <v>SITCD973AE                                          0         0        93                                     0         0</v>
      </c>
    </row>
    <row r="192" spans="1:9">
      <c r="A192" t="s">
        <v>6533</v>
      </c>
      <c r="B192" s="15" t="s">
        <v>7715</v>
      </c>
      <c r="C192" t="s">
        <v>7680</v>
      </c>
      <c r="H192" t="str">
        <f>VLOOKUP(Sheet4!A:A,Sheet6!A:H,8,0)</f>
        <v>HPI</v>
      </c>
      <c r="I192" t="str">
        <f t="shared" si="2"/>
        <v>SITCD974AE                                          0         0       542                                     0         0</v>
      </c>
    </row>
    <row r="193" spans="1:9">
      <c r="A193" t="s">
        <v>6534</v>
      </c>
      <c r="B193" s="15" t="s">
        <v>7715</v>
      </c>
      <c r="C193" t="s">
        <v>7681</v>
      </c>
      <c r="H193" t="str">
        <f>VLOOKUP(Sheet4!A:A,Sheet6!A:H,8,0)</f>
        <v>HPI</v>
      </c>
      <c r="I193" t="str">
        <f t="shared" si="2"/>
        <v>SITCD975AE                                          0         0        28                                     0         0</v>
      </c>
    </row>
    <row r="194" spans="1:9">
      <c r="A194" t="s">
        <v>6535</v>
      </c>
      <c r="B194" s="15" t="s">
        <v>7715</v>
      </c>
      <c r="C194" t="s">
        <v>7608</v>
      </c>
      <c r="H194" t="str">
        <f>VLOOKUP(Sheet4!A:A,Sheet6!A:H,8,0)</f>
        <v>HPI</v>
      </c>
      <c r="I194" t="str">
        <f t="shared" si="2"/>
        <v>SITCE247A                                          0         0         1                                     0         0</v>
      </c>
    </row>
    <row r="195" spans="1:9">
      <c r="A195" t="s">
        <v>6536</v>
      </c>
      <c r="B195" s="15" t="s">
        <v>7715</v>
      </c>
      <c r="C195" t="s">
        <v>7609</v>
      </c>
      <c r="H195" t="str">
        <f>VLOOKUP(Sheet4!A:A,Sheet6!A:H,8,0)</f>
        <v>HPI</v>
      </c>
      <c r="I195" t="str">
        <f t="shared" ref="I195:I258" si="3">A195&amp;B195&amp;C195</f>
        <v>SITCE255XC                                          0         0         2                                     0         0</v>
      </c>
    </row>
    <row r="196" spans="1:9">
      <c r="A196" t="s">
        <v>6537</v>
      </c>
      <c r="B196" s="15" t="s">
        <v>7715</v>
      </c>
      <c r="C196" t="s">
        <v>7608</v>
      </c>
      <c r="H196" t="str">
        <f>VLOOKUP(Sheet4!A:A,Sheet6!A:H,8,0)</f>
        <v>HPI</v>
      </c>
      <c r="I196" t="str">
        <f t="shared" si="3"/>
        <v>SITCE261AC                                          0         0         1                                     0         0</v>
      </c>
    </row>
    <row r="197" spans="1:9">
      <c r="A197" t="s">
        <v>6538</v>
      </c>
      <c r="B197" s="15" t="s">
        <v>7715</v>
      </c>
      <c r="C197" t="s">
        <v>7608</v>
      </c>
      <c r="H197" t="str">
        <f>VLOOKUP(Sheet4!A:A,Sheet6!A:H,8,0)</f>
        <v>HPI</v>
      </c>
      <c r="I197" t="str">
        <f t="shared" si="3"/>
        <v>SITCE262AC                                          0         0         1                                     0         0</v>
      </c>
    </row>
    <row r="198" spans="1:9">
      <c r="A198" t="s">
        <v>6539</v>
      </c>
      <c r="B198" s="15" t="s">
        <v>7715</v>
      </c>
      <c r="C198" t="s">
        <v>7608</v>
      </c>
      <c r="H198" t="str">
        <f>VLOOKUP(Sheet4!A:A,Sheet6!A:H,8,0)</f>
        <v>HPI</v>
      </c>
      <c r="I198" t="str">
        <f t="shared" si="3"/>
        <v>SITCE263AC                                          0         0         1                                     0         0</v>
      </c>
    </row>
    <row r="199" spans="1:9">
      <c r="A199" t="s">
        <v>6540</v>
      </c>
      <c r="B199" s="15" t="s">
        <v>7715</v>
      </c>
      <c r="C199" t="s">
        <v>7617</v>
      </c>
      <c r="H199" t="str">
        <f>VLOOKUP(Sheet4!A:A,Sheet6!A:H,8,0)</f>
        <v>HPI</v>
      </c>
      <c r="I199" t="str">
        <f t="shared" si="3"/>
        <v>SITCE278AC                                          0         0         8                                     0         0</v>
      </c>
    </row>
    <row r="200" spans="1:9">
      <c r="A200" t="s">
        <v>6541</v>
      </c>
      <c r="B200" s="15" t="s">
        <v>7715</v>
      </c>
      <c r="C200" t="s">
        <v>7640</v>
      </c>
      <c r="H200" t="str">
        <f>VLOOKUP(Sheet4!A:A,Sheet6!A:H,8,0)</f>
        <v>HPI</v>
      </c>
      <c r="I200" t="str">
        <f t="shared" si="3"/>
        <v>SITCE390XC                                          0         0        14                                     0         0</v>
      </c>
    </row>
    <row r="201" spans="1:9">
      <c r="A201" t="s">
        <v>6542</v>
      </c>
      <c r="B201" s="15" t="s">
        <v>7715</v>
      </c>
      <c r="C201" t="s">
        <v>7613</v>
      </c>
      <c r="H201" t="str">
        <f>VLOOKUP(Sheet4!A:A,Sheet6!A:H,8,0)</f>
        <v>HPI</v>
      </c>
      <c r="I201" t="str">
        <f t="shared" si="3"/>
        <v>SITCE400YC                                          0         0         6                                     0         0</v>
      </c>
    </row>
    <row r="202" spans="1:9">
      <c r="A202" t="s">
        <v>6543</v>
      </c>
      <c r="B202" s="15" t="s">
        <v>7715</v>
      </c>
      <c r="C202" t="s">
        <v>7640</v>
      </c>
      <c r="H202" t="str">
        <f>VLOOKUP(Sheet4!A:A,Sheet6!A:H,8,0)</f>
        <v>HPI</v>
      </c>
      <c r="I202" t="str">
        <f t="shared" si="3"/>
        <v>SITCE401YC                                          0         0        14                                     0         0</v>
      </c>
    </row>
    <row r="203" spans="1:9">
      <c r="A203" t="s">
        <v>6544</v>
      </c>
      <c r="B203" s="15" t="s">
        <v>7715</v>
      </c>
      <c r="C203" t="s">
        <v>7623</v>
      </c>
      <c r="H203" t="str">
        <f>VLOOKUP(Sheet4!A:A,Sheet6!A:H,8,0)</f>
        <v>HPI</v>
      </c>
      <c r="I203" t="str">
        <f t="shared" si="3"/>
        <v>SITCE402YC                                          0         0         9                                     0         0</v>
      </c>
    </row>
    <row r="204" spans="1:9">
      <c r="A204" t="s">
        <v>6545</v>
      </c>
      <c r="B204" s="15" t="s">
        <v>7715</v>
      </c>
      <c r="C204" t="s">
        <v>7614</v>
      </c>
      <c r="H204" t="str">
        <f>VLOOKUP(Sheet4!A:A,Sheet6!A:H,8,0)</f>
        <v>HPI</v>
      </c>
      <c r="I204" t="str">
        <f t="shared" si="3"/>
        <v>SITCE403YC                                          0         0        10                                     0         0</v>
      </c>
    </row>
    <row r="205" spans="1:9">
      <c r="A205" t="s">
        <v>6546</v>
      </c>
      <c r="B205" s="15" t="s">
        <v>7715</v>
      </c>
      <c r="C205" t="s">
        <v>7631</v>
      </c>
      <c r="H205" t="str">
        <f>VLOOKUP(Sheet4!A:A,Sheet6!A:H,8,0)</f>
        <v>HPI</v>
      </c>
      <c r="I205" t="str">
        <f t="shared" si="3"/>
        <v>SITCE410XC                                          0         0        20                                     0         0</v>
      </c>
    </row>
    <row r="206" spans="1:9">
      <c r="A206" t="s">
        <v>6547</v>
      </c>
      <c r="B206" s="15" t="s">
        <v>7715</v>
      </c>
      <c r="C206" t="s">
        <v>7682</v>
      </c>
      <c r="H206" t="str">
        <f>VLOOKUP(Sheet4!A:A,Sheet6!A:H,8,0)</f>
        <v>HPI</v>
      </c>
      <c r="I206" t="str">
        <f t="shared" si="3"/>
        <v>SITCE411AC                                          0         0        18                                     0         0</v>
      </c>
    </row>
    <row r="207" spans="1:9">
      <c r="A207" t="s">
        <v>6548</v>
      </c>
      <c r="B207" s="15" t="s">
        <v>7715</v>
      </c>
      <c r="C207" t="s">
        <v>7610</v>
      </c>
      <c r="H207" t="str">
        <f>VLOOKUP(Sheet4!A:A,Sheet6!A:H,8,0)</f>
        <v>HPI</v>
      </c>
      <c r="I207" t="str">
        <f t="shared" si="3"/>
        <v>SITCE461A                                          0         0        11                                     0         0</v>
      </c>
    </row>
    <row r="208" spans="1:9">
      <c r="A208" t="s">
        <v>6549</v>
      </c>
      <c r="B208" s="15" t="s">
        <v>7715</v>
      </c>
      <c r="C208" t="s">
        <v>7632</v>
      </c>
      <c r="H208" t="str">
        <f>VLOOKUP(Sheet4!A:A,Sheet6!A:H,8,0)</f>
        <v>HPI</v>
      </c>
      <c r="I208" t="str">
        <f t="shared" si="3"/>
        <v>SITCE505XC                                          0         0         7                                     0         0</v>
      </c>
    </row>
    <row r="209" spans="1:9">
      <c r="A209" t="s">
        <v>6550</v>
      </c>
      <c r="B209" s="15" t="s">
        <v>7715</v>
      </c>
      <c r="C209" t="s">
        <v>7609</v>
      </c>
      <c r="H209" t="str">
        <f>VLOOKUP(Sheet4!A:A,Sheet6!A:H,8,0)</f>
        <v>HPI</v>
      </c>
      <c r="I209" t="str">
        <f t="shared" si="3"/>
        <v>SITCE526A                                          0         0         2                                     0         0</v>
      </c>
    </row>
    <row r="210" spans="1:9">
      <c r="A210" t="s">
        <v>6551</v>
      </c>
      <c r="B210" s="15" t="s">
        <v>7715</v>
      </c>
      <c r="C210" t="s">
        <v>7621</v>
      </c>
      <c r="H210" t="str">
        <f>VLOOKUP(Sheet4!A:A,Sheet6!A:H,8,0)</f>
        <v>HPI</v>
      </c>
      <c r="I210" t="str">
        <f t="shared" si="3"/>
        <v>SITCE528A                                          0         0         4                                     0         0</v>
      </c>
    </row>
    <row r="211" spans="1:9">
      <c r="A211" t="s">
        <v>6552</v>
      </c>
      <c r="B211" s="15" t="s">
        <v>7715</v>
      </c>
      <c r="C211" t="s">
        <v>7609</v>
      </c>
      <c r="H211" t="str">
        <f>VLOOKUP(Sheet4!A:A,Sheet6!A:H,8,0)</f>
        <v>HPI</v>
      </c>
      <c r="I211" t="str">
        <f t="shared" si="3"/>
        <v>SITCE529A                                          0         0         2                                     0         0</v>
      </c>
    </row>
    <row r="212" spans="1:9">
      <c r="A212" t="s">
        <v>6553</v>
      </c>
      <c r="B212" s="15" t="s">
        <v>7715</v>
      </c>
      <c r="C212" t="s">
        <v>7679</v>
      </c>
      <c r="H212" t="str">
        <f>VLOOKUP(Sheet4!A:A,Sheet6!A:H,8,0)</f>
        <v>HPI</v>
      </c>
      <c r="I212" t="str">
        <f t="shared" si="3"/>
        <v>SITCE651A                                          0         0        93                                     0         0</v>
      </c>
    </row>
    <row r="213" spans="1:9">
      <c r="A213" t="s">
        <v>6554</v>
      </c>
      <c r="B213" s="15" t="s">
        <v>7715</v>
      </c>
      <c r="C213" t="s">
        <v>7614</v>
      </c>
      <c r="H213" t="str">
        <f>VLOOKUP(Sheet4!A:A,Sheet6!A:H,8,0)</f>
        <v>HPI</v>
      </c>
      <c r="I213" t="str">
        <f t="shared" si="3"/>
        <v>SITCE652A                                          0         0        10                                     0         0</v>
      </c>
    </row>
    <row r="214" spans="1:9">
      <c r="A214" t="s">
        <v>6555</v>
      </c>
      <c r="B214" s="15" t="s">
        <v>7715</v>
      </c>
      <c r="C214" t="s">
        <v>7683</v>
      </c>
      <c r="H214" t="str">
        <f>VLOOKUP(Sheet4!A:A,Sheet6!A:H,8,0)</f>
        <v>HPI</v>
      </c>
      <c r="I214" t="str">
        <f t="shared" si="3"/>
        <v>SITCE658A                                          0         0        85                                     0         0</v>
      </c>
    </row>
    <row r="215" spans="1:9">
      <c r="A215" t="s">
        <v>6556</v>
      </c>
      <c r="B215" s="15" t="s">
        <v>7715</v>
      </c>
      <c r="C215" t="s">
        <v>7609</v>
      </c>
      <c r="H215" t="str">
        <f>VLOOKUP(Sheet4!A:A,Sheet6!A:H,8,0)</f>
        <v>HPI</v>
      </c>
      <c r="I215" t="str">
        <f t="shared" si="3"/>
        <v>SITCE710A                                          0         0         2                                     0         0</v>
      </c>
    </row>
    <row r="216" spans="1:9">
      <c r="A216" t="s">
        <v>6557</v>
      </c>
      <c r="B216" s="15" t="s">
        <v>7715</v>
      </c>
      <c r="C216" t="s">
        <v>7608</v>
      </c>
      <c r="H216" t="str">
        <f>VLOOKUP(Sheet4!A:A,Sheet6!A:H,8,0)</f>
        <v>HPI</v>
      </c>
      <c r="I216" t="str">
        <f t="shared" si="3"/>
        <v>SITCE711A                                          0         0         1                                     0         0</v>
      </c>
    </row>
    <row r="217" spans="1:9">
      <c r="A217" t="s">
        <v>6558</v>
      </c>
      <c r="B217" s="15" t="s">
        <v>7715</v>
      </c>
      <c r="C217" t="s">
        <v>7608</v>
      </c>
      <c r="H217" t="str">
        <f>VLOOKUP(Sheet4!A:A,Sheet6!A:H,8,0)</f>
        <v>HPI</v>
      </c>
      <c r="I217" t="str">
        <f t="shared" si="3"/>
        <v>SITCE712A                                          0         0         1                                     0         0</v>
      </c>
    </row>
    <row r="218" spans="1:9">
      <c r="A218" t="s">
        <v>6559</v>
      </c>
      <c r="B218" s="15" t="s">
        <v>7715</v>
      </c>
      <c r="C218" t="s">
        <v>7649</v>
      </c>
      <c r="H218" t="str">
        <f>VLOOKUP(Sheet4!A:A,Sheet6!A:H,8,0)</f>
        <v>HPI</v>
      </c>
      <c r="I218" t="str">
        <f t="shared" si="3"/>
        <v>SITCE918A                                          0         0         5                                     0         0</v>
      </c>
    </row>
    <row r="219" spans="1:9">
      <c r="A219" t="s">
        <v>6560</v>
      </c>
      <c r="B219" s="15" t="s">
        <v>7715</v>
      </c>
      <c r="C219" t="s">
        <v>7608</v>
      </c>
      <c r="H219" t="str">
        <f>VLOOKUP(Sheet4!A:A,Sheet6!A:H,8,0)</f>
        <v>HPI</v>
      </c>
      <c r="I219" t="str">
        <f t="shared" si="3"/>
        <v>SITCE993A                                          0         0         1                                     0         0</v>
      </c>
    </row>
    <row r="220" spans="1:9">
      <c r="A220" t="s">
        <v>6561</v>
      </c>
      <c r="B220" s="15" t="s">
        <v>7715</v>
      </c>
      <c r="C220" t="s">
        <v>7608</v>
      </c>
      <c r="H220" t="str">
        <f>VLOOKUP(Sheet4!A:A,Sheet6!A:H,8,0)</f>
        <v>HPI</v>
      </c>
      <c r="I220" t="str">
        <f t="shared" si="3"/>
        <v>SITCF066A                                          0         0         1                                     0         0</v>
      </c>
    </row>
    <row r="221" spans="1:9">
      <c r="A221" t="s">
        <v>6562</v>
      </c>
      <c r="B221" s="15" t="s">
        <v>7715</v>
      </c>
      <c r="C221" t="s">
        <v>7608</v>
      </c>
      <c r="H221" t="str">
        <f>VLOOKUP(Sheet4!A:A,Sheet6!A:H,8,0)</f>
        <v>HPI</v>
      </c>
      <c r="I221" t="str">
        <f t="shared" si="3"/>
        <v>SITCF083A                                          0         0         1                                     0         0</v>
      </c>
    </row>
    <row r="222" spans="1:9">
      <c r="A222" t="s">
        <v>6563</v>
      </c>
      <c r="B222" s="15" t="s">
        <v>7715</v>
      </c>
      <c r="C222" t="s">
        <v>7608</v>
      </c>
      <c r="H222" t="str">
        <f>VLOOKUP(Sheet4!A:A,Sheet6!A:H,8,0)</f>
        <v>HPI</v>
      </c>
      <c r="I222" t="str">
        <f t="shared" si="3"/>
        <v>SITCF116A                                          0         0         1                                     0         0</v>
      </c>
    </row>
    <row r="223" spans="1:9">
      <c r="A223" t="s">
        <v>6564</v>
      </c>
      <c r="B223" s="15" t="s">
        <v>7715</v>
      </c>
      <c r="C223" t="s">
        <v>7682</v>
      </c>
      <c r="H223" t="str">
        <f>VLOOKUP(Sheet4!A:A,Sheet6!A:H,8,0)</f>
        <v>HPI</v>
      </c>
      <c r="I223" t="str">
        <f t="shared" si="3"/>
        <v>SITCF214X                                          0         0        18                                     0         0</v>
      </c>
    </row>
    <row r="224" spans="1:9">
      <c r="A224" t="s">
        <v>6565</v>
      </c>
      <c r="B224" s="15" t="s">
        <v>7715</v>
      </c>
      <c r="C224" t="s">
        <v>7613</v>
      </c>
      <c r="H224" t="str">
        <f>VLOOKUP(Sheet4!A:A,Sheet6!A:H,8,0)</f>
        <v>HPI</v>
      </c>
      <c r="I224" t="str">
        <f t="shared" si="3"/>
        <v>SITCF243A                                          0         0         6                                     0         0</v>
      </c>
    </row>
    <row r="225" spans="1:9">
      <c r="A225" t="s">
        <v>6566</v>
      </c>
      <c r="B225" s="15" t="s">
        <v>7715</v>
      </c>
      <c r="C225" t="s">
        <v>7609</v>
      </c>
      <c r="H225" t="str">
        <f>VLOOKUP(Sheet4!A:A,Sheet6!A:H,8,0)</f>
        <v>HPI</v>
      </c>
      <c r="I225" t="str">
        <f t="shared" si="3"/>
        <v>SITCF270A                                          0         0         2                                     0         0</v>
      </c>
    </row>
    <row r="226" spans="1:9">
      <c r="A226" t="s">
        <v>6567</v>
      </c>
      <c r="B226" s="15" t="s">
        <v>7715</v>
      </c>
      <c r="C226" t="s">
        <v>7615</v>
      </c>
      <c r="H226" t="str">
        <f>VLOOKUP(Sheet4!A:A,Sheet6!A:H,8,0)</f>
        <v>HPI</v>
      </c>
      <c r="I226" t="str">
        <f t="shared" si="3"/>
        <v>SITCF274A                                          0         0         3                                     0         0</v>
      </c>
    </row>
    <row r="227" spans="1:9">
      <c r="A227" t="s">
        <v>6568</v>
      </c>
      <c r="B227" s="15" t="s">
        <v>7715</v>
      </c>
      <c r="C227" t="s">
        <v>7609</v>
      </c>
      <c r="H227" t="str">
        <f>VLOOKUP(Sheet4!A:A,Sheet6!A:H,8,0)</f>
        <v>HPI</v>
      </c>
      <c r="I227" t="str">
        <f t="shared" si="3"/>
        <v>SITCF278A                                          0         0         2                                     0         0</v>
      </c>
    </row>
    <row r="228" spans="1:9">
      <c r="A228" t="s">
        <v>6569</v>
      </c>
      <c r="B228" s="15" t="s">
        <v>7715</v>
      </c>
      <c r="C228" t="s">
        <v>7671</v>
      </c>
      <c r="H228" t="str">
        <f>VLOOKUP(Sheet4!A:A,Sheet6!A:H,8,0)</f>
        <v>HPI</v>
      </c>
      <c r="I228" t="str">
        <f t="shared" si="3"/>
        <v>SITCF280XC                                          0         0        51                                     0         0</v>
      </c>
    </row>
    <row r="229" spans="1:9">
      <c r="A229" t="s">
        <v>6570</v>
      </c>
      <c r="B229" s="15" t="s">
        <v>7715</v>
      </c>
      <c r="C229" t="s">
        <v>7639</v>
      </c>
      <c r="H229" t="str">
        <f>VLOOKUP(Sheet4!A:A,Sheet6!A:H,8,0)</f>
        <v>HPI</v>
      </c>
      <c r="I229" t="str">
        <f t="shared" si="3"/>
        <v>SITCF281XC                                          0         0        12                                     0         0</v>
      </c>
    </row>
    <row r="230" spans="1:9">
      <c r="A230" t="s">
        <v>6571</v>
      </c>
      <c r="B230" s="15" t="s">
        <v>7715</v>
      </c>
      <c r="C230" t="s">
        <v>7632</v>
      </c>
      <c r="H230" t="str">
        <f>VLOOKUP(Sheet4!A:A,Sheet6!A:H,8,0)</f>
        <v>HPI</v>
      </c>
      <c r="I230" t="str">
        <f t="shared" si="3"/>
        <v>SITCF300AC                                          0         0         7                                     0         0</v>
      </c>
    </row>
    <row r="231" spans="1:9">
      <c r="A231" t="s">
        <v>6572</v>
      </c>
      <c r="B231" s="15" t="s">
        <v>7715</v>
      </c>
      <c r="C231" t="s">
        <v>7615</v>
      </c>
      <c r="H231" t="str">
        <f>VLOOKUP(Sheet4!A:A,Sheet6!A:H,8,0)</f>
        <v>HPI</v>
      </c>
      <c r="I231" t="str">
        <f t="shared" si="3"/>
        <v>SITCF301AC                                          0         0         3                                     0         0</v>
      </c>
    </row>
    <row r="232" spans="1:9">
      <c r="A232" t="s">
        <v>6573</v>
      </c>
      <c r="B232" s="15" t="s">
        <v>7715</v>
      </c>
      <c r="C232" t="s">
        <v>7608</v>
      </c>
      <c r="H232" t="str">
        <f>VLOOKUP(Sheet4!A:A,Sheet6!A:H,8,0)</f>
        <v>HPI</v>
      </c>
      <c r="I232" t="str">
        <f t="shared" si="3"/>
        <v>SITCF302AC                                          0         0         1                                     0         0</v>
      </c>
    </row>
    <row r="233" spans="1:9">
      <c r="A233" t="s">
        <v>6574</v>
      </c>
      <c r="B233" s="15" t="s">
        <v>7715</v>
      </c>
      <c r="C233" t="s">
        <v>7609</v>
      </c>
      <c r="H233" t="str">
        <f>VLOOKUP(Sheet4!A:A,Sheet6!A:H,8,0)</f>
        <v>HPI</v>
      </c>
      <c r="I233" t="str">
        <f t="shared" si="3"/>
        <v>SITCF303AC                                          0         0         2                                     0         0</v>
      </c>
    </row>
    <row r="234" spans="1:9">
      <c r="A234" t="s">
        <v>6575</v>
      </c>
      <c r="B234" s="15" t="s">
        <v>7715</v>
      </c>
      <c r="C234" t="s">
        <v>7615</v>
      </c>
      <c r="H234" t="str">
        <f>VLOOKUP(Sheet4!A:A,Sheet6!A:H,8,0)</f>
        <v>HPI</v>
      </c>
      <c r="I234" t="str">
        <f t="shared" si="3"/>
        <v>SITCF333A                                          0         0         3                                     0         0</v>
      </c>
    </row>
    <row r="235" spans="1:9">
      <c r="A235" t="s">
        <v>6576</v>
      </c>
      <c r="B235" s="15" t="s">
        <v>7715</v>
      </c>
      <c r="C235" t="s">
        <v>7608</v>
      </c>
      <c r="H235" t="str">
        <f>VLOOKUP(Sheet4!A:A,Sheet6!A:H,8,0)</f>
        <v>HPI</v>
      </c>
      <c r="I235" t="str">
        <f t="shared" si="3"/>
        <v>SITCF338A                                          0         0         1                                     0         0</v>
      </c>
    </row>
    <row r="236" spans="1:9">
      <c r="A236" t="s">
        <v>6577</v>
      </c>
      <c r="B236" s="15" t="s">
        <v>7715</v>
      </c>
      <c r="C236" t="s">
        <v>7610</v>
      </c>
      <c r="H236" t="str">
        <f>VLOOKUP(Sheet4!A:A,Sheet6!A:H,8,0)</f>
        <v>HPI</v>
      </c>
      <c r="I236" t="str">
        <f t="shared" si="3"/>
        <v>SITCF346A                                          0         0        11                                     0         0</v>
      </c>
    </row>
    <row r="237" spans="1:9">
      <c r="A237" t="s">
        <v>6578</v>
      </c>
      <c r="B237" s="15" t="s">
        <v>7715</v>
      </c>
      <c r="C237" t="s">
        <v>7609</v>
      </c>
      <c r="H237" t="str">
        <f>VLOOKUP(Sheet4!A:A,Sheet6!A:H,8,0)</f>
        <v>HPI</v>
      </c>
      <c r="I237" t="str">
        <f t="shared" si="3"/>
        <v>SITCF377A                                          0         0         2                                     0         0</v>
      </c>
    </row>
    <row r="238" spans="1:9">
      <c r="A238" t="s">
        <v>6579</v>
      </c>
      <c r="B238" s="15" t="s">
        <v>7715</v>
      </c>
      <c r="C238" t="s">
        <v>7621</v>
      </c>
      <c r="H238" t="str">
        <f>VLOOKUP(Sheet4!A:A,Sheet6!A:H,8,0)</f>
        <v>HPI</v>
      </c>
      <c r="I238" t="str">
        <f t="shared" si="3"/>
        <v>SITCF387A                                          0         0         4                                     0         0</v>
      </c>
    </row>
    <row r="239" spans="1:9">
      <c r="A239" t="s">
        <v>6580</v>
      </c>
      <c r="B239" s="15" t="s">
        <v>7715</v>
      </c>
      <c r="C239" t="s">
        <v>7631</v>
      </c>
      <c r="H239" t="str">
        <f>VLOOKUP(Sheet4!A:A,Sheet6!A:H,8,0)</f>
        <v>HPI</v>
      </c>
      <c r="I239" t="str">
        <f t="shared" si="3"/>
        <v>SITCF399A                                          0         0        20                                     0         0</v>
      </c>
    </row>
    <row r="240" spans="1:9">
      <c r="A240" t="s">
        <v>6581</v>
      </c>
      <c r="B240" s="15" t="s">
        <v>7715</v>
      </c>
      <c r="C240" t="s">
        <v>7615</v>
      </c>
      <c r="H240" t="str">
        <f>VLOOKUP(Sheet4!A:A,Sheet6!A:H,8,0)</f>
        <v>HPI</v>
      </c>
      <c r="I240" t="str">
        <f t="shared" si="3"/>
        <v>SITCF455A                                          0         0         3                                     0         0</v>
      </c>
    </row>
    <row r="241" spans="1:9">
      <c r="A241" t="s">
        <v>6582</v>
      </c>
      <c r="B241" s="15" t="s">
        <v>7715</v>
      </c>
      <c r="C241" t="s">
        <v>7684</v>
      </c>
      <c r="H241" t="str">
        <f>VLOOKUP(Sheet4!A:A,Sheet6!A:H,8,0)</f>
        <v>HPI</v>
      </c>
      <c r="I241" t="str">
        <f t="shared" si="3"/>
        <v>SITCF484A                                          0         0        57                                     0         0</v>
      </c>
    </row>
    <row r="242" spans="1:9">
      <c r="A242" t="s">
        <v>6583</v>
      </c>
      <c r="B242" s="15" t="s">
        <v>7715</v>
      </c>
      <c r="C242" t="s">
        <v>7685</v>
      </c>
      <c r="H242" t="str">
        <f>VLOOKUP(Sheet4!A:A,Sheet6!A:H,8,0)</f>
        <v>HPI</v>
      </c>
      <c r="I242" t="str">
        <f t="shared" si="3"/>
        <v>SITCF485A                                          0         0        10                                    12         0</v>
      </c>
    </row>
    <row r="243" spans="1:9">
      <c r="A243" t="s">
        <v>6584</v>
      </c>
      <c r="B243" s="15" t="s">
        <v>7715</v>
      </c>
      <c r="C243" t="s">
        <v>7609</v>
      </c>
      <c r="H243" t="str">
        <f>VLOOKUP(Sheet4!A:A,Sheet6!A:H,8,0)</f>
        <v>HPI</v>
      </c>
      <c r="I243" t="str">
        <f t="shared" si="3"/>
        <v>SITCG826A                                          0         0         2                                     0         0</v>
      </c>
    </row>
    <row r="244" spans="1:9">
      <c r="A244" t="s">
        <v>6585</v>
      </c>
      <c r="B244" s="15" t="s">
        <v>7715</v>
      </c>
      <c r="C244" t="s">
        <v>7608</v>
      </c>
      <c r="H244" t="str">
        <f>VLOOKUP(Sheet4!A:A,Sheet6!A:H,8,0)</f>
        <v>HPI</v>
      </c>
      <c r="I244" t="str">
        <f t="shared" si="3"/>
        <v>SITCG965A                                          0         0         1                                     0         0</v>
      </c>
    </row>
    <row r="245" spans="1:9">
      <c r="A245" t="s">
        <v>6586</v>
      </c>
      <c r="B245" s="15" t="s">
        <v>7715</v>
      </c>
      <c r="C245" t="s">
        <v>7686</v>
      </c>
      <c r="H245" t="str">
        <f>VLOOKUP(Sheet4!A:A,Sheet6!A:H,8,0)</f>
        <v>HPI</v>
      </c>
      <c r="I245" t="str">
        <f t="shared" si="3"/>
        <v>SITCG966A                                          0         0        19                                     0         0</v>
      </c>
    </row>
    <row r="246" spans="1:9">
      <c r="A246" t="s">
        <v>6587</v>
      </c>
      <c r="B246" s="15" t="s">
        <v>7715</v>
      </c>
      <c r="C246" t="s">
        <v>7615</v>
      </c>
      <c r="H246" t="str">
        <f>VLOOKUP(Sheet4!A:A,Sheet6!A:H,8,0)</f>
        <v>HPI</v>
      </c>
      <c r="I246" t="str">
        <f t="shared" si="3"/>
        <v>SITCG969A                                          0         0         3                                     0         0</v>
      </c>
    </row>
    <row r="247" spans="1:9">
      <c r="A247" t="s">
        <v>6588</v>
      </c>
      <c r="B247" s="15" t="s">
        <v>7715</v>
      </c>
      <c r="C247" t="s">
        <v>7649</v>
      </c>
      <c r="H247" t="str">
        <f>VLOOKUP(Sheet4!A:A,Sheet6!A:H,8,0)</f>
        <v>HPI</v>
      </c>
      <c r="I247" t="str">
        <f t="shared" si="3"/>
        <v>SITCG970A                                          0         0         5                                     0         0</v>
      </c>
    </row>
    <row r="248" spans="1:9">
      <c r="A248" t="s">
        <v>6589</v>
      </c>
      <c r="B248" s="15" t="s">
        <v>7715</v>
      </c>
      <c r="C248" t="s">
        <v>7632</v>
      </c>
      <c r="H248" t="str">
        <f>VLOOKUP(Sheet4!A:A,Sheet6!A:H,8,0)</f>
        <v>HPI</v>
      </c>
      <c r="I248" t="str">
        <f t="shared" si="3"/>
        <v>SITCH081AE                                          0         0         7                                     0         0</v>
      </c>
    </row>
    <row r="249" spans="1:9">
      <c r="A249" t="s">
        <v>6590</v>
      </c>
      <c r="B249" s="15" t="s">
        <v>7715</v>
      </c>
      <c r="C249" t="s">
        <v>7687</v>
      </c>
      <c r="H249" t="str">
        <f>VLOOKUP(Sheet4!A:A,Sheet6!A:H,8,0)</f>
        <v>HPI</v>
      </c>
      <c r="I249" t="str">
        <f t="shared" si="3"/>
        <v>SITCH561EE                                          0         0       135                                   100         0</v>
      </c>
    </row>
    <row r="250" spans="1:9">
      <c r="A250" t="s">
        <v>6591</v>
      </c>
      <c r="B250" s="15" t="s">
        <v>7715</v>
      </c>
      <c r="C250" t="s">
        <v>7688</v>
      </c>
      <c r="H250" t="str">
        <f>VLOOKUP(Sheet4!A:A,Sheet6!A:H,8,0)</f>
        <v>HPI</v>
      </c>
      <c r="I250" t="str">
        <f t="shared" si="3"/>
        <v>SITCH562EE                                          0         0       742                                     0         0</v>
      </c>
    </row>
    <row r="251" spans="1:9">
      <c r="A251" t="s">
        <v>6592</v>
      </c>
      <c r="B251" s="15" t="s">
        <v>7715</v>
      </c>
      <c r="C251" t="s">
        <v>7624</v>
      </c>
      <c r="H251" t="str">
        <f>VLOOKUP(Sheet4!A:A,Sheet6!A:H,8,0)</f>
        <v>HPI</v>
      </c>
      <c r="I251" t="str">
        <f t="shared" si="3"/>
        <v>SITCH563EE                                          0         0        16                                     0         0</v>
      </c>
    </row>
    <row r="252" spans="1:9">
      <c r="A252" t="s">
        <v>6593</v>
      </c>
      <c r="B252" s="15" t="s">
        <v>7715</v>
      </c>
      <c r="C252" t="s">
        <v>7689</v>
      </c>
      <c r="H252" t="str">
        <f>VLOOKUP(Sheet4!A:A,Sheet6!A:H,8,0)</f>
        <v>HPI</v>
      </c>
      <c r="I252" t="str">
        <f t="shared" si="3"/>
        <v>SITCH564EE                                          0         0       117                                     0         0</v>
      </c>
    </row>
    <row r="253" spans="1:9">
      <c r="A253" t="s">
        <v>6594</v>
      </c>
      <c r="B253" s="15" t="s">
        <v>7715</v>
      </c>
      <c r="C253" t="s">
        <v>7690</v>
      </c>
      <c r="H253" t="str">
        <f>VLOOKUP(Sheet4!A:A,Sheet6!A:H,8,0)</f>
        <v>HPI</v>
      </c>
      <c r="I253" t="str">
        <f t="shared" si="3"/>
        <v>SITCH565A                                          0         0        34                                     0         0</v>
      </c>
    </row>
    <row r="254" spans="1:9">
      <c r="A254" t="s">
        <v>6595</v>
      </c>
      <c r="B254" s="15" t="s">
        <v>7715</v>
      </c>
      <c r="C254" t="s">
        <v>7609</v>
      </c>
      <c r="H254" t="str">
        <f>VLOOKUP(Sheet4!A:A,Sheet6!A:H,8,0)</f>
        <v>HPI</v>
      </c>
      <c r="I254" t="str">
        <f t="shared" si="3"/>
        <v>SITCH575A                                          0         0         2                                     0         0</v>
      </c>
    </row>
    <row r="255" spans="1:9">
      <c r="A255" t="s">
        <v>6596</v>
      </c>
      <c r="B255" s="15" t="s">
        <v>7715</v>
      </c>
      <c r="C255" t="s">
        <v>7621</v>
      </c>
      <c r="H255" t="str">
        <f>VLOOKUP(Sheet4!A:A,Sheet6!A:H,8,0)</f>
        <v>HPI</v>
      </c>
      <c r="I255" t="str">
        <f t="shared" si="3"/>
        <v>SITCH644A                                          0         0         4                                     0         0</v>
      </c>
    </row>
    <row r="256" spans="1:9">
      <c r="A256" t="s">
        <v>6597</v>
      </c>
      <c r="B256" s="15" t="s">
        <v>7715</v>
      </c>
      <c r="C256" t="s">
        <v>7613</v>
      </c>
      <c r="H256" t="str">
        <f>VLOOKUP(Sheet4!A:A,Sheet6!A:H,8,0)</f>
        <v>HPI</v>
      </c>
      <c r="I256" t="str">
        <f t="shared" si="3"/>
        <v>SITCH645A                                          0         0         6                                     0         0</v>
      </c>
    </row>
    <row r="257" spans="1:9">
      <c r="A257" t="s">
        <v>6598</v>
      </c>
      <c r="B257" s="15" t="s">
        <v>7715</v>
      </c>
      <c r="C257" t="s">
        <v>7608</v>
      </c>
      <c r="H257" t="str">
        <f>VLOOKUP(Sheet4!A:A,Sheet6!A:H,8,0)</f>
        <v>HPI</v>
      </c>
      <c r="I257" t="str">
        <f t="shared" si="3"/>
        <v>SITCH648A                                          0         0         1                                     0         0</v>
      </c>
    </row>
    <row r="258" spans="1:9">
      <c r="A258" t="s">
        <v>6599</v>
      </c>
      <c r="B258" s="15" t="s">
        <v>7715</v>
      </c>
      <c r="C258" t="s">
        <v>7609</v>
      </c>
      <c r="H258" t="str">
        <f>VLOOKUP(Sheet4!A:A,Sheet6!A:H,8,0)</f>
        <v>HPI</v>
      </c>
      <c r="I258" t="str">
        <f t="shared" si="3"/>
        <v>SITCH649A                                          0         0         2                                     0         0</v>
      </c>
    </row>
    <row r="259" spans="1:9">
      <c r="A259" t="s">
        <v>6600</v>
      </c>
      <c r="B259" s="15" t="s">
        <v>7715</v>
      </c>
      <c r="C259" t="s">
        <v>7608</v>
      </c>
      <c r="H259" t="str">
        <f>VLOOKUP(Sheet4!A:A,Sheet6!A:H,8,0)</f>
        <v>HPI</v>
      </c>
      <c r="I259" t="str">
        <f t="shared" ref="I259:I322" si="4">A259&amp;B259&amp;C259</f>
        <v>SITCM994A                                          0         0         1                                     0         0</v>
      </c>
    </row>
    <row r="260" spans="1:9">
      <c r="A260" t="s">
        <v>6601</v>
      </c>
      <c r="B260" s="15" t="s">
        <v>7715</v>
      </c>
      <c r="C260" t="s">
        <v>7615</v>
      </c>
      <c r="H260" t="str">
        <f>VLOOKUP(Sheet4!A:A,Sheet6!A:H,8,0)</f>
        <v>HPI</v>
      </c>
      <c r="I260" t="str">
        <f t="shared" si="4"/>
        <v>SITCM996A                                          0         0         3                                     0         0</v>
      </c>
    </row>
    <row r="261" spans="1:9">
      <c r="A261" t="s">
        <v>6602</v>
      </c>
      <c r="B261" s="15" t="s">
        <v>7715</v>
      </c>
      <c r="C261" t="s">
        <v>7608</v>
      </c>
      <c r="H261" t="str">
        <f>VLOOKUP(Sheet4!A:A,Sheet6!A:H,8,0)</f>
        <v>HPI</v>
      </c>
      <c r="I261" t="str">
        <f t="shared" si="4"/>
        <v>SITCM997A                                          0         0         1                                     0         0</v>
      </c>
    </row>
    <row r="262" spans="1:9">
      <c r="A262" t="s">
        <v>6603</v>
      </c>
      <c r="B262" s="15" t="s">
        <v>7715</v>
      </c>
      <c r="C262" t="s">
        <v>7691</v>
      </c>
      <c r="H262" t="str">
        <f>VLOOKUP(Sheet4!A:A,Sheet6!A:H,8,0)</f>
        <v>HPI</v>
      </c>
      <c r="I262" t="str">
        <f t="shared" si="4"/>
        <v>SITCN045AE                                          0         0       502                                     0         0</v>
      </c>
    </row>
    <row r="263" spans="1:9">
      <c r="A263" t="s">
        <v>6604</v>
      </c>
      <c r="B263" s="15" t="s">
        <v>7715</v>
      </c>
      <c r="C263" t="s">
        <v>7692</v>
      </c>
      <c r="H263" t="str">
        <f>VLOOKUP(Sheet4!A:A,Sheet6!A:H,8,0)</f>
        <v>HPI</v>
      </c>
      <c r="I263" t="str">
        <f t="shared" si="4"/>
        <v>SITCN046AE                                          0         0        96                                     0         0</v>
      </c>
    </row>
    <row r="264" spans="1:9">
      <c r="A264" t="s">
        <v>6605</v>
      </c>
      <c r="B264" s="15" t="s">
        <v>7715</v>
      </c>
      <c r="C264" t="s">
        <v>7693</v>
      </c>
      <c r="H264" t="str">
        <f>VLOOKUP(Sheet4!A:A,Sheet6!A:H,8,0)</f>
        <v>HPI</v>
      </c>
      <c r="I264" t="str">
        <f t="shared" si="4"/>
        <v>SITCN047AE                                          0         0       263                                     0         0</v>
      </c>
    </row>
    <row r="265" spans="1:9">
      <c r="A265" t="s">
        <v>6606</v>
      </c>
      <c r="B265" s="15" t="s">
        <v>7715</v>
      </c>
      <c r="C265" t="s">
        <v>7694</v>
      </c>
      <c r="H265" t="str">
        <f>VLOOKUP(Sheet4!A:A,Sheet6!A:H,8,0)</f>
        <v>HPI</v>
      </c>
      <c r="I265" t="str">
        <f t="shared" si="4"/>
        <v>SITCN048AE                                          0         0       198                                     0         0</v>
      </c>
    </row>
    <row r="266" spans="1:9">
      <c r="A266" t="s">
        <v>6607</v>
      </c>
      <c r="B266" s="15" t="s">
        <v>7715</v>
      </c>
      <c r="C266" t="s">
        <v>7652</v>
      </c>
      <c r="H266" t="str">
        <f>VLOOKUP(Sheet4!A:A,Sheet6!A:H,8,0)</f>
        <v>HPI</v>
      </c>
      <c r="I266" t="str">
        <f t="shared" si="4"/>
        <v>SITCN049AE                                          0         0        52                                     0         0</v>
      </c>
    </row>
    <row r="267" spans="1:9">
      <c r="A267" t="s">
        <v>6608</v>
      </c>
      <c r="B267" s="15" t="s">
        <v>7715</v>
      </c>
      <c r="C267" t="s">
        <v>7695</v>
      </c>
      <c r="H267" t="str">
        <f>VLOOKUP(Sheet4!A:A,Sheet6!A:H,8,0)</f>
        <v>HPI</v>
      </c>
      <c r="I267" t="str">
        <f t="shared" si="4"/>
        <v>SITCN053AE                                          0         0       262                                     0         0</v>
      </c>
    </row>
    <row r="268" spans="1:9">
      <c r="A268" t="s">
        <v>6609</v>
      </c>
      <c r="B268" s="15" t="s">
        <v>7715</v>
      </c>
      <c r="C268" t="s">
        <v>7696</v>
      </c>
      <c r="H268" t="str">
        <f>VLOOKUP(Sheet4!A:A,Sheet6!A:H,8,0)</f>
        <v>HPI</v>
      </c>
      <c r="I268" t="str">
        <f t="shared" si="4"/>
        <v>SITCN054AE                                          0         0       465                                     0         0</v>
      </c>
    </row>
    <row r="269" spans="1:9">
      <c r="A269" t="s">
        <v>6610</v>
      </c>
      <c r="B269" s="15" t="s">
        <v>7715</v>
      </c>
      <c r="C269" t="s">
        <v>7697</v>
      </c>
      <c r="H269" t="str">
        <f>VLOOKUP(Sheet4!A:A,Sheet6!A:H,8,0)</f>
        <v>HPI</v>
      </c>
      <c r="I269" t="str">
        <f t="shared" si="4"/>
        <v>SITCN055AE                                          0         0       252                                     0         0</v>
      </c>
    </row>
    <row r="270" spans="1:9">
      <c r="A270" t="s">
        <v>6611</v>
      </c>
      <c r="B270" s="15" t="s">
        <v>7715</v>
      </c>
      <c r="C270" t="s">
        <v>7698</v>
      </c>
      <c r="H270" t="str">
        <f>VLOOKUP(Sheet4!A:A,Sheet6!A:H,8,0)</f>
        <v>HPI</v>
      </c>
      <c r="I270" t="str">
        <f t="shared" si="4"/>
        <v>SITCN056AE                                          0         0       294                                     0         0</v>
      </c>
    </row>
    <row r="271" spans="1:9">
      <c r="A271" t="s">
        <v>6612</v>
      </c>
      <c r="B271" s="15" t="s">
        <v>7715</v>
      </c>
      <c r="C271" t="s">
        <v>7615</v>
      </c>
      <c r="H271" t="str">
        <f>VLOOKUP(Sheet4!A:A,Sheet6!A:H,8,0)</f>
        <v>HPI</v>
      </c>
      <c r="I271" t="str">
        <f t="shared" si="4"/>
        <v>SITCN057AE                                          0         0         3                                     0         0</v>
      </c>
    </row>
    <row r="272" spans="1:9">
      <c r="A272" t="s">
        <v>6613</v>
      </c>
      <c r="B272" s="15" t="s">
        <v>7715</v>
      </c>
      <c r="C272" t="s">
        <v>7608</v>
      </c>
      <c r="H272" t="str">
        <f>VLOOKUP(Sheet4!A:A,Sheet6!A:H,8,0)</f>
        <v>HPI</v>
      </c>
      <c r="I272" t="str">
        <f t="shared" si="4"/>
        <v>SITCN461A                                          0         0         1                                     0         0</v>
      </c>
    </row>
    <row r="273" spans="1:9">
      <c r="A273" t="s">
        <v>6614</v>
      </c>
      <c r="B273" s="15" t="s">
        <v>7715</v>
      </c>
      <c r="C273" t="s">
        <v>7649</v>
      </c>
      <c r="H273" t="str">
        <f>VLOOKUP(Sheet4!A:A,Sheet6!A:H,8,0)</f>
        <v>HPI</v>
      </c>
      <c r="I273" t="str">
        <f t="shared" si="4"/>
        <v>SITCN550A                                          0         0         5                                     0         0</v>
      </c>
    </row>
    <row r="274" spans="1:9">
      <c r="A274" t="s">
        <v>6615</v>
      </c>
      <c r="B274" s="15" t="s">
        <v>7715</v>
      </c>
      <c r="C274" t="s">
        <v>7649</v>
      </c>
      <c r="H274" t="str">
        <f>VLOOKUP(Sheet4!A:A,Sheet6!A:H,8,0)</f>
        <v>HPI</v>
      </c>
      <c r="I274" t="str">
        <f t="shared" si="4"/>
        <v>SITCN551A                                          0         0         5                                     0         0</v>
      </c>
    </row>
    <row r="275" spans="1:9">
      <c r="A275" t="s">
        <v>6616</v>
      </c>
      <c r="B275" s="15" t="s">
        <v>7715</v>
      </c>
      <c r="C275" t="s">
        <v>7609</v>
      </c>
      <c r="H275" t="str">
        <f>VLOOKUP(Sheet4!A:A,Sheet6!A:H,8,0)</f>
        <v>HPI</v>
      </c>
      <c r="I275" t="str">
        <f t="shared" si="4"/>
        <v>SITCN598A                                          0         0         2                                     0         0</v>
      </c>
    </row>
    <row r="276" spans="1:9">
      <c r="A276" t="s">
        <v>6617</v>
      </c>
      <c r="B276" s="15" t="s">
        <v>7715</v>
      </c>
      <c r="C276" t="s">
        <v>7608</v>
      </c>
      <c r="H276" t="str">
        <f>VLOOKUP(Sheet4!A:A,Sheet6!A:H,8,0)</f>
        <v>HPI</v>
      </c>
      <c r="I276" t="str">
        <f t="shared" si="4"/>
        <v>SITCN621AE                                          0         0         1                                     0         0</v>
      </c>
    </row>
    <row r="277" spans="1:9">
      <c r="A277" t="s">
        <v>6618</v>
      </c>
      <c r="B277" s="15" t="s">
        <v>7715</v>
      </c>
      <c r="C277" t="s">
        <v>7609</v>
      </c>
      <c r="H277" t="str">
        <f>VLOOKUP(Sheet4!A:A,Sheet6!A:H,8,0)</f>
        <v>HPI</v>
      </c>
      <c r="I277" t="str">
        <f t="shared" si="4"/>
        <v>SITCN622AE                                          0         0         2                                     0         0</v>
      </c>
    </row>
    <row r="278" spans="1:9">
      <c r="A278" t="s">
        <v>6619</v>
      </c>
      <c r="B278" s="15" t="s">
        <v>7715</v>
      </c>
      <c r="C278" t="s">
        <v>7609</v>
      </c>
      <c r="H278" t="str">
        <f>VLOOKUP(Sheet4!A:A,Sheet6!A:H,8,0)</f>
        <v>HPI</v>
      </c>
      <c r="I278" t="str">
        <f t="shared" si="4"/>
        <v>SITCN623AE                                          0         0         2                                     0         0</v>
      </c>
    </row>
    <row r="279" spans="1:9">
      <c r="A279" t="s">
        <v>6620</v>
      </c>
      <c r="B279" s="15" t="s">
        <v>7715</v>
      </c>
      <c r="C279" t="s">
        <v>7609</v>
      </c>
      <c r="H279" t="str">
        <f>VLOOKUP(Sheet4!A:A,Sheet6!A:H,8,0)</f>
        <v>HPI</v>
      </c>
      <c r="I279" t="str">
        <f t="shared" si="4"/>
        <v>SITCN624AE                                          0         0         2                                     0         0</v>
      </c>
    </row>
    <row r="280" spans="1:9">
      <c r="A280" t="s">
        <v>6621</v>
      </c>
      <c r="B280" s="15" t="s">
        <v>7715</v>
      </c>
      <c r="C280" t="s">
        <v>7621</v>
      </c>
      <c r="H280" t="str">
        <f>VLOOKUP(Sheet4!A:A,Sheet6!A:H,8,0)</f>
        <v>HPI</v>
      </c>
      <c r="I280" t="str">
        <f t="shared" si="4"/>
        <v>SITCN626AE                                          0         0         4                                     0         0</v>
      </c>
    </row>
    <row r="281" spans="1:9">
      <c r="A281" t="s">
        <v>6622</v>
      </c>
      <c r="B281" s="15" t="s">
        <v>7715</v>
      </c>
      <c r="C281" t="s">
        <v>7621</v>
      </c>
      <c r="H281" t="str">
        <f>VLOOKUP(Sheet4!A:A,Sheet6!A:H,8,0)</f>
        <v>HPI</v>
      </c>
      <c r="I281" t="str">
        <f t="shared" si="4"/>
        <v>SITCN627AE                                          0         0         4                                     0         0</v>
      </c>
    </row>
    <row r="282" spans="1:9">
      <c r="A282" t="s">
        <v>6623</v>
      </c>
      <c r="B282" s="15" t="s">
        <v>7715</v>
      </c>
      <c r="C282" t="s">
        <v>7639</v>
      </c>
      <c r="H282" t="str">
        <f>VLOOKUP(Sheet4!A:A,Sheet6!A:H,8,0)</f>
        <v>HPI</v>
      </c>
      <c r="I282" t="str">
        <f t="shared" si="4"/>
        <v>SITCN628AE                                          0         0        12                                     0         0</v>
      </c>
    </row>
    <row r="283" spans="1:9">
      <c r="A283" t="s">
        <v>6624</v>
      </c>
      <c r="B283" s="15" t="s">
        <v>7715</v>
      </c>
      <c r="C283" t="s">
        <v>7617</v>
      </c>
      <c r="H283" t="str">
        <f>VLOOKUP(Sheet4!A:A,Sheet6!A:H,8,0)</f>
        <v>HPI</v>
      </c>
      <c r="I283" t="str">
        <f t="shared" si="4"/>
        <v>SITCN637EE                                          0         0         8                                     0         0</v>
      </c>
    </row>
    <row r="284" spans="1:9">
      <c r="A284" t="s">
        <v>6625</v>
      </c>
      <c r="B284" s="15" t="s">
        <v>7715</v>
      </c>
      <c r="C284" t="s">
        <v>7699</v>
      </c>
      <c r="H284" t="str">
        <f>VLOOKUP(Sheet4!A:A,Sheet6!A:H,8,0)</f>
        <v>HPI</v>
      </c>
      <c r="I284" t="str">
        <f t="shared" si="4"/>
        <v>SITCN684EE                                          0         0       436                                     0         0</v>
      </c>
    </row>
    <row r="285" spans="1:9">
      <c r="A285" t="s">
        <v>6626</v>
      </c>
      <c r="B285" s="15" t="s">
        <v>7715</v>
      </c>
      <c r="C285" t="s">
        <v>7608</v>
      </c>
      <c r="H285" t="str">
        <f>VLOOKUP(Sheet4!A:A,Sheet6!A:H,8,0)</f>
        <v>HPI</v>
      </c>
      <c r="I285" t="str">
        <f t="shared" si="4"/>
        <v>SITCQ775A                                          0         0         1                                     0         0</v>
      </c>
    </row>
    <row r="286" spans="1:9">
      <c r="A286" t="s">
        <v>6627</v>
      </c>
      <c r="B286" s="15" t="s">
        <v>7715</v>
      </c>
      <c r="C286" t="s">
        <v>7621</v>
      </c>
      <c r="H286" t="str">
        <f>VLOOKUP(Sheet4!A:A,Sheet6!A:H,8,0)</f>
        <v>HPI</v>
      </c>
      <c r="I286" t="str">
        <f t="shared" si="4"/>
        <v>SITCQ891A                                          0         0         4                                     0         0</v>
      </c>
    </row>
    <row r="287" spans="1:9">
      <c r="A287" t="s">
        <v>6628</v>
      </c>
      <c r="B287" s="15" t="s">
        <v>7715</v>
      </c>
      <c r="C287" t="s">
        <v>7608</v>
      </c>
      <c r="H287" t="str">
        <f>VLOOKUP(Sheet4!A:A,Sheet6!A:H,8,0)</f>
        <v>HPI</v>
      </c>
      <c r="I287" t="str">
        <f t="shared" si="4"/>
        <v>SITCQ893A                                          0         0         1                                     0         0</v>
      </c>
    </row>
    <row r="288" spans="1:9">
      <c r="A288" t="s">
        <v>6629</v>
      </c>
      <c r="B288" s="15" t="s">
        <v>7715</v>
      </c>
      <c r="C288" t="s">
        <v>7700</v>
      </c>
      <c r="H288" t="str">
        <f>VLOOKUP(Sheet4!A:A,Sheet6!A:H,8,0)</f>
        <v>HPI</v>
      </c>
      <c r="I288" t="str">
        <f t="shared" si="4"/>
        <v>SITCR757A                                          0         0       321                                     0         0</v>
      </c>
    </row>
    <row r="289" spans="1:9">
      <c r="A289" t="s">
        <v>6630</v>
      </c>
      <c r="B289" s="15" t="s">
        <v>7715</v>
      </c>
      <c r="C289" t="s">
        <v>7649</v>
      </c>
      <c r="H289" t="str">
        <f>VLOOKUP(Sheet4!A:A,Sheet6!A:H,8,0)</f>
        <v>HPI</v>
      </c>
      <c r="I289" t="str">
        <f t="shared" si="4"/>
        <v>SITCR768A                                          0         0         5                                     0         0</v>
      </c>
    </row>
    <row r="290" spans="1:9">
      <c r="A290" t="s">
        <v>6631</v>
      </c>
      <c r="B290" s="15" t="s">
        <v>7715</v>
      </c>
      <c r="C290" t="s">
        <v>7613</v>
      </c>
      <c r="H290" t="str">
        <f>VLOOKUP(Sheet4!A:A,Sheet6!A:H,8,0)</f>
        <v>HPI</v>
      </c>
      <c r="I290" t="str">
        <f t="shared" si="4"/>
        <v>SITCV037A                                          0         0         6                                     0         0</v>
      </c>
    </row>
    <row r="291" spans="1:9">
      <c r="A291" t="s">
        <v>6632</v>
      </c>
      <c r="B291" s="15" t="s">
        <v>7715</v>
      </c>
      <c r="C291" t="s">
        <v>7632</v>
      </c>
      <c r="H291" t="str">
        <f>VLOOKUP(Sheet4!A:A,Sheet6!A:H,8,0)</f>
        <v>HPI</v>
      </c>
      <c r="I291" t="str">
        <f t="shared" si="4"/>
        <v>SITCV136A                                          0         0         7                                     0         0</v>
      </c>
    </row>
    <row r="292" spans="1:9">
      <c r="A292" t="s">
        <v>6633</v>
      </c>
      <c r="B292" s="15" t="s">
        <v>7715</v>
      </c>
      <c r="C292" t="s">
        <v>7738</v>
      </c>
      <c r="H292" t="str">
        <f>VLOOKUP(Sheet4!A:A,Sheet6!A:H,8,0)</f>
        <v>HPI</v>
      </c>
      <c r="I292" t="str">
        <f t="shared" si="4"/>
        <v>SITCZ101AE                                          0         0      2170                                   420         0</v>
      </c>
    </row>
    <row r="293" spans="1:9">
      <c r="A293" t="s">
        <v>6634</v>
      </c>
      <c r="B293" s="15" t="s">
        <v>7715</v>
      </c>
      <c r="C293" t="s">
        <v>7702</v>
      </c>
      <c r="H293" t="str">
        <f>VLOOKUP(Sheet4!A:A,Sheet6!A:H,8,0)</f>
        <v>HPI</v>
      </c>
      <c r="I293" t="str">
        <f t="shared" si="4"/>
        <v>SITCZ102AE                                          0         0       306                                     0         0</v>
      </c>
    </row>
    <row r="294" spans="1:9">
      <c r="A294" t="s">
        <v>6635</v>
      </c>
      <c r="B294" s="15" t="s">
        <v>7715</v>
      </c>
      <c r="C294" t="s">
        <v>7703</v>
      </c>
      <c r="H294" t="str">
        <f>VLOOKUP(Sheet4!A:A,Sheet6!A:H,8,0)</f>
        <v>HPI</v>
      </c>
      <c r="I294" t="str">
        <f t="shared" si="4"/>
        <v>SITCZ109AE                                          0         0       469                                     0         0</v>
      </c>
    </row>
    <row r="295" spans="1:9">
      <c r="A295" t="s">
        <v>6636</v>
      </c>
      <c r="B295" s="15" t="s">
        <v>7715</v>
      </c>
      <c r="C295" t="s">
        <v>7612</v>
      </c>
      <c r="H295" t="str">
        <f>VLOOKUP(Sheet4!A:A,Sheet6!A:H,8,0)</f>
        <v>HPI</v>
      </c>
      <c r="I295" t="str">
        <f t="shared" si="4"/>
        <v>SITCZ110AE                                          0         0       118                                     0         0</v>
      </c>
    </row>
    <row r="296" spans="1:9">
      <c r="A296" t="s">
        <v>6637</v>
      </c>
      <c r="B296" s="15" t="s">
        <v>7715</v>
      </c>
      <c r="C296" t="s">
        <v>7704</v>
      </c>
      <c r="H296" t="str">
        <f>VLOOKUP(Sheet4!A:A,Sheet6!A:H,8,0)</f>
        <v>HPI</v>
      </c>
      <c r="I296" t="str">
        <f t="shared" si="4"/>
        <v>SITCZ111AE                                          0         0       123                                     0         0</v>
      </c>
    </row>
    <row r="297" spans="1:9">
      <c r="A297" t="s">
        <v>6638</v>
      </c>
      <c r="B297" s="15" t="s">
        <v>7715</v>
      </c>
      <c r="C297" t="s">
        <v>7704</v>
      </c>
      <c r="H297" t="str">
        <f>VLOOKUP(Sheet4!A:A,Sheet6!A:H,8,0)</f>
        <v>HPI</v>
      </c>
      <c r="I297" t="str">
        <f t="shared" si="4"/>
        <v>SITCZ112AE                                          0         0       123                                     0         0</v>
      </c>
    </row>
    <row r="298" spans="1:9">
      <c r="A298" t="s">
        <v>6639</v>
      </c>
      <c r="B298" s="15" t="s">
        <v>7715</v>
      </c>
      <c r="C298" t="s">
        <v>7631</v>
      </c>
      <c r="H298" t="str">
        <f>VLOOKUP(Sheet4!A:A,Sheet6!A:H,8,0)</f>
        <v>HPI</v>
      </c>
      <c r="I298" t="str">
        <f t="shared" si="4"/>
        <v>SITCZ129A                                          0         0        20                                     0         0</v>
      </c>
    </row>
    <row r="299" spans="1:9">
      <c r="A299" t="s">
        <v>6640</v>
      </c>
      <c r="B299" s="15" t="s">
        <v>7715</v>
      </c>
      <c r="C299" t="s">
        <v>7623</v>
      </c>
      <c r="H299" t="str">
        <f>VLOOKUP(Sheet4!A:A,Sheet6!A:H,8,0)</f>
        <v>HPI</v>
      </c>
      <c r="I299" t="str">
        <f t="shared" si="4"/>
        <v>SITCZ130A                                          0         0         9                                     0         0</v>
      </c>
    </row>
    <row r="300" spans="1:9">
      <c r="A300" t="s">
        <v>6641</v>
      </c>
      <c r="B300" s="15" t="s">
        <v>7715</v>
      </c>
      <c r="C300" t="s">
        <v>7617</v>
      </c>
      <c r="H300" t="str">
        <f>VLOOKUP(Sheet4!A:A,Sheet6!A:H,8,0)</f>
        <v>HPI</v>
      </c>
      <c r="I300" t="str">
        <f t="shared" si="4"/>
        <v>SITCZ131A                                          0         0         8                                     0         0</v>
      </c>
    </row>
    <row r="301" spans="1:9">
      <c r="A301" t="s">
        <v>6642</v>
      </c>
      <c r="B301" s="15" t="s">
        <v>7715</v>
      </c>
      <c r="C301" t="s">
        <v>7609</v>
      </c>
      <c r="H301" t="str">
        <f>VLOOKUP(Sheet4!A:A,Sheet6!A:H,8,0)</f>
        <v>HPI</v>
      </c>
      <c r="I301" t="str">
        <f t="shared" si="4"/>
        <v>SITCZ132A                                          0         0         2                                     0         0</v>
      </c>
    </row>
    <row r="302" spans="1:9">
      <c r="A302" t="s">
        <v>6643</v>
      </c>
      <c r="B302" s="15" t="s">
        <v>7715</v>
      </c>
      <c r="C302" t="s">
        <v>7669</v>
      </c>
      <c r="H302" t="str">
        <f>VLOOKUP(Sheet4!A:A,Sheet6!A:H,8,0)</f>
        <v>HPI</v>
      </c>
      <c r="I302" t="str">
        <f t="shared" si="4"/>
        <v>SITCZ133A                                          0         0        39                                     0         0</v>
      </c>
    </row>
    <row r="303" spans="1:9">
      <c r="A303" t="s">
        <v>6644</v>
      </c>
      <c r="B303" s="15" t="s">
        <v>7715</v>
      </c>
      <c r="C303" t="s">
        <v>7633</v>
      </c>
      <c r="H303" t="str">
        <f>VLOOKUP(Sheet4!A:A,Sheet6!A:H,8,0)</f>
        <v>HPI</v>
      </c>
      <c r="I303" t="str">
        <f t="shared" si="4"/>
        <v>SITCZ181A                                          0         0        17                                     0         0</v>
      </c>
    </row>
    <row r="304" spans="1:9">
      <c r="A304" t="s">
        <v>6645</v>
      </c>
      <c r="B304" s="15" t="s">
        <v>7715</v>
      </c>
      <c r="C304" t="s">
        <v>7705</v>
      </c>
      <c r="H304" t="str">
        <f>VLOOKUP(Sheet4!A:A,Sheet6!A:H,8,0)</f>
        <v>HPI</v>
      </c>
      <c r="I304" t="str">
        <f t="shared" si="4"/>
        <v>SITCZ183A                                          0         0        37                                     0         0</v>
      </c>
    </row>
    <row r="305" spans="1:9">
      <c r="A305" t="s">
        <v>6646</v>
      </c>
      <c r="B305" s="15" t="s">
        <v>7715</v>
      </c>
      <c r="C305" t="s">
        <v>7608</v>
      </c>
      <c r="H305" t="str">
        <f>VLOOKUP(Sheet4!A:A,Sheet6!A:H,8,0)</f>
        <v>HPI</v>
      </c>
      <c r="I305" t="str">
        <f t="shared" si="4"/>
        <v>SITCZ256A                                          0         0         1                                     0         0</v>
      </c>
    </row>
    <row r="306" spans="1:9">
      <c r="A306" t="s">
        <v>6647</v>
      </c>
      <c r="B306" s="15" t="s">
        <v>7715</v>
      </c>
      <c r="C306" t="s">
        <v>7608</v>
      </c>
      <c r="H306" t="str">
        <f>VLOOKUP(Sheet4!A:A,Sheet6!A:H,8,0)</f>
        <v>HPI</v>
      </c>
      <c r="I306" t="str">
        <f t="shared" si="4"/>
        <v>SITCZ262A                                          0         0         1                                     0         0</v>
      </c>
    </row>
    <row r="307" spans="1:9">
      <c r="A307" t="s">
        <v>6648</v>
      </c>
      <c r="B307" s="15" t="s">
        <v>7715</v>
      </c>
      <c r="C307" t="s">
        <v>7608</v>
      </c>
      <c r="H307" t="str">
        <f>VLOOKUP(Sheet4!A:A,Sheet6!A:H,8,0)</f>
        <v>HPI</v>
      </c>
      <c r="I307" t="str">
        <f t="shared" si="4"/>
        <v>SITCZ271A                                          0         0         1                                     0         0</v>
      </c>
    </row>
    <row r="308" spans="1:9">
      <c r="A308" t="s">
        <v>6649</v>
      </c>
      <c r="B308" s="15" t="s">
        <v>7715</v>
      </c>
      <c r="C308" t="s">
        <v>7733</v>
      </c>
      <c r="H308" t="str">
        <f>VLOOKUP(Sheet4!A:A,Sheet6!A:H,8,0)</f>
        <v>HPI</v>
      </c>
      <c r="I308" t="str">
        <f t="shared" si="4"/>
        <v>SITD0H47AV                                          0         0         0                                     1         0</v>
      </c>
    </row>
    <row r="309" spans="1:9">
      <c r="A309" t="s">
        <v>6650</v>
      </c>
      <c r="B309" s="15" t="s">
        <v>7715</v>
      </c>
      <c r="C309" t="s">
        <v>7733</v>
      </c>
      <c r="H309" t="str">
        <f>VLOOKUP(Sheet4!A:A,Sheet6!A:H,8,0)</f>
        <v>HPI</v>
      </c>
      <c r="I309" t="str">
        <f t="shared" si="4"/>
        <v>SITD0H53AV                                          0         0         0                                     1         0</v>
      </c>
    </row>
    <row r="310" spans="1:9">
      <c r="A310" t="s">
        <v>6651</v>
      </c>
      <c r="B310" s="15" t="s">
        <v>7715</v>
      </c>
      <c r="C310" t="s">
        <v>7734</v>
      </c>
      <c r="H310" t="str">
        <f>VLOOKUP(Sheet4!A:A,Sheet6!A:H,8,0)</f>
        <v>HPI</v>
      </c>
      <c r="I310" t="str">
        <f t="shared" si="4"/>
        <v>SITD1A03AV                                          0         0         0                                     4         0</v>
      </c>
    </row>
    <row r="311" spans="1:9">
      <c r="A311" t="s">
        <v>6652</v>
      </c>
      <c r="B311" s="15" t="s">
        <v>7715</v>
      </c>
      <c r="C311" t="s">
        <v>7609</v>
      </c>
      <c r="H311" t="str">
        <f>VLOOKUP(Sheet4!A:A,Sheet6!A:H,8,0)</f>
        <v>HPI</v>
      </c>
      <c r="I311" t="str">
        <f t="shared" si="4"/>
        <v>SITD1F58AV                                          0         0         2                                     0         0</v>
      </c>
    </row>
    <row r="312" spans="1:9">
      <c r="A312" t="s">
        <v>6653</v>
      </c>
      <c r="B312" s="15" t="s">
        <v>7715</v>
      </c>
      <c r="C312" t="s">
        <v>7735</v>
      </c>
      <c r="H312" t="str">
        <f>VLOOKUP(Sheet4!A:A,Sheet6!A:H,8,0)</f>
        <v>HPI</v>
      </c>
      <c r="I312" t="str">
        <f t="shared" si="4"/>
        <v>SITD1F66AV                                          0         0         0                                     3         0</v>
      </c>
    </row>
    <row r="313" spans="1:9">
      <c r="A313" t="s">
        <v>6654</v>
      </c>
      <c r="B313" s="15" t="s">
        <v>7715</v>
      </c>
      <c r="C313" t="s">
        <v>7608</v>
      </c>
      <c r="H313" t="str">
        <f>VLOOKUP(Sheet4!A:A,Sheet6!A:H,8,0)</f>
        <v>HPI</v>
      </c>
      <c r="I313" t="str">
        <f t="shared" si="4"/>
        <v>SITD1F67AV                                          0         0         1                                     0         0</v>
      </c>
    </row>
    <row r="314" spans="1:9">
      <c r="A314" t="s">
        <v>6655</v>
      </c>
      <c r="B314" s="15" t="s">
        <v>7715</v>
      </c>
      <c r="C314" t="s">
        <v>7734</v>
      </c>
      <c r="H314" t="str">
        <f>VLOOKUP(Sheet4!A:A,Sheet6!A:H,8,0)</f>
        <v>HPI</v>
      </c>
      <c r="I314" t="str">
        <f t="shared" si="4"/>
        <v>SITD1F74AV                                          0         0         0                                     4         0</v>
      </c>
    </row>
    <row r="315" spans="1:9">
      <c r="A315" t="s">
        <v>6656</v>
      </c>
      <c r="B315" s="15" t="s">
        <v>7715</v>
      </c>
      <c r="C315" t="s">
        <v>7734</v>
      </c>
      <c r="H315" t="str">
        <f>VLOOKUP(Sheet4!A:A,Sheet6!A:H,8,0)</f>
        <v>HPI</v>
      </c>
      <c r="I315" t="str">
        <f t="shared" si="4"/>
        <v>SITD5U71AV                                          0         0         0                                     4         0</v>
      </c>
    </row>
    <row r="316" spans="1:9">
      <c r="A316" t="s">
        <v>6657</v>
      </c>
      <c r="B316" s="15" t="s">
        <v>7715</v>
      </c>
      <c r="C316" t="s">
        <v>7608</v>
      </c>
      <c r="H316" t="str">
        <f>VLOOKUP(Sheet4!A:A,Sheet6!A:H,8,0)</f>
        <v>HPI</v>
      </c>
      <c r="I316" t="str">
        <f t="shared" si="4"/>
        <v>SITD5U72AV                                          0         0         1                                     0         0</v>
      </c>
    </row>
    <row r="317" spans="1:9">
      <c r="A317" t="s">
        <v>6658</v>
      </c>
      <c r="B317" s="15" t="s">
        <v>7715</v>
      </c>
      <c r="C317" t="s">
        <v>7733</v>
      </c>
      <c r="H317" t="str">
        <f>VLOOKUP(Sheet4!A:A,Sheet6!A:H,8,0)</f>
        <v>HPI</v>
      </c>
      <c r="I317" t="str">
        <f t="shared" si="4"/>
        <v>SITD7P78AV                                          0         0         0                                     1         0</v>
      </c>
    </row>
    <row r="318" spans="1:9">
      <c r="A318" t="s">
        <v>6659</v>
      </c>
      <c r="B318" s="15" t="s">
        <v>7715</v>
      </c>
      <c r="C318" t="s">
        <v>7733</v>
      </c>
      <c r="H318" t="str">
        <f>VLOOKUP(Sheet4!A:A,Sheet6!A:H,8,0)</f>
        <v>HPI</v>
      </c>
      <c r="I318" t="str">
        <f t="shared" si="4"/>
        <v>SITD7P79AV                                          0         0         0                                     1         0</v>
      </c>
    </row>
    <row r="319" spans="1:9">
      <c r="A319" t="s">
        <v>6660</v>
      </c>
      <c r="B319" s="15" t="s">
        <v>7715</v>
      </c>
      <c r="C319" t="s">
        <v>7733</v>
      </c>
      <c r="H319" t="str">
        <f>VLOOKUP(Sheet4!A:A,Sheet6!A:H,8,0)</f>
        <v>HPI</v>
      </c>
      <c r="I319" t="str">
        <f t="shared" si="4"/>
        <v>SITD7P81AV                                          0         0         0                                     1         0</v>
      </c>
    </row>
    <row r="320" spans="1:9">
      <c r="A320" t="s">
        <v>6661</v>
      </c>
      <c r="B320" s="15" t="s">
        <v>7715</v>
      </c>
      <c r="C320" t="s">
        <v>7733</v>
      </c>
      <c r="H320" t="str">
        <f>VLOOKUP(Sheet4!A:A,Sheet6!A:H,8,0)</f>
        <v>HPI</v>
      </c>
      <c r="I320" t="str">
        <f t="shared" si="4"/>
        <v>SITD7V63AV                                          0         0         0                                     1         0</v>
      </c>
    </row>
    <row r="321" spans="1:9">
      <c r="A321" t="s">
        <v>6662</v>
      </c>
      <c r="B321" s="15" t="s">
        <v>7715</v>
      </c>
      <c r="C321" t="s">
        <v>7733</v>
      </c>
      <c r="H321" t="str">
        <f>VLOOKUP(Sheet4!A:A,Sheet6!A:H,8,0)</f>
        <v>HPI</v>
      </c>
      <c r="I321" t="str">
        <f t="shared" si="4"/>
        <v>SITD8G04AV                                          0         0         0                                     1         0</v>
      </c>
    </row>
    <row r="322" spans="1:9">
      <c r="A322" t="s">
        <v>6663</v>
      </c>
      <c r="B322" s="15" t="s">
        <v>7715</v>
      </c>
      <c r="C322" t="s">
        <v>7734</v>
      </c>
      <c r="H322" t="str">
        <f>VLOOKUP(Sheet4!A:A,Sheet6!A:H,8,0)</f>
        <v>HPI</v>
      </c>
      <c r="I322" t="str">
        <f t="shared" si="4"/>
        <v>SITD8H26AV                                          0         0         0                                     4         0</v>
      </c>
    </row>
    <row r="323" spans="1:9">
      <c r="A323" t="s">
        <v>6664</v>
      </c>
      <c r="B323" s="15" t="s">
        <v>7715</v>
      </c>
      <c r="C323" t="s">
        <v>7608</v>
      </c>
      <c r="H323" t="str">
        <f>VLOOKUP(Sheet4!A:A,Sheet6!A:H,8,0)</f>
        <v>HPI</v>
      </c>
      <c r="I323" t="str">
        <f t="shared" ref="I323:I386" si="5">A323&amp;B323&amp;C323</f>
        <v>SITD8H29AV                                          0         0         1                                     0         0</v>
      </c>
    </row>
    <row r="324" spans="1:9">
      <c r="A324" t="s">
        <v>6665</v>
      </c>
      <c r="B324" s="15" t="s">
        <v>7715</v>
      </c>
      <c r="C324" t="s">
        <v>7734</v>
      </c>
      <c r="H324" t="str">
        <f>VLOOKUP(Sheet4!A:A,Sheet6!A:H,8,0)</f>
        <v>HPI</v>
      </c>
      <c r="I324" t="str">
        <f t="shared" si="5"/>
        <v>SITD8H39AV                                          0         0         0                                     4         0</v>
      </c>
    </row>
    <row r="325" spans="1:9">
      <c r="A325" t="s">
        <v>6666</v>
      </c>
      <c r="B325" s="15" t="s">
        <v>7715</v>
      </c>
      <c r="C325" t="s">
        <v>7609</v>
      </c>
      <c r="H325" t="str">
        <f>VLOOKUP(Sheet4!A:A,Sheet6!A:H,8,0)</f>
        <v>HPI</v>
      </c>
      <c r="I325" t="str">
        <f t="shared" si="5"/>
        <v>SITD8J07A                                          0         0         2                                     0         0</v>
      </c>
    </row>
    <row r="326" spans="1:9">
      <c r="A326" t="s">
        <v>6667</v>
      </c>
      <c r="B326" s="15" t="s">
        <v>7715</v>
      </c>
      <c r="C326" t="s">
        <v>7609</v>
      </c>
      <c r="H326" t="str">
        <f>VLOOKUP(Sheet4!A:A,Sheet6!A:H,8,0)</f>
        <v>HPI</v>
      </c>
      <c r="I326" t="str">
        <f t="shared" si="5"/>
        <v>SITD8J08A                                          0         0         2                                     0         0</v>
      </c>
    </row>
    <row r="327" spans="1:9">
      <c r="A327" t="s">
        <v>6668</v>
      </c>
      <c r="B327" s="15" t="s">
        <v>7715</v>
      </c>
      <c r="C327" t="s">
        <v>7609</v>
      </c>
      <c r="H327" t="str">
        <f>VLOOKUP(Sheet4!A:A,Sheet6!A:H,8,0)</f>
        <v>HPI</v>
      </c>
      <c r="I327" t="str">
        <f t="shared" si="5"/>
        <v>SITD8J09A                                          0         0         2                                     0         0</v>
      </c>
    </row>
    <row r="328" spans="1:9">
      <c r="A328" t="s">
        <v>6669</v>
      </c>
      <c r="B328" s="15" t="s">
        <v>7715</v>
      </c>
      <c r="C328" t="s">
        <v>7609</v>
      </c>
      <c r="H328" t="str">
        <f>VLOOKUP(Sheet4!A:A,Sheet6!A:H,8,0)</f>
        <v>HPI</v>
      </c>
      <c r="I328" t="str">
        <f t="shared" si="5"/>
        <v>SITD8J10A                                          0         0         2                                     0         0</v>
      </c>
    </row>
    <row r="329" spans="1:9">
      <c r="A329" t="s">
        <v>6670</v>
      </c>
      <c r="B329" s="15" t="s">
        <v>7715</v>
      </c>
      <c r="C329" t="s">
        <v>7609</v>
      </c>
      <c r="H329" t="str">
        <f>VLOOKUP(Sheet4!A:A,Sheet6!A:H,8,0)</f>
        <v>HPI</v>
      </c>
      <c r="I329" t="str">
        <f t="shared" si="5"/>
        <v>SITD8R82AV                                          0         0         2                                     0         0</v>
      </c>
    </row>
    <row r="330" spans="1:9">
      <c r="A330" t="s">
        <v>6671</v>
      </c>
      <c r="B330" s="15" t="s">
        <v>7715</v>
      </c>
      <c r="C330" t="s">
        <v>7733</v>
      </c>
      <c r="H330" t="str">
        <f>VLOOKUP(Sheet4!A:A,Sheet6!A:H,8,0)</f>
        <v>HPI</v>
      </c>
      <c r="I330" t="str">
        <f t="shared" si="5"/>
        <v>SITD8R95AV                                          0         0         0                                     1         0</v>
      </c>
    </row>
    <row r="331" spans="1:9">
      <c r="A331" t="s">
        <v>6672</v>
      </c>
      <c r="B331" s="15" t="s">
        <v>7715</v>
      </c>
      <c r="C331" t="s">
        <v>7733</v>
      </c>
      <c r="H331" t="str">
        <f>VLOOKUP(Sheet4!A:A,Sheet6!A:H,8,0)</f>
        <v>HPI</v>
      </c>
      <c r="I331" t="str">
        <f t="shared" si="5"/>
        <v>SITD8R96AV                                          0         0         0                                     1         0</v>
      </c>
    </row>
    <row r="332" spans="1:9">
      <c r="A332" t="s">
        <v>6673</v>
      </c>
      <c r="B332" s="15" t="s">
        <v>7715</v>
      </c>
      <c r="C332" t="s">
        <v>7733</v>
      </c>
      <c r="H332" t="str">
        <f>VLOOKUP(Sheet4!A:A,Sheet6!A:H,8,0)</f>
        <v>HPI</v>
      </c>
      <c r="I332" t="str">
        <f t="shared" si="5"/>
        <v>SITD8T12AV                                          0         0         0                                     1         0</v>
      </c>
    </row>
    <row r="333" spans="1:9">
      <c r="A333" t="s">
        <v>6674</v>
      </c>
      <c r="B333" s="15" t="s">
        <v>7715</v>
      </c>
      <c r="C333" t="s">
        <v>7733</v>
      </c>
      <c r="H333" t="str">
        <f>VLOOKUP(Sheet4!A:A,Sheet6!A:H,8,0)</f>
        <v>HPI</v>
      </c>
      <c r="I333" t="str">
        <f t="shared" si="5"/>
        <v>SITD8T16AV                                          0         0         0                                     1         0</v>
      </c>
    </row>
    <row r="334" spans="1:9">
      <c r="A334" t="s">
        <v>6675</v>
      </c>
      <c r="B334" s="15" t="s">
        <v>7715</v>
      </c>
      <c r="C334" t="s">
        <v>7733</v>
      </c>
      <c r="H334" t="str">
        <f>VLOOKUP(Sheet4!A:A,Sheet6!A:H,8,0)</f>
        <v>HPI</v>
      </c>
      <c r="I334" t="str">
        <f t="shared" si="5"/>
        <v>SITD8T18AV                                          0         0         0                                     1         0</v>
      </c>
    </row>
    <row r="335" spans="1:9">
      <c r="A335" t="s">
        <v>6676</v>
      </c>
      <c r="B335" s="15" t="s">
        <v>7715</v>
      </c>
      <c r="C335" t="s">
        <v>7733</v>
      </c>
      <c r="H335" t="str">
        <f>VLOOKUP(Sheet4!A:A,Sheet6!A:H,8,0)</f>
        <v>HPI</v>
      </c>
      <c r="I335" t="str">
        <f t="shared" si="5"/>
        <v>SITD8T23AV                                          0         0         0                                     1         0</v>
      </c>
    </row>
    <row r="336" spans="1:9">
      <c r="A336" t="s">
        <v>6677</v>
      </c>
      <c r="B336" s="15" t="s">
        <v>7715</v>
      </c>
      <c r="C336" t="s">
        <v>7733</v>
      </c>
      <c r="H336" t="str">
        <f>VLOOKUP(Sheet4!A:A,Sheet6!A:H,8,0)</f>
        <v>HPI</v>
      </c>
      <c r="I336" t="str">
        <f t="shared" si="5"/>
        <v>SITD8T35AV                                          0         0         0                                     1         0</v>
      </c>
    </row>
    <row r="337" spans="1:9">
      <c r="A337" t="s">
        <v>6678</v>
      </c>
      <c r="B337" s="15" t="s">
        <v>7715</v>
      </c>
      <c r="C337" t="s">
        <v>7609</v>
      </c>
      <c r="H337" t="str">
        <f>VLOOKUP(Sheet4!A:A,Sheet6!A:H,8,0)</f>
        <v>HPI</v>
      </c>
      <c r="I337" t="str">
        <f t="shared" si="5"/>
        <v>SITD8T58AV                                          0         0         2                                     0         0</v>
      </c>
    </row>
    <row r="338" spans="1:9">
      <c r="A338" t="s">
        <v>6679</v>
      </c>
      <c r="B338" s="15" t="s">
        <v>7715</v>
      </c>
      <c r="C338" t="s">
        <v>7609</v>
      </c>
      <c r="H338" t="str">
        <f>VLOOKUP(Sheet4!A:A,Sheet6!A:H,8,0)</f>
        <v>HPI</v>
      </c>
      <c r="I338" t="str">
        <f t="shared" si="5"/>
        <v>SITD8T60AV                                          0         0         2                                     0         0</v>
      </c>
    </row>
    <row r="339" spans="1:9">
      <c r="A339" t="s">
        <v>6680</v>
      </c>
      <c r="B339" s="15" t="s">
        <v>7715</v>
      </c>
      <c r="C339" t="s">
        <v>7734</v>
      </c>
      <c r="H339" t="str">
        <f>VLOOKUP(Sheet4!A:A,Sheet6!A:H,8,0)</f>
        <v>HPI</v>
      </c>
      <c r="I339" t="str">
        <f t="shared" si="5"/>
        <v>SITD8T86AV                                          0         0         0                                     4         0</v>
      </c>
    </row>
    <row r="340" spans="1:9">
      <c r="A340" t="s">
        <v>6681</v>
      </c>
      <c r="B340" s="15" t="s">
        <v>7715</v>
      </c>
      <c r="C340" t="s">
        <v>7608</v>
      </c>
      <c r="H340" t="str">
        <f>VLOOKUP(Sheet4!A:A,Sheet6!A:H,8,0)</f>
        <v>HPI</v>
      </c>
      <c r="I340" t="str">
        <f t="shared" si="5"/>
        <v>SITD8T87AV                                          0         0         1                                     0         0</v>
      </c>
    </row>
    <row r="341" spans="1:9">
      <c r="A341" t="s">
        <v>6682</v>
      </c>
      <c r="B341" s="15" t="s">
        <v>7715</v>
      </c>
      <c r="C341" t="s">
        <v>7608</v>
      </c>
      <c r="H341" t="str">
        <f>VLOOKUP(Sheet4!A:A,Sheet6!A:H,8,0)</f>
        <v>HPI</v>
      </c>
      <c r="I341" t="str">
        <f t="shared" si="5"/>
        <v>SITD8T91AV                                          0         0         1                                     0         0</v>
      </c>
    </row>
    <row r="342" spans="1:9">
      <c r="A342" t="s">
        <v>6683</v>
      </c>
      <c r="B342" s="15" t="s">
        <v>7715</v>
      </c>
      <c r="C342" t="s">
        <v>7735</v>
      </c>
      <c r="H342" t="str">
        <f>VLOOKUP(Sheet4!A:A,Sheet6!A:H,8,0)</f>
        <v>HPI</v>
      </c>
      <c r="I342" t="str">
        <f t="shared" si="5"/>
        <v>SITD8T93AV                                          0         0         0                                     3         0</v>
      </c>
    </row>
    <row r="343" spans="1:9">
      <c r="A343" t="s">
        <v>6684</v>
      </c>
      <c r="B343" s="15" t="s">
        <v>7715</v>
      </c>
      <c r="C343" t="s">
        <v>7735</v>
      </c>
      <c r="H343" t="str">
        <f>VLOOKUP(Sheet4!A:A,Sheet6!A:H,8,0)</f>
        <v>HPI</v>
      </c>
      <c r="I343" t="str">
        <f t="shared" si="5"/>
        <v>SITD8T94AV                                          0         0         0                                     3         0</v>
      </c>
    </row>
    <row r="344" spans="1:9">
      <c r="A344" t="s">
        <v>6685</v>
      </c>
      <c r="B344" s="15" t="s">
        <v>7715</v>
      </c>
      <c r="C344" t="s">
        <v>7735</v>
      </c>
      <c r="H344" t="str">
        <f>VLOOKUP(Sheet4!A:A,Sheet6!A:H,8,0)</f>
        <v>HPI</v>
      </c>
      <c r="I344" t="str">
        <f t="shared" si="5"/>
        <v>SITD8T95AV                                          0         0         0                                     3         0</v>
      </c>
    </row>
    <row r="345" spans="1:9">
      <c r="A345" t="s">
        <v>6686</v>
      </c>
      <c r="B345" s="15" t="s">
        <v>7715</v>
      </c>
      <c r="C345" t="s">
        <v>7735</v>
      </c>
      <c r="H345" t="str">
        <f>VLOOKUP(Sheet4!A:A,Sheet6!A:H,8,0)</f>
        <v>HPI</v>
      </c>
      <c r="I345" t="str">
        <f t="shared" si="5"/>
        <v>SITD8T99AV                                          0         0         0                                     3         0</v>
      </c>
    </row>
    <row r="346" spans="1:9">
      <c r="A346" t="s">
        <v>6687</v>
      </c>
      <c r="B346" s="15" t="s">
        <v>7715</v>
      </c>
      <c r="C346" t="s">
        <v>7734</v>
      </c>
      <c r="H346" t="str">
        <f>VLOOKUP(Sheet4!A:A,Sheet6!A:H,8,0)</f>
        <v>HPI</v>
      </c>
      <c r="I346" t="str">
        <f t="shared" si="5"/>
        <v>SITD8U03AV                                          0         0         0                                     4         0</v>
      </c>
    </row>
    <row r="347" spans="1:9">
      <c r="A347" t="s">
        <v>6688</v>
      </c>
      <c r="B347" s="15" t="s">
        <v>7715</v>
      </c>
      <c r="C347" t="s">
        <v>7734</v>
      </c>
      <c r="H347" t="str">
        <f>VLOOKUP(Sheet4!A:A,Sheet6!A:H,8,0)</f>
        <v>HPI</v>
      </c>
      <c r="I347" t="str">
        <f t="shared" si="5"/>
        <v>SITD8U08AV                                          0         0         0                                     4         0</v>
      </c>
    </row>
    <row r="348" spans="1:9">
      <c r="A348" t="s">
        <v>6689</v>
      </c>
      <c r="B348" s="15" t="s">
        <v>7715</v>
      </c>
      <c r="C348" t="s">
        <v>7735</v>
      </c>
      <c r="H348" t="str">
        <f>VLOOKUP(Sheet4!A:A,Sheet6!A:H,8,0)</f>
        <v>HPI</v>
      </c>
      <c r="I348" t="str">
        <f t="shared" si="5"/>
        <v>SITD8U13AV                                          0         0         0                                     3         0</v>
      </c>
    </row>
    <row r="349" spans="1:9">
      <c r="A349" t="s">
        <v>6690</v>
      </c>
      <c r="B349" s="15" t="s">
        <v>7715</v>
      </c>
      <c r="C349" t="s">
        <v>7739</v>
      </c>
      <c r="H349" t="str">
        <f>VLOOKUP(Sheet4!A:A,Sheet6!A:H,8,0)</f>
        <v>HPI</v>
      </c>
      <c r="I349" t="str">
        <f t="shared" si="5"/>
        <v>SITD8X99AV                                          0         0         0                                     2         0</v>
      </c>
    </row>
    <row r="350" spans="1:9">
      <c r="A350" t="s">
        <v>6691</v>
      </c>
      <c r="B350" s="15" t="s">
        <v>7715</v>
      </c>
      <c r="C350" t="s">
        <v>7734</v>
      </c>
      <c r="H350" t="str">
        <f>VLOOKUP(Sheet4!A:A,Sheet6!A:H,8,0)</f>
        <v>HPI</v>
      </c>
      <c r="I350" t="str">
        <f t="shared" si="5"/>
        <v>SITD8Y11AV                                          0         0         0                                     4         0</v>
      </c>
    </row>
    <row r="351" spans="1:9">
      <c r="A351" t="s">
        <v>6692</v>
      </c>
      <c r="B351" s="15" t="s">
        <v>7715</v>
      </c>
      <c r="C351" t="s">
        <v>7734</v>
      </c>
      <c r="H351" t="str">
        <f>VLOOKUP(Sheet4!A:A,Sheet6!A:H,8,0)</f>
        <v>HPI</v>
      </c>
      <c r="I351" t="str">
        <f t="shared" si="5"/>
        <v>SITD8Y17AV                                          0         0         0                                     4         0</v>
      </c>
    </row>
    <row r="352" spans="1:9">
      <c r="A352" t="s">
        <v>6693</v>
      </c>
      <c r="B352" s="15" t="s">
        <v>7715</v>
      </c>
      <c r="C352" t="s">
        <v>7735</v>
      </c>
      <c r="H352" t="str">
        <f>VLOOKUP(Sheet4!A:A,Sheet6!A:H,8,0)</f>
        <v>HPI</v>
      </c>
      <c r="I352" t="str">
        <f t="shared" si="5"/>
        <v>SITD9Y19AV                                          0         0         0                                     3         0</v>
      </c>
    </row>
    <row r="353" spans="1:9">
      <c r="A353" t="s">
        <v>6694</v>
      </c>
      <c r="B353" s="15" t="s">
        <v>7715</v>
      </c>
      <c r="C353" t="s">
        <v>7706</v>
      </c>
      <c r="H353" t="str">
        <f>VLOOKUP(Sheet4!A:A,Sheet6!A:H,8,0)</f>
        <v>HPI</v>
      </c>
      <c r="I353" t="str">
        <f t="shared" si="5"/>
        <v>SITDL139A                                          0         0       100                                     0         0</v>
      </c>
    </row>
    <row r="354" spans="1:9">
      <c r="A354" t="s">
        <v>6695</v>
      </c>
      <c r="B354" s="15" t="s">
        <v>7715</v>
      </c>
      <c r="C354" t="s">
        <v>7733</v>
      </c>
      <c r="H354" t="str">
        <f>VLOOKUP(Sheet4!A:A,Sheet6!A:H,8,0)</f>
        <v>HPI</v>
      </c>
      <c r="I354" t="str">
        <f t="shared" si="5"/>
        <v>SITE0X15AV                                          0         0         0                                     1         0</v>
      </c>
    </row>
    <row r="355" spans="1:9">
      <c r="A355" t="s">
        <v>6696</v>
      </c>
      <c r="B355" s="15" t="s">
        <v>7715</v>
      </c>
      <c r="C355" t="s">
        <v>7733</v>
      </c>
      <c r="H355" t="str">
        <f>VLOOKUP(Sheet4!A:A,Sheet6!A:H,8,0)</f>
        <v>HPI</v>
      </c>
      <c r="I355" t="str">
        <f t="shared" si="5"/>
        <v>SITE2N82AV                                          0         0         0                                     1         0</v>
      </c>
    </row>
    <row r="356" spans="1:9">
      <c r="A356" t="s">
        <v>6697</v>
      </c>
      <c r="B356" s="15" t="s">
        <v>7715</v>
      </c>
      <c r="C356" t="s">
        <v>7735</v>
      </c>
      <c r="H356" t="str">
        <f>VLOOKUP(Sheet4!A:A,Sheet6!A:H,8,0)</f>
        <v>HPI</v>
      </c>
      <c r="I356" t="str">
        <f t="shared" si="5"/>
        <v>SITE2P98AV                                          0         0         0                                     3         0</v>
      </c>
    </row>
    <row r="357" spans="1:9">
      <c r="A357" t="s">
        <v>6698</v>
      </c>
      <c r="B357" s="15" t="s">
        <v>7715</v>
      </c>
      <c r="C357" t="s">
        <v>7733</v>
      </c>
      <c r="H357" t="str">
        <f>VLOOKUP(Sheet4!A:A,Sheet6!A:H,8,0)</f>
        <v>HPI</v>
      </c>
      <c r="I357" t="str">
        <f t="shared" si="5"/>
        <v>SITE2R04AV                                          0         0         0                                     1         0</v>
      </c>
    </row>
    <row r="358" spans="1:9">
      <c r="A358" t="s">
        <v>6699</v>
      </c>
      <c r="B358" s="15" t="s">
        <v>7715</v>
      </c>
      <c r="C358" t="s">
        <v>7733</v>
      </c>
      <c r="H358" t="str">
        <f>VLOOKUP(Sheet4!A:A,Sheet6!A:H,8,0)</f>
        <v>HPI</v>
      </c>
      <c r="I358" t="str">
        <f t="shared" si="5"/>
        <v>SITE2S45AV                                          0         0         0                                     1         0</v>
      </c>
    </row>
    <row r="359" spans="1:9">
      <c r="A359" t="s">
        <v>6700</v>
      </c>
      <c r="B359" s="15" t="s">
        <v>7715</v>
      </c>
      <c r="C359" t="s">
        <v>7733</v>
      </c>
      <c r="H359" t="str">
        <f>VLOOKUP(Sheet4!A:A,Sheet6!A:H,8,0)</f>
        <v>HPI</v>
      </c>
      <c r="I359" t="str">
        <f t="shared" si="5"/>
        <v>SITE3A33AV                                          0         0         0                                     1         0</v>
      </c>
    </row>
    <row r="360" spans="1:9">
      <c r="A360" t="s">
        <v>6701</v>
      </c>
      <c r="B360" s="15" t="s">
        <v>7715</v>
      </c>
      <c r="C360" t="s">
        <v>7634</v>
      </c>
      <c r="H360" t="str">
        <f>VLOOKUP(Sheet4!A:A,Sheet6!A:H,8,0)</f>
        <v>HPI</v>
      </c>
      <c r="I360" t="str">
        <f t="shared" si="5"/>
        <v>SITE3E02A                                          0         0        27                                     0         0</v>
      </c>
    </row>
    <row r="361" spans="1:9">
      <c r="A361" t="s">
        <v>6702</v>
      </c>
      <c r="B361" s="15" t="s">
        <v>7715</v>
      </c>
      <c r="C361" t="s">
        <v>7733</v>
      </c>
      <c r="H361" t="str">
        <f>VLOOKUP(Sheet4!A:A,Sheet6!A:H,8,0)</f>
        <v>HPI</v>
      </c>
      <c r="I361" t="str">
        <f t="shared" si="5"/>
        <v>SITE4A79AV                                          0         0         0                                     1         0</v>
      </c>
    </row>
    <row r="362" spans="1:9">
      <c r="A362" t="s">
        <v>6703</v>
      </c>
      <c r="B362" s="15" t="s">
        <v>7715</v>
      </c>
      <c r="C362" t="s">
        <v>7609</v>
      </c>
      <c r="H362" t="str">
        <f>VLOOKUP(Sheet4!A:A,Sheet6!A:H,8,0)</f>
        <v>HPI</v>
      </c>
      <c r="I362" t="str">
        <f t="shared" si="5"/>
        <v>SITE4A82AV                                          0         0         2                                     0         0</v>
      </c>
    </row>
    <row r="363" spans="1:9">
      <c r="A363" t="s">
        <v>6704</v>
      </c>
      <c r="B363" s="15" t="s">
        <v>7715</v>
      </c>
      <c r="C363" t="s">
        <v>7733</v>
      </c>
      <c r="H363" t="str">
        <f>VLOOKUP(Sheet4!A:A,Sheet6!A:H,8,0)</f>
        <v>HPI</v>
      </c>
      <c r="I363" t="str">
        <f t="shared" si="5"/>
        <v>SITE4A84AV                                          0         0         0                                     1         0</v>
      </c>
    </row>
    <row r="364" spans="1:9">
      <c r="A364" t="s">
        <v>6705</v>
      </c>
      <c r="B364" s="15" t="s">
        <v>7715</v>
      </c>
      <c r="C364" t="s">
        <v>7608</v>
      </c>
      <c r="H364" t="str">
        <f>VLOOKUP(Sheet4!A:A,Sheet6!A:H,8,0)</f>
        <v>HPI</v>
      </c>
      <c r="I364" t="str">
        <f t="shared" si="5"/>
        <v>SITE4A88AV                                          0         0         1                                     0         0</v>
      </c>
    </row>
    <row r="365" spans="1:9">
      <c r="A365" t="s">
        <v>6706</v>
      </c>
      <c r="B365" s="15" t="s">
        <v>7715</v>
      </c>
      <c r="C365" t="s">
        <v>7608</v>
      </c>
      <c r="H365" t="str">
        <f>VLOOKUP(Sheet4!A:A,Sheet6!A:H,8,0)</f>
        <v>HPI</v>
      </c>
      <c r="I365" t="str">
        <f t="shared" si="5"/>
        <v>SITE4A90AV                                          0         0         1                                     0         0</v>
      </c>
    </row>
    <row r="366" spans="1:9">
      <c r="A366" t="s">
        <v>6707</v>
      </c>
      <c r="B366" s="15" t="s">
        <v>7715</v>
      </c>
      <c r="C366" t="s">
        <v>7733</v>
      </c>
      <c r="H366" t="str">
        <f>VLOOKUP(Sheet4!A:A,Sheet6!A:H,8,0)</f>
        <v>HPI</v>
      </c>
      <c r="I366" t="str">
        <f t="shared" si="5"/>
        <v>SITE4J00AV                                          0         0         0                                     1         0</v>
      </c>
    </row>
    <row r="367" spans="1:9">
      <c r="A367" t="s">
        <v>6708</v>
      </c>
      <c r="B367" s="15" t="s">
        <v>7715</v>
      </c>
      <c r="C367" t="s">
        <v>7733</v>
      </c>
      <c r="H367" t="str">
        <f>VLOOKUP(Sheet4!A:A,Sheet6!A:H,8,0)</f>
        <v>HPI</v>
      </c>
      <c r="I367" t="str">
        <f t="shared" si="5"/>
        <v>SITE4J11AV                                          0         0         0                                     1         0</v>
      </c>
    </row>
    <row r="368" spans="1:9">
      <c r="A368" t="s">
        <v>6709</v>
      </c>
      <c r="B368" s="15" t="s">
        <v>7715</v>
      </c>
      <c r="C368" t="s">
        <v>7609</v>
      </c>
      <c r="H368" t="str">
        <f>VLOOKUP(Sheet4!A:A,Sheet6!A:H,8,0)</f>
        <v>HPI</v>
      </c>
      <c r="I368" t="str">
        <f t="shared" si="5"/>
        <v>SITE4W60AV                                          0         0         2                                     0         0</v>
      </c>
    </row>
    <row r="369" spans="1:9">
      <c r="A369" t="s">
        <v>6710</v>
      </c>
      <c r="B369" s="15" t="s">
        <v>7715</v>
      </c>
      <c r="C369" t="s">
        <v>7739</v>
      </c>
      <c r="H369" t="str">
        <f>VLOOKUP(Sheet4!A:A,Sheet6!A:H,8,0)</f>
        <v>HPI</v>
      </c>
      <c r="I369" t="str">
        <f t="shared" si="5"/>
        <v>SITE4W66AV                                          0         0         0                                     2         0</v>
      </c>
    </row>
    <row r="370" spans="1:9">
      <c r="A370" t="s">
        <v>6711</v>
      </c>
      <c r="B370" s="15" t="s">
        <v>7715</v>
      </c>
      <c r="C370" t="s">
        <v>7733</v>
      </c>
      <c r="H370" t="str">
        <f>VLOOKUP(Sheet4!A:A,Sheet6!A:H,8,0)</f>
        <v>HPI</v>
      </c>
      <c r="I370" t="str">
        <f t="shared" si="5"/>
        <v>SITE4W67AV                                          0         0         0                                     1         0</v>
      </c>
    </row>
    <row r="371" spans="1:9">
      <c r="A371" t="s">
        <v>6712</v>
      </c>
      <c r="B371" s="15" t="s">
        <v>7715</v>
      </c>
      <c r="C371" t="s">
        <v>7733</v>
      </c>
      <c r="H371" t="str">
        <f>VLOOKUP(Sheet4!A:A,Sheet6!A:H,8,0)</f>
        <v>HPI</v>
      </c>
      <c r="I371" t="str">
        <f t="shared" si="5"/>
        <v>SITE4W71AV                                          0         0         0                                     1         0</v>
      </c>
    </row>
    <row r="372" spans="1:9">
      <c r="A372" t="s">
        <v>6713</v>
      </c>
      <c r="B372" s="15" t="s">
        <v>7715</v>
      </c>
      <c r="C372" t="s">
        <v>7735</v>
      </c>
      <c r="H372" t="str">
        <f>VLOOKUP(Sheet4!A:A,Sheet6!A:H,8,0)</f>
        <v>HPI</v>
      </c>
      <c r="I372" t="str">
        <f t="shared" si="5"/>
        <v>SITE5B65AV                                          0         0         0                                     3         0</v>
      </c>
    </row>
    <row r="373" spans="1:9">
      <c r="A373" t="s">
        <v>6714</v>
      </c>
      <c r="B373" s="15" t="s">
        <v>7715</v>
      </c>
      <c r="C373" t="s">
        <v>7608</v>
      </c>
      <c r="H373" t="str">
        <f>VLOOKUP(Sheet4!A:A,Sheet6!A:H,8,0)</f>
        <v>HPI</v>
      </c>
      <c r="I373" t="str">
        <f t="shared" si="5"/>
        <v>SITE5B66AV                                          0         0         1                                     0         0</v>
      </c>
    </row>
    <row r="374" spans="1:9">
      <c r="A374" t="s">
        <v>6715</v>
      </c>
      <c r="B374" s="15" t="s">
        <v>7715</v>
      </c>
      <c r="C374" t="s">
        <v>7734</v>
      </c>
      <c r="H374" t="str">
        <f>VLOOKUP(Sheet4!A:A,Sheet6!A:H,8,0)</f>
        <v>HPI</v>
      </c>
      <c r="I374" t="str">
        <f t="shared" si="5"/>
        <v>SITE5B71AV                                          0         0         0                                     4         0</v>
      </c>
    </row>
    <row r="375" spans="1:9">
      <c r="A375" t="s">
        <v>6716</v>
      </c>
      <c r="B375" s="15" t="s">
        <v>7715</v>
      </c>
      <c r="C375" t="s">
        <v>7733</v>
      </c>
      <c r="H375" t="str">
        <f>VLOOKUP(Sheet4!A:A,Sheet6!A:H,8,0)</f>
        <v>HPI</v>
      </c>
      <c r="I375" t="str">
        <f t="shared" si="5"/>
        <v>SITE5W20AV                                          0         0         0                                     1         0</v>
      </c>
    </row>
    <row r="376" spans="1:9">
      <c r="A376" t="s">
        <v>6717</v>
      </c>
      <c r="B376" s="15" t="s">
        <v>7715</v>
      </c>
      <c r="C376" t="s">
        <v>7609</v>
      </c>
      <c r="H376" t="str">
        <f>VLOOKUP(Sheet4!A:A,Sheet6!A:H,8,0)</f>
        <v>HPI</v>
      </c>
      <c r="I376" t="str">
        <f t="shared" si="5"/>
        <v>SITE5W25AV                                          0         0         2                                     0         0</v>
      </c>
    </row>
    <row r="377" spans="1:9">
      <c r="A377" t="s">
        <v>6718</v>
      </c>
      <c r="B377" s="15" t="s">
        <v>7715</v>
      </c>
      <c r="C377" t="s">
        <v>7608</v>
      </c>
      <c r="H377" t="str">
        <f>VLOOKUP(Sheet4!A:A,Sheet6!A:H,8,0)</f>
        <v>HPI</v>
      </c>
      <c r="I377" t="str">
        <f t="shared" si="5"/>
        <v>SITE5W33AV                                          0         0         1                                     0         0</v>
      </c>
    </row>
    <row r="378" spans="1:9">
      <c r="A378" t="s">
        <v>6719</v>
      </c>
      <c r="B378" s="15" t="s">
        <v>7715</v>
      </c>
      <c r="C378" t="s">
        <v>7609</v>
      </c>
      <c r="H378" t="str">
        <f>VLOOKUP(Sheet4!A:A,Sheet6!A:H,8,0)</f>
        <v>HPI</v>
      </c>
      <c r="I378" t="str">
        <f t="shared" si="5"/>
        <v>SITE5W39AV                                          0         0         2                                     0         0</v>
      </c>
    </row>
    <row r="379" spans="1:9">
      <c r="A379" t="s">
        <v>6720</v>
      </c>
      <c r="B379" s="15" t="s">
        <v>7715</v>
      </c>
      <c r="C379" t="s">
        <v>7609</v>
      </c>
      <c r="H379" t="str">
        <f>VLOOKUP(Sheet4!A:A,Sheet6!A:H,8,0)</f>
        <v>HPI</v>
      </c>
      <c r="I379" t="str">
        <f t="shared" si="5"/>
        <v>SITE5W45AV                                          0         0         2                                     0         0</v>
      </c>
    </row>
    <row r="380" spans="1:9">
      <c r="A380" t="s">
        <v>6721</v>
      </c>
      <c r="B380" s="15" t="s">
        <v>7715</v>
      </c>
      <c r="C380" t="s">
        <v>7609</v>
      </c>
      <c r="H380" t="str">
        <f>VLOOKUP(Sheet4!A:A,Sheet6!A:H,8,0)</f>
        <v>HPI</v>
      </c>
      <c r="I380" t="str">
        <f t="shared" si="5"/>
        <v>SITE5W48AV                                          0         0         2                                     0         0</v>
      </c>
    </row>
    <row r="381" spans="1:9">
      <c r="A381" t="s">
        <v>6722</v>
      </c>
      <c r="B381" s="15" t="s">
        <v>7715</v>
      </c>
      <c r="C381" t="s">
        <v>7608</v>
      </c>
      <c r="H381" t="str">
        <f>VLOOKUP(Sheet4!A:A,Sheet6!A:H,8,0)</f>
        <v>HPI</v>
      </c>
      <c r="I381" t="str">
        <f t="shared" si="5"/>
        <v>SITE5W49AV                                          0         0         1                                     0         0</v>
      </c>
    </row>
    <row r="382" spans="1:9">
      <c r="A382" t="s">
        <v>6723</v>
      </c>
      <c r="B382" s="15" t="s">
        <v>7715</v>
      </c>
      <c r="C382" t="s">
        <v>7733</v>
      </c>
      <c r="H382" t="str">
        <f>VLOOKUP(Sheet4!A:A,Sheet6!A:H,8,0)</f>
        <v>HPI</v>
      </c>
      <c r="I382" t="str">
        <f t="shared" si="5"/>
        <v>SITE5W54AV                                          0         0         0                                     1         0</v>
      </c>
    </row>
    <row r="383" spans="1:9">
      <c r="A383" t="s">
        <v>6724</v>
      </c>
      <c r="B383" s="15" t="s">
        <v>7715</v>
      </c>
      <c r="C383" t="s">
        <v>7609</v>
      </c>
      <c r="H383" t="str">
        <f>VLOOKUP(Sheet4!A:A,Sheet6!A:H,8,0)</f>
        <v>HPI</v>
      </c>
      <c r="I383" t="str">
        <f t="shared" si="5"/>
        <v>SITE6B67A                                          0         0         2                                     0         0</v>
      </c>
    </row>
    <row r="384" spans="1:9">
      <c r="A384" t="s">
        <v>6725</v>
      </c>
      <c r="B384" s="15" t="s">
        <v>7715</v>
      </c>
      <c r="C384" t="s">
        <v>7608</v>
      </c>
      <c r="H384" t="str">
        <f>VLOOKUP(Sheet4!A:A,Sheet6!A:H,8,0)</f>
        <v>HPI</v>
      </c>
      <c r="I384" t="str">
        <f t="shared" si="5"/>
        <v>SITE6B68A                                          0         0         1                                     0         0</v>
      </c>
    </row>
    <row r="385" spans="1:9">
      <c r="A385" t="s">
        <v>6726</v>
      </c>
      <c r="B385" s="15" t="s">
        <v>7715</v>
      </c>
      <c r="C385" t="s">
        <v>7608</v>
      </c>
      <c r="H385" t="str">
        <f>VLOOKUP(Sheet4!A:A,Sheet6!A:H,8,0)</f>
        <v>HPI</v>
      </c>
      <c r="I385" t="str">
        <f t="shared" si="5"/>
        <v>SITE6B70A                                          0         0         1                                     0         0</v>
      </c>
    </row>
    <row r="386" spans="1:9">
      <c r="A386" t="s">
        <v>6727</v>
      </c>
      <c r="B386" s="15" t="s">
        <v>7715</v>
      </c>
      <c r="C386" t="s">
        <v>7608</v>
      </c>
      <c r="H386" t="str">
        <f>VLOOKUP(Sheet4!A:A,Sheet6!A:H,8,0)</f>
        <v>HPI</v>
      </c>
      <c r="I386" t="str">
        <f t="shared" si="5"/>
        <v>SITE6B72A                                          0         0         1                                     0         0</v>
      </c>
    </row>
    <row r="387" spans="1:9">
      <c r="A387" t="s">
        <v>6728</v>
      </c>
      <c r="B387" s="15" t="s">
        <v>7715</v>
      </c>
      <c r="C387" t="s">
        <v>7608</v>
      </c>
      <c r="H387" t="str">
        <f>VLOOKUP(Sheet4!A:A,Sheet6!A:H,8,0)</f>
        <v>HPI</v>
      </c>
      <c r="I387" t="str">
        <f t="shared" ref="I387:I450" si="6">A387&amp;B387&amp;C387</f>
        <v>SITE6U97AV                                          0         0         1                                     0         0</v>
      </c>
    </row>
    <row r="388" spans="1:9">
      <c r="A388" t="s">
        <v>6730</v>
      </c>
      <c r="B388" s="15" t="s">
        <v>7715</v>
      </c>
      <c r="C388" t="s">
        <v>7609</v>
      </c>
      <c r="H388" t="str">
        <f>VLOOKUP(Sheet4!A:A,Sheet6!A:H,8,0)</f>
        <v>HPI</v>
      </c>
      <c r="I388" t="str">
        <f t="shared" si="6"/>
        <v>SITF0G82AV                                          0         0         2                                     0         0</v>
      </c>
    </row>
    <row r="389" spans="1:9">
      <c r="A389" t="s">
        <v>6731</v>
      </c>
      <c r="B389" s="15" t="s">
        <v>7715</v>
      </c>
      <c r="C389" t="s">
        <v>7621</v>
      </c>
      <c r="H389" t="str">
        <f>VLOOKUP(Sheet4!A:A,Sheet6!A:H,8,0)</f>
        <v>HPI</v>
      </c>
      <c r="I389" t="str">
        <f t="shared" si="6"/>
        <v>SITF0U92EA                                          0         0         4                                     0         0</v>
      </c>
    </row>
    <row r="390" spans="1:9">
      <c r="A390" t="s">
        <v>6732</v>
      </c>
      <c r="B390" s="15" t="s">
        <v>7715</v>
      </c>
      <c r="C390" t="s">
        <v>7609</v>
      </c>
      <c r="H390" t="str">
        <f>VLOOKUP(Sheet4!A:A,Sheet6!A:H,8,0)</f>
        <v>HPI</v>
      </c>
      <c r="I390" t="str">
        <f t="shared" si="6"/>
        <v>SITF1H90AV                                          0         0         2                                     0         0</v>
      </c>
    </row>
    <row r="391" spans="1:9">
      <c r="A391" t="s">
        <v>6733</v>
      </c>
      <c r="B391" s="15" t="s">
        <v>7715</v>
      </c>
      <c r="C391" t="s">
        <v>7608</v>
      </c>
      <c r="H391" t="str">
        <f>VLOOKUP(Sheet4!A:A,Sheet6!A:H,8,0)</f>
        <v>HPI</v>
      </c>
      <c r="I391" t="str">
        <f t="shared" si="6"/>
        <v>SITF1H95AV                                          0         0         1                                     0         0</v>
      </c>
    </row>
    <row r="392" spans="1:9">
      <c r="A392" t="s">
        <v>6734</v>
      </c>
      <c r="B392" s="15" t="s">
        <v>7715</v>
      </c>
      <c r="C392" t="s">
        <v>7609</v>
      </c>
      <c r="H392" t="str">
        <f>VLOOKUP(Sheet4!A:A,Sheet6!A:H,8,0)</f>
        <v>HPI</v>
      </c>
      <c r="I392" t="str">
        <f t="shared" si="6"/>
        <v>SITF2D96AV                                          0         0         2                                     0         0</v>
      </c>
    </row>
    <row r="393" spans="1:9">
      <c r="A393" t="s">
        <v>6735</v>
      </c>
      <c r="B393" s="15" t="s">
        <v>7715</v>
      </c>
      <c r="C393" t="s">
        <v>7614</v>
      </c>
      <c r="H393" t="str">
        <f>VLOOKUP(Sheet4!A:A,Sheet6!A:H,8,0)</f>
        <v>HPI</v>
      </c>
      <c r="I393" t="str">
        <f t="shared" si="6"/>
        <v>SITF5S29C                                          0         0        10                                     0         0</v>
      </c>
    </row>
    <row r="394" spans="1:9">
      <c r="A394" t="s">
        <v>6736</v>
      </c>
      <c r="B394" s="15" t="s">
        <v>7715</v>
      </c>
      <c r="C394" t="s">
        <v>7608</v>
      </c>
      <c r="H394" t="str">
        <f>VLOOKUP(Sheet4!A:A,Sheet6!A:H,8,0)</f>
        <v>HPI</v>
      </c>
      <c r="I394" t="str">
        <f t="shared" si="6"/>
        <v>SITF6N15AV                                          0         0         1                                     0         0</v>
      </c>
    </row>
    <row r="395" spans="1:9">
      <c r="A395" t="s">
        <v>6737</v>
      </c>
      <c r="B395" s="15" t="s">
        <v>7715</v>
      </c>
      <c r="C395" t="s">
        <v>7608</v>
      </c>
      <c r="H395" t="str">
        <f>VLOOKUP(Sheet4!A:A,Sheet6!A:H,8,0)</f>
        <v>HPI</v>
      </c>
      <c r="I395" t="str">
        <f t="shared" si="6"/>
        <v>SITF6N18AV                                          0         0         1                                     0         0</v>
      </c>
    </row>
    <row r="396" spans="1:9">
      <c r="A396" t="s">
        <v>6738</v>
      </c>
      <c r="B396" s="15" t="s">
        <v>7715</v>
      </c>
      <c r="C396" t="s">
        <v>7627</v>
      </c>
      <c r="H396" t="str">
        <f>VLOOKUP(Sheet4!A:A,Sheet6!A:H,8,0)</f>
        <v>HPI</v>
      </c>
      <c r="I396" t="str">
        <f t="shared" si="6"/>
        <v>SITF6U65AE                                          0         0        60                                     0         0</v>
      </c>
    </row>
    <row r="397" spans="1:9">
      <c r="A397" t="s">
        <v>6739</v>
      </c>
      <c r="B397" s="15" t="s">
        <v>7715</v>
      </c>
      <c r="C397" t="s">
        <v>7627</v>
      </c>
      <c r="H397" t="str">
        <f>VLOOKUP(Sheet4!A:A,Sheet6!A:H,8,0)</f>
        <v>HPI</v>
      </c>
      <c r="I397" t="str">
        <f t="shared" si="6"/>
        <v>SITF6U66AE                                          0         0        60                                     0         0</v>
      </c>
    </row>
    <row r="398" spans="1:9">
      <c r="A398" t="s">
        <v>6740</v>
      </c>
      <c r="B398" s="15" t="s">
        <v>7715</v>
      </c>
      <c r="C398" t="s">
        <v>7707</v>
      </c>
      <c r="H398" t="str">
        <f>VLOOKUP(Sheet4!A:A,Sheet6!A:H,8,0)</f>
        <v>HPI</v>
      </c>
      <c r="I398" t="str">
        <f t="shared" si="6"/>
        <v>SITF6V24AE                                          0         0       120                                     0         0</v>
      </c>
    </row>
    <row r="399" spans="1:9">
      <c r="A399" t="s">
        <v>6741</v>
      </c>
      <c r="B399" s="15" t="s">
        <v>7715</v>
      </c>
      <c r="C399" t="s">
        <v>7707</v>
      </c>
      <c r="H399" t="str">
        <f>VLOOKUP(Sheet4!A:A,Sheet6!A:H,8,0)</f>
        <v>HPI</v>
      </c>
      <c r="I399" t="str">
        <f t="shared" si="6"/>
        <v>SITF6V25AE                                          0         0       120                                     0         0</v>
      </c>
    </row>
    <row r="400" spans="1:9">
      <c r="A400" t="s">
        <v>6742</v>
      </c>
      <c r="B400" s="15" t="s">
        <v>7715</v>
      </c>
      <c r="C400" t="s">
        <v>7649</v>
      </c>
      <c r="H400" t="str">
        <f>VLOOKUP(Sheet4!A:A,Sheet6!A:H,8,0)</f>
        <v>HPI</v>
      </c>
      <c r="I400" t="str">
        <f t="shared" si="6"/>
        <v>SITF6W13A                                          0         0         5                                     0         0</v>
      </c>
    </row>
    <row r="401" spans="1:9">
      <c r="A401" t="s">
        <v>6743</v>
      </c>
      <c r="B401" s="15" t="s">
        <v>7715</v>
      </c>
      <c r="C401" t="s">
        <v>7608</v>
      </c>
      <c r="H401" t="str">
        <f>VLOOKUP(Sheet4!A:A,Sheet6!A:H,8,0)</f>
        <v>HPI</v>
      </c>
      <c r="I401" t="str">
        <f t="shared" si="6"/>
        <v>SITF6W15A                                          0         0         1                                     0         0</v>
      </c>
    </row>
    <row r="402" spans="1:9">
      <c r="A402" t="s">
        <v>6744</v>
      </c>
      <c r="B402" s="15" t="s">
        <v>7715</v>
      </c>
      <c r="C402" t="s">
        <v>7733</v>
      </c>
      <c r="H402" t="str">
        <f>VLOOKUP(Sheet4!A:A,Sheet6!A:H,8,0)</f>
        <v>HPI</v>
      </c>
      <c r="I402" t="str">
        <f t="shared" si="6"/>
        <v>SITF9M41AV                                          0         0         0                                     1         0</v>
      </c>
    </row>
    <row r="403" spans="1:9">
      <c r="A403" t="s">
        <v>6745</v>
      </c>
      <c r="B403" s="15" t="s">
        <v>7715</v>
      </c>
      <c r="C403" t="s">
        <v>7608</v>
      </c>
      <c r="H403" t="str">
        <f>VLOOKUP(Sheet4!A:A,Sheet6!A:H,8,0)</f>
        <v>HPI</v>
      </c>
      <c r="I403" t="str">
        <f t="shared" si="6"/>
        <v>SITF9M44AV                                          0         0         1                                     0         0</v>
      </c>
    </row>
    <row r="404" spans="1:9">
      <c r="A404" t="s">
        <v>6746</v>
      </c>
      <c r="B404" s="15" t="s">
        <v>7715</v>
      </c>
      <c r="C404" t="s">
        <v>7733</v>
      </c>
      <c r="H404" t="str">
        <f>VLOOKUP(Sheet4!A:A,Sheet6!A:H,8,0)</f>
        <v>HPI</v>
      </c>
      <c r="I404" t="str">
        <f t="shared" si="6"/>
        <v>SITF9M46AV                                          0         0         0                                     1         0</v>
      </c>
    </row>
    <row r="405" spans="1:9">
      <c r="A405" t="s">
        <v>6747</v>
      </c>
      <c r="B405" s="15" t="s">
        <v>7715</v>
      </c>
      <c r="C405" t="s">
        <v>7608</v>
      </c>
      <c r="H405" t="str">
        <f>VLOOKUP(Sheet4!A:A,Sheet6!A:H,8,0)</f>
        <v>HPI</v>
      </c>
      <c r="I405" t="str">
        <f t="shared" si="6"/>
        <v>SITF9M49AV                                          0         0         1                                     0         0</v>
      </c>
    </row>
    <row r="406" spans="1:9">
      <c r="A406" t="s">
        <v>6748</v>
      </c>
      <c r="B406" s="15" t="s">
        <v>7715</v>
      </c>
      <c r="C406" t="s">
        <v>7733</v>
      </c>
      <c r="H406" t="str">
        <f>VLOOKUP(Sheet4!A:A,Sheet6!A:H,8,0)</f>
        <v>HPI</v>
      </c>
      <c r="I406" t="str">
        <f t="shared" si="6"/>
        <v>SITF9M53AV                                          0         0         0                                     1         0</v>
      </c>
    </row>
    <row r="407" spans="1:9">
      <c r="A407" t="s">
        <v>6749</v>
      </c>
      <c r="B407" s="15" t="s">
        <v>7715</v>
      </c>
      <c r="C407" t="s">
        <v>7733</v>
      </c>
      <c r="H407" t="str">
        <f>VLOOKUP(Sheet4!A:A,Sheet6!A:H,8,0)</f>
        <v>HPI</v>
      </c>
      <c r="I407" t="str">
        <f t="shared" si="6"/>
        <v>SITF9M62AV                                          0         0         0                                     1         0</v>
      </c>
    </row>
    <row r="408" spans="1:9">
      <c r="A408" t="s">
        <v>6750</v>
      </c>
      <c r="B408" s="15" t="s">
        <v>7715</v>
      </c>
      <c r="C408" t="s">
        <v>7608</v>
      </c>
      <c r="H408" t="str">
        <f>VLOOKUP(Sheet4!A:A,Sheet6!A:H,8,0)</f>
        <v>HPI</v>
      </c>
      <c r="I408" t="str">
        <f t="shared" si="6"/>
        <v>SITF9M67AV                                          0         0         1                                     0         0</v>
      </c>
    </row>
    <row r="409" spans="1:9">
      <c r="A409" t="s">
        <v>6751</v>
      </c>
      <c r="B409" s="15" t="s">
        <v>7715</v>
      </c>
      <c r="C409" t="s">
        <v>7733</v>
      </c>
      <c r="H409" t="str">
        <f>VLOOKUP(Sheet4!A:A,Sheet6!A:H,8,0)</f>
        <v>HPI</v>
      </c>
      <c r="I409" t="str">
        <f t="shared" si="6"/>
        <v>SITF9R83AV                                          0         0         0                                     1         0</v>
      </c>
    </row>
    <row r="410" spans="1:9">
      <c r="A410" t="s">
        <v>6752</v>
      </c>
      <c r="B410" s="15" t="s">
        <v>7715</v>
      </c>
      <c r="C410" t="s">
        <v>7733</v>
      </c>
      <c r="H410" t="str">
        <f>VLOOKUP(Sheet4!A:A,Sheet6!A:H,8,0)</f>
        <v>HPI</v>
      </c>
      <c r="I410" t="str">
        <f t="shared" si="6"/>
        <v>SITF9R85AV                                          0         0         0                                     1         0</v>
      </c>
    </row>
    <row r="411" spans="1:9">
      <c r="A411" t="s">
        <v>6753</v>
      </c>
      <c r="B411" s="15" t="s">
        <v>7715</v>
      </c>
      <c r="C411" t="s">
        <v>7733</v>
      </c>
      <c r="H411" t="str">
        <f>VLOOKUP(Sheet4!A:A,Sheet6!A:H,8,0)</f>
        <v>HPI</v>
      </c>
      <c r="I411" t="str">
        <f t="shared" si="6"/>
        <v>SITF9R87AV                                          0         0         0                                     1         0</v>
      </c>
    </row>
    <row r="412" spans="1:9">
      <c r="A412" t="s">
        <v>6754</v>
      </c>
      <c r="B412" s="15" t="s">
        <v>7715</v>
      </c>
      <c r="C412" t="s">
        <v>7608</v>
      </c>
      <c r="H412" t="str">
        <f>VLOOKUP(Sheet4!A:A,Sheet6!A:H,8,0)</f>
        <v>HPI</v>
      </c>
      <c r="I412" t="str">
        <f t="shared" si="6"/>
        <v>SITG0N72AV                                          0         0         1                                     0         0</v>
      </c>
    </row>
    <row r="413" spans="1:9">
      <c r="A413" t="s">
        <v>6755</v>
      </c>
      <c r="B413" s="15" t="s">
        <v>7715</v>
      </c>
      <c r="C413" t="s">
        <v>7608</v>
      </c>
      <c r="H413" t="str">
        <f>VLOOKUP(Sheet4!A:A,Sheet6!A:H,8,0)</f>
        <v>HPI</v>
      </c>
      <c r="I413" t="str">
        <f t="shared" si="6"/>
        <v>SITG1K98AV                                          0         0         1                                     0         0</v>
      </c>
    </row>
    <row r="414" spans="1:9">
      <c r="A414" t="s">
        <v>6756</v>
      </c>
      <c r="B414" s="15" t="s">
        <v>7715</v>
      </c>
      <c r="C414" t="s">
        <v>7608</v>
      </c>
      <c r="H414" t="str">
        <f>VLOOKUP(Sheet4!A:A,Sheet6!A:H,8,0)</f>
        <v>HPI</v>
      </c>
      <c r="I414" t="str">
        <f t="shared" si="6"/>
        <v>SITG1L01AV                                          0         0         1                                     0         0</v>
      </c>
    </row>
    <row r="415" spans="1:9">
      <c r="A415" t="s">
        <v>6757</v>
      </c>
      <c r="B415" s="15" t="s">
        <v>7715</v>
      </c>
      <c r="C415" t="s">
        <v>7608</v>
      </c>
      <c r="H415" t="str">
        <f>VLOOKUP(Sheet4!A:A,Sheet6!A:H,8,0)</f>
        <v>HPI</v>
      </c>
      <c r="I415" t="str">
        <f t="shared" si="6"/>
        <v>SITG1L05AV                                          0         0         1                                     0         0</v>
      </c>
    </row>
    <row r="416" spans="1:9">
      <c r="A416" t="s">
        <v>6758</v>
      </c>
      <c r="B416" s="15" t="s">
        <v>7715</v>
      </c>
      <c r="C416" t="s">
        <v>7608</v>
      </c>
      <c r="H416" t="str">
        <f>VLOOKUP(Sheet4!A:A,Sheet6!A:H,8,0)</f>
        <v>HPI</v>
      </c>
      <c r="I416" t="str">
        <f t="shared" si="6"/>
        <v>SITG1L16AV                                          0         0         1                                     0         0</v>
      </c>
    </row>
    <row r="417" spans="1:9">
      <c r="A417" t="s">
        <v>6759</v>
      </c>
      <c r="B417" s="15" t="s">
        <v>7715</v>
      </c>
      <c r="C417" t="s">
        <v>7608</v>
      </c>
      <c r="H417" t="str">
        <f>VLOOKUP(Sheet4!A:A,Sheet6!A:H,8,0)</f>
        <v>HPI</v>
      </c>
      <c r="I417" t="str">
        <f t="shared" si="6"/>
        <v>SITG1P83AV                                          0         0         1                                     0         0</v>
      </c>
    </row>
    <row r="418" spans="1:9">
      <c r="A418" t="s">
        <v>6760</v>
      </c>
      <c r="B418" s="15" t="s">
        <v>7715</v>
      </c>
      <c r="C418" t="s">
        <v>7608</v>
      </c>
      <c r="H418" t="str">
        <f>VLOOKUP(Sheet4!A:A,Sheet6!A:H,8,0)</f>
        <v>HPI</v>
      </c>
      <c r="I418" t="str">
        <f t="shared" si="6"/>
        <v>SITG1P86AV                                          0         0         1                                     0         0</v>
      </c>
    </row>
    <row r="419" spans="1:9">
      <c r="A419" t="s">
        <v>6761</v>
      </c>
      <c r="B419" s="15" t="s">
        <v>7715</v>
      </c>
      <c r="C419" t="s">
        <v>7608</v>
      </c>
      <c r="H419" t="str">
        <f>VLOOKUP(Sheet4!A:A,Sheet6!A:H,8,0)</f>
        <v>HPI</v>
      </c>
      <c r="I419" t="str">
        <f t="shared" si="6"/>
        <v>SITG1P90AV                                          0         0         1                                     0         0</v>
      </c>
    </row>
    <row r="420" spans="1:9">
      <c r="A420" t="s">
        <v>6762</v>
      </c>
      <c r="B420" s="15" t="s">
        <v>7715</v>
      </c>
      <c r="C420" t="s">
        <v>7608</v>
      </c>
      <c r="H420" t="str">
        <f>VLOOKUP(Sheet4!A:A,Sheet6!A:H,8,0)</f>
        <v>HPI</v>
      </c>
      <c r="I420" t="str">
        <f t="shared" si="6"/>
        <v>SITG1P96AV                                          0         0         1                                     0         0</v>
      </c>
    </row>
    <row r="421" spans="1:9">
      <c r="A421" t="s">
        <v>6763</v>
      </c>
      <c r="B421" s="15" t="s">
        <v>7715</v>
      </c>
      <c r="C421" t="s">
        <v>7608</v>
      </c>
      <c r="H421" t="str">
        <f>VLOOKUP(Sheet4!A:A,Sheet6!A:H,8,0)</f>
        <v>HPI</v>
      </c>
      <c r="I421" t="str">
        <f t="shared" si="6"/>
        <v>SITG1Q04AV                                          0         0         1                                     0         0</v>
      </c>
    </row>
    <row r="422" spans="1:9">
      <c r="A422" t="s">
        <v>6764</v>
      </c>
      <c r="B422" s="15" t="s">
        <v>7715</v>
      </c>
      <c r="C422" t="s">
        <v>7608</v>
      </c>
      <c r="H422" t="str">
        <f>VLOOKUP(Sheet4!A:A,Sheet6!A:H,8,0)</f>
        <v>HPI</v>
      </c>
      <c r="I422" t="str">
        <f t="shared" si="6"/>
        <v>SITG1Q11AV                                          0         0         1                                     0         0</v>
      </c>
    </row>
    <row r="423" spans="1:9">
      <c r="A423" t="s">
        <v>6765</v>
      </c>
      <c r="B423" s="15" t="s">
        <v>7715</v>
      </c>
      <c r="C423" t="s">
        <v>7608</v>
      </c>
      <c r="H423" t="str">
        <f>VLOOKUP(Sheet4!A:A,Sheet6!A:H,8,0)</f>
        <v>HPI</v>
      </c>
      <c r="I423" t="str">
        <f t="shared" si="6"/>
        <v>SITG1Q14AV                                          0         0         1                                     0         0</v>
      </c>
    </row>
    <row r="424" spans="1:9">
      <c r="A424" t="s">
        <v>6766</v>
      </c>
      <c r="B424" s="15" t="s">
        <v>7715</v>
      </c>
      <c r="C424" t="s">
        <v>7608</v>
      </c>
      <c r="H424" t="str">
        <f>VLOOKUP(Sheet4!A:A,Sheet6!A:H,8,0)</f>
        <v>HPI</v>
      </c>
      <c r="I424" t="str">
        <f t="shared" si="6"/>
        <v>SITG1Q19AV                                          0         0         1                                     0         0</v>
      </c>
    </row>
    <row r="425" spans="1:9">
      <c r="A425" t="s">
        <v>6767</v>
      </c>
      <c r="B425" s="15" t="s">
        <v>7715</v>
      </c>
      <c r="C425" t="s">
        <v>7608</v>
      </c>
      <c r="H425" t="str">
        <f>VLOOKUP(Sheet4!A:A,Sheet6!A:H,8,0)</f>
        <v>HPI</v>
      </c>
      <c r="I425" t="str">
        <f t="shared" si="6"/>
        <v>SITG1Q20AV                                          0         0         1                                     0         0</v>
      </c>
    </row>
    <row r="426" spans="1:9">
      <c r="A426" t="s">
        <v>6768</v>
      </c>
      <c r="B426" s="15" t="s">
        <v>7715</v>
      </c>
      <c r="C426" t="s">
        <v>7608</v>
      </c>
      <c r="H426" t="str">
        <f>VLOOKUP(Sheet4!A:A,Sheet6!A:H,8,0)</f>
        <v>HPI</v>
      </c>
      <c r="I426" t="str">
        <f t="shared" si="6"/>
        <v>SITG1R25AV                                          0         0         1                                     0         0</v>
      </c>
    </row>
    <row r="427" spans="1:9">
      <c r="A427" t="s">
        <v>6769</v>
      </c>
      <c r="B427" s="15" t="s">
        <v>7715</v>
      </c>
      <c r="C427" t="s">
        <v>7608</v>
      </c>
      <c r="H427" t="str">
        <f>VLOOKUP(Sheet4!A:A,Sheet6!A:H,8,0)</f>
        <v>HPI</v>
      </c>
      <c r="I427" t="str">
        <f t="shared" si="6"/>
        <v>SITG1V22AV                                          0         0         1                                     0         0</v>
      </c>
    </row>
    <row r="428" spans="1:9">
      <c r="A428" t="s">
        <v>6770</v>
      </c>
      <c r="B428" s="15" t="s">
        <v>7715</v>
      </c>
      <c r="C428" t="s">
        <v>7621</v>
      </c>
      <c r="H428" t="str">
        <f>VLOOKUP(Sheet4!A:A,Sheet6!A:H,8,0)</f>
        <v>HPI</v>
      </c>
      <c r="I428" t="str">
        <f t="shared" si="6"/>
        <v>SITG1X85A                                          0         0         4                                     0         0</v>
      </c>
    </row>
    <row r="429" spans="1:9">
      <c r="A429" t="s">
        <v>6771</v>
      </c>
      <c r="B429" s="15" t="s">
        <v>7715</v>
      </c>
      <c r="C429" t="s">
        <v>7608</v>
      </c>
      <c r="H429" t="str">
        <f>VLOOKUP(Sheet4!A:A,Sheet6!A:H,8,0)</f>
        <v>HPI</v>
      </c>
      <c r="I429" t="str">
        <f t="shared" si="6"/>
        <v>SITG5R80AV                                          0         0         1                                     0         0</v>
      </c>
    </row>
    <row r="430" spans="1:9">
      <c r="A430" t="s">
        <v>6772</v>
      </c>
      <c r="B430" s="15" t="s">
        <v>7715</v>
      </c>
      <c r="C430" t="s">
        <v>7608</v>
      </c>
      <c r="H430" t="str">
        <f>VLOOKUP(Sheet4!A:A,Sheet6!A:H,8,0)</f>
        <v>HPI</v>
      </c>
      <c r="I430" t="str">
        <f t="shared" si="6"/>
        <v>SITG7U14AV                                          0         0         1                                     0         0</v>
      </c>
    </row>
    <row r="431" spans="1:9">
      <c r="A431" t="s">
        <v>6773</v>
      </c>
      <c r="B431" s="15" t="s">
        <v>7715</v>
      </c>
      <c r="C431" t="s">
        <v>7631</v>
      </c>
      <c r="H431" t="str">
        <f>VLOOKUP(Sheet4!A:A,Sheet6!A:H,8,0)</f>
        <v>HPI</v>
      </c>
      <c r="I431" t="str">
        <f t="shared" si="6"/>
        <v>SITJ3M80AE                                          0         0        20                                     0         0</v>
      </c>
    </row>
    <row r="432" spans="1:9">
      <c r="A432" t="s">
        <v>6774</v>
      </c>
      <c r="B432" s="15" t="s">
        <v>7715</v>
      </c>
      <c r="C432" t="s">
        <v>7708</v>
      </c>
      <c r="H432" t="str">
        <f>VLOOKUP(Sheet4!A:A,Sheet6!A:H,8,0)</f>
        <v>HPI</v>
      </c>
      <c r="I432" t="str">
        <f t="shared" si="6"/>
        <v>SITJ3M81AE                                          0         0        81                                     0         0</v>
      </c>
    </row>
    <row r="433" spans="1:9">
      <c r="A433" t="s">
        <v>6775</v>
      </c>
      <c r="B433" s="15" t="s">
        <v>7715</v>
      </c>
      <c r="C433" t="s">
        <v>7608</v>
      </c>
      <c r="H433" t="str">
        <f>VLOOKUP(Sheet4!A:A,Sheet6!A:H,8,0)</f>
        <v>HPI</v>
      </c>
      <c r="I433" t="str">
        <f t="shared" si="6"/>
        <v>SITJ3M83AE                                          0         0         1                                     0         0</v>
      </c>
    </row>
    <row r="434" spans="1:9">
      <c r="A434" t="s">
        <v>6776</v>
      </c>
      <c r="B434" s="15" t="s">
        <v>7715</v>
      </c>
      <c r="C434" t="s">
        <v>7608</v>
      </c>
      <c r="H434" t="str">
        <f>VLOOKUP(Sheet4!A:A,Sheet6!A:H,8,0)</f>
        <v>HPI</v>
      </c>
      <c r="I434" t="str">
        <f t="shared" si="6"/>
        <v>SITJ7934G                                          0         0         1                                     0         0</v>
      </c>
    </row>
    <row r="435" spans="1:9">
      <c r="A435" t="s">
        <v>6779</v>
      </c>
      <c r="B435" s="15" t="s">
        <v>7715</v>
      </c>
      <c r="C435" t="s">
        <v>7740</v>
      </c>
      <c r="H435" t="str">
        <f>VLOOKUP(Sheet4!A:A,Sheet6!A:H,8,0)</f>
        <v>HPI</v>
      </c>
      <c r="I435" t="str">
        <f t="shared" si="6"/>
        <v>SITKB428AV                                          0         0         0                                     5         0</v>
      </c>
    </row>
    <row r="436" spans="1:9">
      <c r="A436" t="s">
        <v>6780</v>
      </c>
      <c r="B436" s="15" t="s">
        <v>7715</v>
      </c>
      <c r="C436" t="s">
        <v>7608</v>
      </c>
      <c r="H436" t="str">
        <f>VLOOKUP(Sheet4!A:A,Sheet6!A:H,8,0)</f>
        <v>HPI</v>
      </c>
      <c r="I436" t="str">
        <f t="shared" si="6"/>
        <v>SITL1910A                                          0         0         1                                     0         0</v>
      </c>
    </row>
    <row r="437" spans="1:9">
      <c r="A437" t="s">
        <v>6781</v>
      </c>
      <c r="B437" s="15" t="s">
        <v>7715</v>
      </c>
      <c r="C437" t="s">
        <v>7608</v>
      </c>
      <c r="H437" t="str">
        <f>VLOOKUP(Sheet4!A:A,Sheet6!A:H,8,0)</f>
        <v>HPI</v>
      </c>
      <c r="I437" t="str">
        <f t="shared" si="6"/>
        <v>SITL1912A                                          0         0         1                                     0         0</v>
      </c>
    </row>
    <row r="438" spans="1:9">
      <c r="A438" t="s">
        <v>6782</v>
      </c>
      <c r="B438" s="15" t="s">
        <v>7715</v>
      </c>
      <c r="C438" t="s">
        <v>7642</v>
      </c>
      <c r="H438" t="str">
        <f>VLOOKUP(Sheet4!A:A,Sheet6!A:H,8,0)</f>
        <v>HPI</v>
      </c>
      <c r="I438" t="str">
        <f t="shared" si="6"/>
        <v>SITL2734A                                          0         0        87                                     0         0</v>
      </c>
    </row>
    <row r="439" spans="1:9">
      <c r="A439" t="s">
        <v>6783</v>
      </c>
      <c r="B439" s="15" t="s">
        <v>7715</v>
      </c>
      <c r="C439" t="s">
        <v>7608</v>
      </c>
      <c r="H439" t="str">
        <f>VLOOKUP(Sheet4!A:A,Sheet6!A:H,8,0)</f>
        <v>HPI</v>
      </c>
      <c r="I439" t="str">
        <f t="shared" si="6"/>
        <v>SITL2737A                                          0         0         1                                     0         0</v>
      </c>
    </row>
    <row r="440" spans="1:9">
      <c r="A440" t="s">
        <v>6785</v>
      </c>
      <c r="B440" s="15" t="s">
        <v>7715</v>
      </c>
      <c r="C440" t="s">
        <v>7608</v>
      </c>
      <c r="H440" t="str">
        <f>VLOOKUP(Sheet4!A:A,Sheet6!A:H,8,0)</f>
        <v>HPI</v>
      </c>
      <c r="I440" t="str">
        <f t="shared" si="6"/>
        <v>SITLD124AV                                          0         0         1                                     0         0</v>
      </c>
    </row>
    <row r="441" spans="1:9">
      <c r="A441" t="s">
        <v>6786</v>
      </c>
      <c r="B441" s="15" t="s">
        <v>7715</v>
      </c>
      <c r="C441" t="s">
        <v>7608</v>
      </c>
      <c r="H441" t="str">
        <f>VLOOKUP(Sheet4!A:A,Sheet6!A:H,8,0)</f>
        <v>HPI</v>
      </c>
      <c r="I441" t="str">
        <f t="shared" si="6"/>
        <v>SITLE333AV                                          0         0         1                                     0         0</v>
      </c>
    </row>
    <row r="442" spans="1:9">
      <c r="A442" t="s">
        <v>6787</v>
      </c>
      <c r="B442" s="15" t="s">
        <v>7715</v>
      </c>
      <c r="C442" t="s">
        <v>7609</v>
      </c>
      <c r="H442" t="str">
        <f>VLOOKUP(Sheet4!A:A,Sheet6!A:H,8,0)</f>
        <v>HPI</v>
      </c>
      <c r="I442" t="str">
        <f t="shared" si="6"/>
        <v>SITM6D61A                                          0         0         2                                     0         0</v>
      </c>
    </row>
    <row r="443" spans="1:9">
      <c r="A443" t="s">
        <v>7709</v>
      </c>
      <c r="B443" s="15" t="s">
        <v>7715</v>
      </c>
      <c r="C443" t="s">
        <v>7710</v>
      </c>
      <c r="H443" t="s">
        <v>7743</v>
      </c>
      <c r="I443" t="str">
        <f t="shared" si="6"/>
        <v>SITM9S73EA                                          0         0         0                                    59         0</v>
      </c>
    </row>
    <row r="444" spans="1:9">
      <c r="A444" t="s">
        <v>6788</v>
      </c>
      <c r="B444" s="15" t="s">
        <v>7715</v>
      </c>
      <c r="C444" t="s">
        <v>7711</v>
      </c>
      <c r="H444" t="str">
        <f>VLOOKUP(Sheet4!A:A,Sheet6!A:H,8,0)</f>
        <v>HPI</v>
      </c>
      <c r="I444" t="str">
        <f t="shared" si="6"/>
        <v>SITP5T39ES                                          0         0       500                                     0         0</v>
      </c>
    </row>
    <row r="445" spans="1:9">
      <c r="A445" t="s">
        <v>6789</v>
      </c>
      <c r="B445" s="15" t="s">
        <v>7715</v>
      </c>
      <c r="C445" t="s">
        <v>7609</v>
      </c>
      <c r="H445" t="str">
        <f>VLOOKUP(Sheet4!A:A,Sheet6!A:H,8,0)</f>
        <v>HPI</v>
      </c>
      <c r="I445" t="str">
        <f t="shared" si="6"/>
        <v>SITQ1398A                                          0         0         2                                     0         0</v>
      </c>
    </row>
    <row r="446" spans="1:9">
      <c r="A446" t="s">
        <v>6790</v>
      </c>
      <c r="B446" s="15" t="s">
        <v>7715</v>
      </c>
      <c r="C446" t="s">
        <v>7623</v>
      </c>
      <c r="H446" t="str">
        <f>VLOOKUP(Sheet4!A:A,Sheet6!A:H,8,0)</f>
        <v>HPI</v>
      </c>
      <c r="I446" t="str">
        <f t="shared" si="6"/>
        <v>SITQ1426A                                          0         0         9                                     0         0</v>
      </c>
    </row>
    <row r="447" spans="1:9">
      <c r="A447" t="s">
        <v>6791</v>
      </c>
      <c r="B447" s="15" t="s">
        <v>7715</v>
      </c>
      <c r="C447" t="s">
        <v>7615</v>
      </c>
      <c r="H447" t="str">
        <f>VLOOKUP(Sheet4!A:A,Sheet6!A:H,8,0)</f>
        <v>HPI</v>
      </c>
      <c r="I447" t="str">
        <f t="shared" si="6"/>
        <v>SITQ1445A                                          0         0         3                                     0         0</v>
      </c>
    </row>
    <row r="448" spans="1:9">
      <c r="A448" t="s">
        <v>6792</v>
      </c>
      <c r="B448" s="15" t="s">
        <v>7715</v>
      </c>
      <c r="C448" t="s">
        <v>7613</v>
      </c>
      <c r="H448" t="str">
        <f>VLOOKUP(Sheet4!A:A,Sheet6!A:H,8,0)</f>
        <v>HPI</v>
      </c>
      <c r="I448" t="str">
        <f t="shared" si="6"/>
        <v>SITQ1786A                                          0         0         6                                     0         0</v>
      </c>
    </row>
    <row r="449" spans="1:9">
      <c r="A449" t="s">
        <v>6793</v>
      </c>
      <c r="B449" s="15" t="s">
        <v>7715</v>
      </c>
      <c r="C449" t="s">
        <v>7614</v>
      </c>
      <c r="H449" t="str">
        <f>VLOOKUP(Sheet4!A:A,Sheet6!A:H,8,0)</f>
        <v>HPI</v>
      </c>
      <c r="I449" t="str">
        <f t="shared" si="6"/>
        <v>SITQ1991A                                          0         0        10                                     0         0</v>
      </c>
    </row>
    <row r="450" spans="1:9">
      <c r="A450" t="s">
        <v>6796</v>
      </c>
      <c r="B450" s="15" t="s">
        <v>7715</v>
      </c>
      <c r="C450" t="s">
        <v>7608</v>
      </c>
      <c r="H450" t="str">
        <f>VLOOKUP(Sheet4!A:A,Sheet6!A:H,8,0)</f>
        <v>HPI</v>
      </c>
      <c r="I450" t="str">
        <f t="shared" si="6"/>
        <v>SITQ2503A                                          0         0         1                                     0         0</v>
      </c>
    </row>
    <row r="451" spans="1:9">
      <c r="A451" t="s">
        <v>6797</v>
      </c>
      <c r="B451" s="15" t="s">
        <v>7715</v>
      </c>
      <c r="C451" t="s">
        <v>7712</v>
      </c>
      <c r="H451" t="str">
        <f>VLOOKUP(Sheet4!A:A,Sheet6!A:H,8,0)</f>
        <v>HPI</v>
      </c>
      <c r="I451" t="str">
        <f t="shared" ref="I451:I512" si="7">A451&amp;B451&amp;C451</f>
        <v>SITQ2510A                                          0         0        76                                     0         0</v>
      </c>
    </row>
    <row r="452" spans="1:9">
      <c r="A452" t="s">
        <v>6798</v>
      </c>
      <c r="B452" s="15" t="s">
        <v>7715</v>
      </c>
      <c r="C452" t="s">
        <v>7608</v>
      </c>
      <c r="H452" t="str">
        <f>VLOOKUP(Sheet4!A:A,Sheet6!A:H,8,0)</f>
        <v>HPI</v>
      </c>
      <c r="I452" t="str">
        <f t="shared" si="7"/>
        <v>SITQ2519A                                          0         0         1                                     0         0</v>
      </c>
    </row>
    <row r="453" spans="1:9">
      <c r="A453" t="s">
        <v>6799</v>
      </c>
      <c r="B453" s="15" t="s">
        <v>7715</v>
      </c>
      <c r="C453" t="s">
        <v>7608</v>
      </c>
      <c r="H453" t="str">
        <f>VLOOKUP(Sheet4!A:A,Sheet6!A:H,8,0)</f>
        <v>HPI</v>
      </c>
      <c r="I453" t="str">
        <f t="shared" si="7"/>
        <v>SITQ3934A                                          0         0         1                                     0         0</v>
      </c>
    </row>
    <row r="454" spans="1:9">
      <c r="A454" t="s">
        <v>6800</v>
      </c>
      <c r="B454" s="15" t="s">
        <v>7715</v>
      </c>
      <c r="C454" t="s">
        <v>7609</v>
      </c>
      <c r="H454" t="str">
        <f>VLOOKUP(Sheet4!A:A,Sheet6!A:H,8,0)</f>
        <v>HPI</v>
      </c>
      <c r="I454" t="str">
        <f t="shared" si="7"/>
        <v>SITQ5441A                                          0         0         2                                     0         0</v>
      </c>
    </row>
    <row r="455" spans="1:9">
      <c r="A455" t="s">
        <v>6801</v>
      </c>
      <c r="B455" s="15" t="s">
        <v>7715</v>
      </c>
      <c r="C455" t="s">
        <v>7613</v>
      </c>
      <c r="H455" t="str">
        <f>VLOOKUP(Sheet4!A:A,Sheet6!A:H,8,0)</f>
        <v>HPI</v>
      </c>
      <c r="I455" t="str">
        <f t="shared" si="7"/>
        <v>SITQ5456A                                          0         0         6                                     0         0</v>
      </c>
    </row>
    <row r="456" spans="1:9">
      <c r="A456" t="s">
        <v>6802</v>
      </c>
      <c r="B456" s="15" t="s">
        <v>7715</v>
      </c>
      <c r="C456" t="s">
        <v>7614</v>
      </c>
      <c r="H456" t="str">
        <f>VLOOKUP(Sheet4!A:A,Sheet6!A:H,8,0)</f>
        <v>HPI</v>
      </c>
      <c r="I456" t="str">
        <f t="shared" si="7"/>
        <v>SITQ5462A                                          0         0        10                                     0         0</v>
      </c>
    </row>
    <row r="457" spans="1:9">
      <c r="A457" t="s">
        <v>6803</v>
      </c>
      <c r="B457" s="15" t="s">
        <v>7715</v>
      </c>
      <c r="C457" t="s">
        <v>7640</v>
      </c>
      <c r="H457" t="str">
        <f>VLOOKUP(Sheet4!A:A,Sheet6!A:H,8,0)</f>
        <v>HPI</v>
      </c>
      <c r="I457" t="str">
        <f t="shared" si="7"/>
        <v>SITQ5942XC                                          0         0        14                                     0         0</v>
      </c>
    </row>
    <row r="458" spans="1:9">
      <c r="A458" t="s">
        <v>6804</v>
      </c>
      <c r="B458" s="15" t="s">
        <v>7715</v>
      </c>
      <c r="C458" t="s">
        <v>7613</v>
      </c>
      <c r="H458" t="str">
        <f>VLOOKUP(Sheet4!A:A,Sheet6!A:H,8,0)</f>
        <v>HPI</v>
      </c>
      <c r="I458" t="str">
        <f t="shared" si="7"/>
        <v>SITQ5945YC                                          0         0         6                                     0         0</v>
      </c>
    </row>
    <row r="459" spans="1:9">
      <c r="A459" t="s">
        <v>6805</v>
      </c>
      <c r="B459" s="15" t="s">
        <v>7715</v>
      </c>
      <c r="C459" t="s">
        <v>7649</v>
      </c>
      <c r="H459" t="str">
        <f>VLOOKUP(Sheet4!A:A,Sheet6!A:H,8,0)</f>
        <v>HPI</v>
      </c>
      <c r="I459" t="str">
        <f t="shared" si="7"/>
        <v>SITQ5949XC                                          0         0         5                                     0         0</v>
      </c>
    </row>
    <row r="460" spans="1:9">
      <c r="A460" t="s">
        <v>6806</v>
      </c>
      <c r="B460" s="15" t="s">
        <v>7715</v>
      </c>
      <c r="C460" t="s">
        <v>7610</v>
      </c>
      <c r="H460" t="str">
        <f>VLOOKUP(Sheet4!A:A,Sheet6!A:H,8,0)</f>
        <v>HPI</v>
      </c>
      <c r="I460" t="str">
        <f t="shared" si="7"/>
        <v>SITQ6511X                                          0         0        11                                     0         0</v>
      </c>
    </row>
    <row r="461" spans="1:9">
      <c r="A461" t="s">
        <v>6807</v>
      </c>
      <c r="B461" s="15" t="s">
        <v>7715</v>
      </c>
      <c r="C461" t="s">
        <v>7608</v>
      </c>
      <c r="H461" t="str">
        <f>VLOOKUP(Sheet4!A:A,Sheet6!A:H,8,0)</f>
        <v>HPI</v>
      </c>
      <c r="I461" t="str">
        <f t="shared" si="7"/>
        <v>SITQ6544A                                          0         0         1                                     0         0</v>
      </c>
    </row>
    <row r="462" spans="1:9">
      <c r="A462" t="s">
        <v>6808</v>
      </c>
      <c r="B462" s="15" t="s">
        <v>7715</v>
      </c>
      <c r="C462" t="s">
        <v>7608</v>
      </c>
      <c r="H462" t="str">
        <f>VLOOKUP(Sheet4!A:A,Sheet6!A:H,8,0)</f>
        <v>HPI</v>
      </c>
      <c r="I462" t="str">
        <f t="shared" si="7"/>
        <v>SITQ6547A                                          0         0         1                                     0         0</v>
      </c>
    </row>
    <row r="463" spans="1:9">
      <c r="A463" t="s">
        <v>6809</v>
      </c>
      <c r="B463" s="15" t="s">
        <v>7715</v>
      </c>
      <c r="C463" t="s">
        <v>7632</v>
      </c>
      <c r="H463" t="str">
        <f>VLOOKUP(Sheet4!A:A,Sheet6!A:H,8,0)</f>
        <v>HPI</v>
      </c>
      <c r="I463" t="str">
        <f t="shared" si="7"/>
        <v>SITQ6572A                                          0         0         7                                     0         0</v>
      </c>
    </row>
    <row r="464" spans="1:9">
      <c r="A464" t="s">
        <v>6810</v>
      </c>
      <c r="B464" s="15" t="s">
        <v>7715</v>
      </c>
      <c r="C464" t="s">
        <v>7615</v>
      </c>
      <c r="H464" t="str">
        <f>VLOOKUP(Sheet4!A:A,Sheet6!A:H,8,0)</f>
        <v>HPI</v>
      </c>
      <c r="I464" t="str">
        <f t="shared" si="7"/>
        <v>SITQ6592A                                          0         0         3                                     0         0</v>
      </c>
    </row>
    <row r="465" spans="1:9">
      <c r="A465" t="s">
        <v>6811</v>
      </c>
      <c r="B465" s="15" t="s">
        <v>7715</v>
      </c>
      <c r="C465" t="s">
        <v>7609</v>
      </c>
      <c r="H465" t="str">
        <f>VLOOKUP(Sheet4!A:A,Sheet6!A:H,8,0)</f>
        <v>HPI</v>
      </c>
      <c r="I465" t="str">
        <f t="shared" si="7"/>
        <v>SITQ6593A                                          0         0         2                                     0         0</v>
      </c>
    </row>
    <row r="466" spans="1:9">
      <c r="A466" t="s">
        <v>6812</v>
      </c>
      <c r="B466" s="15" t="s">
        <v>7715</v>
      </c>
      <c r="C466" t="s">
        <v>7608</v>
      </c>
      <c r="H466" t="str">
        <f>VLOOKUP(Sheet4!A:A,Sheet6!A:H,8,0)</f>
        <v>HPI</v>
      </c>
      <c r="I466" t="str">
        <f t="shared" si="7"/>
        <v>SITQ7504A                                          0         0         1                                     0         0</v>
      </c>
    </row>
    <row r="467" spans="1:9">
      <c r="A467" t="s">
        <v>6813</v>
      </c>
      <c r="B467" s="15" t="s">
        <v>7715</v>
      </c>
      <c r="C467" t="s">
        <v>7623</v>
      </c>
      <c r="H467" t="str">
        <f>VLOOKUP(Sheet4!A:A,Sheet6!A:H,8,0)</f>
        <v>HPI</v>
      </c>
      <c r="I467" t="str">
        <f t="shared" si="7"/>
        <v>SITQ7516AC                                          0         0         9                                     0         0</v>
      </c>
    </row>
    <row r="468" spans="1:9">
      <c r="A468" t="s">
        <v>6814</v>
      </c>
      <c r="B468" s="15" t="s">
        <v>7715</v>
      </c>
      <c r="C468" t="s">
        <v>7608</v>
      </c>
      <c r="H468" t="str">
        <f>VLOOKUP(Sheet4!A:A,Sheet6!A:H,8,0)</f>
        <v>HPI</v>
      </c>
      <c r="I468" t="str">
        <f t="shared" si="7"/>
        <v>SITQ7551XC                                          0         0         1                                     0         0</v>
      </c>
    </row>
    <row r="469" spans="1:9">
      <c r="A469" t="s">
        <v>6815</v>
      </c>
      <c r="B469" s="15" t="s">
        <v>7715</v>
      </c>
      <c r="C469" t="s">
        <v>7639</v>
      </c>
      <c r="H469" t="str">
        <f>VLOOKUP(Sheet4!A:A,Sheet6!A:H,8,0)</f>
        <v>HPI</v>
      </c>
      <c r="I469" t="str">
        <f t="shared" si="7"/>
        <v>SITQ7553XC                                          0         0        12                                     0         0</v>
      </c>
    </row>
    <row r="470" spans="1:9">
      <c r="A470" t="s">
        <v>6816</v>
      </c>
      <c r="B470" s="15" t="s">
        <v>7715</v>
      </c>
      <c r="C470" t="s">
        <v>7631</v>
      </c>
      <c r="H470" t="str">
        <f>VLOOKUP(Sheet4!A:A,Sheet6!A:H,8,0)</f>
        <v>HPI</v>
      </c>
      <c r="I470" t="str">
        <f t="shared" si="7"/>
        <v>SITQ7966EE                                          0         0        20                                     0         0</v>
      </c>
    </row>
    <row r="471" spans="1:9">
      <c r="A471" t="s">
        <v>6817</v>
      </c>
      <c r="B471" s="15" t="s">
        <v>7715</v>
      </c>
      <c r="C471" t="s">
        <v>7713</v>
      </c>
      <c r="H471" t="str">
        <f>VLOOKUP(Sheet4!A:A,Sheet6!A:H,8,0)</f>
        <v>HPI</v>
      </c>
      <c r="I471" t="str">
        <f t="shared" si="7"/>
        <v>SITQ8005A                                          0         0        31                                     0         0</v>
      </c>
    </row>
    <row r="472" spans="1:9">
      <c r="A472" t="s">
        <v>6818</v>
      </c>
      <c r="B472" s="15" t="s">
        <v>7715</v>
      </c>
      <c r="C472" t="s">
        <v>7617</v>
      </c>
      <c r="H472" t="str">
        <f>VLOOKUP(Sheet4!A:A,Sheet6!A:H,8,0)</f>
        <v>HPI</v>
      </c>
      <c r="I472" t="str">
        <f t="shared" si="7"/>
        <v>SITQ8027A                                          0         0         8                                     0         0</v>
      </c>
    </row>
    <row r="473" spans="1:9">
      <c r="A473" t="s">
        <v>6819</v>
      </c>
      <c r="B473" s="15" t="s">
        <v>7715</v>
      </c>
      <c r="C473" t="s">
        <v>7617</v>
      </c>
      <c r="H473" t="str">
        <f>VLOOKUP(Sheet4!A:A,Sheet6!A:H,8,0)</f>
        <v>HPI</v>
      </c>
      <c r="I473" t="str">
        <f t="shared" si="7"/>
        <v>SITQ8029A                                          0         0         8                                     0         0</v>
      </c>
    </row>
    <row r="474" spans="1:9">
      <c r="A474" t="s">
        <v>6820</v>
      </c>
      <c r="B474" s="15" t="s">
        <v>7715</v>
      </c>
      <c r="C474" t="s">
        <v>7632</v>
      </c>
      <c r="H474" t="str">
        <f>VLOOKUP(Sheet4!A:A,Sheet6!A:H,8,0)</f>
        <v>HPI</v>
      </c>
      <c r="I474" t="str">
        <f t="shared" si="7"/>
        <v>SITQ8031A                                          0         0         7                                     0         0</v>
      </c>
    </row>
    <row r="475" spans="1:9">
      <c r="A475" t="s">
        <v>6821</v>
      </c>
      <c r="B475" s="15" t="s">
        <v>7715</v>
      </c>
      <c r="C475" t="s">
        <v>7608</v>
      </c>
      <c r="H475" t="str">
        <f>VLOOKUP(Sheet4!A:A,Sheet6!A:H,8,0)</f>
        <v>HPI</v>
      </c>
      <c r="I475" t="str">
        <f t="shared" si="7"/>
        <v>SITQ8047A                                          0         0         1                                     0         0</v>
      </c>
    </row>
    <row r="476" spans="1:9">
      <c r="A476" t="s">
        <v>6822</v>
      </c>
      <c r="B476" s="15" t="s">
        <v>7715</v>
      </c>
      <c r="C476" t="s">
        <v>7614</v>
      </c>
      <c r="H476" t="str">
        <f>VLOOKUP(Sheet4!A:A,Sheet6!A:H,8,0)</f>
        <v>HPI</v>
      </c>
      <c r="I476" t="str">
        <f t="shared" si="7"/>
        <v>SITQ8691A                                          0         0        10                                     0         0</v>
      </c>
    </row>
    <row r="477" spans="1:9">
      <c r="A477" t="s">
        <v>6823</v>
      </c>
      <c r="B477" s="15" t="s">
        <v>7715</v>
      </c>
      <c r="C477" t="s">
        <v>7632</v>
      </c>
      <c r="H477" t="str">
        <f>VLOOKUP(Sheet4!A:A,Sheet6!A:H,8,0)</f>
        <v>HPI</v>
      </c>
      <c r="I477" t="str">
        <f t="shared" si="7"/>
        <v>SITQ8692A                                          0         0         7                                     0         0</v>
      </c>
    </row>
    <row r="478" spans="1:9">
      <c r="A478" t="s">
        <v>6824</v>
      </c>
      <c r="B478" s="15" t="s">
        <v>7715</v>
      </c>
      <c r="C478" t="s">
        <v>7608</v>
      </c>
      <c r="H478" t="str">
        <f>VLOOKUP(Sheet4!A:A,Sheet6!A:H,8,0)</f>
        <v>HPI</v>
      </c>
      <c r="I478" t="str">
        <f t="shared" si="7"/>
        <v>SITQ8696A                                          0         0         1                                     0         0</v>
      </c>
    </row>
    <row r="479" spans="1:9">
      <c r="A479" t="s">
        <v>6825</v>
      </c>
      <c r="B479" s="15" t="s">
        <v>7715</v>
      </c>
      <c r="C479" t="s">
        <v>7617</v>
      </c>
      <c r="H479" t="str">
        <f>VLOOKUP(Sheet4!A:A,Sheet6!A:H,8,0)</f>
        <v>HPI</v>
      </c>
      <c r="I479" t="str">
        <f t="shared" si="7"/>
        <v>SITQ8704A                                          0         0         8                                     0         0</v>
      </c>
    </row>
    <row r="480" spans="1:9">
      <c r="A480" t="s">
        <v>6826</v>
      </c>
      <c r="B480" s="15" t="s">
        <v>7715</v>
      </c>
      <c r="C480" t="s">
        <v>7609</v>
      </c>
      <c r="H480" t="str">
        <f>VLOOKUP(Sheet4!A:A,Sheet6!A:H,8,0)</f>
        <v>HPI</v>
      </c>
      <c r="I480" t="str">
        <f t="shared" si="7"/>
        <v>SITQ8922A                                          0         0         2                                     0         0</v>
      </c>
    </row>
    <row r="481" spans="1:9">
      <c r="A481" t="s">
        <v>6827</v>
      </c>
      <c r="B481" s="15" t="s">
        <v>7715</v>
      </c>
      <c r="C481" t="s">
        <v>7733</v>
      </c>
      <c r="H481" t="str">
        <f>VLOOKUP(Sheet4!A:A,Sheet6!A:H,8,0)</f>
        <v>HPI</v>
      </c>
      <c r="I481" t="str">
        <f t="shared" si="7"/>
        <v>SITQD956AV                                          0         0         0                                     1         0</v>
      </c>
    </row>
    <row r="482" spans="1:9">
      <c r="A482" t="s">
        <v>6828</v>
      </c>
      <c r="B482" s="15" t="s">
        <v>7715</v>
      </c>
      <c r="C482" t="s">
        <v>7733</v>
      </c>
      <c r="H482" t="str">
        <f>VLOOKUP(Sheet4!A:A,Sheet6!A:H,8,0)</f>
        <v>HPI</v>
      </c>
      <c r="I482" t="str">
        <f t="shared" si="7"/>
        <v>SITQD971AV                                          0         0         0                                     1         0</v>
      </c>
    </row>
    <row r="483" spans="1:9">
      <c r="A483" t="s">
        <v>6829</v>
      </c>
      <c r="B483" s="15" t="s">
        <v>7715</v>
      </c>
      <c r="C483" t="s">
        <v>7733</v>
      </c>
      <c r="H483" t="str">
        <f>VLOOKUP(Sheet4!A:A,Sheet6!A:H,8,0)</f>
        <v>HPI</v>
      </c>
      <c r="I483" t="str">
        <f t="shared" si="7"/>
        <v>SITQE150AV                                          0         0         0                                     1         0</v>
      </c>
    </row>
    <row r="484" spans="1:9">
      <c r="A484" t="s">
        <v>6830</v>
      </c>
      <c r="B484" s="15" t="s">
        <v>7715</v>
      </c>
      <c r="C484" t="s">
        <v>7733</v>
      </c>
      <c r="H484" t="str">
        <f>VLOOKUP(Sheet4!A:A,Sheet6!A:H,8,0)</f>
        <v>HPI</v>
      </c>
      <c r="I484" t="str">
        <f t="shared" si="7"/>
        <v>SITQE159AV                                          0         0         0                                     1         0</v>
      </c>
    </row>
    <row r="485" spans="1:9">
      <c r="A485" t="s">
        <v>6831</v>
      </c>
      <c r="B485" s="15" t="s">
        <v>7715</v>
      </c>
      <c r="C485" t="s">
        <v>7733</v>
      </c>
      <c r="H485" t="str">
        <f>VLOOKUP(Sheet4!A:A,Sheet6!A:H,8,0)</f>
        <v>HPI</v>
      </c>
      <c r="I485" t="str">
        <f t="shared" si="7"/>
        <v>SITQE160AV                                          0         0         0                                     1         0</v>
      </c>
    </row>
    <row r="486" spans="1:9">
      <c r="A486" t="s">
        <v>6832</v>
      </c>
      <c r="B486" s="15" t="s">
        <v>7715</v>
      </c>
      <c r="C486" t="s">
        <v>7733</v>
      </c>
      <c r="H486" t="str">
        <f>VLOOKUP(Sheet4!A:A,Sheet6!A:H,8,0)</f>
        <v>HPI</v>
      </c>
      <c r="I486" t="str">
        <f t="shared" si="7"/>
        <v>SITQE162AV                                          0         0         0                                     1         0</v>
      </c>
    </row>
    <row r="487" spans="1:9">
      <c r="A487" t="s">
        <v>6833</v>
      </c>
      <c r="B487" s="15" t="s">
        <v>7715</v>
      </c>
      <c r="C487" t="s">
        <v>7733</v>
      </c>
      <c r="H487" t="str">
        <f>VLOOKUP(Sheet4!A:A,Sheet6!A:H,8,0)</f>
        <v>HPI</v>
      </c>
      <c r="I487" t="str">
        <f t="shared" si="7"/>
        <v>SITQE211AV                                          0         0         0                                     1         0</v>
      </c>
    </row>
    <row r="488" spans="1:9">
      <c r="A488" t="s">
        <v>6834</v>
      </c>
      <c r="B488" s="15" t="s">
        <v>7715</v>
      </c>
      <c r="C488" t="s">
        <v>7733</v>
      </c>
      <c r="H488" t="str">
        <f>VLOOKUP(Sheet4!A:A,Sheet6!A:H,8,0)</f>
        <v>HPI</v>
      </c>
      <c r="I488" t="str">
        <f t="shared" si="7"/>
        <v>SITQE236AV                                          0         0         0                                     1         0</v>
      </c>
    </row>
    <row r="489" spans="1:9">
      <c r="A489" t="s">
        <v>6835</v>
      </c>
      <c r="B489" s="15" t="s">
        <v>7715</v>
      </c>
      <c r="C489" t="s">
        <v>7733</v>
      </c>
      <c r="H489" t="str">
        <f>VLOOKUP(Sheet4!A:A,Sheet6!A:H,8,0)</f>
        <v>HPI</v>
      </c>
      <c r="I489" t="str">
        <f t="shared" si="7"/>
        <v>SITQE243AV                                          0         0         0                                     1         0</v>
      </c>
    </row>
    <row r="490" spans="1:9">
      <c r="A490" t="s">
        <v>6836</v>
      </c>
      <c r="B490" s="15" t="s">
        <v>7715</v>
      </c>
      <c r="C490" t="s">
        <v>7621</v>
      </c>
      <c r="H490" t="str">
        <f>VLOOKUP(Sheet4!A:A,Sheet6!A:H,8,0)</f>
        <v>HPI</v>
      </c>
      <c r="I490" t="str">
        <f t="shared" si="7"/>
        <v>SITSA042A                                          0         0         4                                     0         0</v>
      </c>
    </row>
    <row r="491" spans="1:9">
      <c r="A491" t="s">
        <v>6837</v>
      </c>
      <c r="B491" s="15" t="s">
        <v>7715</v>
      </c>
      <c r="C491" t="s">
        <v>7615</v>
      </c>
      <c r="H491" t="str">
        <f>VLOOKUP(Sheet4!A:A,Sheet6!A:H,8,0)</f>
        <v>HPI</v>
      </c>
      <c r="I491" t="str">
        <f t="shared" si="7"/>
        <v>SITSA087A                                          0         0         3                                     0         0</v>
      </c>
    </row>
    <row r="492" spans="1:9">
      <c r="A492" t="s">
        <v>6838</v>
      </c>
      <c r="B492" s="15" t="s">
        <v>7715</v>
      </c>
      <c r="C492" t="s">
        <v>7608</v>
      </c>
      <c r="H492" t="str">
        <f>VLOOKUP(Sheet4!A:A,Sheet6!A:H,8,0)</f>
        <v>HPI</v>
      </c>
      <c r="I492" t="str">
        <f t="shared" si="7"/>
        <v>SITSD412EE                                          0         0         1                                     0         0</v>
      </c>
    </row>
    <row r="493" spans="1:9">
      <c r="A493" t="s">
        <v>6839</v>
      </c>
      <c r="B493" s="15" t="s">
        <v>7715</v>
      </c>
      <c r="C493" t="s">
        <v>7615</v>
      </c>
      <c r="H493" t="str">
        <f>VLOOKUP(Sheet4!A:A,Sheet6!A:H,8,0)</f>
        <v>HPI</v>
      </c>
      <c r="I493" t="str">
        <f t="shared" si="7"/>
        <v>SITU1H64E                                          0         0         3                                     0         0</v>
      </c>
    </row>
    <row r="494" spans="1:9">
      <c r="A494" t="s">
        <v>6840</v>
      </c>
      <c r="B494" s="15" t="s">
        <v>7715</v>
      </c>
      <c r="C494" t="s">
        <v>7609</v>
      </c>
      <c r="H494" t="str">
        <f>VLOOKUP(Sheet4!A:A,Sheet6!A:H,8,0)</f>
        <v>HPI</v>
      </c>
      <c r="I494" t="str">
        <f t="shared" si="7"/>
        <v>SITU1H90E                                          0         0         2                                     0         0</v>
      </c>
    </row>
    <row r="495" spans="1:9">
      <c r="A495" t="s">
        <v>6841</v>
      </c>
      <c r="B495" s="15" t="s">
        <v>7715</v>
      </c>
      <c r="C495" t="s">
        <v>7649</v>
      </c>
      <c r="H495" t="str">
        <f>VLOOKUP(Sheet4!A:A,Sheet6!A:H,8,0)</f>
        <v>HPI</v>
      </c>
      <c r="I495" t="str">
        <f t="shared" si="7"/>
        <v>SITU1V94E                                          0         0         5                                     0         0</v>
      </c>
    </row>
    <row r="496" spans="1:9">
      <c r="A496" t="s">
        <v>6842</v>
      </c>
      <c r="B496" s="15" t="s">
        <v>7715</v>
      </c>
      <c r="C496" t="s">
        <v>7615</v>
      </c>
      <c r="H496" t="str">
        <f>VLOOKUP(Sheet4!A:A,Sheet6!A:H,8,0)</f>
        <v>HPI</v>
      </c>
      <c r="I496" t="str">
        <f t="shared" si="7"/>
        <v>SITU1V95E                                          0         0         3                                     0         0</v>
      </c>
    </row>
    <row r="497" spans="1:9">
      <c r="A497" t="s">
        <v>6843</v>
      </c>
      <c r="B497" s="15" t="s">
        <v>7715</v>
      </c>
      <c r="C497" t="s">
        <v>7609</v>
      </c>
      <c r="H497" t="str">
        <f>VLOOKUP(Sheet4!A:A,Sheet6!A:H,8,0)</f>
        <v>HPI</v>
      </c>
      <c r="I497" t="str">
        <f t="shared" si="7"/>
        <v>SITU1W23E                                          0         0         2                                     0         0</v>
      </c>
    </row>
    <row r="498" spans="1:9">
      <c r="A498" t="s">
        <v>6844</v>
      </c>
      <c r="B498" s="15" t="s">
        <v>7715</v>
      </c>
      <c r="C498" t="s">
        <v>7609</v>
      </c>
      <c r="H498" t="str">
        <f>VLOOKUP(Sheet4!A:A,Sheet6!A:H,8,0)</f>
        <v>HPI</v>
      </c>
      <c r="I498" t="str">
        <f t="shared" si="7"/>
        <v>SITU4415E                                          0         0         2                                     0         0</v>
      </c>
    </row>
    <row r="499" spans="1:9">
      <c r="A499" t="s">
        <v>6845</v>
      </c>
      <c r="B499" s="15" t="s">
        <v>7715</v>
      </c>
      <c r="C499" t="s">
        <v>7733</v>
      </c>
      <c r="H499" t="str">
        <f>VLOOKUP(Sheet4!A:A,Sheet6!A:H,8,0)</f>
        <v>HPI</v>
      </c>
      <c r="I499" t="str">
        <f t="shared" si="7"/>
        <v>SITU4418AV                                          0         0         0                                     1         0</v>
      </c>
    </row>
    <row r="500" spans="1:9">
      <c r="A500" t="s">
        <v>6846</v>
      </c>
      <c r="B500" s="15" t="s">
        <v>7715</v>
      </c>
      <c r="C500" t="s">
        <v>7621</v>
      </c>
      <c r="H500" t="str">
        <f>VLOOKUP(Sheet4!A:A,Sheet6!A:H,8,0)</f>
        <v>HPI</v>
      </c>
      <c r="I500" t="str">
        <f t="shared" si="7"/>
        <v>SITU5X82E                                          0         0         4                                     0         0</v>
      </c>
    </row>
    <row r="501" spans="1:9">
      <c r="A501" t="s">
        <v>6847</v>
      </c>
      <c r="B501" s="15" t="s">
        <v>7715</v>
      </c>
      <c r="C501" t="s">
        <v>7608</v>
      </c>
      <c r="H501" t="str">
        <f>VLOOKUP(Sheet4!A:A,Sheet6!A:H,8,0)</f>
        <v>HPI</v>
      </c>
      <c r="I501" t="str">
        <f t="shared" si="7"/>
        <v>SITU5Z50E                                          0         0         1                                     0         0</v>
      </c>
    </row>
    <row r="502" spans="1:9">
      <c r="A502" t="s">
        <v>6848</v>
      </c>
      <c r="B502" s="15" t="s">
        <v>7715</v>
      </c>
      <c r="C502" t="s">
        <v>7649</v>
      </c>
      <c r="H502" t="str">
        <f>VLOOKUP(Sheet4!A:A,Sheet6!A:H,8,0)</f>
        <v>HPI</v>
      </c>
      <c r="I502" t="str">
        <f t="shared" si="7"/>
        <v>SITUK932E                                          0         0         5                                     0         0</v>
      </c>
    </row>
    <row r="503" spans="1:9">
      <c r="A503" t="s">
        <v>6849</v>
      </c>
      <c r="B503" s="15" t="s">
        <v>7715</v>
      </c>
      <c r="C503" t="s">
        <v>7609</v>
      </c>
      <c r="H503" t="str">
        <f>VLOOKUP(Sheet4!A:A,Sheet6!A:H,8,0)</f>
        <v>HPI</v>
      </c>
      <c r="I503" t="str">
        <f t="shared" si="7"/>
        <v>SITUM137E                                          0         0         2                                     0         0</v>
      </c>
    </row>
    <row r="504" spans="1:9">
      <c r="A504" t="s">
        <v>6850</v>
      </c>
      <c r="B504" s="15" t="s">
        <v>7715</v>
      </c>
      <c r="C504" t="s">
        <v>7608</v>
      </c>
      <c r="H504" t="str">
        <f>VLOOKUP(Sheet4!A:A,Sheet6!A:H,8,0)</f>
        <v>HPI</v>
      </c>
      <c r="I504" t="str">
        <f t="shared" si="7"/>
        <v>SITUM209AV                                          0         0         1                                     0         0</v>
      </c>
    </row>
    <row r="505" spans="1:9">
      <c r="A505" t="s">
        <v>6851</v>
      </c>
      <c r="B505" s="15" t="s">
        <v>7715</v>
      </c>
      <c r="C505" t="s">
        <v>7613</v>
      </c>
      <c r="H505" t="str">
        <f>VLOOKUP(Sheet4!A:A,Sheet6!A:H,8,0)</f>
        <v>HPI</v>
      </c>
      <c r="I505" t="str">
        <f t="shared" si="7"/>
        <v>SITUP872E                                          0         0         6                                     0         0</v>
      </c>
    </row>
    <row r="506" spans="1:9">
      <c r="A506" t="s">
        <v>6852</v>
      </c>
      <c r="B506" s="15" t="s">
        <v>7715</v>
      </c>
      <c r="C506" t="s">
        <v>7734</v>
      </c>
      <c r="H506" t="str">
        <f>VLOOKUP(Sheet4!A:A,Sheet6!A:H,8,0)</f>
        <v>HPI</v>
      </c>
      <c r="I506" t="str">
        <f t="shared" si="7"/>
        <v>SITVM939AV                                          0         0         0                                     4         0</v>
      </c>
    </row>
    <row r="507" spans="1:9">
      <c r="A507" t="s">
        <v>6853</v>
      </c>
      <c r="B507" s="15" t="s">
        <v>7715</v>
      </c>
      <c r="C507" t="s">
        <v>7740</v>
      </c>
      <c r="H507" t="str">
        <f>VLOOKUP(Sheet4!A:A,Sheet6!A:H,8,0)</f>
        <v>HPI</v>
      </c>
      <c r="I507" t="str">
        <f t="shared" si="7"/>
        <v>SITXU979AV                                          0         0         0                                     5         0</v>
      </c>
    </row>
    <row r="508" spans="1:9">
      <c r="A508" t="s">
        <v>6854</v>
      </c>
      <c r="B508" s="15" t="s">
        <v>7715</v>
      </c>
      <c r="C508" t="s">
        <v>7734</v>
      </c>
      <c r="H508" t="str">
        <f>VLOOKUP(Sheet4!A:A,Sheet6!A:H,8,0)</f>
        <v>HPI</v>
      </c>
      <c r="I508" t="str">
        <f t="shared" si="7"/>
        <v>SITYT925AV                                          0         0         0                                     4         0</v>
      </c>
    </row>
    <row r="509" spans="1:9">
      <c r="A509" t="s">
        <v>6855</v>
      </c>
      <c r="B509" s="15" t="s">
        <v>7715</v>
      </c>
      <c r="C509" t="s">
        <v>7734</v>
      </c>
      <c r="H509" t="str">
        <f>VLOOKUP(Sheet4!A:A,Sheet6!A:H,8,0)</f>
        <v>HPI</v>
      </c>
      <c r="I509" t="str">
        <f t="shared" si="7"/>
        <v>SITYT926AV                                          0         0         0                                     4         0</v>
      </c>
    </row>
    <row r="510" spans="1:9">
      <c r="A510" t="s">
        <v>6856</v>
      </c>
      <c r="B510" s="15" t="s">
        <v>7715</v>
      </c>
      <c r="C510" t="s">
        <v>7741</v>
      </c>
      <c r="H510" t="str">
        <f>VLOOKUP(Sheet4!A:A,Sheet6!A:H,8,0)</f>
        <v>HPI</v>
      </c>
      <c r="I510" t="str">
        <f t="shared" si="7"/>
        <v>SITZD011A                                          0         0         0                                    84         0</v>
      </c>
    </row>
    <row r="511" spans="1:9">
      <c r="A511" t="s">
        <v>6857</v>
      </c>
      <c r="B511" s="15" t="s">
        <v>7715</v>
      </c>
      <c r="C511" t="s">
        <v>7742</v>
      </c>
      <c r="H511" t="str">
        <f>VLOOKUP(Sheet4!A:A,Sheet6!A:H,8,0)</f>
        <v>HPI</v>
      </c>
      <c r="I511" t="str">
        <f t="shared" si="7"/>
        <v>SITZD021A                                          0         0         0                                    45         0</v>
      </c>
    </row>
    <row r="512" spans="1:9">
      <c r="A512" t="s">
        <v>6858</v>
      </c>
      <c r="B512" s="15" t="s">
        <v>7715</v>
      </c>
      <c r="C512" t="s">
        <v>7733</v>
      </c>
      <c r="H512" t="str">
        <f>VLOOKUP(Sheet4!A:A,Sheet6!A:H,8,0)</f>
        <v>HPI</v>
      </c>
      <c r="I512" t="str">
        <f t="shared" si="7"/>
        <v>SITZD081AA                                          0         0         0                                     1         0</v>
      </c>
    </row>
  </sheetData>
  <autoFilter ref="A1:H5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HPInventory20151026</vt:lpstr>
      <vt:lpstr>Sheet1</vt:lpstr>
      <vt:lpstr>Sheet2</vt:lpstr>
      <vt:lpstr>Sheet3</vt:lpstr>
      <vt:lpstr>HPI</vt:lpstr>
      <vt:lpstr>Sheet6</vt:lpstr>
      <vt:lpstr>HPE</vt:lpstr>
      <vt:lpstr>Sheet7</vt:lpstr>
      <vt:lpstr>Sheet4</vt:lpstr>
      <vt:lpstr>Sheet5</vt:lpstr>
      <vt:lpstr>Sheet8</vt:lpstr>
      <vt:lpstr>Sheet9</vt:lpstr>
      <vt:lpstr>Sheet10</vt:lpstr>
      <vt:lpstr>Sheet11</vt:lpstr>
      <vt:lpstr>Sheet12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2015-10-27T12:47:15Z</dcterms:created>
  <dcterms:modified xsi:type="dcterms:W3CDTF">2015-11-04T17:19:31Z</dcterms:modified>
</cp:coreProperties>
</file>