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uDesk\Documents\TouchPlus goi Nghien cuu\"/>
    </mc:Choice>
  </mc:AlternateContent>
  <bookViews>
    <workbookView xWindow="0" yWindow="60" windowWidth="28800" windowHeight="12375" tabRatio="587"/>
  </bookViews>
  <sheets>
    <sheet name="Bao cao tinh hinh thuc hien TDA" sheetId="16" r:id="rId1"/>
    <sheet name="Bao cao cong tac dau thau" sheetId="17" r:id="rId2"/>
    <sheet name="So lieu tai chinh tong hop" sheetId="18" r:id="rId3"/>
  </sheets>
  <definedNames>
    <definedName name="_xlnm.Print_Titles" localSheetId="0">'Bao cao tinh hinh thuc hien TDA'!$7:$7</definedName>
  </definedNames>
  <calcPr calcId="152511"/>
</workbook>
</file>

<file path=xl/calcChain.xml><?xml version="1.0" encoding="utf-8"?>
<calcChain xmlns="http://schemas.openxmlformats.org/spreadsheetml/2006/main">
  <c r="D11" i="18" l="1"/>
  <c r="E11" i="18"/>
  <c r="C11" i="18"/>
  <c r="C16" i="18"/>
  <c r="C17" i="18" s="1"/>
  <c r="D15" i="18"/>
  <c r="E15" i="18" s="1"/>
  <c r="D13" i="18"/>
  <c r="E13" i="18" s="1"/>
  <c r="D14" i="18"/>
  <c r="E14" i="18" s="1"/>
  <c r="E16" i="18" l="1"/>
  <c r="E17" i="18" s="1"/>
  <c r="D16" i="18"/>
  <c r="D17" i="18" s="1"/>
</calcChain>
</file>

<file path=xl/sharedStrings.xml><?xml version="1.0" encoding="utf-8"?>
<sst xmlns="http://schemas.openxmlformats.org/spreadsheetml/2006/main" count="354" uniqueCount="200">
  <si>
    <t>STT</t>
  </si>
  <si>
    <t>I</t>
  </si>
  <si>
    <t>II</t>
  </si>
  <si>
    <t>III</t>
  </si>
  <si>
    <t>Độ dài (ngày/tháng)</t>
  </si>
  <si>
    <t>…</t>
  </si>
  <si>
    <t>BÁO CÁO TỔNG HỢP TÌNH HÌNH THỰC HIỆN TIỂU DỰ ÁN</t>
  </si>
  <si>
    <t>Các hoạt động thực hiện Tiểu dự án (theo PL1.2 của TTTT)</t>
  </si>
  <si>
    <t>Tiến độ thực hiện tính đến thời điểm báo cáo</t>
  </si>
  <si>
    <t>Ghi chú:</t>
  </si>
  <si>
    <r>
      <t xml:space="preserve">* </t>
    </r>
    <r>
      <rPr>
        <sz val="12"/>
        <color theme="1"/>
        <rFont val="Times New Roman"/>
        <family val="1"/>
      </rPr>
      <t>ĐVTH báo cáo tình hình thực hiện các hoạt động từ ngày ký TTTT đến thời điểm báo cáo.</t>
    </r>
  </si>
  <si>
    <t>HOẠT ĐỘNG …</t>
  </si>
  <si>
    <t>Thời gian bắt đầu theo TTTT</t>
  </si>
  <si>
    <t>Thời gian kết thúc theo TTTT</t>
  </si>
  <si>
    <t>Ghi chú (sự khác biệt về tiến độ, nội dung, kết quả... so với cam kết trong TTTT)</t>
  </si>
  <si>
    <t>Các kết quả trung gian đã đạt được</t>
  </si>
  <si>
    <t>Ký hiệu và Nội dung Gói thầu</t>
  </si>
  <si>
    <t>Dự toán (USD)</t>
  </si>
  <si>
    <t>Phương thức thực hiện</t>
  </si>
  <si>
    <t>Lập HSMT/HSYC</t>
  </si>
  <si>
    <t>Mời thầu</t>
  </si>
  <si>
    <t>Mở thầu/Xét thầu</t>
  </si>
  <si>
    <t>Thẩm định/Phê duyệt kết quả đấu thầu</t>
  </si>
  <si>
    <t>Ký, thực hiện hợp đồng</t>
  </si>
  <si>
    <t>Ghi chú</t>
  </si>
  <si>
    <r>
      <t xml:space="preserve">Khảo sát các danh mục - MM thiết bị
</t>
    </r>
    <r>
      <rPr>
        <i/>
        <sz val="11"/>
        <color theme="1"/>
        <rFont val="Times New Roman"/>
        <family val="1"/>
      </rPr>
      <t>(Có/Không)</t>
    </r>
  </si>
  <si>
    <t>Trình duyệt (d/m/y)</t>
  </si>
  <si>
    <t>Thẩm định (d/m/y)</t>
  </si>
  <si>
    <t>Phê duyệt (d/m/y)</t>
  </si>
  <si>
    <t>Đăng tải thông báo mời thầu/ mời chào hàng (có/không)</t>
  </si>
  <si>
    <t>Phát hành HSMT/ HSYC/TOR (d/m/y)</t>
  </si>
  <si>
    <t>Đóng thầu (d/m/y)</t>
  </si>
  <si>
    <t>Số lượng nhà thầu mua/ nhận HSMT/ HSYC</t>
  </si>
  <si>
    <t>Mở thầu (d/m/y)</t>
  </si>
  <si>
    <t>Số lượng nhà thầu nộp HSDT/ HSCG</t>
  </si>
  <si>
    <t>Trình duyệt Báo cáo xét thầu (d/m/y)</t>
  </si>
  <si>
    <t>Thẩm định kết quả đấu thầu (d/m/y)</t>
  </si>
  <si>
    <t>Phê duyệt kết quả đấu thầu</t>
  </si>
  <si>
    <t>Ký hợp đồng (d/m/y)</t>
  </si>
  <si>
    <t>Giá hợp đồng (VNĐ/USD)</t>
  </si>
  <si>
    <t>Bàn giao nghiệm thu</t>
  </si>
  <si>
    <t>Thanh lý    hợp đồng     (d/m/y)</t>
  </si>
  <si>
    <t>Nhà thầu trúng thầu (tên, địa chỉ)</t>
  </si>
  <si>
    <t>Giá trúng thầu (VNĐ/USD)</t>
  </si>
  <si>
    <t>Shopping</t>
  </si>
  <si>
    <t>ICS</t>
  </si>
  <si>
    <t>Ghi chú: Các đơn vị khi lập báo cáo điền thông tin các theo mẫu trên. Thông tin được cung cấp theo thực tế công việc các đơn vị đang triển khai theo từng gói thầu (Đơn vị làm đến bước nào thì cung cấp thông tin ở bước đó)  
Đối với gói thầu chưa triển khai thực hiện thì đơn vị thụ hưởng ghi vào cột ghi chú: "chưa thực hiện"</t>
  </si>
  <si>
    <t>BÁO CÁO TÌNH HÌNH THỰC HIỆN CÔNG TÁC ĐẤU THẦU TẠI CÁC TIỂU DỰ ÁN</t>
  </si>
  <si>
    <t>Hoạt động</t>
  </si>
  <si>
    <t>Hoạt động không đấu thầu</t>
  </si>
  <si>
    <t>Hoạt động đấu thầu</t>
  </si>
  <si>
    <t>Tạm cộng</t>
  </si>
  <si>
    <t>TỔNG CỘNG</t>
  </si>
  <si>
    <t>Tổng kinh phí đã cam kết (USD)</t>
  </si>
  <si>
    <t>TỔNG HỢP SỐ LIỆU TÀI CHÍNH CỦA TIỂU DỰ ÁN 
(tính đến 31/03/2018)</t>
  </si>
  <si>
    <t>Tổng kinh phí đã được Dự án FIRST bồi hoàn (USD)</t>
  </si>
  <si>
    <t>Tổng số tiền Tiểu dự án đã 
chi trả (USD)</t>
  </si>
  <si>
    <t>Tên Tiểu dự án:"Dự án nghiên cứu hoàn thiện công nghệ sản xuất thiết bị cảm ứng cho màn hình và hệ thống phần mềm cho Bảng tương tác phục vụ hội họp và giảng dạy"</t>
  </si>
  <si>
    <t>Đơn vị thụ hưởng: Nhóm hợp tác Hài Hòa do CTCP Công nghệ phần mềm Hài Hòa làm thành viên đứng đầu</t>
  </si>
  <si>
    <t>Thỏa thuận tài trợ (TTTT) số: FIRST/2b2/HAIHOA/02/2017</t>
  </si>
  <si>
    <t>Giai đoạn báo cáo *: từ 1/6/2017 đến 31/3/2018</t>
  </si>
  <si>
    <t>Tên Đơn vị thụ hưởng (Tiểu dự án): Nhóm hợp tác Hài Hòa do CTCP Công nghệ phần mềm Hài Hòa làm thành viên đứng đầu</t>
  </si>
  <si>
    <t>Tên Dự án: "Dự án nghiên cứu hoàn thiện công nghệ sản xuất thiết bị cảm ứng cho màn hình và hệ thống phần mềm cho Bảng tương tác phục vụ hội họp và giảng dạy"</t>
  </si>
  <si>
    <t>Tổng kinh phí: US$ 1.235.407</t>
  </si>
  <si>
    <t>Kinh phí do Dự án FIRST tài trợ: US$ 617.703,50</t>
  </si>
  <si>
    <t>Tỷ lệ: 50%</t>
  </si>
  <si>
    <t>Gói thầu số FIRST/2b2/HAIHOA/G01: Thiết kế điện tử cho thiết bị Touch Plus</t>
  </si>
  <si>
    <t>Gói thầu số FIRST/2b2/HAIHOA/G02: Thiết kế kiểu dáng công nghiệp cho thiết bị Touch Plus</t>
  </si>
  <si>
    <t>Gói thầu số FIRST/2b2/HAIHOA/G04: Sản xuất phần mềm trình chiếu bài giảng và bộ phần mềm soạn thảo bài giảng</t>
  </si>
  <si>
    <t>Gói thầu số FIRST/2b2/HAIHOA/G05: Mua sắm thiết bị phục vụ sản xuất phần mềm</t>
  </si>
  <si>
    <t>Gói thầu số FIRST/2b2/HAIHOA/C01: Tư vấn hỗ trợ nghiên cứu, hoàn thiện Công nghệ tương tác màn hình cho thiết bị Touch Plus</t>
  </si>
  <si>
    <t>LCS</t>
  </si>
  <si>
    <t>Có</t>
  </si>
  <si>
    <t xml:space="preserve"> Không</t>
  </si>
  <si>
    <t>24/08/2017</t>
  </si>
  <si>
    <t xml:space="preserve"> 23/12/2017</t>
  </si>
  <si>
    <t>27/8/2017</t>
  </si>
  <si>
    <t>28/08/2017</t>
  </si>
  <si>
    <t xml:space="preserve"> 26/12/2017</t>
  </si>
  <si>
    <t>31/08/2017 - 08/09/2017</t>
  </si>
  <si>
    <t>08/09/2017</t>
  </si>
  <si>
    <t>31/08/2017 - 05/10/2017
và
06/10/2017-20/10/2017</t>
  </si>
  <si>
    <t>20/10/2017</t>
  </si>
  <si>
    <t xml:space="preserve"> 27/12/2017 đến  16/01/2018</t>
  </si>
  <si>
    <t xml:space="preserve"> 16/1/2018</t>
  </si>
  <si>
    <t>19/09/2017</t>
  </si>
  <si>
    <t>14/11/2017</t>
  </si>
  <si>
    <t>23/09/2017</t>
  </si>
  <si>
    <t>24/09/2017</t>
  </si>
  <si>
    <t>Công ty TNHH MTV Tú Lê
Địa chỉ: Số 25 ngách 26 ngõ Thái Thịnh, P.Thịnh Quang, Q. Đống Đa, Hà Nội</t>
  </si>
  <si>
    <t>25/09/2017</t>
  </si>
  <si>
    <t>Công ty cổ phần phần mềm Dấu Cộng
Địa chỉ: Số 87 ngõ 24 Kim Đồng, P.Giáp Bát, Q.Hoàng Mai, Hà Nội</t>
  </si>
  <si>
    <t>18/11/2017</t>
  </si>
  <si>
    <t>19/11/2017</t>
  </si>
  <si>
    <t xml:space="preserve">Công ty cổ Phần phát triển Nguồn Lực và Công nghệ Bình Minh 
Địa chỉ: A39 ngõ 218 đường Trần Duy Hưng, Trung Hòa, Cầu Giấy, Hà Nội
</t>
  </si>
  <si>
    <t>25/11/2017</t>
  </si>
  <si>
    <t>Công ty TNHH Xây dựng và dịch vụ thương mại Đất Việt
Địa chỉ: Số 4 ngõ 20 Lê Trọng Tấn, tổ 1, P.La Khê, Q.Hà Đông, Hà Nội</t>
  </si>
  <si>
    <t>23/11/2017</t>
  </si>
  <si>
    <t>16/11/2017</t>
  </si>
  <si>
    <t>đang thực hiện</t>
  </si>
  <si>
    <t>23/10/2017</t>
  </si>
  <si>
    <t>27/11/2017</t>
  </si>
  <si>
    <t>đang thực hiện chấm Hồ sơ Kỹ thuật</t>
  </si>
  <si>
    <t>Chưa thực hiện</t>
  </si>
  <si>
    <t>(Chưa thực hiện)</t>
  </si>
  <si>
    <t>Gói thầu số FIRST/2b2/HAIHOA/C02: Tư vấn nghiên cứu Thiết kế điện tử cho thiết bị Touch Plus</t>
  </si>
  <si>
    <t>Gói thầu số FIRST/2b2/HAIHOA/C03: Tư vấn nghiên cứu Công nghệ Chia sẻ dữ liệu thời gian thực (điện toán đám mây) phục vụ việc ứng dụng thiết bị Touch Plus trong giáo dục</t>
  </si>
  <si>
    <t>Gói thầu số FIRST/2b2/HAIHOA/C04: Tư vấn nghiên cứu và sản xuất phần mềm phục vụ mô hình giảng dạy sử dụng thiết bị tương tác màn hình Touch Plus trong bậc học Phổ thông tại Việt Nam.</t>
  </si>
  <si>
    <t>Gói thầu số FIRST/2b2/HAIHOA/C05: Thuê chuyên gia nghiên cứu sản xuất và xây dựng quy trình sản xuất thiết bị Touch Plus</t>
  </si>
  <si>
    <t>Gói thầu số FIRST/2b2/HAIHOA/C06: Thuê chuyên gia hỗ trợ sản xuất thử nghiệm ở quy mô công nghiệp 1000 bộ sản phẩm Touch Plus</t>
  </si>
  <si>
    <t>Gói thầu số FIRST/2b2/HAIHOA/C07: Thuê chuyên gia tiến hành khảo sát tại địa phương và lập báo cáo tổng hợp kết quả thử nghiệm tại các tỉnh phía Bắc</t>
  </si>
  <si>
    <t>Gói thầu số FIRST/2b2/HAIHOA/C08: Thuê chuyên gia tiến hành khảo sát tại địa phương và lập báo cáo tổng hợp kết quả thử nghiệm tại các tỉnh miền Trung</t>
  </si>
  <si>
    <t>Gói thầu số FIRST/2b2/HAIHOA/C09: Thuê chuyên gia tiến hành khảo sát tại địa phương và lập báo cáo tổng hợp kết quả thử nghiệm tại các tỉnh miền Nam</t>
  </si>
  <si>
    <t>Gói thầu số FIRST/2b2/HAIHOA/G03: Xây dựng cơ sở dữ liệu gói phần mềm giáo dục cho thiết bị tương tác màn hình</t>
  </si>
  <si>
    <t>Gói thầu số FIRST/2b2/HAIHOA/G06: Mua nguyên liệu sản xuất vỏ và giá treo sản phẩm</t>
  </si>
  <si>
    <t>Gói thầu số FIRST/2b2/HAIHOA/G07: Thuê chế tạo khuôn mẫu phục vụ sản xuất thân vỏ sản phẩm</t>
  </si>
  <si>
    <t>Gói thầu số FIRST/2b2/HAIHOA/G08: Mua sắm linh kiện/vật tư để sản xuất 1000 bộ Touch Plus</t>
  </si>
  <si>
    <t>Gói thầu số FIRST/2b2/HAIHOA/G09: Mua TV phục vụ thử nghiệm sản phẩm (tại 9 tỉnh, thành phố trên cả nước)</t>
  </si>
  <si>
    <t>Gói thầu số FIRST/2b2/HAIHOA/G10: Thiết kế, sản xuất ấn phẩm, video clip giới thiệu, quảng bá sản phẩm</t>
  </si>
  <si>
    <t>Gói thầu số FIRST/2b2/HAIHOA/G11: Thuê dịch vụ đăng ký bản quyền sở hữu trí tuệ</t>
  </si>
  <si>
    <t>Đang viết TOR</t>
  </si>
  <si>
    <t>Nội dung 1: Nghiên cứu, hoàn thiện Công nghệ tương tác màn hình cho thiết bị Touch Plus</t>
  </si>
  <si>
    <t>Hoạt động 1: Tối ưu hóa hệ điều hành (HDH)</t>
  </si>
  <si>
    <t>Hoạt động 2: Tối ưu thuật toán</t>
  </si>
  <si>
    <t>Hoạt động 3: Tăng cường năng lực sử lý bằng AI</t>
  </si>
  <si>
    <t>Hoạt động 4: Tăng cường năng lực xử lý với OpenCL</t>
  </si>
  <si>
    <t>Nội dung 2: Nghiên cứu Thiết kế điện tử cho thiết bị Touch Plus</t>
  </si>
  <si>
    <t>Hoạt động 1:Nghiên cứu và Phát triển module camera</t>
  </si>
  <si>
    <t>Hoạt động 2 : Nghiên cứu và tích hợp hệ thống quang học camera</t>
  </si>
  <si>
    <t>Hoạt động 3: Nghiên cứu và Phát triển điện tử cho bút cảm ứng</t>
  </si>
  <si>
    <t>Hoạt động 4: Phát triển module Box xử lý trung tâm</t>
  </si>
  <si>
    <t>Hoạt động 5: Mua sắm Tivi phục vụ nghiên cứu</t>
  </si>
  <si>
    <t>Nội dung 3: Thiết kế kiểu dáng công nghiệp cho thiết bị Touch Plus</t>
  </si>
  <si>
    <t xml:space="preserve">Hoạt động 1: Thiết kế kiểu dáng công nghiệp </t>
  </si>
  <si>
    <t>Hoạt động 2: Thiết kế bộ nhận dạng thương hiệu của sản phẩm</t>
  </si>
  <si>
    <t>Nội dung 4: Nghiên cứu Công nghệ Chia sẻ dữ liệu thời gian thực (điện toán đám mây) phục vụ việc ứng dụng thiết bị Touch Plus trong giáo dục</t>
  </si>
  <si>
    <t>Hoạt động 1: Lắp đặt cấu hình phần cứng và cài đặt dịch vụ cho cụm server</t>
  </si>
  <si>
    <t>Hoạt động 2: Xây dựng Cụm Server Chia sẻ dữ liệu thời gian thực</t>
  </si>
  <si>
    <t>Nội dung 5: Nghiên cứu và sản xuất phần mềm phục vụ mô hình giảng dạy sử dụng thiết bị tương tác màn hình Touch Plus trong bậc học Phổ thông tại Việt Nam.</t>
  </si>
  <si>
    <t xml:space="preserve">Hoạt động 1: Nghiên cứu và thiết kế mô hình ứng dụng thiết bị tương tác màn hình trong việc giảng dạy bậc Phổ thông tại Việt Nam. </t>
  </si>
  <si>
    <t>Hoạt động 2:  Xây dựng cơ sở dữ liệu Gói phần mềm giáo dục cho thiết bị tương tác màn hình.</t>
  </si>
  <si>
    <t>Hoạt động 3: Sản xuất phần mềm trình chiếu bài giảng và bộ phần mềm soạn thảo bài giảng</t>
  </si>
  <si>
    <t>Hoạt động 4: Mua sắm thiết bị phục vụ sản xuất phần mềm</t>
  </si>
  <si>
    <t>Nội dung 7: Triển khai thử nghiệm Mô hình giảng dạy sử dụng thiết bị tương tác màn hình Touch Plus trong môi trường giáo dục</t>
  </si>
  <si>
    <t>Hoạt động 1: Tổ chức thử nghiệm tại các tỉnh phía Bắc (Hà Nội, Hải Phòng, Nam Định)</t>
  </si>
  <si>
    <t>Hoạt động 2: Tổ chức thử nghiệm tại các tỉnh miền Trung (Nghệ An, Huế và Đà Nẵng)</t>
  </si>
  <si>
    <t>Hoạt động 3: Tổ chức thử nghiệm tại các tỉnh miền Nam ( Hồ Chí Minh, Cần Thơ, Long An)</t>
  </si>
  <si>
    <t>Hoạt động 4: Tổng hợp kết quả triển khai thử nghiệm</t>
  </si>
  <si>
    <t>Nội dung 8: Các hoạt động hỗ trợ triển khai thương mại hóa sản phẩm</t>
  </si>
  <si>
    <t>Hoạt động 1: Quảng bá, truyền thông giới thiệu sản phẩm</t>
  </si>
  <si>
    <t>Nội dung 9: Đăng ký bản quyền sở hữu trí tuệ</t>
  </si>
  <si>
    <t>Đăng ký sở hữu nhãn hiệu TouchPlus</t>
  </si>
  <si>
    <t>Đăng ký sở hữu kiểu dáng công nghiệp của Thiết bị cảm ứng màn hình</t>
  </si>
  <si>
    <t>Đăng ký cấp bằng sáng chế giải pháp công nghệ sử dụng AI để đánh giá điểm chạm của thiết bị cảm ứng</t>
  </si>
  <si>
    <t>Đăng ký chứng nhận bản quyền phần mềm cho Bộ phần mềm soạn thảo bài giảng cho Tiểu học</t>
  </si>
  <si>
    <t>Đăng ký chứng nhận bản quyền phần mềm cho Bộ phần mềm soạn thảo bài giảng cho Trung học cơ sở</t>
  </si>
  <si>
    <t>Đăng ký chứng nhận bản quyền phần mềm cho Phần mềm trình chiếu bài giảng</t>
  </si>
  <si>
    <t>IV</t>
  </si>
  <si>
    <t>V</t>
  </si>
  <si>
    <t>VI</t>
  </si>
  <si>
    <t>Nội dung 6: Nghiên cứu hoàn thiện quy trình sản xuất ở quy mô công nghiệp và sản xuất thử nghiệm thiết bị Touch Plus</t>
  </si>
  <si>
    <t>Hoạt động 1: Nghiên cứu sản xuất và xây dựng quy trình sản xuất thiết bị Touch Plus</t>
  </si>
  <si>
    <t>Hoạt động 2: Mua sắm trang thiết bị phục vụ sản xuất thử nghiệm sản phẩm Touch Plus</t>
  </si>
  <si>
    <t>Hoạt động 3 : Sản xuất thử nghiệm ở quy mô công nghiệp 1000 bộ sản phẩm Touch Plus</t>
  </si>
  <si>
    <t>VII</t>
  </si>
  <si>
    <t>VIII</t>
  </si>
  <si>
    <t>IX</t>
  </si>
  <si>
    <t>tháng 6/2017</t>
  </si>
  <si>
    <t>tháng 2/2018</t>
  </si>
  <si>
    <t>tháng 12/2017</t>
  </si>
  <si>
    <t>tháng 10/2017</t>
  </si>
  <si>
    <t>tháng 11/2017</t>
  </si>
  <si>
    <t>tháng 10/2018</t>
  </si>
  <si>
    <t>tháng 9/2017</t>
  </si>
  <si>
    <t>tháng 7/2018</t>
  </si>
  <si>
    <t>tháng 8/2018</t>
  </si>
  <si>
    <t>tháng 11/2018</t>
  </si>
  <si>
    <t>tháng 12/2018</t>
  </si>
  <si>
    <t>tháng 2/2019</t>
  </si>
  <si>
    <t>tháng 5/2019</t>
  </si>
  <si>
    <t>tháng 5/2018</t>
  </si>
  <si>
    <t>tháng 6/2018</t>
  </si>
  <si>
    <t>tháng 9/2018</t>
  </si>
  <si>
    <t>Đã hoàn thành</t>
  </si>
  <si>
    <t>Đang thực hiện đúng tiến độ</t>
  </si>
  <si>
    <t>Đang thực hiện chấm hồ sơ kỹ thuật gói thầu</t>
  </si>
  <si>
    <t>Đang viết TOR cho gói thầu</t>
  </si>
  <si>
    <t>Chậm tiến độ do chưa hoàn thành Nội dung 2 (Nghiên cứu thiết kế điện tử)</t>
  </si>
  <si>
    <t>Chậm tiến độ do Hoạt động 5.1 chưa hoàn thành.</t>
  </si>
  <si>
    <t>Đang trong quá trình viết TOR. Chậm tiến độ do việc thống nhất nội dung TOR của Nhóm hợp tác mất nhiều thời gian hơn dự kiến</t>
  </si>
  <si>
    <t>Chưa thống nhất được nội dung công việc do phụ thuộc vào kết quả của nội dung 1 và 2</t>
  </si>
  <si>
    <t>Đã làm việc với các nhà sản xuất thiết bị phần cứng sensor để xin tài liệu kỹ thuật và cam kết hỗ trợ kỹ thuật.</t>
  </si>
  <si>
    <t>Bố trí nhân sự nghiên cứu sâu về AI để sẵn sàng tiếp nhận sự hỗ trợ công nghệ của các chuyên gia</t>
  </si>
  <si>
    <t>Chủ động khai thác nền tảng OpenCL, thực nghiệm OpenCL với những bài toán nhỏ.</t>
  </si>
  <si>
    <t xml:space="preserve">Trang bị thêm các thiết bị phát IR 950nm, 850nm, 808nm, 780nm, 720nm để thử nghiệm. </t>
  </si>
  <si>
    <t>Đây là lĩnh vực rất mới, cần thêm thời gian tham vấn chuyên gia và nghiên cứu thêm công nghệ khi chấm thầu.</t>
  </si>
  <si>
    <t>Đã trang bị các box xử lý trung tâm mẫu để tiến hành chạy thử nội bộ.</t>
  </si>
  <si>
    <t>Gần đây có nhiều thay đổi công nghệ trong lĩnh vực này như công nghệ 4G, tiết kiệm năng lượng, IoT. Chúng tôi cần nghiên cứu thêm các công nghệ mới, đảm bảo sản phẩm đưa ra sẵn sàng đáp ứng các đổi mới công nghệ</t>
  </si>
  <si>
    <t>Đã thực hiện dịch vụ phát hiện điểm chạm ở mức độ JNI - gọi các API cấp thấp của Hệ điều hành.</t>
  </si>
  <si>
    <t>Nghiên cứu và thực hiện thuật toán góc nhìn rộng trên OpenCV</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</si>
</sst>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0.0"/>
    <numFmt numFmtId="166" formatCode="[$-1010000]d/m/yyyy;@"/>
  </numFmts>
  <fonts count="21" x14ac:knownFonts="1">
    <font>
      <sz val="11"/>
      <color theme="1"/>
      <name val="Calibri"/>
      <family val="2"/>
      <scheme val="minor"/>
    </font>
    <font>
      <sz val="11"/>
      <color indexed="8"/>
      <name val="Calibri"/>
      <family val="2"/>
    </font>
    <font>
      <sz val="10"/>
      <name val="Arial"/>
      <family val="2"/>
    </font>
    <font>
      <sz val="12"/>
      <name val="Times New Roman"/>
      <family val="1"/>
    </font>
    <font>
      <sz val="11"/>
      <name val="Times New Roman"/>
      <family val="1"/>
    </font>
    <font>
      <sz val="10"/>
      <name val="Arial"/>
      <family val="2"/>
    </font>
    <font>
      <sz val="11"/>
      <color indexed="8"/>
      <name val="Arial"/>
      <family val="2"/>
    </font>
    <font>
      <sz val="10"/>
      <name val="Arial"/>
      <family val="2"/>
    </font>
    <font>
      <b/>
      <sz val="12"/>
      <name val="Times New Roman"/>
      <family val="1"/>
    </font>
    <font>
      <sz val="11"/>
      <color theme="1"/>
      <name val="Times New Roman"/>
      <family val="1"/>
    </font>
    <font>
      <b/>
      <sz val="11"/>
      <color theme="1"/>
      <name val="Times New Roman"/>
      <family val="1"/>
    </font>
    <font>
      <b/>
      <sz val="11"/>
      <name val="Times New Roman"/>
      <family val="1"/>
    </font>
    <font>
      <b/>
      <i/>
      <sz val="12"/>
      <color theme="1"/>
      <name val="Times New Roman"/>
      <family val="1"/>
    </font>
    <font>
      <b/>
      <sz val="12"/>
      <color theme="1"/>
      <name val="Times New Roman"/>
      <family val="1"/>
    </font>
    <font>
      <sz val="12"/>
      <color theme="1"/>
      <name val="Times New Roman"/>
      <family val="1"/>
    </font>
    <font>
      <b/>
      <i/>
      <sz val="14"/>
      <color theme="1"/>
      <name val="Times New Roman"/>
      <family val="1"/>
    </font>
    <font>
      <i/>
      <sz val="11"/>
      <color theme="1"/>
      <name val="Times New Roman"/>
      <family val="1"/>
    </font>
    <font>
      <b/>
      <sz val="13"/>
      <color rgb="FF000000"/>
      <name val="Times New Roman"/>
      <family val="1"/>
    </font>
    <font>
      <sz val="13"/>
      <color rgb="FF000000"/>
      <name val="Times New Roman"/>
      <family val="1"/>
    </font>
    <font>
      <b/>
      <sz val="14"/>
      <color theme="1"/>
      <name val="Times New Roman"/>
      <family val="1"/>
    </font>
    <font>
      <sz val="13"/>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5"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5" fillId="0" borderId="0"/>
    <xf numFmtId="0" fontId="7" fillId="0" borderId="0"/>
    <xf numFmtId="0" fontId="2" fillId="0" borderId="0"/>
  </cellStyleXfs>
  <cellXfs count="81">
    <xf numFmtId="0" fontId="0" fillId="0" borderId="0" xfId="0"/>
    <xf numFmtId="0" fontId="9" fillId="0" borderId="0" xfId="0" applyFont="1" applyAlignment="1">
      <alignment vertical="center"/>
    </xf>
    <xf numFmtId="49" fontId="4" fillId="0" borderId="0" xfId="0" applyNumberFormat="1" applyFont="1" applyAlignment="1">
      <alignment vertical="center"/>
    </xf>
    <xf numFmtId="0" fontId="11" fillId="0" borderId="0" xfId="0" applyFont="1" applyAlignment="1">
      <alignment horizontal="center" vertical="center"/>
    </xf>
    <xf numFmtId="0" fontId="4" fillId="0" borderId="0" xfId="0" applyFont="1" applyAlignment="1">
      <alignment vertical="center"/>
    </xf>
    <xf numFmtId="0" fontId="11" fillId="0" borderId="0" xfId="0" applyFont="1" applyBorder="1" applyAlignment="1">
      <alignment horizontal="center" vertical="center" wrapText="1"/>
    </xf>
    <xf numFmtId="0" fontId="4" fillId="0" borderId="0" xfId="0" applyFont="1" applyBorder="1" applyAlignment="1">
      <alignment horizontal="center" vertical="center" wrapTex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12" fillId="0" borderId="0" xfId="0" applyFont="1" applyAlignment="1">
      <alignment vertical="center" wrapText="1"/>
    </xf>
    <xf numFmtId="0" fontId="9"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2" borderId="1" xfId="5" applyFont="1" applyFill="1" applyBorder="1" applyAlignment="1">
      <alignment vertical="center" wrapText="1"/>
    </xf>
    <xf numFmtId="0" fontId="14" fillId="0" borderId="1" xfId="0" applyFont="1" applyBorder="1" applyAlignment="1">
      <alignment vertical="center" wrapText="1"/>
    </xf>
    <xf numFmtId="0" fontId="3" fillId="0" borderId="1" xfId="0" applyFont="1" applyBorder="1" applyAlignment="1">
      <alignment horizontal="left" vertical="center" wrapText="1"/>
    </xf>
    <xf numFmtId="0" fontId="14" fillId="0" borderId="0" xfId="0" applyFont="1"/>
    <xf numFmtId="0" fontId="9" fillId="0" borderId="1" xfId="0" applyFont="1" applyBorder="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vertical="center" wrapText="1"/>
    </xf>
    <xf numFmtId="0" fontId="15" fillId="0" borderId="2" xfId="0" applyFont="1" applyBorder="1" applyAlignment="1">
      <alignment vertical="center" wrapText="1"/>
    </xf>
    <xf numFmtId="0" fontId="15" fillId="0" borderId="0" xfId="0" applyFont="1" applyBorder="1" applyAlignment="1">
      <alignment vertical="center" wrapText="1"/>
    </xf>
    <xf numFmtId="0" fontId="17" fillId="0" borderId="1" xfId="0" applyFont="1" applyBorder="1" applyAlignment="1">
      <alignment horizontal="center" vertical="center" wrapText="1"/>
    </xf>
    <xf numFmtId="4" fontId="18" fillId="0" borderId="1" xfId="0" applyNumberFormat="1" applyFont="1" applyBorder="1" applyAlignment="1">
      <alignment horizontal="center" vertical="center" wrapText="1"/>
    </xf>
    <xf numFmtId="4" fontId="17" fillId="0" borderId="1" xfId="0" applyNumberFormat="1" applyFont="1" applyBorder="1" applyAlignment="1">
      <alignment horizontal="center" vertical="center" wrapText="1"/>
    </xf>
    <xf numFmtId="0" fontId="0" fillId="0" borderId="0" xfId="0" applyAlignment="1">
      <alignment horizontal="left"/>
    </xf>
    <xf numFmtId="0" fontId="17" fillId="0" borderId="10" xfId="0" applyFont="1" applyBorder="1" applyAlignment="1">
      <alignment horizontal="center" vertical="center" wrapText="1"/>
    </xf>
    <xf numFmtId="0" fontId="17" fillId="0" borderId="4" xfId="0" applyFont="1" applyBorder="1" applyAlignment="1">
      <alignment horizontal="center" vertical="center" wrapText="1"/>
    </xf>
    <xf numFmtId="165" fontId="18" fillId="0" borderId="1" xfId="0" applyNumberFormat="1" applyFont="1" applyBorder="1" applyAlignment="1">
      <alignment horizontal="center" vertical="center" wrapText="1"/>
    </xf>
    <xf numFmtId="4" fontId="17" fillId="0" borderId="1" xfId="0" applyNumberFormat="1" applyFont="1" applyBorder="1" applyAlignment="1">
      <alignment horizontal="left" vertical="center" wrapText="1"/>
    </xf>
    <xf numFmtId="4" fontId="18" fillId="0" borderId="1" xfId="0" applyNumberFormat="1" applyFont="1" applyBorder="1" applyAlignment="1">
      <alignment horizontal="left" vertical="center" wrapText="1"/>
    </xf>
    <xf numFmtId="0" fontId="20" fillId="0" borderId="0" xfId="0" applyFont="1" applyAlignment="1">
      <alignment horizontal="center"/>
    </xf>
    <xf numFmtId="0" fontId="20" fillId="0" borderId="0" xfId="0" applyFont="1"/>
    <xf numFmtId="0" fontId="20" fillId="0" borderId="1" xfId="0" applyFont="1" applyBorder="1"/>
    <xf numFmtId="0" fontId="15" fillId="0" borderId="0" xfId="0" applyFont="1" applyAlignment="1">
      <alignment horizontal="left" vertical="top" wrapText="1"/>
    </xf>
    <xf numFmtId="3" fontId="9" fillId="0" borderId="1" xfId="0" applyNumberFormat="1" applyFont="1" applyBorder="1" applyAlignment="1">
      <alignment horizontal="right" vertical="center" wrapText="1"/>
    </xf>
    <xf numFmtId="0" fontId="0" fillId="0" borderId="0" xfId="0" applyAlignment="1">
      <alignment vertical="center"/>
    </xf>
    <xf numFmtId="0" fontId="9" fillId="0" borderId="1" xfId="0" applyFont="1" applyBorder="1" applyAlignment="1">
      <alignment horizontal="right" vertical="center" wrapText="1"/>
    </xf>
    <xf numFmtId="0" fontId="9" fillId="0" borderId="1" xfId="0" applyFont="1" applyBorder="1" applyAlignment="1">
      <alignment horizontal="left" vertical="center" wrapText="1"/>
    </xf>
    <xf numFmtId="166" fontId="9" fillId="0" borderId="1" xfId="0" applyNumberFormat="1" applyFont="1" applyBorder="1" applyAlignment="1">
      <alignment horizontal="center" vertical="center" wrapText="1"/>
    </xf>
    <xf numFmtId="166" fontId="3" fillId="0" borderId="1" xfId="0" applyNumberFormat="1" applyFont="1" applyBorder="1" applyAlignment="1">
      <alignment horizontal="center" vertical="center" wrapText="1"/>
    </xf>
    <xf numFmtId="166" fontId="3" fillId="2" borderId="1" xfId="0" applyNumberFormat="1" applyFont="1" applyFill="1" applyBorder="1" applyAlignment="1">
      <alignment horizontal="center" vertical="center"/>
    </xf>
    <xf numFmtId="166" fontId="3" fillId="2" borderId="1" xfId="0" applyNumberFormat="1" applyFont="1" applyFill="1" applyBorder="1" applyAlignment="1">
      <alignment horizontal="center" vertical="center" wrapText="1"/>
    </xf>
    <xf numFmtId="166" fontId="3" fillId="0" borderId="1" xfId="0" applyNumberFormat="1" applyFont="1" applyBorder="1" applyAlignment="1">
      <alignment horizontal="center" vertical="center"/>
    </xf>
    <xf numFmtId="4" fontId="18" fillId="0" borderId="1" xfId="0" applyNumberFormat="1" applyFont="1" applyBorder="1" applyAlignment="1">
      <alignment vertical="center" wrapText="1"/>
    </xf>
    <xf numFmtId="3" fontId="17" fillId="0" borderId="1" xfId="0" applyNumberFormat="1" applyFont="1" applyBorder="1" applyAlignment="1">
      <alignment horizontal="right" vertical="center" wrapText="1"/>
    </xf>
    <xf numFmtId="3" fontId="18" fillId="0" borderId="1" xfId="0" applyNumberFormat="1" applyFont="1" applyBorder="1" applyAlignment="1">
      <alignment horizontal="right" vertical="center" wrapText="1"/>
    </xf>
    <xf numFmtId="4" fontId="18" fillId="0" borderId="1" xfId="0" applyNumberFormat="1" applyFont="1" applyBorder="1" applyAlignment="1">
      <alignment horizontal="right" vertical="center" wrapText="1"/>
    </xf>
    <xf numFmtId="4" fontId="17" fillId="0" borderId="1" xfId="0" applyNumberFormat="1" applyFont="1" applyBorder="1" applyAlignment="1">
      <alignment horizontal="right" vertical="center" wrapText="1"/>
    </xf>
    <xf numFmtId="0" fontId="14"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14" fillId="3" borderId="1" xfId="0" applyFont="1" applyFill="1" applyBorder="1" applyAlignment="1">
      <alignment vertical="center" wrapText="1"/>
    </xf>
    <xf numFmtId="0" fontId="13" fillId="0" borderId="0" xfId="0" applyFont="1" applyAlignment="1">
      <alignment horizontal="left" vertical="center" wrapText="1"/>
    </xf>
    <xf numFmtId="0" fontId="19" fillId="0" borderId="0" xfId="0" applyFont="1" applyAlignment="1">
      <alignment horizontal="center" vertical="center"/>
    </xf>
    <xf numFmtId="0" fontId="15" fillId="0" borderId="0" xfId="0" applyFont="1" applyAlignment="1">
      <alignment horizontal="left" vertical="center" wrapText="1"/>
    </xf>
    <xf numFmtId="0" fontId="15" fillId="0" borderId="0" xfId="0" applyFont="1" applyAlignment="1">
      <alignment horizontal="left" vertical="top" wrapText="1"/>
    </xf>
    <xf numFmtId="0" fontId="10"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9" fillId="0" borderId="3" xfId="0" applyFont="1" applyBorder="1" applyAlignment="1">
      <alignment horizontal="center" vertical="center" wrapText="1"/>
    </xf>
    <xf numFmtId="0" fontId="9" fillId="0" borderId="9" xfId="0" applyFont="1" applyBorder="1" applyAlignment="1">
      <alignment horizontal="center" vertical="center" wrapText="1"/>
    </xf>
    <xf numFmtId="0" fontId="14" fillId="0" borderId="0" xfId="0" applyFont="1" applyAlignment="1">
      <alignment horizontal="left" vertical="center" wrapText="1"/>
    </xf>
    <xf numFmtId="0" fontId="19" fillId="0" borderId="0" xfId="0" applyFont="1" applyAlignment="1">
      <alignment horizontal="center" vertical="center" wrapText="1"/>
    </xf>
    <xf numFmtId="0" fontId="10" fillId="0" borderId="1" xfId="0" applyFont="1" applyBorder="1" applyAlignment="1">
      <alignment horizontal="center" vertical="center" wrapText="1"/>
    </xf>
    <xf numFmtId="0" fontId="9" fillId="0" borderId="1" xfId="0" quotePrefix="1" applyFont="1" applyBorder="1" applyAlignment="1">
      <alignment horizontal="center" vertical="center" wrapText="1"/>
    </xf>
    <xf numFmtId="4" fontId="17" fillId="0" borderId="4" xfId="0" applyNumberFormat="1" applyFont="1" applyBorder="1" applyAlignment="1">
      <alignment horizontal="left" vertical="center" wrapText="1"/>
    </xf>
    <xf numFmtId="4" fontId="17" fillId="0" borderId="5" xfId="0" applyNumberFormat="1" applyFont="1" applyBorder="1" applyAlignment="1">
      <alignment horizontal="left" vertical="center" wrapText="1"/>
    </xf>
    <xf numFmtId="4" fontId="17" fillId="0" borderId="10" xfId="0" applyNumberFormat="1" applyFont="1" applyBorder="1" applyAlignment="1">
      <alignment horizontal="left" vertical="center" wrapText="1"/>
    </xf>
  </cellXfs>
  <cellStyles count="8">
    <cellStyle name="Comma 2" xfId="1"/>
    <cellStyle name="Comma 2 2" xfId="2"/>
    <cellStyle name="Comma 3" xfId="3"/>
    <cellStyle name="Comma 4" xfId="4"/>
    <cellStyle name="Normal" xfId="0" builtinId="0"/>
    <cellStyle name="Normal 2" xfId="5"/>
    <cellStyle name="Normal 3" xfId="6"/>
    <cellStyle name="Normal 4"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2"/>
  <sheetViews>
    <sheetView tabSelected="1" topLeftCell="A4" zoomScaleNormal="100" zoomScaleSheetLayoutView="91" workbookViewId="0">
      <selection activeCell="G11" sqref="G11"/>
    </sheetView>
  </sheetViews>
  <sheetFormatPr defaultColWidth="9.140625" defaultRowHeight="15" x14ac:dyDescent="0.25"/>
  <cols>
    <col min="1" max="1" width="5.5703125" style="1" bestFit="1" customWidth="1"/>
    <col min="2" max="2" width="62.85546875" style="1" customWidth="1"/>
    <col min="3" max="3" width="18.42578125" style="2" customWidth="1"/>
    <col min="4" max="4" width="13.7109375" style="2" hidden="1" customWidth="1"/>
    <col min="5" max="5" width="18.140625" style="2" customWidth="1"/>
    <col min="6" max="6" width="27" style="11" customWidth="1"/>
    <col min="7" max="7" width="36" style="11" customWidth="1"/>
    <col min="8" max="8" width="34.140625" style="11" customWidth="1"/>
    <col min="9" max="16384" width="9.140625" style="1"/>
  </cols>
  <sheetData>
    <row r="1" spans="1:29" ht="18.75" x14ac:dyDescent="0.25">
      <c r="A1" s="60" t="s">
        <v>6</v>
      </c>
      <c r="B1" s="60"/>
      <c r="C1" s="60"/>
      <c r="D1" s="60"/>
      <c r="E1" s="60"/>
      <c r="F1" s="60"/>
      <c r="G1" s="60"/>
      <c r="H1" s="60"/>
    </row>
    <row r="2" spans="1:29" s="4" customFormat="1" ht="15.75" customHeight="1" x14ac:dyDescent="0.25">
      <c r="A2" s="61" t="s">
        <v>58</v>
      </c>
      <c r="B2" s="61"/>
      <c r="C2" s="61"/>
      <c r="D2" s="61"/>
      <c r="E2" s="61"/>
      <c r="F2" s="61"/>
      <c r="G2" s="61"/>
      <c r="H2" s="61"/>
      <c r="I2" s="10"/>
      <c r="J2" s="10"/>
      <c r="K2" s="10"/>
      <c r="L2" s="10"/>
      <c r="M2" s="10"/>
      <c r="N2" s="3"/>
      <c r="O2" s="3"/>
      <c r="P2" s="3"/>
      <c r="Q2" s="3"/>
      <c r="R2" s="3"/>
      <c r="S2" s="3"/>
      <c r="T2" s="3"/>
      <c r="U2" s="3"/>
      <c r="V2" s="3"/>
      <c r="W2" s="3"/>
      <c r="X2" s="3"/>
      <c r="Y2" s="3"/>
      <c r="Z2" s="3"/>
      <c r="AA2" s="3"/>
      <c r="AB2" s="3"/>
      <c r="AC2" s="3"/>
    </row>
    <row r="3" spans="1:29" s="8" customFormat="1" ht="42" customHeight="1" x14ac:dyDescent="0.25">
      <c r="A3" s="62" t="s">
        <v>57</v>
      </c>
      <c r="B3" s="62"/>
      <c r="C3" s="62"/>
      <c r="D3" s="62"/>
      <c r="E3" s="62"/>
      <c r="F3" s="62"/>
      <c r="G3" s="62"/>
      <c r="H3" s="62"/>
      <c r="I3" s="10"/>
      <c r="J3" s="10"/>
      <c r="K3" s="10"/>
      <c r="L3" s="10"/>
      <c r="M3" s="10"/>
    </row>
    <row r="4" spans="1:29" s="8" customFormat="1" ht="14.25" customHeight="1" x14ac:dyDescent="0.25">
      <c r="A4" s="61" t="s">
        <v>59</v>
      </c>
      <c r="B4" s="61"/>
      <c r="C4" s="61"/>
      <c r="D4" s="61"/>
      <c r="E4" s="61"/>
      <c r="F4" s="61"/>
      <c r="G4" s="61"/>
      <c r="H4" s="61"/>
      <c r="I4" s="10"/>
      <c r="J4" s="10"/>
      <c r="K4" s="10"/>
      <c r="L4" s="10"/>
      <c r="M4" s="10"/>
      <c r="N4" s="9"/>
      <c r="O4" s="9"/>
      <c r="P4" s="9"/>
      <c r="Q4" s="9"/>
      <c r="R4" s="9"/>
      <c r="S4" s="9"/>
      <c r="T4" s="9"/>
      <c r="U4" s="9"/>
      <c r="V4" s="9"/>
      <c r="W4" s="9"/>
      <c r="X4" s="9"/>
      <c r="Y4" s="9"/>
      <c r="Z4" s="9"/>
      <c r="AA4" s="9"/>
      <c r="AB4" s="9"/>
    </row>
    <row r="5" spans="1:29" s="7" customFormat="1" ht="18" customHeight="1" x14ac:dyDescent="0.25">
      <c r="A5" s="61" t="s">
        <v>60</v>
      </c>
      <c r="B5" s="61"/>
      <c r="C5" s="61"/>
      <c r="D5" s="61"/>
      <c r="E5" s="61"/>
      <c r="F5" s="61"/>
      <c r="G5" s="61"/>
      <c r="H5" s="61"/>
      <c r="I5" s="10"/>
      <c r="J5" s="10"/>
      <c r="K5" s="10"/>
      <c r="L5" s="10"/>
      <c r="M5" s="10"/>
    </row>
    <row r="7" spans="1:29" ht="47.25" x14ac:dyDescent="0.25">
      <c r="A7" s="14" t="s">
        <v>0</v>
      </c>
      <c r="B7" s="14" t="s">
        <v>7</v>
      </c>
      <c r="C7" s="15" t="s">
        <v>12</v>
      </c>
      <c r="D7" s="15" t="s">
        <v>4</v>
      </c>
      <c r="E7" s="15" t="s">
        <v>13</v>
      </c>
      <c r="F7" s="16" t="s">
        <v>8</v>
      </c>
      <c r="G7" s="16" t="s">
        <v>15</v>
      </c>
      <c r="H7" s="16" t="s">
        <v>14</v>
      </c>
    </row>
    <row r="8" spans="1:29" s="6" customFormat="1" ht="31.5" x14ac:dyDescent="0.25">
      <c r="A8" s="17" t="s">
        <v>1</v>
      </c>
      <c r="B8" s="18" t="s">
        <v>121</v>
      </c>
      <c r="C8" s="47"/>
      <c r="D8" s="47"/>
      <c r="E8" s="47"/>
      <c r="F8" s="17"/>
      <c r="G8" s="57"/>
      <c r="H8" s="57"/>
      <c r="I8" s="5"/>
      <c r="J8" s="5"/>
      <c r="K8" s="5"/>
      <c r="L8" s="5"/>
      <c r="M8" s="5"/>
      <c r="N8" s="5"/>
      <c r="O8" s="5"/>
      <c r="P8" s="5"/>
      <c r="Q8" s="5"/>
      <c r="R8" s="5"/>
      <c r="S8" s="5"/>
      <c r="T8" s="5"/>
      <c r="U8" s="5"/>
      <c r="V8" s="5"/>
      <c r="W8" s="5"/>
      <c r="X8" s="5"/>
      <c r="Y8" s="5"/>
      <c r="Z8" s="5"/>
      <c r="AA8" s="5"/>
      <c r="AB8" s="5"/>
      <c r="AC8" s="5"/>
    </row>
    <row r="9" spans="1:29" ht="47.25" x14ac:dyDescent="0.25">
      <c r="A9" s="19">
        <v>1.1000000000000001</v>
      </c>
      <c r="B9" s="20" t="s">
        <v>122</v>
      </c>
      <c r="C9" s="47" t="s">
        <v>167</v>
      </c>
      <c r="D9" s="48"/>
      <c r="E9" s="47" t="s">
        <v>168</v>
      </c>
      <c r="F9" s="56" t="s">
        <v>185</v>
      </c>
      <c r="G9" s="58" t="s">
        <v>198</v>
      </c>
      <c r="H9" s="58"/>
    </row>
    <row r="10" spans="1:29" ht="31.5" x14ac:dyDescent="0.25">
      <c r="A10" s="19">
        <v>1.2</v>
      </c>
      <c r="B10" s="20" t="s">
        <v>123</v>
      </c>
      <c r="C10" s="47" t="s">
        <v>167</v>
      </c>
      <c r="D10" s="48"/>
      <c r="E10" s="47" t="s">
        <v>168</v>
      </c>
      <c r="F10" s="56" t="s">
        <v>185</v>
      </c>
      <c r="G10" s="58" t="s">
        <v>199</v>
      </c>
      <c r="H10" s="58"/>
    </row>
    <row r="11" spans="1:29" ht="47.25" x14ac:dyDescent="0.25">
      <c r="A11" s="19">
        <v>1.3</v>
      </c>
      <c r="B11" s="20" t="s">
        <v>124</v>
      </c>
      <c r="C11" s="47" t="s">
        <v>167</v>
      </c>
      <c r="D11" s="48"/>
      <c r="E11" s="47" t="s">
        <v>168</v>
      </c>
      <c r="F11" s="56" t="s">
        <v>185</v>
      </c>
      <c r="G11" s="58" t="s">
        <v>192</v>
      </c>
      <c r="H11" s="58" t="s">
        <v>195</v>
      </c>
    </row>
    <row r="12" spans="1:29" ht="47.25" x14ac:dyDescent="0.25">
      <c r="A12" s="19">
        <v>1.4</v>
      </c>
      <c r="B12" s="20" t="s">
        <v>125</v>
      </c>
      <c r="C12" s="47" t="s">
        <v>167</v>
      </c>
      <c r="D12" s="48"/>
      <c r="E12" s="47" t="s">
        <v>168</v>
      </c>
      <c r="F12" s="56" t="s">
        <v>185</v>
      </c>
      <c r="G12" s="58" t="s">
        <v>193</v>
      </c>
      <c r="H12" s="58"/>
    </row>
    <row r="13" spans="1:29" ht="31.5" x14ac:dyDescent="0.25">
      <c r="A13" s="17" t="s">
        <v>2</v>
      </c>
      <c r="B13" s="18" t="s">
        <v>126</v>
      </c>
      <c r="C13" s="47"/>
      <c r="D13" s="47"/>
      <c r="E13" s="47"/>
      <c r="F13" s="56"/>
      <c r="G13" s="58"/>
      <c r="H13" s="58"/>
    </row>
    <row r="14" spans="1:29" ht="47.25" x14ac:dyDescent="0.25">
      <c r="A14" s="19">
        <v>2.1</v>
      </c>
      <c r="B14" s="20" t="s">
        <v>127</v>
      </c>
      <c r="C14" s="47" t="s">
        <v>167</v>
      </c>
      <c r="D14" s="48"/>
      <c r="E14" s="47" t="s">
        <v>168</v>
      </c>
      <c r="F14" s="56" t="s">
        <v>186</v>
      </c>
      <c r="G14" s="58" t="s">
        <v>191</v>
      </c>
      <c r="H14" s="58"/>
    </row>
    <row r="15" spans="1:29" ht="15.75" x14ac:dyDescent="0.25">
      <c r="A15" s="19">
        <v>2.2000000000000002</v>
      </c>
      <c r="B15" s="20" t="s">
        <v>128</v>
      </c>
      <c r="C15" s="47" t="s">
        <v>167</v>
      </c>
      <c r="D15" s="48"/>
      <c r="E15" s="47" t="s">
        <v>168</v>
      </c>
      <c r="F15" s="56" t="s">
        <v>186</v>
      </c>
      <c r="G15" s="58"/>
      <c r="H15" s="58"/>
    </row>
    <row r="16" spans="1:29" ht="47.25" x14ac:dyDescent="0.25">
      <c r="A16" s="19">
        <v>2.2999999999999998</v>
      </c>
      <c r="B16" s="20" t="s">
        <v>129</v>
      </c>
      <c r="C16" s="47" t="s">
        <v>167</v>
      </c>
      <c r="D16" s="48"/>
      <c r="E16" s="47" t="s">
        <v>168</v>
      </c>
      <c r="F16" s="56" t="s">
        <v>186</v>
      </c>
      <c r="G16" s="58" t="s">
        <v>194</v>
      </c>
      <c r="H16" s="58"/>
    </row>
    <row r="17" spans="1:8" ht="94.5" x14ac:dyDescent="0.25">
      <c r="A17" s="19">
        <v>2.4</v>
      </c>
      <c r="B17" s="20" t="s">
        <v>130</v>
      </c>
      <c r="C17" s="47" t="s">
        <v>167</v>
      </c>
      <c r="D17" s="48"/>
      <c r="E17" s="47" t="s">
        <v>168</v>
      </c>
      <c r="F17" s="56" t="s">
        <v>186</v>
      </c>
      <c r="G17" s="58" t="s">
        <v>196</v>
      </c>
      <c r="H17" s="58" t="s">
        <v>197</v>
      </c>
    </row>
    <row r="18" spans="1:8" ht="15.75" x14ac:dyDescent="0.25">
      <c r="A18" s="19">
        <v>2.5</v>
      </c>
      <c r="B18" s="20" t="s">
        <v>131</v>
      </c>
      <c r="C18" s="47" t="s">
        <v>167</v>
      </c>
      <c r="D18" s="48"/>
      <c r="E18" s="47" t="s">
        <v>168</v>
      </c>
      <c r="F18" s="56" t="s">
        <v>183</v>
      </c>
      <c r="G18" s="58"/>
      <c r="H18" s="58"/>
    </row>
    <row r="19" spans="1:8" ht="31.5" x14ac:dyDescent="0.25">
      <c r="A19" s="17" t="s">
        <v>3</v>
      </c>
      <c r="B19" s="18" t="s">
        <v>132</v>
      </c>
      <c r="C19" s="47"/>
      <c r="D19" s="49"/>
      <c r="E19" s="47"/>
      <c r="F19" s="56"/>
      <c r="G19" s="58"/>
      <c r="H19" s="58"/>
    </row>
    <row r="20" spans="1:8" ht="15.75" x14ac:dyDescent="0.25">
      <c r="A20" s="19">
        <v>3.1</v>
      </c>
      <c r="B20" s="22" t="s">
        <v>133</v>
      </c>
      <c r="C20" s="47" t="s">
        <v>167</v>
      </c>
      <c r="D20" s="48"/>
      <c r="E20" s="47" t="s">
        <v>169</v>
      </c>
      <c r="F20" s="56" t="s">
        <v>183</v>
      </c>
      <c r="G20" s="58"/>
      <c r="H20" s="58"/>
    </row>
    <row r="21" spans="1:8" ht="15.75" x14ac:dyDescent="0.25">
      <c r="A21" s="19">
        <v>3.2</v>
      </c>
      <c r="B21" s="22" t="s">
        <v>134</v>
      </c>
      <c r="C21" s="47" t="s">
        <v>167</v>
      </c>
      <c r="D21" s="48"/>
      <c r="E21" s="47" t="s">
        <v>169</v>
      </c>
      <c r="F21" s="56" t="s">
        <v>183</v>
      </c>
      <c r="G21" s="58"/>
      <c r="H21" s="58"/>
    </row>
    <row r="22" spans="1:8" ht="47.25" x14ac:dyDescent="0.25">
      <c r="A22" s="17" t="s">
        <v>157</v>
      </c>
      <c r="B22" s="18" t="s">
        <v>135</v>
      </c>
      <c r="C22" s="47"/>
      <c r="D22" s="49"/>
      <c r="E22" s="47"/>
      <c r="F22" s="56"/>
      <c r="G22" s="58"/>
      <c r="H22" s="58"/>
    </row>
    <row r="23" spans="1:8" ht="47.25" x14ac:dyDescent="0.25">
      <c r="A23" s="19">
        <v>4.0999999999999996</v>
      </c>
      <c r="B23" s="22" t="s">
        <v>136</v>
      </c>
      <c r="C23" s="47" t="s">
        <v>167</v>
      </c>
      <c r="D23" s="48"/>
      <c r="E23" s="47" t="s">
        <v>168</v>
      </c>
      <c r="F23" s="56" t="s">
        <v>103</v>
      </c>
      <c r="G23" s="58"/>
      <c r="H23" s="21" t="s">
        <v>190</v>
      </c>
    </row>
    <row r="24" spans="1:8" ht="47.25" x14ac:dyDescent="0.25">
      <c r="A24" s="19">
        <v>4.2</v>
      </c>
      <c r="B24" s="22" t="s">
        <v>137</v>
      </c>
      <c r="C24" s="47" t="s">
        <v>167</v>
      </c>
      <c r="D24" s="48"/>
      <c r="E24" s="47" t="s">
        <v>168</v>
      </c>
      <c r="F24" s="56" t="s">
        <v>103</v>
      </c>
      <c r="G24" s="58"/>
      <c r="H24" s="21" t="s">
        <v>190</v>
      </c>
    </row>
    <row r="25" spans="1:8" ht="47.25" x14ac:dyDescent="0.25">
      <c r="A25" s="17" t="s">
        <v>158</v>
      </c>
      <c r="B25" s="18" t="s">
        <v>138</v>
      </c>
      <c r="C25" s="47"/>
      <c r="D25" s="49"/>
      <c r="E25" s="47"/>
      <c r="F25" s="56"/>
      <c r="G25" s="58"/>
      <c r="H25" s="21"/>
    </row>
    <row r="26" spans="1:8" ht="63" x14ac:dyDescent="0.25">
      <c r="A26" s="19">
        <v>5.0999999999999996</v>
      </c>
      <c r="B26" s="22" t="s">
        <v>139</v>
      </c>
      <c r="C26" s="47" t="s">
        <v>167</v>
      </c>
      <c r="D26" s="48"/>
      <c r="E26" s="47" t="s">
        <v>169</v>
      </c>
      <c r="F26" s="56" t="s">
        <v>186</v>
      </c>
      <c r="G26" s="58"/>
      <c r="H26" s="21" t="s">
        <v>189</v>
      </c>
    </row>
    <row r="27" spans="1:8" ht="31.5" x14ac:dyDescent="0.25">
      <c r="A27" s="19">
        <v>5.2</v>
      </c>
      <c r="B27" s="22" t="s">
        <v>140</v>
      </c>
      <c r="C27" s="47" t="s">
        <v>167</v>
      </c>
      <c r="D27" s="48"/>
      <c r="E27" s="47" t="s">
        <v>169</v>
      </c>
      <c r="F27" s="56" t="s">
        <v>103</v>
      </c>
      <c r="G27" s="58"/>
      <c r="H27" s="21" t="s">
        <v>188</v>
      </c>
    </row>
    <row r="28" spans="1:8" ht="31.5" x14ac:dyDescent="0.25">
      <c r="A28" s="19">
        <v>5.3</v>
      </c>
      <c r="B28" s="20" t="s">
        <v>141</v>
      </c>
      <c r="C28" s="47" t="s">
        <v>167</v>
      </c>
      <c r="D28" s="48"/>
      <c r="E28" s="47" t="s">
        <v>169</v>
      </c>
      <c r="F28" s="56" t="s">
        <v>184</v>
      </c>
      <c r="G28" s="58"/>
      <c r="H28" s="21"/>
    </row>
    <row r="29" spans="1:8" ht="15.75" x14ac:dyDescent="0.25">
      <c r="A29" s="19">
        <v>5.4</v>
      </c>
      <c r="B29" s="20" t="s">
        <v>142</v>
      </c>
      <c r="C29" s="47" t="s">
        <v>170</v>
      </c>
      <c r="D29" s="48"/>
      <c r="E29" s="47" t="s">
        <v>169</v>
      </c>
      <c r="F29" s="56" t="s">
        <v>183</v>
      </c>
      <c r="G29" s="58"/>
      <c r="H29" s="21"/>
    </row>
    <row r="30" spans="1:8" ht="31.5" x14ac:dyDescent="0.25">
      <c r="A30" s="17" t="s">
        <v>159</v>
      </c>
      <c r="B30" s="18" t="s">
        <v>160</v>
      </c>
      <c r="C30" s="47"/>
      <c r="D30" s="49"/>
      <c r="E30" s="47"/>
      <c r="F30" s="56"/>
      <c r="G30" s="21"/>
      <c r="H30" s="21"/>
    </row>
    <row r="31" spans="1:8" ht="47.25" x14ac:dyDescent="0.25">
      <c r="A31" s="19">
        <v>6.1</v>
      </c>
      <c r="B31" s="22" t="s">
        <v>161</v>
      </c>
      <c r="C31" s="47" t="s">
        <v>171</v>
      </c>
      <c r="D31" s="48"/>
      <c r="E31" s="47" t="s">
        <v>172</v>
      </c>
      <c r="F31" s="56" t="s">
        <v>103</v>
      </c>
      <c r="G31" s="21"/>
      <c r="H31" s="21" t="s">
        <v>187</v>
      </c>
    </row>
    <row r="32" spans="1:8" ht="47.25" x14ac:dyDescent="0.25">
      <c r="A32" s="19">
        <v>6.2</v>
      </c>
      <c r="B32" s="20" t="s">
        <v>162</v>
      </c>
      <c r="C32" s="47" t="s">
        <v>173</v>
      </c>
      <c r="D32" s="48"/>
      <c r="E32" s="47" t="s">
        <v>174</v>
      </c>
      <c r="F32" s="56" t="s">
        <v>103</v>
      </c>
      <c r="G32" s="21"/>
      <c r="H32" s="21" t="s">
        <v>187</v>
      </c>
    </row>
    <row r="33" spans="1:8" ht="31.5" x14ac:dyDescent="0.25">
      <c r="A33" s="19">
        <v>6.3</v>
      </c>
      <c r="B33" s="20" t="s">
        <v>163</v>
      </c>
      <c r="C33" s="47" t="s">
        <v>175</v>
      </c>
      <c r="D33" s="48"/>
      <c r="E33" s="47" t="s">
        <v>176</v>
      </c>
      <c r="F33" s="56" t="s">
        <v>103</v>
      </c>
      <c r="G33" s="21"/>
      <c r="H33" s="21"/>
    </row>
    <row r="34" spans="1:8" ht="47.25" x14ac:dyDescent="0.25">
      <c r="A34" s="17" t="s">
        <v>164</v>
      </c>
      <c r="B34" s="18" t="s">
        <v>143</v>
      </c>
      <c r="C34" s="47"/>
      <c r="D34" s="49"/>
      <c r="E34" s="47"/>
      <c r="F34" s="56"/>
      <c r="G34" s="21"/>
      <c r="H34" s="21"/>
    </row>
    <row r="35" spans="1:8" ht="31.5" x14ac:dyDescent="0.25">
      <c r="A35" s="19">
        <v>7.1</v>
      </c>
      <c r="B35" s="22" t="s">
        <v>144</v>
      </c>
      <c r="C35" s="47" t="s">
        <v>177</v>
      </c>
      <c r="D35" s="48"/>
      <c r="E35" s="47" t="s">
        <v>178</v>
      </c>
      <c r="F35" s="56" t="s">
        <v>103</v>
      </c>
      <c r="G35" s="21"/>
      <c r="H35" s="21"/>
    </row>
    <row r="36" spans="1:8" ht="31.5" x14ac:dyDescent="0.25">
      <c r="A36" s="19">
        <v>7.2</v>
      </c>
      <c r="B36" s="22" t="s">
        <v>145</v>
      </c>
      <c r="C36" s="47" t="s">
        <v>177</v>
      </c>
      <c r="D36" s="48"/>
      <c r="E36" s="47" t="s">
        <v>178</v>
      </c>
      <c r="F36" s="56" t="s">
        <v>103</v>
      </c>
      <c r="G36" s="21"/>
      <c r="H36" s="21"/>
    </row>
    <row r="37" spans="1:8" ht="31.5" x14ac:dyDescent="0.25">
      <c r="A37" s="19">
        <v>7.3</v>
      </c>
      <c r="B37" s="20" t="s">
        <v>146</v>
      </c>
      <c r="C37" s="47" t="s">
        <v>177</v>
      </c>
      <c r="D37" s="48"/>
      <c r="E37" s="47" t="s">
        <v>178</v>
      </c>
      <c r="F37" s="56" t="s">
        <v>103</v>
      </c>
      <c r="G37" s="21"/>
      <c r="H37" s="21"/>
    </row>
    <row r="38" spans="1:8" ht="15.75" x14ac:dyDescent="0.25">
      <c r="A38" s="19">
        <v>7.4</v>
      </c>
      <c r="B38" s="20" t="s">
        <v>147</v>
      </c>
      <c r="C38" s="47" t="s">
        <v>178</v>
      </c>
      <c r="D38" s="48"/>
      <c r="E38" s="47" t="s">
        <v>178</v>
      </c>
      <c r="F38" s="56" t="s">
        <v>103</v>
      </c>
      <c r="G38" s="21"/>
      <c r="H38" s="21"/>
    </row>
    <row r="39" spans="1:8" ht="31.5" x14ac:dyDescent="0.25">
      <c r="A39" s="17" t="s">
        <v>165</v>
      </c>
      <c r="B39" s="18" t="s">
        <v>148</v>
      </c>
      <c r="C39" s="47"/>
      <c r="D39" s="49"/>
      <c r="E39" s="47"/>
      <c r="F39" s="56"/>
      <c r="G39" s="21"/>
      <c r="H39" s="21"/>
    </row>
    <row r="40" spans="1:8" ht="15.75" x14ac:dyDescent="0.25">
      <c r="A40" s="19">
        <v>8.1</v>
      </c>
      <c r="B40" s="22" t="s">
        <v>149</v>
      </c>
      <c r="C40" s="47" t="s">
        <v>177</v>
      </c>
      <c r="D40" s="48"/>
      <c r="E40" s="47" t="s">
        <v>179</v>
      </c>
      <c r="F40" s="56" t="s">
        <v>103</v>
      </c>
      <c r="G40" s="21"/>
      <c r="H40" s="21"/>
    </row>
    <row r="41" spans="1:8" ht="15.75" x14ac:dyDescent="0.25">
      <c r="A41" s="17" t="s">
        <v>166</v>
      </c>
      <c r="B41" s="18" t="s">
        <v>150</v>
      </c>
      <c r="C41" s="47"/>
      <c r="D41" s="49"/>
      <c r="E41" s="47"/>
      <c r="F41" s="56"/>
      <c r="G41" s="21"/>
      <c r="H41" s="21"/>
    </row>
    <row r="42" spans="1:8" ht="15.75" x14ac:dyDescent="0.25">
      <c r="A42" s="19">
        <v>9.1</v>
      </c>
      <c r="B42" s="22" t="s">
        <v>151</v>
      </c>
      <c r="C42" s="47" t="s">
        <v>168</v>
      </c>
      <c r="D42" s="48"/>
      <c r="E42" s="47" t="s">
        <v>180</v>
      </c>
      <c r="F42" s="56" t="s">
        <v>103</v>
      </c>
      <c r="G42" s="21"/>
      <c r="H42" s="21"/>
    </row>
    <row r="43" spans="1:8" ht="31.5" x14ac:dyDescent="0.25">
      <c r="A43" s="19">
        <v>9.1999999999999993</v>
      </c>
      <c r="B43" s="20" t="s">
        <v>152</v>
      </c>
      <c r="C43" s="47" t="s">
        <v>176</v>
      </c>
      <c r="D43" s="48"/>
      <c r="E43" s="47" t="s">
        <v>178</v>
      </c>
      <c r="F43" s="56" t="s">
        <v>103</v>
      </c>
      <c r="G43" s="21"/>
      <c r="H43" s="21"/>
    </row>
    <row r="44" spans="1:8" ht="31.5" x14ac:dyDescent="0.25">
      <c r="A44" s="19">
        <v>9.3000000000000007</v>
      </c>
      <c r="B44" s="20" t="s">
        <v>153</v>
      </c>
      <c r="C44" s="47" t="s">
        <v>175</v>
      </c>
      <c r="D44" s="48"/>
      <c r="E44" s="47" t="s">
        <v>176</v>
      </c>
      <c r="F44" s="56" t="s">
        <v>103</v>
      </c>
      <c r="G44" s="21"/>
      <c r="H44" s="21"/>
    </row>
    <row r="45" spans="1:8" ht="31.5" x14ac:dyDescent="0.25">
      <c r="A45" s="19">
        <v>9.4</v>
      </c>
      <c r="B45" s="20" t="s">
        <v>154</v>
      </c>
      <c r="C45" s="47" t="s">
        <v>181</v>
      </c>
      <c r="D45" s="48"/>
      <c r="E45" s="47" t="s">
        <v>182</v>
      </c>
      <c r="F45" s="56" t="s">
        <v>103</v>
      </c>
      <c r="G45" s="21"/>
      <c r="H45" s="21"/>
    </row>
    <row r="46" spans="1:8" ht="31.5" x14ac:dyDescent="0.25">
      <c r="A46" s="19">
        <v>9.5</v>
      </c>
      <c r="B46" s="20" t="s">
        <v>155</v>
      </c>
      <c r="C46" s="47" t="s">
        <v>181</v>
      </c>
      <c r="D46" s="48"/>
      <c r="E46" s="47" t="s">
        <v>182</v>
      </c>
      <c r="F46" s="56" t="s">
        <v>103</v>
      </c>
      <c r="G46" s="21"/>
      <c r="H46" s="21"/>
    </row>
    <row r="47" spans="1:8" ht="31.5" x14ac:dyDescent="0.25">
      <c r="A47" s="19">
        <v>9.6</v>
      </c>
      <c r="B47" s="20" t="s">
        <v>156</v>
      </c>
      <c r="C47" s="47" t="s">
        <v>181</v>
      </c>
      <c r="D47" s="48"/>
      <c r="E47" s="47" t="s">
        <v>182</v>
      </c>
      <c r="F47" s="56" t="s">
        <v>103</v>
      </c>
      <c r="G47" s="21"/>
      <c r="H47" s="21"/>
    </row>
    <row r="48" spans="1:8" ht="29.25" customHeight="1" x14ac:dyDescent="0.25">
      <c r="A48" s="17" t="s">
        <v>5</v>
      </c>
      <c r="B48" s="18" t="s">
        <v>11</v>
      </c>
      <c r="C48" s="47"/>
      <c r="D48" s="47"/>
      <c r="E48" s="47"/>
      <c r="F48" s="56"/>
      <c r="G48" s="21"/>
      <c r="H48" s="21"/>
    </row>
    <row r="49" spans="1:13" ht="29.25" customHeight="1" x14ac:dyDescent="0.25">
      <c r="A49" s="19" t="s">
        <v>5</v>
      </c>
      <c r="B49" s="20" t="s">
        <v>5</v>
      </c>
      <c r="C49" s="47"/>
      <c r="D49" s="50"/>
      <c r="E49" s="47"/>
      <c r="F49" s="56"/>
      <c r="G49" s="21"/>
      <c r="H49" s="21"/>
    </row>
    <row r="51" spans="1:13" ht="15.75" x14ac:dyDescent="0.25">
      <c r="A51" s="59" t="s">
        <v>9</v>
      </c>
      <c r="B51" s="59"/>
      <c r="C51" s="59"/>
      <c r="D51" s="59"/>
      <c r="E51" s="59"/>
      <c r="F51" s="59"/>
      <c r="G51" s="59"/>
      <c r="H51" s="59"/>
      <c r="I51" s="12"/>
      <c r="J51" s="12"/>
      <c r="K51" s="12"/>
      <c r="L51" s="12"/>
      <c r="M51" s="12"/>
    </row>
    <row r="52" spans="1:13" ht="15.75" customHeight="1" x14ac:dyDescent="0.25">
      <c r="A52" s="59" t="s">
        <v>10</v>
      </c>
      <c r="B52" s="59"/>
      <c r="C52" s="59"/>
      <c r="D52" s="59"/>
      <c r="E52" s="59"/>
      <c r="F52" s="59"/>
      <c r="G52" s="59"/>
      <c r="H52" s="59"/>
      <c r="I52" s="13"/>
      <c r="J52" s="13"/>
      <c r="K52" s="13"/>
      <c r="L52" s="13"/>
      <c r="M52" s="13"/>
    </row>
  </sheetData>
  <mergeCells count="7">
    <mergeCell ref="A51:H51"/>
    <mergeCell ref="A52:H52"/>
    <mergeCell ref="A1:H1"/>
    <mergeCell ref="A2:H2"/>
    <mergeCell ref="A3:H3"/>
    <mergeCell ref="A4:H4"/>
    <mergeCell ref="A5:H5"/>
  </mergeCells>
  <printOptions horizontalCentered="1"/>
  <pageMargins left="0.7" right="0.7" top="0.85" bottom="0.75" header="0.5" footer="0.4"/>
  <pageSetup paperSize="9" scale="66" fitToHeight="0" orientation="landscape" r:id="rId1"/>
  <headerFooter>
    <oddFooter>&amp;CTrang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workbookViewId="0">
      <pane xSplit="2" ySplit="7" topLeftCell="C11" activePane="bottomRight" state="frozen"/>
      <selection pane="topRight" activeCell="C1" sqref="C1"/>
      <selection pane="bottomLeft" activeCell="A8" sqref="A8"/>
      <selection pane="bottomRight" activeCell="C15" sqref="C15"/>
    </sheetView>
  </sheetViews>
  <sheetFormatPr defaultRowHeight="15" x14ac:dyDescent="0.25"/>
  <cols>
    <col min="1" max="1" width="5.85546875" customWidth="1"/>
    <col min="2" max="2" width="37.140625" customWidth="1"/>
    <col min="3" max="3" width="10.85546875" customWidth="1"/>
    <col min="4" max="4" width="12" customWidth="1"/>
    <col min="5" max="9" width="11.7109375" customWidth="1"/>
    <col min="10" max="10" width="15.7109375" customWidth="1"/>
    <col min="11" max="17" width="11.7109375" customWidth="1"/>
    <col min="18" max="18" width="23.5703125" customWidth="1"/>
    <col min="19" max="19" width="13.7109375" customWidth="1"/>
    <col min="20" max="20" width="11.7109375" customWidth="1"/>
    <col min="21" max="21" width="14" customWidth="1"/>
    <col min="22" max="24" width="11.7109375" customWidth="1"/>
  </cols>
  <sheetData>
    <row r="1" spans="1:25" ht="18.75" x14ac:dyDescent="0.25">
      <c r="A1" s="75" t="s">
        <v>47</v>
      </c>
      <c r="B1" s="75"/>
      <c r="C1" s="75"/>
      <c r="D1" s="75"/>
      <c r="E1" s="75"/>
      <c r="F1" s="75"/>
      <c r="G1" s="75"/>
      <c r="H1" s="75"/>
      <c r="I1" s="75"/>
      <c r="J1" s="75"/>
      <c r="K1" s="75"/>
      <c r="L1" s="75"/>
      <c r="M1" s="75"/>
      <c r="N1" s="75"/>
      <c r="O1" s="75"/>
      <c r="P1" s="75"/>
      <c r="Q1" s="75"/>
      <c r="R1" s="75"/>
      <c r="S1" s="75"/>
      <c r="T1" s="75"/>
      <c r="U1" s="75"/>
      <c r="V1" s="75"/>
      <c r="W1" s="75"/>
      <c r="X1" s="75"/>
    </row>
    <row r="2" spans="1:25" s="32" customFormat="1" ht="21" customHeight="1" x14ac:dyDescent="0.25">
      <c r="A2" s="61" t="s">
        <v>61</v>
      </c>
      <c r="B2" s="61"/>
      <c r="C2" s="61"/>
      <c r="D2" s="61"/>
      <c r="E2" s="61"/>
      <c r="F2" s="61"/>
      <c r="G2" s="61"/>
      <c r="H2" s="61"/>
      <c r="I2" s="61"/>
      <c r="J2" s="61"/>
      <c r="K2" s="61"/>
      <c r="L2" s="61"/>
      <c r="M2" s="61"/>
      <c r="N2" s="61"/>
      <c r="O2" s="61"/>
      <c r="P2" s="61"/>
      <c r="Q2" s="61"/>
      <c r="R2" s="61"/>
      <c r="S2" s="61"/>
      <c r="T2" s="61"/>
      <c r="U2" s="61"/>
      <c r="V2" s="61"/>
      <c r="W2" s="61"/>
      <c r="X2" s="61"/>
    </row>
    <row r="3" spans="1:25" s="32" customFormat="1" ht="21" customHeight="1" x14ac:dyDescent="0.25">
      <c r="A3" s="61" t="s">
        <v>62</v>
      </c>
      <c r="B3" s="61"/>
      <c r="C3" s="61"/>
      <c r="D3" s="61"/>
      <c r="E3" s="61"/>
      <c r="F3" s="61"/>
      <c r="G3" s="61"/>
      <c r="H3" s="61"/>
      <c r="I3" s="61"/>
      <c r="J3" s="61"/>
      <c r="K3" s="61"/>
      <c r="L3" s="61"/>
      <c r="M3" s="61"/>
      <c r="N3" s="61"/>
      <c r="O3" s="61"/>
      <c r="P3" s="61"/>
      <c r="Q3" s="61"/>
      <c r="R3" s="61"/>
      <c r="S3" s="61"/>
      <c r="T3" s="61"/>
      <c r="U3" s="61"/>
      <c r="V3" s="61"/>
      <c r="W3" s="61"/>
      <c r="X3" s="61"/>
    </row>
    <row r="4" spans="1:25" s="32" customFormat="1" ht="26.25" customHeight="1" x14ac:dyDescent="0.25">
      <c r="A4" s="27"/>
      <c r="B4" s="27"/>
      <c r="C4" s="27"/>
      <c r="D4" s="27"/>
      <c r="E4" s="27"/>
      <c r="F4" s="27"/>
      <c r="G4" s="27"/>
      <c r="H4" s="27"/>
      <c r="I4" s="27"/>
      <c r="J4" s="27"/>
      <c r="K4" s="27"/>
      <c r="L4" s="27"/>
      <c r="M4" s="27"/>
      <c r="N4" s="27"/>
      <c r="O4" s="27"/>
      <c r="P4" s="27"/>
      <c r="Q4" s="27"/>
      <c r="R4" s="27"/>
      <c r="S4" s="27"/>
      <c r="T4" s="27"/>
      <c r="U4" s="27"/>
      <c r="V4" s="27"/>
      <c r="W4" s="27"/>
      <c r="X4" s="27"/>
    </row>
    <row r="5" spans="1:25" ht="15.75" x14ac:dyDescent="0.25">
      <c r="A5" s="65" t="s">
        <v>0</v>
      </c>
      <c r="B5" s="65" t="s">
        <v>16</v>
      </c>
      <c r="C5" s="65" t="s">
        <v>17</v>
      </c>
      <c r="D5" s="65" t="s">
        <v>18</v>
      </c>
      <c r="E5" s="68" t="s">
        <v>19</v>
      </c>
      <c r="F5" s="69"/>
      <c r="G5" s="69"/>
      <c r="H5" s="69"/>
      <c r="I5" s="70" t="s">
        <v>20</v>
      </c>
      <c r="J5" s="71"/>
      <c r="K5" s="71"/>
      <c r="L5" s="71"/>
      <c r="M5" s="63" t="s">
        <v>21</v>
      </c>
      <c r="N5" s="63"/>
      <c r="O5" s="63"/>
      <c r="P5" s="63" t="s">
        <v>22</v>
      </c>
      <c r="Q5" s="63"/>
      <c r="R5" s="63"/>
      <c r="S5" s="63"/>
      <c r="T5" s="63" t="s">
        <v>23</v>
      </c>
      <c r="U5" s="63"/>
      <c r="V5" s="63"/>
      <c r="W5" s="63"/>
      <c r="X5" s="76" t="s">
        <v>24</v>
      </c>
      <c r="Y5" s="23"/>
    </row>
    <row r="6" spans="1:25" ht="15.75" x14ac:dyDescent="0.25">
      <c r="A6" s="66"/>
      <c r="B6" s="66"/>
      <c r="C6" s="66"/>
      <c r="D6" s="66"/>
      <c r="E6" s="72" t="s">
        <v>25</v>
      </c>
      <c r="F6" s="72" t="s">
        <v>26</v>
      </c>
      <c r="G6" s="72" t="s">
        <v>27</v>
      </c>
      <c r="H6" s="72" t="s">
        <v>28</v>
      </c>
      <c r="I6" s="72" t="s">
        <v>29</v>
      </c>
      <c r="J6" s="72" t="s">
        <v>30</v>
      </c>
      <c r="K6" s="64" t="s">
        <v>31</v>
      </c>
      <c r="L6" s="72" t="s">
        <v>32</v>
      </c>
      <c r="M6" s="64" t="s">
        <v>33</v>
      </c>
      <c r="N6" s="64" t="s">
        <v>34</v>
      </c>
      <c r="O6" s="64" t="s">
        <v>35</v>
      </c>
      <c r="P6" s="64" t="s">
        <v>36</v>
      </c>
      <c r="Q6" s="76" t="s">
        <v>37</v>
      </c>
      <c r="R6" s="76"/>
      <c r="S6" s="76"/>
      <c r="T6" s="77" t="s">
        <v>38</v>
      </c>
      <c r="U6" s="64" t="s">
        <v>39</v>
      </c>
      <c r="V6" s="64" t="s">
        <v>40</v>
      </c>
      <c r="W6" s="64" t="s">
        <v>41</v>
      </c>
      <c r="X6" s="76"/>
      <c r="Y6" s="23"/>
    </row>
    <row r="7" spans="1:25" ht="30" x14ac:dyDescent="0.25">
      <c r="A7" s="67"/>
      <c r="B7" s="67"/>
      <c r="C7" s="67"/>
      <c r="D7" s="67"/>
      <c r="E7" s="73"/>
      <c r="F7" s="73"/>
      <c r="G7" s="73"/>
      <c r="H7" s="73"/>
      <c r="I7" s="73"/>
      <c r="J7" s="73"/>
      <c r="K7" s="64"/>
      <c r="L7" s="73"/>
      <c r="M7" s="64"/>
      <c r="N7" s="64"/>
      <c r="O7" s="64"/>
      <c r="P7" s="64"/>
      <c r="Q7" s="24" t="s">
        <v>28</v>
      </c>
      <c r="R7" s="24" t="s">
        <v>42</v>
      </c>
      <c r="S7" s="24" t="s">
        <v>43</v>
      </c>
      <c r="T7" s="77"/>
      <c r="U7" s="64"/>
      <c r="V7" s="64"/>
      <c r="W7" s="64"/>
      <c r="X7" s="76"/>
      <c r="Y7" s="23"/>
    </row>
    <row r="8" spans="1:25" s="43" customFormat="1" ht="90" x14ac:dyDescent="0.25">
      <c r="A8" s="24">
        <v>1</v>
      </c>
      <c r="B8" s="24" t="s">
        <v>66</v>
      </c>
      <c r="C8" s="42">
        <v>28729</v>
      </c>
      <c r="D8" s="24" t="s">
        <v>44</v>
      </c>
      <c r="E8" s="24" t="s">
        <v>72</v>
      </c>
      <c r="F8" s="44" t="s">
        <v>74</v>
      </c>
      <c r="G8" s="44" t="s">
        <v>76</v>
      </c>
      <c r="H8" s="44" t="s">
        <v>77</v>
      </c>
      <c r="I8" s="24" t="s">
        <v>72</v>
      </c>
      <c r="J8" s="24" t="s">
        <v>79</v>
      </c>
      <c r="K8" s="44" t="s">
        <v>80</v>
      </c>
      <c r="L8" s="24">
        <v>3</v>
      </c>
      <c r="M8" s="24" t="s">
        <v>80</v>
      </c>
      <c r="N8" s="24">
        <v>3</v>
      </c>
      <c r="O8" s="24" t="s">
        <v>85</v>
      </c>
      <c r="P8" s="24" t="s">
        <v>87</v>
      </c>
      <c r="Q8" s="24" t="s">
        <v>88</v>
      </c>
      <c r="R8" s="45" t="s">
        <v>89</v>
      </c>
      <c r="S8" s="42">
        <v>604120000</v>
      </c>
      <c r="T8" s="24" t="s">
        <v>90</v>
      </c>
      <c r="U8" s="42">
        <v>604120000</v>
      </c>
      <c r="V8" s="24" t="s">
        <v>97</v>
      </c>
      <c r="W8" s="46">
        <v>42837</v>
      </c>
      <c r="X8" s="24"/>
      <c r="Y8" s="25"/>
    </row>
    <row r="9" spans="1:25" s="43" customFormat="1" ht="75" x14ac:dyDescent="0.25">
      <c r="A9" s="24">
        <v>2</v>
      </c>
      <c r="B9" s="24" t="s">
        <v>67</v>
      </c>
      <c r="C9" s="42">
        <v>26397</v>
      </c>
      <c r="D9" s="24" t="s">
        <v>44</v>
      </c>
      <c r="E9" s="24" t="s">
        <v>72</v>
      </c>
      <c r="F9" s="44" t="s">
        <v>74</v>
      </c>
      <c r="G9" s="44" t="s">
        <v>76</v>
      </c>
      <c r="H9" s="44" t="s">
        <v>77</v>
      </c>
      <c r="I9" s="24" t="s">
        <v>72</v>
      </c>
      <c r="J9" s="24" t="s">
        <v>79</v>
      </c>
      <c r="K9" s="44" t="s">
        <v>80</v>
      </c>
      <c r="L9" s="24">
        <v>3</v>
      </c>
      <c r="M9" s="24" t="s">
        <v>80</v>
      </c>
      <c r="N9" s="24">
        <v>3</v>
      </c>
      <c r="O9" s="24" t="s">
        <v>85</v>
      </c>
      <c r="P9" s="24" t="s">
        <v>87</v>
      </c>
      <c r="Q9" s="24" t="s">
        <v>88</v>
      </c>
      <c r="R9" s="45" t="s">
        <v>91</v>
      </c>
      <c r="S9" s="42">
        <v>594000000</v>
      </c>
      <c r="T9" s="24" t="s">
        <v>90</v>
      </c>
      <c r="U9" s="42">
        <v>594000000</v>
      </c>
      <c r="V9" s="24" t="s">
        <v>86</v>
      </c>
      <c r="W9" s="24" t="s">
        <v>98</v>
      </c>
      <c r="X9" s="24"/>
      <c r="Y9" s="25"/>
    </row>
    <row r="10" spans="1:25" s="43" customFormat="1" ht="135" x14ac:dyDescent="0.25">
      <c r="A10" s="24">
        <v>3</v>
      </c>
      <c r="B10" s="24" t="s">
        <v>68</v>
      </c>
      <c r="C10" s="42">
        <v>249815</v>
      </c>
      <c r="D10" s="24" t="s">
        <v>44</v>
      </c>
      <c r="E10" s="24" t="s">
        <v>72</v>
      </c>
      <c r="F10" s="44" t="s">
        <v>74</v>
      </c>
      <c r="G10" s="44" t="s">
        <v>76</v>
      </c>
      <c r="H10" s="44" t="s">
        <v>77</v>
      </c>
      <c r="I10" s="24" t="s">
        <v>72</v>
      </c>
      <c r="J10" s="24" t="s">
        <v>81</v>
      </c>
      <c r="K10" s="44" t="s">
        <v>82</v>
      </c>
      <c r="L10" s="24">
        <v>3</v>
      </c>
      <c r="M10" s="24" t="s">
        <v>82</v>
      </c>
      <c r="N10" s="24">
        <v>3</v>
      </c>
      <c r="O10" s="24" t="s">
        <v>86</v>
      </c>
      <c r="P10" s="24" t="s">
        <v>92</v>
      </c>
      <c r="Q10" s="24" t="s">
        <v>93</v>
      </c>
      <c r="R10" s="45" t="s">
        <v>94</v>
      </c>
      <c r="S10" s="42">
        <v>5615000000</v>
      </c>
      <c r="T10" s="24" t="s">
        <v>95</v>
      </c>
      <c r="U10" s="42">
        <v>5615000000</v>
      </c>
      <c r="V10" s="24"/>
      <c r="W10" s="24"/>
      <c r="X10" s="24" t="s">
        <v>99</v>
      </c>
      <c r="Y10" s="25"/>
    </row>
    <row r="11" spans="1:25" s="43" customFormat="1" ht="90" x14ac:dyDescent="0.25">
      <c r="A11" s="24">
        <v>4</v>
      </c>
      <c r="B11" s="24" t="s">
        <v>69</v>
      </c>
      <c r="C11" s="42">
        <v>40992</v>
      </c>
      <c r="D11" s="24" t="s">
        <v>44</v>
      </c>
      <c r="E11" s="24" t="s">
        <v>72</v>
      </c>
      <c r="F11" s="44" t="s">
        <v>74</v>
      </c>
      <c r="G11" s="44" t="s">
        <v>76</v>
      </c>
      <c r="H11" s="44" t="s">
        <v>77</v>
      </c>
      <c r="I11" s="24" t="s">
        <v>72</v>
      </c>
      <c r="J11" s="24" t="s">
        <v>79</v>
      </c>
      <c r="K11" s="44" t="s">
        <v>80</v>
      </c>
      <c r="L11" s="24">
        <v>3</v>
      </c>
      <c r="M11" s="24" t="s">
        <v>80</v>
      </c>
      <c r="N11" s="24">
        <v>3</v>
      </c>
      <c r="O11" s="24" t="s">
        <v>85</v>
      </c>
      <c r="P11" s="24" t="s">
        <v>87</v>
      </c>
      <c r="Q11" s="24" t="s">
        <v>88</v>
      </c>
      <c r="R11" s="45" t="s">
        <v>96</v>
      </c>
      <c r="S11" s="42">
        <v>735000000</v>
      </c>
      <c r="T11" s="24" t="s">
        <v>90</v>
      </c>
      <c r="U11" s="42">
        <v>735000000</v>
      </c>
      <c r="V11" s="24" t="s">
        <v>100</v>
      </c>
      <c r="W11" s="24" t="s">
        <v>101</v>
      </c>
      <c r="X11" s="24"/>
      <c r="Y11" s="25"/>
    </row>
    <row r="12" spans="1:25" s="43" customFormat="1" ht="60" x14ac:dyDescent="0.25">
      <c r="A12" s="24">
        <v>5</v>
      </c>
      <c r="B12" s="24" t="s">
        <v>70</v>
      </c>
      <c r="C12" s="42">
        <v>171316</v>
      </c>
      <c r="D12" s="24" t="s">
        <v>71</v>
      </c>
      <c r="E12" s="24" t="s">
        <v>73</v>
      </c>
      <c r="F12" s="44" t="s">
        <v>75</v>
      </c>
      <c r="G12" s="44" t="s">
        <v>78</v>
      </c>
      <c r="H12" s="44" t="s">
        <v>78</v>
      </c>
      <c r="I12" s="24" t="s">
        <v>72</v>
      </c>
      <c r="J12" s="24" t="s">
        <v>83</v>
      </c>
      <c r="K12" s="44" t="s">
        <v>84</v>
      </c>
      <c r="L12" s="24">
        <v>6</v>
      </c>
      <c r="M12" s="24" t="s">
        <v>84</v>
      </c>
      <c r="N12" s="24">
        <v>3</v>
      </c>
      <c r="O12" s="24"/>
      <c r="P12" s="24"/>
      <c r="Q12" s="24"/>
      <c r="R12" s="45"/>
      <c r="S12" s="42"/>
      <c r="T12" s="24"/>
      <c r="U12" s="42"/>
      <c r="V12" s="24"/>
      <c r="W12" s="24"/>
      <c r="X12" s="24" t="s">
        <v>102</v>
      </c>
      <c r="Y12" s="25"/>
    </row>
    <row r="13" spans="1:25" s="43" customFormat="1" ht="45" x14ac:dyDescent="0.25">
      <c r="A13" s="24">
        <v>6</v>
      </c>
      <c r="B13" s="24" t="s">
        <v>105</v>
      </c>
      <c r="C13" s="42">
        <v>105645</v>
      </c>
      <c r="D13" s="24" t="s">
        <v>71</v>
      </c>
      <c r="E13" s="24"/>
      <c r="F13" s="44"/>
      <c r="G13" s="44"/>
      <c r="H13" s="44"/>
      <c r="I13" s="24"/>
      <c r="J13" s="24"/>
      <c r="K13" s="44"/>
      <c r="L13" s="24"/>
      <c r="M13" s="24"/>
      <c r="N13" s="24"/>
      <c r="O13" s="24"/>
      <c r="P13" s="24"/>
      <c r="Q13" s="24"/>
      <c r="R13" s="45"/>
      <c r="S13" s="42"/>
      <c r="T13" s="24"/>
      <c r="U13" s="42"/>
      <c r="V13" s="24"/>
      <c r="W13" s="24"/>
      <c r="X13" s="24" t="s">
        <v>120</v>
      </c>
      <c r="Y13" s="25"/>
    </row>
    <row r="14" spans="1:25" s="43" customFormat="1" ht="75" x14ac:dyDescent="0.25">
      <c r="A14" s="24">
        <v>7</v>
      </c>
      <c r="B14" s="24" t="s">
        <v>106</v>
      </c>
      <c r="C14" s="42">
        <v>26713</v>
      </c>
      <c r="D14" s="24" t="s">
        <v>71</v>
      </c>
      <c r="E14" s="24"/>
      <c r="F14" s="44"/>
      <c r="G14" s="44"/>
      <c r="H14" s="44"/>
      <c r="I14" s="24"/>
      <c r="J14" s="24"/>
      <c r="K14" s="44"/>
      <c r="L14" s="24"/>
      <c r="M14" s="24"/>
      <c r="N14" s="24"/>
      <c r="O14" s="24"/>
      <c r="P14" s="24"/>
      <c r="Q14" s="24"/>
      <c r="R14" s="45"/>
      <c r="S14" s="42"/>
      <c r="T14" s="24"/>
      <c r="U14" s="42"/>
      <c r="V14" s="24"/>
      <c r="W14" s="24"/>
      <c r="X14" s="24" t="s">
        <v>103</v>
      </c>
      <c r="Y14" s="25"/>
    </row>
    <row r="15" spans="1:25" s="43" customFormat="1" ht="75" x14ac:dyDescent="0.25">
      <c r="A15" s="24">
        <v>8</v>
      </c>
      <c r="B15" s="24" t="s">
        <v>107</v>
      </c>
      <c r="C15" s="42">
        <v>45781</v>
      </c>
      <c r="D15" s="24" t="s">
        <v>71</v>
      </c>
      <c r="E15" s="24"/>
      <c r="F15" s="44"/>
      <c r="G15" s="44"/>
      <c r="H15" s="44"/>
      <c r="I15" s="24"/>
      <c r="J15" s="24"/>
      <c r="K15" s="44"/>
      <c r="L15" s="24"/>
      <c r="M15" s="24"/>
      <c r="N15" s="24"/>
      <c r="O15" s="24"/>
      <c r="P15" s="24"/>
      <c r="Q15" s="24"/>
      <c r="R15" s="45"/>
      <c r="S15" s="42"/>
      <c r="T15" s="24"/>
      <c r="U15" s="42"/>
      <c r="V15" s="24"/>
      <c r="W15" s="24"/>
      <c r="X15" s="24" t="s">
        <v>120</v>
      </c>
      <c r="Y15" s="25"/>
    </row>
    <row r="16" spans="1:25" s="43" customFormat="1" ht="60" x14ac:dyDescent="0.25">
      <c r="A16" s="24">
        <v>9</v>
      </c>
      <c r="B16" s="24" t="s">
        <v>108</v>
      </c>
      <c r="C16" s="42">
        <v>8227</v>
      </c>
      <c r="D16" s="24" t="s">
        <v>45</v>
      </c>
      <c r="E16" s="24"/>
      <c r="F16" s="44"/>
      <c r="G16" s="44"/>
      <c r="H16" s="44"/>
      <c r="I16" s="24"/>
      <c r="J16" s="24"/>
      <c r="K16" s="44"/>
      <c r="L16" s="24"/>
      <c r="M16" s="24"/>
      <c r="N16" s="24"/>
      <c r="O16" s="24"/>
      <c r="P16" s="24"/>
      <c r="Q16" s="24"/>
      <c r="R16" s="45"/>
      <c r="S16" s="42"/>
      <c r="T16" s="24"/>
      <c r="U16" s="42"/>
      <c r="V16" s="24"/>
      <c r="W16" s="24"/>
      <c r="X16" s="24" t="s">
        <v>103</v>
      </c>
      <c r="Y16" s="25"/>
    </row>
    <row r="17" spans="1:25" s="43" customFormat="1" ht="60" x14ac:dyDescent="0.25">
      <c r="A17" s="24">
        <v>10</v>
      </c>
      <c r="B17" s="24" t="s">
        <v>109</v>
      </c>
      <c r="C17" s="42">
        <v>6582</v>
      </c>
      <c r="D17" s="24" t="s">
        <v>45</v>
      </c>
      <c r="E17" s="24"/>
      <c r="F17" s="44"/>
      <c r="G17" s="44"/>
      <c r="H17" s="44"/>
      <c r="I17" s="24"/>
      <c r="J17" s="24"/>
      <c r="K17" s="44"/>
      <c r="L17" s="24"/>
      <c r="M17" s="24"/>
      <c r="N17" s="24"/>
      <c r="O17" s="24"/>
      <c r="P17" s="24"/>
      <c r="Q17" s="24"/>
      <c r="R17" s="45"/>
      <c r="S17" s="42"/>
      <c r="T17" s="24"/>
      <c r="U17" s="42"/>
      <c r="V17" s="24"/>
      <c r="W17" s="24"/>
      <c r="X17" s="24" t="s">
        <v>103</v>
      </c>
      <c r="Y17" s="25"/>
    </row>
    <row r="18" spans="1:25" s="43" customFormat="1" ht="60" x14ac:dyDescent="0.25">
      <c r="A18" s="24">
        <v>11</v>
      </c>
      <c r="B18" s="24" t="s">
        <v>110</v>
      </c>
      <c r="C18" s="42">
        <v>1584</v>
      </c>
      <c r="D18" s="24" t="s">
        <v>45</v>
      </c>
      <c r="E18" s="24"/>
      <c r="F18" s="44"/>
      <c r="G18" s="44"/>
      <c r="H18" s="44"/>
      <c r="I18" s="24"/>
      <c r="J18" s="24"/>
      <c r="K18" s="44"/>
      <c r="L18" s="24"/>
      <c r="M18" s="24"/>
      <c r="N18" s="24"/>
      <c r="O18" s="24"/>
      <c r="P18" s="24"/>
      <c r="Q18" s="24"/>
      <c r="R18" s="45"/>
      <c r="S18" s="42"/>
      <c r="T18" s="24"/>
      <c r="U18" s="42"/>
      <c r="V18" s="24"/>
      <c r="W18" s="24"/>
      <c r="X18" s="24" t="s">
        <v>103</v>
      </c>
      <c r="Y18" s="25"/>
    </row>
    <row r="19" spans="1:25" s="43" customFormat="1" ht="60" x14ac:dyDescent="0.25">
      <c r="A19" s="24">
        <v>12</v>
      </c>
      <c r="B19" s="24" t="s">
        <v>111</v>
      </c>
      <c r="C19" s="42">
        <v>1584</v>
      </c>
      <c r="D19" s="24" t="s">
        <v>45</v>
      </c>
      <c r="E19" s="24"/>
      <c r="F19" s="44"/>
      <c r="G19" s="44"/>
      <c r="H19" s="44"/>
      <c r="I19" s="24"/>
      <c r="J19" s="24"/>
      <c r="K19" s="44"/>
      <c r="L19" s="24"/>
      <c r="M19" s="24"/>
      <c r="N19" s="24"/>
      <c r="O19" s="24"/>
      <c r="P19" s="24"/>
      <c r="Q19" s="24"/>
      <c r="R19" s="45"/>
      <c r="S19" s="42"/>
      <c r="T19" s="24"/>
      <c r="U19" s="42"/>
      <c r="V19" s="24"/>
      <c r="W19" s="24"/>
      <c r="X19" s="24" t="s">
        <v>103</v>
      </c>
      <c r="Y19" s="25"/>
    </row>
    <row r="20" spans="1:25" s="43" customFormat="1" ht="60" x14ac:dyDescent="0.25">
      <c r="A20" s="24">
        <v>13</v>
      </c>
      <c r="B20" s="24" t="s">
        <v>112</v>
      </c>
      <c r="C20" s="42">
        <v>1584</v>
      </c>
      <c r="D20" s="24" t="s">
        <v>45</v>
      </c>
      <c r="E20" s="24"/>
      <c r="F20" s="44"/>
      <c r="G20" s="44"/>
      <c r="H20" s="44"/>
      <c r="I20" s="24"/>
      <c r="J20" s="24"/>
      <c r="K20" s="44"/>
      <c r="L20" s="24"/>
      <c r="M20" s="24"/>
      <c r="N20" s="24"/>
      <c r="O20" s="24"/>
      <c r="P20" s="24"/>
      <c r="Q20" s="24"/>
      <c r="R20" s="45"/>
      <c r="S20" s="42"/>
      <c r="T20" s="24"/>
      <c r="U20" s="42"/>
      <c r="V20" s="24"/>
      <c r="W20" s="24"/>
      <c r="X20" s="24" t="s">
        <v>103</v>
      </c>
      <c r="Y20" s="25"/>
    </row>
    <row r="21" spans="1:25" s="43" customFormat="1" ht="45" x14ac:dyDescent="0.25">
      <c r="A21" s="24">
        <v>14</v>
      </c>
      <c r="B21" s="24" t="s">
        <v>113</v>
      </c>
      <c r="C21" s="42">
        <v>158733</v>
      </c>
      <c r="D21" s="24" t="s">
        <v>44</v>
      </c>
      <c r="E21" s="24"/>
      <c r="F21" s="44"/>
      <c r="G21" s="44"/>
      <c r="H21" s="44"/>
      <c r="I21" s="24"/>
      <c r="J21" s="24"/>
      <c r="K21" s="44"/>
      <c r="L21" s="24"/>
      <c r="M21" s="24"/>
      <c r="N21" s="24"/>
      <c r="O21" s="24"/>
      <c r="P21" s="24"/>
      <c r="Q21" s="24"/>
      <c r="R21" s="45"/>
      <c r="S21" s="42"/>
      <c r="T21" s="24"/>
      <c r="U21" s="42"/>
      <c r="V21" s="24"/>
      <c r="W21" s="24"/>
      <c r="X21" s="24" t="s">
        <v>103</v>
      </c>
      <c r="Y21" s="25"/>
    </row>
    <row r="22" spans="1:25" s="43" customFormat="1" ht="45" x14ac:dyDescent="0.25">
      <c r="A22" s="24">
        <v>15</v>
      </c>
      <c r="B22" s="24" t="s">
        <v>114</v>
      </c>
      <c r="C22" s="42">
        <v>8008</v>
      </c>
      <c r="D22" s="24" t="s">
        <v>44</v>
      </c>
      <c r="E22" s="24"/>
      <c r="F22" s="44"/>
      <c r="G22" s="44"/>
      <c r="H22" s="44"/>
      <c r="I22" s="24"/>
      <c r="J22" s="24"/>
      <c r="K22" s="44"/>
      <c r="L22" s="24"/>
      <c r="M22" s="24"/>
      <c r="N22" s="24"/>
      <c r="O22" s="24"/>
      <c r="P22" s="24"/>
      <c r="Q22" s="24"/>
      <c r="R22" s="45"/>
      <c r="S22" s="42"/>
      <c r="T22" s="24"/>
      <c r="U22" s="42"/>
      <c r="V22" s="24"/>
      <c r="W22" s="24"/>
      <c r="X22" s="24" t="s">
        <v>103</v>
      </c>
      <c r="Y22" s="25"/>
    </row>
    <row r="23" spans="1:25" s="43" customFormat="1" ht="45" x14ac:dyDescent="0.25">
      <c r="A23" s="24">
        <v>16</v>
      </c>
      <c r="B23" s="24" t="s">
        <v>115</v>
      </c>
      <c r="C23" s="42">
        <v>80510</v>
      </c>
      <c r="D23" s="24" t="s">
        <v>44</v>
      </c>
      <c r="E23" s="24"/>
      <c r="F23" s="44"/>
      <c r="G23" s="44"/>
      <c r="H23" s="44"/>
      <c r="I23" s="24"/>
      <c r="J23" s="24"/>
      <c r="K23" s="44"/>
      <c r="L23" s="24"/>
      <c r="M23" s="24"/>
      <c r="N23" s="24"/>
      <c r="O23" s="24"/>
      <c r="P23" s="24"/>
      <c r="Q23" s="24"/>
      <c r="R23" s="45"/>
      <c r="S23" s="42"/>
      <c r="T23" s="24"/>
      <c r="U23" s="42"/>
      <c r="V23" s="24"/>
      <c r="W23" s="24"/>
      <c r="X23" s="24" t="s">
        <v>103</v>
      </c>
      <c r="Y23" s="25"/>
    </row>
    <row r="24" spans="1:25" s="43" customFormat="1" ht="45" x14ac:dyDescent="0.25">
      <c r="A24" s="24">
        <v>17</v>
      </c>
      <c r="B24" s="24" t="s">
        <v>116</v>
      </c>
      <c r="C24" s="42">
        <v>136868</v>
      </c>
      <c r="D24" s="24" t="s">
        <v>44</v>
      </c>
      <c r="E24" s="24"/>
      <c r="F24" s="44"/>
      <c r="G24" s="44"/>
      <c r="H24" s="44"/>
      <c r="I24" s="24"/>
      <c r="J24" s="24"/>
      <c r="K24" s="44"/>
      <c r="L24" s="24"/>
      <c r="M24" s="24"/>
      <c r="N24" s="24"/>
      <c r="O24" s="24"/>
      <c r="P24" s="24"/>
      <c r="Q24" s="24"/>
      <c r="R24" s="45"/>
      <c r="S24" s="42"/>
      <c r="T24" s="24"/>
      <c r="U24" s="42"/>
      <c r="V24" s="24"/>
      <c r="W24" s="24"/>
      <c r="X24" s="24" t="s">
        <v>103</v>
      </c>
      <c r="Y24" s="25"/>
    </row>
    <row r="25" spans="1:25" s="43" customFormat="1" ht="45" x14ac:dyDescent="0.25">
      <c r="A25" s="24">
        <v>18</v>
      </c>
      <c r="B25" s="24" t="s">
        <v>117</v>
      </c>
      <c r="C25" s="42">
        <v>71271</v>
      </c>
      <c r="D25" s="24" t="s">
        <v>44</v>
      </c>
      <c r="E25" s="24"/>
      <c r="F25" s="44"/>
      <c r="G25" s="44"/>
      <c r="H25" s="44"/>
      <c r="I25" s="24"/>
      <c r="J25" s="24"/>
      <c r="K25" s="44"/>
      <c r="L25" s="24"/>
      <c r="M25" s="24"/>
      <c r="N25" s="24"/>
      <c r="O25" s="24"/>
      <c r="P25" s="24"/>
      <c r="Q25" s="24"/>
      <c r="R25" s="45"/>
      <c r="S25" s="42"/>
      <c r="T25" s="24"/>
      <c r="U25" s="42"/>
      <c r="V25" s="24"/>
      <c r="W25" s="24"/>
      <c r="X25" s="24" t="s">
        <v>103</v>
      </c>
      <c r="Y25" s="25"/>
    </row>
    <row r="26" spans="1:25" s="43" customFormat="1" ht="45" x14ac:dyDescent="0.25">
      <c r="A26" s="24">
        <v>19</v>
      </c>
      <c r="B26" s="24" t="s">
        <v>118</v>
      </c>
      <c r="C26" s="42">
        <v>19138</v>
      </c>
      <c r="D26" s="24" t="s">
        <v>44</v>
      </c>
      <c r="E26" s="24"/>
      <c r="F26" s="44"/>
      <c r="G26" s="44"/>
      <c r="H26" s="44"/>
      <c r="I26" s="24"/>
      <c r="J26" s="24"/>
      <c r="K26" s="44"/>
      <c r="L26" s="24"/>
      <c r="M26" s="24"/>
      <c r="N26" s="24"/>
      <c r="O26" s="24"/>
      <c r="P26" s="24"/>
      <c r="Q26" s="24"/>
      <c r="R26" s="45"/>
      <c r="S26" s="42"/>
      <c r="T26" s="24"/>
      <c r="U26" s="42"/>
      <c r="V26" s="24"/>
      <c r="W26" s="24"/>
      <c r="X26" s="24" t="s">
        <v>103</v>
      </c>
      <c r="Y26" s="25"/>
    </row>
    <row r="27" spans="1:25" s="43" customFormat="1" ht="45" x14ac:dyDescent="0.25">
      <c r="A27" s="24">
        <v>20</v>
      </c>
      <c r="B27" s="24" t="s">
        <v>119</v>
      </c>
      <c r="C27" s="24">
        <v>23757</v>
      </c>
      <c r="D27" s="24" t="s">
        <v>44</v>
      </c>
      <c r="E27" s="24"/>
      <c r="F27" s="24"/>
      <c r="G27" s="24"/>
      <c r="H27" s="24"/>
      <c r="I27" s="24"/>
      <c r="J27" s="24"/>
      <c r="K27" s="24"/>
      <c r="L27" s="24"/>
      <c r="M27" s="24"/>
      <c r="N27" s="24"/>
      <c r="O27" s="24"/>
      <c r="P27" s="24"/>
      <c r="Q27" s="24"/>
      <c r="R27" s="24"/>
      <c r="S27" s="24"/>
      <c r="T27" s="24"/>
      <c r="U27" s="24"/>
      <c r="V27" s="24"/>
      <c r="W27" s="24"/>
      <c r="X27" s="24" t="s">
        <v>103</v>
      </c>
      <c r="Y27" s="25"/>
    </row>
    <row r="28" spans="1:25" ht="15.75"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row>
    <row r="29" spans="1:25" ht="15.75" x14ac:dyDescent="0.25">
      <c r="A29" s="25"/>
      <c r="B29" s="74" t="s">
        <v>46</v>
      </c>
      <c r="C29" s="74"/>
      <c r="D29" s="74"/>
      <c r="E29" s="74"/>
      <c r="F29" s="74"/>
      <c r="G29" s="74"/>
      <c r="H29" s="74"/>
      <c r="I29" s="74"/>
      <c r="J29" s="74"/>
      <c r="K29" s="74"/>
      <c r="L29" s="74"/>
      <c r="M29" s="74"/>
      <c r="N29" s="74"/>
      <c r="O29" s="74"/>
      <c r="P29" s="74"/>
      <c r="Q29" s="74"/>
      <c r="R29" s="74"/>
      <c r="S29" s="74"/>
      <c r="T29" s="74"/>
      <c r="U29" s="74"/>
      <c r="V29" s="25"/>
      <c r="W29" s="25"/>
      <c r="X29" s="25"/>
      <c r="Y29" s="25"/>
    </row>
    <row r="30" spans="1:25" ht="15.75" x14ac:dyDescent="0.25">
      <c r="A30" s="23"/>
      <c r="B30" s="74"/>
      <c r="C30" s="74"/>
      <c r="D30" s="74"/>
      <c r="E30" s="74"/>
      <c r="F30" s="74"/>
      <c r="G30" s="74"/>
      <c r="H30" s="74"/>
      <c r="I30" s="74"/>
      <c r="J30" s="74"/>
      <c r="K30" s="74"/>
      <c r="L30" s="74"/>
      <c r="M30" s="74"/>
      <c r="N30" s="74"/>
      <c r="O30" s="74"/>
      <c r="P30" s="74"/>
      <c r="Q30" s="74"/>
      <c r="R30" s="74"/>
      <c r="S30" s="74"/>
      <c r="T30" s="74"/>
      <c r="U30" s="74"/>
      <c r="V30" s="23"/>
      <c r="W30" s="23"/>
      <c r="X30" s="23"/>
      <c r="Y30" s="23"/>
    </row>
    <row r="31" spans="1:25" ht="15.75" x14ac:dyDescent="0.25">
      <c r="A31" s="23"/>
      <c r="B31" s="74"/>
      <c r="C31" s="74"/>
      <c r="D31" s="74"/>
      <c r="E31" s="74"/>
      <c r="F31" s="74"/>
      <c r="G31" s="74"/>
      <c r="H31" s="74"/>
      <c r="I31" s="74"/>
      <c r="J31" s="74"/>
      <c r="K31" s="74"/>
      <c r="L31" s="74"/>
      <c r="M31" s="74"/>
      <c r="N31" s="74"/>
      <c r="O31" s="74"/>
      <c r="P31" s="74"/>
      <c r="Q31" s="74"/>
      <c r="R31" s="74"/>
      <c r="S31" s="74"/>
      <c r="T31" s="74"/>
      <c r="U31" s="74"/>
      <c r="V31" s="23"/>
      <c r="W31" s="23"/>
      <c r="X31" s="23"/>
      <c r="Y31" s="23"/>
    </row>
    <row r="32" spans="1:25" ht="15.75" x14ac:dyDescent="0.25">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spans="1:25" ht="15.75"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ht="15.75"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spans="1:25" ht="15.75"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ht="15.75"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spans="1:25" ht="15.75"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spans="1:25" ht="15.75"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spans="1:25" ht="15.75" x14ac:dyDescent="0.25">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spans="1:25" ht="15.75" x14ac:dyDescent="0.25">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spans="1:25" ht="15.75" x14ac:dyDescent="0.25">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25" ht="15.75" x14ac:dyDescent="0.25">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spans="1:25" ht="15.75" x14ac:dyDescent="0.25">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spans="1:25" ht="15.75" x14ac:dyDescent="0.25">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spans="1:25" ht="15.75"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spans="1:25" ht="15.75"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spans="1:25" ht="15.75" x14ac:dyDescent="0.25">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spans="1:25" ht="15.75" x14ac:dyDescent="0.25">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spans="1:25" ht="15.75"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spans="1:25" ht="15.75"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ht="15.75" x14ac:dyDescent="0.25">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spans="1:25" ht="15.75" x14ac:dyDescent="0.25">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spans="1:25" ht="15.75" x14ac:dyDescent="0.25">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spans="1:25" ht="15.75" x14ac:dyDescent="0.25">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spans="1:25" ht="15.75" x14ac:dyDescent="0.25">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row r="56" spans="1:25" ht="15.75" x14ac:dyDescent="0.25">
      <c r="A56" s="23"/>
      <c r="B56" s="23"/>
      <c r="C56" s="23"/>
      <c r="D56" s="23"/>
      <c r="E56" s="23"/>
      <c r="F56" s="23"/>
      <c r="G56" s="23"/>
      <c r="H56" s="23"/>
      <c r="I56" s="23"/>
      <c r="J56" s="23"/>
      <c r="K56" s="23"/>
      <c r="L56" s="23"/>
      <c r="M56" s="23"/>
      <c r="N56" s="23"/>
      <c r="O56" s="23"/>
      <c r="P56" s="23"/>
      <c r="Q56" s="23"/>
      <c r="R56" s="23"/>
      <c r="S56" s="23"/>
      <c r="T56" s="23"/>
      <c r="U56" s="23"/>
      <c r="V56" s="23"/>
      <c r="W56" s="23"/>
      <c r="X56" s="23"/>
      <c r="Y56" s="23"/>
    </row>
    <row r="57" spans="1:25" ht="15.75" x14ac:dyDescent="0.25">
      <c r="A57" s="23"/>
      <c r="B57" s="23"/>
      <c r="C57" s="23"/>
      <c r="D57" s="23"/>
      <c r="E57" s="23"/>
      <c r="F57" s="23"/>
      <c r="G57" s="23"/>
      <c r="H57" s="23"/>
      <c r="I57" s="23"/>
      <c r="J57" s="23"/>
      <c r="K57" s="23"/>
      <c r="L57" s="23"/>
      <c r="M57" s="23"/>
      <c r="N57" s="23"/>
      <c r="O57" s="23"/>
      <c r="P57" s="23"/>
      <c r="Q57" s="23"/>
      <c r="R57" s="23"/>
      <c r="S57" s="23"/>
      <c r="T57" s="23"/>
      <c r="U57" s="23"/>
      <c r="V57" s="23"/>
      <c r="W57" s="23"/>
      <c r="X57" s="23"/>
      <c r="Y57" s="23"/>
    </row>
    <row r="58" spans="1:25" ht="15.75" x14ac:dyDescent="0.25">
      <c r="A58" s="23"/>
      <c r="B58" s="23"/>
      <c r="C58" s="23"/>
      <c r="D58" s="23"/>
      <c r="E58" s="23"/>
      <c r="F58" s="23"/>
      <c r="G58" s="23"/>
      <c r="H58" s="23"/>
      <c r="I58" s="23"/>
      <c r="J58" s="23"/>
      <c r="K58" s="23"/>
      <c r="L58" s="23"/>
      <c r="M58" s="23"/>
      <c r="N58" s="23"/>
      <c r="O58" s="23"/>
      <c r="P58" s="23"/>
      <c r="Q58" s="23"/>
      <c r="R58" s="23"/>
      <c r="S58" s="23"/>
      <c r="T58" s="23"/>
      <c r="U58" s="23"/>
      <c r="V58" s="23"/>
      <c r="W58" s="23"/>
      <c r="X58" s="23"/>
      <c r="Y58" s="23"/>
    </row>
    <row r="59" spans="1:25" ht="15.75" x14ac:dyDescent="0.25">
      <c r="A59" s="23"/>
      <c r="B59" s="23"/>
      <c r="C59" s="23"/>
      <c r="D59" s="23"/>
      <c r="E59" s="23"/>
      <c r="F59" s="23"/>
      <c r="G59" s="23"/>
      <c r="H59" s="23"/>
      <c r="I59" s="23"/>
      <c r="J59" s="23"/>
      <c r="K59" s="23"/>
      <c r="L59" s="23"/>
      <c r="M59" s="23"/>
      <c r="N59" s="23"/>
      <c r="O59" s="23"/>
      <c r="P59" s="23"/>
      <c r="Q59" s="23"/>
      <c r="R59" s="23"/>
      <c r="S59" s="23"/>
      <c r="T59" s="23"/>
      <c r="U59" s="23"/>
      <c r="V59" s="23"/>
      <c r="W59" s="23"/>
      <c r="X59" s="23"/>
      <c r="Y59" s="23"/>
    </row>
    <row r="60" spans="1:25" ht="15.75" x14ac:dyDescent="0.25">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ht="15.75" x14ac:dyDescent="0.25">
      <c r="A61" s="23"/>
      <c r="B61" s="23"/>
      <c r="C61" s="23"/>
      <c r="D61" s="23"/>
      <c r="E61" s="23"/>
      <c r="F61" s="23"/>
      <c r="G61" s="23"/>
      <c r="H61" s="23"/>
      <c r="I61" s="23"/>
      <c r="J61" s="23"/>
      <c r="K61" s="23"/>
      <c r="L61" s="23"/>
      <c r="M61" s="23"/>
      <c r="N61" s="23"/>
      <c r="O61" s="23"/>
      <c r="P61" s="23"/>
      <c r="Q61" s="23"/>
      <c r="R61" s="23"/>
      <c r="S61" s="23"/>
      <c r="T61" s="23"/>
      <c r="U61" s="23"/>
      <c r="V61" s="23"/>
      <c r="W61" s="23"/>
      <c r="X61" s="23"/>
      <c r="Y61" s="23"/>
    </row>
    <row r="62" spans="1:25" ht="15.75" x14ac:dyDescent="0.25">
      <c r="A62" s="23"/>
      <c r="B62" s="23"/>
      <c r="C62" s="23"/>
      <c r="D62" s="23"/>
      <c r="E62" s="23"/>
      <c r="F62" s="23"/>
      <c r="G62" s="23"/>
      <c r="H62" s="23"/>
      <c r="I62" s="23"/>
      <c r="J62" s="23"/>
      <c r="K62" s="23"/>
      <c r="L62" s="23"/>
      <c r="M62" s="23"/>
      <c r="N62" s="23"/>
      <c r="O62" s="23"/>
      <c r="P62" s="23"/>
      <c r="Q62" s="23"/>
      <c r="R62" s="23"/>
      <c r="S62" s="23"/>
      <c r="T62" s="23"/>
      <c r="U62" s="23"/>
      <c r="V62" s="23"/>
      <c r="W62" s="23"/>
      <c r="X62" s="23"/>
      <c r="Y62" s="23"/>
    </row>
    <row r="63" spans="1:25" ht="15.75" x14ac:dyDescent="0.25">
      <c r="A63" s="23"/>
      <c r="B63" s="23"/>
      <c r="C63" s="23"/>
      <c r="D63" s="23"/>
      <c r="E63" s="23"/>
      <c r="F63" s="23"/>
      <c r="G63" s="23"/>
      <c r="H63" s="23"/>
      <c r="I63" s="23"/>
      <c r="J63" s="23"/>
      <c r="K63" s="23"/>
      <c r="L63" s="23"/>
      <c r="M63" s="23"/>
      <c r="N63" s="23"/>
      <c r="O63" s="23"/>
      <c r="P63" s="23"/>
      <c r="Q63" s="23"/>
      <c r="R63" s="23"/>
      <c r="S63" s="23"/>
      <c r="T63" s="23"/>
      <c r="U63" s="23"/>
      <c r="V63" s="23"/>
      <c r="W63" s="23"/>
      <c r="X63" s="23"/>
      <c r="Y63" s="23"/>
    </row>
    <row r="64" spans="1:25" ht="15.75" x14ac:dyDescent="0.25">
      <c r="A64" s="23"/>
      <c r="B64" s="23"/>
      <c r="C64" s="23"/>
      <c r="D64" s="23"/>
      <c r="E64" s="23"/>
      <c r="F64" s="23"/>
      <c r="G64" s="23"/>
      <c r="H64" s="23"/>
      <c r="I64" s="23"/>
      <c r="J64" s="23"/>
      <c r="K64" s="23"/>
      <c r="L64" s="23"/>
      <c r="M64" s="23"/>
      <c r="N64" s="23"/>
      <c r="O64" s="23"/>
      <c r="P64" s="23"/>
      <c r="Q64" s="23"/>
      <c r="R64" s="23"/>
      <c r="S64" s="23"/>
      <c r="T64" s="23"/>
      <c r="U64" s="23"/>
      <c r="V64" s="23"/>
      <c r="W64" s="23"/>
      <c r="X64" s="23"/>
      <c r="Y64" s="23"/>
    </row>
    <row r="65" spans="1:25" ht="15.75" x14ac:dyDescent="0.25">
      <c r="A65" s="23"/>
      <c r="B65" s="23"/>
      <c r="C65" s="23"/>
      <c r="D65" s="23"/>
      <c r="E65" s="23"/>
      <c r="F65" s="23"/>
      <c r="G65" s="23"/>
      <c r="H65" s="23"/>
      <c r="I65" s="23"/>
      <c r="J65" s="23"/>
      <c r="K65" s="23"/>
      <c r="L65" s="23"/>
      <c r="M65" s="23"/>
      <c r="N65" s="23"/>
      <c r="O65" s="23"/>
      <c r="P65" s="23"/>
      <c r="Q65" s="23"/>
      <c r="R65" s="23"/>
      <c r="S65" s="23"/>
      <c r="T65" s="23"/>
      <c r="U65" s="23"/>
      <c r="V65" s="23"/>
      <c r="W65" s="23"/>
      <c r="X65" s="23"/>
      <c r="Y65" s="23"/>
    </row>
    <row r="66" spans="1:25" ht="15.75" x14ac:dyDescent="0.25">
      <c r="A66" s="23"/>
      <c r="B66" s="23"/>
      <c r="C66" s="23"/>
      <c r="D66" s="23"/>
      <c r="E66" s="23"/>
      <c r="F66" s="23"/>
      <c r="G66" s="23"/>
      <c r="H66" s="23"/>
      <c r="I66" s="23"/>
      <c r="J66" s="23"/>
      <c r="K66" s="23"/>
      <c r="L66" s="23"/>
      <c r="M66" s="23"/>
      <c r="N66" s="23"/>
      <c r="O66" s="23"/>
      <c r="P66" s="23"/>
      <c r="Q66" s="23"/>
      <c r="R66" s="23"/>
      <c r="S66" s="23"/>
      <c r="T66" s="23"/>
      <c r="U66" s="23"/>
      <c r="V66" s="23"/>
      <c r="W66" s="23"/>
      <c r="X66" s="23"/>
      <c r="Y66" s="23"/>
    </row>
    <row r="67" spans="1:25" ht="15.75" x14ac:dyDescent="0.25">
      <c r="A67" s="23"/>
      <c r="B67" s="23"/>
      <c r="C67" s="23"/>
      <c r="D67" s="23"/>
      <c r="E67" s="23"/>
      <c r="F67" s="23"/>
      <c r="G67" s="23"/>
      <c r="H67" s="23"/>
      <c r="I67" s="23"/>
      <c r="J67" s="23"/>
      <c r="K67" s="23"/>
      <c r="L67" s="23"/>
      <c r="M67" s="23"/>
      <c r="N67" s="23"/>
      <c r="O67" s="23"/>
      <c r="P67" s="23"/>
      <c r="Q67" s="23"/>
      <c r="R67" s="23"/>
      <c r="S67" s="23"/>
      <c r="T67" s="23"/>
      <c r="U67" s="23"/>
      <c r="V67" s="23"/>
      <c r="W67" s="23"/>
      <c r="X67" s="23"/>
      <c r="Y67" s="23"/>
    </row>
    <row r="68" spans="1:25" ht="15.75" x14ac:dyDescent="0.25">
      <c r="A68" s="23"/>
      <c r="B68" s="23"/>
      <c r="C68" s="23"/>
      <c r="D68" s="23"/>
      <c r="E68" s="23"/>
      <c r="F68" s="23"/>
      <c r="G68" s="23"/>
      <c r="H68" s="23"/>
      <c r="I68" s="23"/>
      <c r="J68" s="23"/>
      <c r="K68" s="23"/>
      <c r="L68" s="23"/>
      <c r="M68" s="23"/>
      <c r="N68" s="23"/>
      <c r="O68" s="23"/>
      <c r="P68" s="23"/>
      <c r="Q68" s="23"/>
      <c r="R68" s="23"/>
      <c r="S68" s="23"/>
      <c r="T68" s="23"/>
      <c r="U68" s="23"/>
      <c r="V68" s="23"/>
      <c r="W68" s="23"/>
      <c r="X68" s="23"/>
      <c r="Y68" s="23"/>
    </row>
    <row r="69" spans="1:25" ht="15.75" x14ac:dyDescent="0.25">
      <c r="A69" s="23"/>
      <c r="B69" s="23"/>
      <c r="C69" s="23"/>
      <c r="D69" s="23"/>
      <c r="E69" s="23"/>
      <c r="F69" s="23"/>
      <c r="G69" s="23"/>
      <c r="H69" s="23"/>
      <c r="I69" s="23"/>
      <c r="J69" s="23"/>
      <c r="K69" s="23"/>
      <c r="L69" s="23"/>
      <c r="M69" s="23"/>
      <c r="N69" s="23"/>
      <c r="O69" s="23"/>
      <c r="P69" s="23"/>
      <c r="Q69" s="23"/>
      <c r="R69" s="23"/>
      <c r="S69" s="23"/>
      <c r="T69" s="23"/>
      <c r="U69" s="23"/>
      <c r="V69" s="23"/>
      <c r="W69" s="23"/>
      <c r="X69" s="23"/>
      <c r="Y69" s="23"/>
    </row>
    <row r="70" spans="1:25" ht="15.75" x14ac:dyDescent="0.25">
      <c r="A70" s="23"/>
      <c r="B70" s="23"/>
      <c r="C70" s="23"/>
      <c r="D70" s="23"/>
      <c r="E70" s="23"/>
      <c r="F70" s="23"/>
      <c r="G70" s="23"/>
      <c r="H70" s="23"/>
      <c r="I70" s="23"/>
      <c r="J70" s="23"/>
      <c r="K70" s="23"/>
      <c r="L70" s="23"/>
      <c r="M70" s="23"/>
      <c r="N70" s="23"/>
      <c r="O70" s="23"/>
      <c r="P70" s="23"/>
      <c r="Q70" s="23"/>
      <c r="R70" s="23"/>
      <c r="S70" s="23"/>
      <c r="T70" s="23"/>
      <c r="U70" s="23"/>
      <c r="V70" s="23"/>
      <c r="W70" s="23"/>
      <c r="X70" s="23"/>
      <c r="Y70" s="23"/>
    </row>
    <row r="71" spans="1:25" ht="15.75" x14ac:dyDescent="0.25">
      <c r="A71" s="23"/>
      <c r="B71" s="23"/>
      <c r="C71" s="23"/>
      <c r="D71" s="23"/>
      <c r="E71" s="23"/>
      <c r="F71" s="23"/>
      <c r="G71" s="23"/>
      <c r="H71" s="23"/>
      <c r="I71" s="23"/>
      <c r="J71" s="23"/>
      <c r="K71" s="23"/>
      <c r="L71" s="23"/>
      <c r="M71" s="23"/>
      <c r="N71" s="23"/>
      <c r="O71" s="23"/>
      <c r="P71" s="23"/>
      <c r="Q71" s="23"/>
      <c r="R71" s="23"/>
      <c r="S71" s="23"/>
      <c r="T71" s="23"/>
      <c r="U71" s="23"/>
      <c r="V71" s="23"/>
      <c r="W71" s="23"/>
      <c r="X71" s="23"/>
      <c r="Y71" s="23"/>
    </row>
    <row r="72" spans="1:25" ht="15.75" x14ac:dyDescent="0.25">
      <c r="A72" s="23"/>
      <c r="B72" s="23"/>
      <c r="C72" s="23"/>
      <c r="D72" s="23"/>
      <c r="E72" s="23"/>
      <c r="F72" s="23"/>
      <c r="G72" s="23"/>
      <c r="H72" s="23"/>
      <c r="I72" s="23"/>
      <c r="J72" s="23"/>
      <c r="K72" s="23"/>
      <c r="L72" s="23"/>
      <c r="M72" s="23"/>
      <c r="N72" s="23"/>
      <c r="O72" s="23"/>
      <c r="P72" s="23"/>
      <c r="Q72" s="23"/>
      <c r="R72" s="23"/>
      <c r="S72" s="23"/>
      <c r="T72" s="23"/>
      <c r="U72" s="23"/>
      <c r="V72" s="23"/>
      <c r="W72" s="23"/>
      <c r="X72" s="23"/>
      <c r="Y72" s="23"/>
    </row>
    <row r="73" spans="1:25" ht="15.75"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row>
    <row r="74" spans="1:25" ht="15.75"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row>
    <row r="75" spans="1:25" ht="15.75"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row>
    <row r="76" spans="1:25" ht="15.75" x14ac:dyDescent="0.25">
      <c r="A76" s="23"/>
      <c r="B76" s="23"/>
      <c r="C76" s="23"/>
      <c r="D76" s="23"/>
      <c r="E76" s="23"/>
      <c r="F76" s="23"/>
      <c r="G76" s="23"/>
      <c r="H76" s="23"/>
      <c r="I76" s="23"/>
      <c r="J76" s="23"/>
      <c r="K76" s="23"/>
      <c r="L76" s="23"/>
      <c r="M76" s="23"/>
      <c r="N76" s="23"/>
      <c r="O76" s="23"/>
      <c r="P76" s="23"/>
      <c r="Q76" s="23"/>
      <c r="R76" s="23"/>
      <c r="S76" s="23"/>
      <c r="T76" s="23"/>
      <c r="U76" s="23"/>
      <c r="V76" s="23"/>
      <c r="W76" s="23"/>
      <c r="X76" s="23"/>
      <c r="Y76" s="23"/>
    </row>
    <row r="77" spans="1:25" ht="15.75" x14ac:dyDescent="0.25">
      <c r="A77" s="23"/>
      <c r="B77" s="23"/>
      <c r="C77" s="23"/>
      <c r="D77" s="23"/>
      <c r="E77" s="23"/>
      <c r="F77" s="23"/>
      <c r="G77" s="23"/>
      <c r="H77" s="23"/>
      <c r="I77" s="23"/>
      <c r="J77" s="23"/>
      <c r="K77" s="23"/>
      <c r="L77" s="23"/>
      <c r="M77" s="23"/>
      <c r="N77" s="23"/>
      <c r="O77" s="23"/>
      <c r="P77" s="23"/>
      <c r="Q77" s="23"/>
      <c r="R77" s="23"/>
      <c r="S77" s="23"/>
      <c r="T77" s="23"/>
      <c r="U77" s="23"/>
      <c r="V77" s="23"/>
      <c r="W77" s="23"/>
      <c r="X77" s="23"/>
      <c r="Y77" s="23"/>
    </row>
    <row r="78" spans="1:25" ht="15.75"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row>
    <row r="79" spans="1:25" ht="15.75" x14ac:dyDescent="0.25">
      <c r="A79" s="23"/>
      <c r="B79" s="23"/>
      <c r="C79" s="23"/>
      <c r="D79" s="23"/>
      <c r="E79" s="23"/>
      <c r="F79" s="23"/>
      <c r="G79" s="23"/>
      <c r="H79" s="23"/>
      <c r="I79" s="23"/>
      <c r="J79" s="23"/>
      <c r="K79" s="23"/>
      <c r="L79" s="23"/>
      <c r="M79" s="23"/>
      <c r="N79" s="23"/>
      <c r="O79" s="23"/>
      <c r="P79" s="23"/>
      <c r="Q79" s="23"/>
      <c r="R79" s="23"/>
      <c r="S79" s="23"/>
      <c r="T79" s="23"/>
      <c r="U79" s="23"/>
      <c r="V79" s="23"/>
      <c r="W79" s="23"/>
      <c r="X79" s="23"/>
      <c r="Y79" s="23"/>
    </row>
    <row r="80" spans="1:25" ht="15.75"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row>
    <row r="81" spans="1:25" ht="15.75"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row>
    <row r="82" spans="1:25" ht="15.75" x14ac:dyDescent="0.25">
      <c r="A82" s="23"/>
      <c r="B82" s="23"/>
      <c r="C82" s="23"/>
      <c r="D82" s="23"/>
      <c r="E82" s="23"/>
      <c r="F82" s="23"/>
      <c r="G82" s="23"/>
      <c r="H82" s="23"/>
      <c r="I82" s="23"/>
      <c r="J82" s="23"/>
      <c r="K82" s="23"/>
      <c r="L82" s="23"/>
      <c r="M82" s="23"/>
      <c r="N82" s="23"/>
      <c r="O82" s="23"/>
      <c r="P82" s="23"/>
      <c r="Q82" s="23"/>
      <c r="R82" s="23"/>
      <c r="S82" s="23"/>
      <c r="T82" s="23"/>
      <c r="U82" s="23"/>
      <c r="V82" s="23"/>
      <c r="W82" s="23"/>
      <c r="X82" s="23"/>
      <c r="Y82" s="23"/>
    </row>
    <row r="83" spans="1:25" ht="15.75" x14ac:dyDescent="0.25">
      <c r="A83" s="23"/>
      <c r="B83" s="23"/>
      <c r="C83" s="23"/>
      <c r="D83" s="23"/>
      <c r="E83" s="23"/>
      <c r="F83" s="23"/>
      <c r="G83" s="23"/>
      <c r="H83" s="23"/>
      <c r="I83" s="23"/>
      <c r="J83" s="23"/>
      <c r="K83" s="23"/>
      <c r="L83" s="23"/>
      <c r="M83" s="23"/>
      <c r="N83" s="23"/>
      <c r="O83" s="23"/>
      <c r="P83" s="23"/>
      <c r="Q83" s="23"/>
      <c r="R83" s="23"/>
      <c r="S83" s="23"/>
      <c r="T83" s="23"/>
      <c r="U83" s="23"/>
      <c r="V83" s="23"/>
      <c r="W83" s="23"/>
      <c r="X83" s="23"/>
      <c r="Y83" s="23"/>
    </row>
    <row r="84" spans="1:25" ht="15.75"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row>
    <row r="85" spans="1:25" ht="15.75" x14ac:dyDescent="0.25">
      <c r="A85" s="23"/>
      <c r="B85" s="23"/>
      <c r="C85" s="23"/>
      <c r="D85" s="23"/>
      <c r="E85" s="23"/>
      <c r="F85" s="23"/>
      <c r="G85" s="23"/>
      <c r="H85" s="23"/>
      <c r="I85" s="23"/>
      <c r="J85" s="23"/>
      <c r="K85" s="23"/>
      <c r="L85" s="23"/>
      <c r="M85" s="23"/>
      <c r="N85" s="23"/>
      <c r="O85" s="23"/>
      <c r="P85" s="23"/>
      <c r="Q85" s="23"/>
      <c r="R85" s="23"/>
      <c r="S85" s="23"/>
      <c r="T85" s="23"/>
      <c r="U85" s="23"/>
      <c r="V85" s="23"/>
      <c r="W85" s="23"/>
      <c r="X85" s="23"/>
      <c r="Y85" s="23"/>
    </row>
    <row r="86" spans="1:25" ht="15.75" x14ac:dyDescent="0.25">
      <c r="A86" s="23"/>
      <c r="B86" s="23"/>
      <c r="C86" s="23"/>
      <c r="D86" s="23"/>
      <c r="E86" s="23"/>
      <c r="F86" s="23"/>
      <c r="G86" s="23"/>
      <c r="H86" s="23"/>
      <c r="I86" s="23"/>
      <c r="J86" s="23"/>
      <c r="K86" s="23"/>
      <c r="L86" s="23"/>
      <c r="M86" s="23"/>
      <c r="N86" s="23"/>
      <c r="O86" s="23"/>
      <c r="P86" s="23"/>
      <c r="Q86" s="23"/>
      <c r="R86" s="23"/>
      <c r="S86" s="23"/>
      <c r="T86" s="23"/>
      <c r="U86" s="23"/>
      <c r="V86" s="23"/>
      <c r="W86" s="23"/>
      <c r="X86" s="23"/>
      <c r="Y86" s="23"/>
    </row>
    <row r="87" spans="1:25" ht="15.75" x14ac:dyDescent="0.25">
      <c r="A87" s="23"/>
      <c r="B87" s="23"/>
      <c r="C87" s="23"/>
      <c r="D87" s="23"/>
      <c r="E87" s="23"/>
      <c r="F87" s="23"/>
      <c r="G87" s="23"/>
      <c r="H87" s="23"/>
      <c r="I87" s="23"/>
      <c r="J87" s="23"/>
      <c r="K87" s="23"/>
      <c r="L87" s="23"/>
      <c r="M87" s="23"/>
      <c r="N87" s="23"/>
      <c r="O87" s="23"/>
      <c r="P87" s="23"/>
      <c r="Q87" s="23"/>
      <c r="R87" s="23"/>
      <c r="S87" s="23"/>
      <c r="T87" s="23"/>
      <c r="U87" s="23"/>
      <c r="V87" s="23"/>
      <c r="W87" s="23"/>
      <c r="X87" s="23"/>
      <c r="Y87" s="23"/>
    </row>
    <row r="88" spans="1:25" ht="15.75" x14ac:dyDescent="0.25">
      <c r="A88" s="23"/>
      <c r="B88" s="23"/>
      <c r="C88" s="23"/>
      <c r="D88" s="23"/>
      <c r="E88" s="23"/>
      <c r="F88" s="23"/>
      <c r="G88" s="23"/>
      <c r="H88" s="23"/>
      <c r="I88" s="23"/>
      <c r="J88" s="23"/>
      <c r="K88" s="23"/>
      <c r="L88" s="23"/>
      <c r="M88" s="23"/>
      <c r="N88" s="23"/>
      <c r="O88" s="23"/>
      <c r="P88" s="23"/>
      <c r="Q88" s="23"/>
      <c r="R88" s="23"/>
      <c r="S88" s="23"/>
      <c r="T88" s="23"/>
      <c r="U88" s="23"/>
      <c r="V88" s="23"/>
      <c r="W88" s="23"/>
      <c r="X88" s="23"/>
      <c r="Y88" s="23"/>
    </row>
    <row r="89" spans="1:25" ht="15.75" x14ac:dyDescent="0.25">
      <c r="A89" s="23"/>
      <c r="B89" s="23"/>
      <c r="C89" s="23"/>
      <c r="D89" s="23"/>
      <c r="E89" s="23"/>
      <c r="F89" s="23"/>
      <c r="G89" s="23"/>
      <c r="H89" s="23"/>
      <c r="I89" s="23"/>
      <c r="J89" s="23"/>
      <c r="K89" s="23"/>
      <c r="L89" s="23"/>
      <c r="M89" s="23"/>
      <c r="N89" s="23"/>
      <c r="O89" s="23"/>
      <c r="P89" s="23"/>
      <c r="Q89" s="23"/>
      <c r="R89" s="23"/>
      <c r="S89" s="23"/>
      <c r="T89" s="23"/>
      <c r="U89" s="23"/>
      <c r="V89" s="23"/>
      <c r="W89" s="23"/>
      <c r="X89" s="23"/>
      <c r="Y89" s="23"/>
    </row>
    <row r="90" spans="1:25" ht="15.75"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row>
    <row r="91" spans="1:25" ht="15.75" x14ac:dyDescent="0.25">
      <c r="A91" s="23"/>
      <c r="B91" s="23"/>
      <c r="C91" s="23"/>
      <c r="D91" s="23"/>
      <c r="E91" s="23"/>
      <c r="F91" s="23"/>
      <c r="G91" s="23"/>
      <c r="H91" s="23"/>
      <c r="I91" s="23"/>
      <c r="J91" s="23"/>
      <c r="K91" s="23"/>
      <c r="L91" s="23"/>
      <c r="M91" s="23"/>
      <c r="N91" s="23"/>
      <c r="O91" s="23"/>
      <c r="P91" s="23"/>
      <c r="Q91" s="23"/>
      <c r="R91" s="23"/>
      <c r="S91" s="23"/>
      <c r="T91" s="23"/>
      <c r="U91" s="23"/>
      <c r="V91" s="23"/>
      <c r="W91" s="23"/>
      <c r="X91" s="23"/>
      <c r="Y91" s="23"/>
    </row>
    <row r="92" spans="1:25" ht="15.75" x14ac:dyDescent="0.25">
      <c r="A92" s="23"/>
      <c r="B92" s="23"/>
      <c r="C92" s="23"/>
      <c r="D92" s="23"/>
      <c r="E92" s="23"/>
      <c r="F92" s="23"/>
      <c r="G92" s="23"/>
      <c r="H92" s="23"/>
      <c r="I92" s="23"/>
      <c r="J92" s="23"/>
      <c r="K92" s="23"/>
      <c r="L92" s="23"/>
      <c r="M92" s="23"/>
      <c r="N92" s="23"/>
      <c r="O92" s="23"/>
      <c r="P92" s="23"/>
      <c r="Q92" s="23"/>
      <c r="R92" s="23"/>
      <c r="S92" s="23"/>
      <c r="T92" s="23"/>
      <c r="U92" s="23"/>
      <c r="V92" s="23"/>
      <c r="W92" s="23"/>
      <c r="X92" s="23"/>
      <c r="Y92" s="23"/>
    </row>
    <row r="93" spans="1:25" ht="15.75" x14ac:dyDescent="0.25">
      <c r="A93" s="23"/>
      <c r="B93" s="23"/>
      <c r="C93" s="23"/>
      <c r="D93" s="23"/>
      <c r="E93" s="23"/>
      <c r="F93" s="23"/>
      <c r="G93" s="23"/>
      <c r="H93" s="23"/>
      <c r="I93" s="23"/>
      <c r="J93" s="23"/>
      <c r="K93" s="23"/>
      <c r="L93" s="23"/>
      <c r="M93" s="23"/>
      <c r="N93" s="23"/>
      <c r="O93" s="23"/>
      <c r="P93" s="23"/>
      <c r="Q93" s="23"/>
      <c r="R93" s="23"/>
      <c r="S93" s="23"/>
      <c r="T93" s="23"/>
      <c r="U93" s="23"/>
      <c r="V93" s="23"/>
      <c r="W93" s="23"/>
      <c r="X93" s="23"/>
      <c r="Y93" s="23"/>
    </row>
    <row r="94" spans="1:25" ht="15.75" x14ac:dyDescent="0.25">
      <c r="A94" s="23"/>
      <c r="B94" s="23"/>
      <c r="C94" s="23"/>
      <c r="D94" s="23"/>
      <c r="E94" s="23"/>
      <c r="F94" s="23"/>
      <c r="G94" s="23"/>
      <c r="H94" s="23"/>
      <c r="I94" s="23"/>
      <c r="J94" s="23"/>
      <c r="K94" s="23"/>
      <c r="L94" s="23"/>
      <c r="M94" s="23"/>
      <c r="N94" s="23"/>
      <c r="O94" s="23"/>
      <c r="P94" s="23"/>
      <c r="Q94" s="23"/>
      <c r="R94" s="23"/>
      <c r="S94" s="23"/>
      <c r="T94" s="23"/>
      <c r="U94" s="23"/>
      <c r="V94" s="23"/>
      <c r="W94" s="23"/>
      <c r="X94" s="23"/>
      <c r="Y94" s="23"/>
    </row>
    <row r="95" spans="1:25" ht="15.75" x14ac:dyDescent="0.25">
      <c r="A95" s="23"/>
      <c r="B95" s="23"/>
      <c r="C95" s="23"/>
      <c r="D95" s="23"/>
      <c r="E95" s="23"/>
      <c r="F95" s="23"/>
      <c r="G95" s="23"/>
      <c r="H95" s="23"/>
      <c r="I95" s="23"/>
      <c r="J95" s="23"/>
      <c r="K95" s="23"/>
      <c r="L95" s="23"/>
      <c r="M95" s="23"/>
      <c r="N95" s="23"/>
      <c r="O95" s="23"/>
      <c r="P95" s="23"/>
      <c r="Q95" s="23"/>
      <c r="R95" s="23"/>
      <c r="S95" s="23"/>
      <c r="T95" s="23"/>
      <c r="U95" s="23"/>
      <c r="V95" s="23"/>
      <c r="W95" s="23"/>
      <c r="X95" s="23"/>
      <c r="Y95" s="23"/>
    </row>
    <row r="96" spans="1:25" ht="15.75" x14ac:dyDescent="0.25">
      <c r="A96" s="23"/>
      <c r="B96" s="23"/>
      <c r="C96" s="23"/>
      <c r="D96" s="23"/>
      <c r="E96" s="23"/>
      <c r="F96" s="23"/>
      <c r="G96" s="23"/>
      <c r="H96" s="23"/>
      <c r="I96" s="23"/>
      <c r="J96" s="23"/>
      <c r="K96" s="23"/>
      <c r="L96" s="23"/>
      <c r="M96" s="23"/>
      <c r="N96" s="23"/>
      <c r="O96" s="23"/>
      <c r="P96" s="23"/>
      <c r="Q96" s="23"/>
      <c r="R96" s="23"/>
      <c r="S96" s="23"/>
      <c r="T96" s="23"/>
      <c r="U96" s="23"/>
      <c r="V96" s="23"/>
      <c r="W96" s="23"/>
      <c r="X96" s="23"/>
      <c r="Y96" s="23"/>
    </row>
    <row r="97" spans="1:25" ht="15.75"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row>
    <row r="98" spans="1:25" ht="15.75" x14ac:dyDescent="0.25">
      <c r="A98" s="23"/>
      <c r="B98" s="23"/>
      <c r="C98" s="23"/>
      <c r="D98" s="23"/>
      <c r="E98" s="23"/>
      <c r="F98" s="23"/>
      <c r="G98" s="23"/>
      <c r="H98" s="23"/>
      <c r="I98" s="23"/>
      <c r="J98" s="23"/>
      <c r="K98" s="23"/>
      <c r="L98" s="23"/>
      <c r="M98" s="23"/>
      <c r="N98" s="23"/>
      <c r="O98" s="23"/>
      <c r="P98" s="23"/>
      <c r="Q98" s="23"/>
      <c r="R98" s="23"/>
      <c r="S98" s="23"/>
      <c r="T98" s="23"/>
      <c r="U98" s="23"/>
      <c r="V98" s="23"/>
      <c r="W98" s="23"/>
      <c r="X98" s="23"/>
      <c r="Y98" s="23"/>
    </row>
    <row r="99" spans="1:25" ht="15.75"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row>
    <row r="100" spans="1:25" ht="15.75" x14ac:dyDescent="0.2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row>
    <row r="101" spans="1:25" ht="15.75" x14ac:dyDescent="0.2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row>
    <row r="102" spans="1:25" ht="15.75"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spans="1:25" ht="15.75" x14ac:dyDescent="0.2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row>
    <row r="104" spans="1:25" ht="15.75"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spans="1:25" ht="15.75"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row>
    <row r="106" spans="1:25" ht="15.75"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row>
    <row r="107" spans="1:25" ht="15.75"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row>
    <row r="108" spans="1:25" ht="15.75"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row>
    <row r="109" spans="1:25" ht="15.75"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row>
    <row r="110" spans="1:25" ht="15.75"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spans="1:25" ht="15.75"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row>
    <row r="112" spans="1:25" ht="15.75"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row>
    <row r="113" spans="1:25" ht="15.75"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row>
    <row r="114" spans="1:25" ht="15.75"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spans="1:25" ht="15.75"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row>
    <row r="116" spans="1:25" ht="15.75"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spans="1:25" ht="15.75"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row>
    <row r="118" spans="1:25" ht="15.75"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spans="1:25" ht="15.75"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row>
    <row r="120" spans="1:25" ht="15.75"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row>
    <row r="121" spans="1:25" ht="15.75"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row>
    <row r="122" spans="1:25" ht="15.75"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spans="1:25" ht="15.75"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row>
    <row r="124" spans="1:25" ht="15.75"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row>
    <row r="125" spans="1:25" ht="15.75"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row>
    <row r="126" spans="1:25" ht="15.75"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row>
    <row r="127" spans="1:25" ht="15.75"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row>
    <row r="128" spans="1:25" ht="15.75"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row>
    <row r="129" spans="1:25" ht="15.75"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row>
    <row r="130" spans="1:25" ht="15.75"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row>
    <row r="131" spans="1:25" ht="15.75"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row>
    <row r="132" spans="1:25" ht="15.75"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row>
    <row r="133" spans="1:25" ht="15.75"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row>
    <row r="134" spans="1:25" ht="15.75"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row>
    <row r="135" spans="1:25" ht="15.75"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row>
    <row r="136" spans="1:25" ht="15.75"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row>
    <row r="137" spans="1:25" ht="15.75"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row>
    <row r="138" spans="1:25" ht="15.75"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row>
    <row r="139" spans="1:25" ht="15.75"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spans="1:25" ht="15.75"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spans="1:25" ht="15.75"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row>
    <row r="142" spans="1:25" ht="15.75"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row>
    <row r="143" spans="1:25" ht="15.75"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row>
    <row r="144" spans="1:25" ht="15.75"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row>
    <row r="145" spans="1:25" ht="15.75"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row>
    <row r="146" spans="1:25" ht="15.75"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row>
    <row r="147" spans="1:25" ht="15.75"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row>
    <row r="148" spans="1:25" ht="15.75"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row>
    <row r="149" spans="1:25" ht="15.75"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row>
    <row r="150" spans="1:25" ht="15.75"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row>
    <row r="151" spans="1:25" ht="15.75"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row>
    <row r="152" spans="1:25" ht="15.75"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row>
    <row r="153" spans="1:25" ht="15.75"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row>
    <row r="154" spans="1:25" ht="15.75"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row>
    <row r="155" spans="1:25" ht="15.75"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row>
    <row r="156" spans="1:25" ht="15.75"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row>
    <row r="157" spans="1:25" ht="15.75"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row>
    <row r="158" spans="1:25" ht="15.75"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row>
    <row r="159" spans="1:25" ht="15.75"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row>
    <row r="160" spans="1:25" ht="15.75"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row>
    <row r="161" spans="1:25" ht="15.75"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row>
    <row r="162" spans="1:25" ht="15.75"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row>
    <row r="163" spans="1:25" ht="15.75"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row>
    <row r="164" spans="1:25" ht="15.75"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row>
    <row r="165" spans="1:25" ht="15.75"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row>
    <row r="166" spans="1:25" ht="15.75"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row>
    <row r="167" spans="1:25" ht="15.75"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row>
    <row r="168" spans="1:25" ht="15.75"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row>
    <row r="169" spans="1:25" ht="15.75"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row>
    <row r="170" spans="1:25" ht="15.75"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row>
    <row r="171" spans="1:25" ht="15.75"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row>
    <row r="172" spans="1:25" ht="15.75"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row>
    <row r="173" spans="1:25" ht="15.75"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row>
    <row r="174" spans="1:25" ht="15.75"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row>
    <row r="175" spans="1:25" ht="15.75"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row>
    <row r="176" spans="1:25" ht="15.75"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row>
    <row r="177" spans="1:25" ht="15.75"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row>
    <row r="178" spans="1:25" ht="15.75"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row>
    <row r="179" spans="1:25" ht="15.75"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row>
    <row r="180" spans="1:25" ht="15.75"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row>
    <row r="181" spans="1:25" ht="15.75"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row>
    <row r="182" spans="1:25" ht="15.75"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row>
    <row r="183" spans="1:25" ht="15.75"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row>
    <row r="184" spans="1:25" ht="15.75"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row>
  </sheetData>
  <mergeCells count="31">
    <mergeCell ref="B29:U31"/>
    <mergeCell ref="A1:X1"/>
    <mergeCell ref="A2:X2"/>
    <mergeCell ref="A3:X3"/>
    <mergeCell ref="N6:N7"/>
    <mergeCell ref="O6:O7"/>
    <mergeCell ref="P6:P7"/>
    <mergeCell ref="Q6:S6"/>
    <mergeCell ref="T6:T7"/>
    <mergeCell ref="U6:U7"/>
    <mergeCell ref="X5:X7"/>
    <mergeCell ref="E6:E7"/>
    <mergeCell ref="F6:F7"/>
    <mergeCell ref="G6:G7"/>
    <mergeCell ref="P5:S5"/>
    <mergeCell ref="T5:W5"/>
    <mergeCell ref="M6:M7"/>
    <mergeCell ref="A5:A7"/>
    <mergeCell ref="B5:B7"/>
    <mergeCell ref="C5:C7"/>
    <mergeCell ref="D5:D7"/>
    <mergeCell ref="E5:H5"/>
    <mergeCell ref="I5:L5"/>
    <mergeCell ref="M5:O5"/>
    <mergeCell ref="H6:H7"/>
    <mergeCell ref="I6:I7"/>
    <mergeCell ref="J6:J7"/>
    <mergeCell ref="K6:K7"/>
    <mergeCell ref="L6:L7"/>
    <mergeCell ref="V6:V7"/>
    <mergeCell ref="W6:W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workbookViewId="0">
      <selection activeCell="A5" sqref="A5:C5"/>
    </sheetView>
  </sheetViews>
  <sheetFormatPr defaultRowHeight="15" x14ac:dyDescent="0.25"/>
  <cols>
    <col min="1" max="1" width="6.7109375" customWidth="1"/>
    <col min="2" max="2" width="54.140625" customWidth="1"/>
    <col min="3" max="3" width="22.7109375" customWidth="1"/>
    <col min="4" max="5" width="21.28515625" customWidth="1"/>
  </cols>
  <sheetData>
    <row r="1" spans="1:21" ht="48" customHeight="1" x14ac:dyDescent="0.25">
      <c r="A1" s="75" t="s">
        <v>54</v>
      </c>
      <c r="B1" s="75"/>
      <c r="C1" s="75"/>
      <c r="D1" s="75"/>
      <c r="E1" s="75"/>
      <c r="F1" s="26"/>
      <c r="G1" s="26"/>
      <c r="H1" s="26"/>
      <c r="I1" s="26"/>
      <c r="J1" s="26"/>
      <c r="K1" s="26"/>
      <c r="L1" s="26"/>
      <c r="M1" s="26"/>
      <c r="N1" s="26"/>
      <c r="O1" s="26"/>
      <c r="P1" s="26"/>
      <c r="Q1" s="26"/>
      <c r="R1" s="26"/>
      <c r="S1" s="26"/>
      <c r="T1" s="26"/>
      <c r="U1" s="26"/>
    </row>
    <row r="2" spans="1:21" ht="41.25" customHeight="1" x14ac:dyDescent="0.25">
      <c r="A2" s="62" t="s">
        <v>61</v>
      </c>
      <c r="B2" s="62"/>
      <c r="C2" s="62"/>
      <c r="D2" s="62"/>
      <c r="E2" s="62"/>
      <c r="F2" s="26"/>
      <c r="G2" s="26"/>
      <c r="H2" s="26"/>
      <c r="I2" s="26"/>
      <c r="J2" s="26"/>
      <c r="K2" s="26"/>
      <c r="L2" s="26"/>
      <c r="M2" s="26"/>
      <c r="N2" s="26"/>
      <c r="O2" s="26"/>
      <c r="P2" s="26"/>
      <c r="Q2" s="26"/>
      <c r="R2" s="26"/>
      <c r="S2" s="26"/>
      <c r="T2" s="26"/>
      <c r="U2" s="26"/>
    </row>
    <row r="3" spans="1:21" ht="45" customHeight="1" x14ac:dyDescent="0.25">
      <c r="A3" s="62" t="s">
        <v>62</v>
      </c>
      <c r="B3" s="62"/>
      <c r="C3" s="62"/>
      <c r="D3" s="62"/>
      <c r="E3" s="62"/>
      <c r="F3" s="26"/>
      <c r="G3" s="26"/>
      <c r="H3" s="26"/>
      <c r="I3" s="26"/>
      <c r="J3" s="26"/>
      <c r="K3" s="26"/>
      <c r="L3" s="26"/>
      <c r="M3" s="26"/>
      <c r="N3" s="26"/>
      <c r="O3" s="26"/>
      <c r="P3" s="26"/>
      <c r="Q3" s="26"/>
      <c r="R3" s="26"/>
      <c r="S3" s="26"/>
      <c r="T3" s="26"/>
      <c r="U3" s="26"/>
    </row>
    <row r="4" spans="1:21" ht="19.5" customHeight="1" x14ac:dyDescent="0.25">
      <c r="A4" s="62" t="s">
        <v>63</v>
      </c>
      <c r="B4" s="62"/>
      <c r="C4" s="62"/>
      <c r="D4" s="62"/>
      <c r="E4" s="62"/>
      <c r="F4" s="26"/>
      <c r="G4" s="26"/>
      <c r="H4" s="26"/>
      <c r="I4" s="26"/>
      <c r="J4" s="26"/>
      <c r="K4" s="26"/>
      <c r="L4" s="26"/>
      <c r="M4" s="26"/>
      <c r="N4" s="26"/>
      <c r="O4" s="26"/>
      <c r="P4" s="26"/>
      <c r="Q4" s="26"/>
      <c r="R4" s="26"/>
      <c r="S4" s="26"/>
      <c r="T4" s="26"/>
      <c r="U4" s="26"/>
    </row>
    <row r="5" spans="1:21" ht="19.5" customHeight="1" x14ac:dyDescent="0.25">
      <c r="A5" s="62" t="s">
        <v>64</v>
      </c>
      <c r="B5" s="62"/>
      <c r="C5" s="62"/>
      <c r="D5" s="41" t="s">
        <v>65</v>
      </c>
      <c r="E5" s="41"/>
      <c r="F5" s="26"/>
      <c r="G5" s="26"/>
      <c r="H5" s="26"/>
      <c r="I5" s="26"/>
      <c r="J5" s="26"/>
      <c r="K5" s="26"/>
      <c r="L5" s="26"/>
      <c r="M5" s="26"/>
      <c r="N5" s="26"/>
      <c r="O5" s="26"/>
      <c r="P5" s="26"/>
      <c r="Q5" s="26"/>
      <c r="R5" s="26"/>
      <c r="S5" s="26"/>
      <c r="T5" s="26"/>
      <c r="U5" s="26"/>
    </row>
    <row r="6" spans="1:21" ht="26.25" customHeight="1" x14ac:dyDescent="0.25">
      <c r="A6" s="28"/>
      <c r="B6" s="28"/>
      <c r="C6" s="28"/>
      <c r="D6" s="28"/>
      <c r="E6" s="28"/>
      <c r="F6" s="28"/>
      <c r="G6" s="28"/>
      <c r="H6" s="28"/>
      <c r="I6" s="28"/>
      <c r="J6" s="28"/>
      <c r="K6" s="28"/>
      <c r="L6" s="28"/>
      <c r="M6" s="28"/>
      <c r="N6" s="28"/>
      <c r="O6" s="28"/>
      <c r="P6" s="28"/>
      <c r="Q6" s="28"/>
      <c r="R6" s="28"/>
      <c r="S6" s="28"/>
      <c r="T6" s="27"/>
      <c r="U6" s="27"/>
    </row>
    <row r="7" spans="1:21" s="38" customFormat="1" ht="78" customHeight="1" x14ac:dyDescent="0.3">
      <c r="A7" s="29" t="s">
        <v>0</v>
      </c>
      <c r="B7" s="33" t="s">
        <v>48</v>
      </c>
      <c r="C7" s="34" t="s">
        <v>53</v>
      </c>
      <c r="D7" s="34" t="s">
        <v>56</v>
      </c>
      <c r="E7" s="29" t="s">
        <v>55</v>
      </c>
    </row>
    <row r="8" spans="1:21" s="39" customFormat="1" ht="17.25" x14ac:dyDescent="0.3">
      <c r="A8" s="31" t="s">
        <v>1</v>
      </c>
      <c r="B8" s="78" t="s">
        <v>49</v>
      </c>
      <c r="C8" s="79"/>
      <c r="D8" s="79"/>
      <c r="E8" s="80"/>
    </row>
    <row r="9" spans="1:21" s="39" customFormat="1" ht="17.25" x14ac:dyDescent="0.3">
      <c r="A9" s="35">
        <v>1.1000000000000001</v>
      </c>
      <c r="B9" s="37" t="s">
        <v>104</v>
      </c>
      <c r="C9" s="53">
        <v>0</v>
      </c>
      <c r="D9" s="53">
        <v>0</v>
      </c>
      <c r="E9" s="53">
        <v>0</v>
      </c>
    </row>
    <row r="10" spans="1:21" s="39" customFormat="1" ht="17.25" x14ac:dyDescent="0.3">
      <c r="A10" s="35">
        <v>1.2</v>
      </c>
      <c r="B10" s="31"/>
      <c r="C10" s="31"/>
      <c r="D10" s="31"/>
      <c r="E10" s="31"/>
    </row>
    <row r="11" spans="1:21" s="39" customFormat="1" ht="17.25" x14ac:dyDescent="0.3">
      <c r="A11" s="30"/>
      <c r="B11" s="36" t="s">
        <v>51</v>
      </c>
      <c r="C11" s="52">
        <f>C9</f>
        <v>0</v>
      </c>
      <c r="D11" s="52">
        <f t="shared" ref="D11:E11" si="0">D9</f>
        <v>0</v>
      </c>
      <c r="E11" s="52">
        <f t="shared" si="0"/>
        <v>0</v>
      </c>
    </row>
    <row r="12" spans="1:21" s="39" customFormat="1" ht="17.25" x14ac:dyDescent="0.3">
      <c r="A12" s="31" t="s">
        <v>2</v>
      </c>
      <c r="B12" s="78" t="s">
        <v>50</v>
      </c>
      <c r="C12" s="79"/>
      <c r="D12" s="79"/>
      <c r="E12" s="80"/>
    </row>
    <row r="13" spans="1:21" s="39" customFormat="1" ht="33" x14ac:dyDescent="0.3">
      <c r="A13" s="35">
        <v>2.1</v>
      </c>
      <c r="B13" s="51" t="s">
        <v>66</v>
      </c>
      <c r="C13" s="54">
        <v>28729</v>
      </c>
      <c r="D13" s="54">
        <f>'Bao cao cong tac dau thau'!U8/22730</f>
        <v>26578.090629124505</v>
      </c>
      <c r="E13" s="54">
        <f>D13</f>
        <v>26578.090629124505</v>
      </c>
    </row>
    <row r="14" spans="1:21" s="39" customFormat="1" ht="33" x14ac:dyDescent="0.3">
      <c r="A14" s="35">
        <v>2.2000000000000002</v>
      </c>
      <c r="B14" s="51" t="s">
        <v>67</v>
      </c>
      <c r="C14" s="54">
        <v>26397</v>
      </c>
      <c r="D14" s="54">
        <f>'Bao cao cong tac dau thau'!U9/22730</f>
        <v>26132.864056313243</v>
      </c>
      <c r="E14" s="54">
        <f>D14</f>
        <v>26132.864056313243</v>
      </c>
    </row>
    <row r="15" spans="1:21" s="39" customFormat="1" ht="33" x14ac:dyDescent="0.3">
      <c r="A15" s="35">
        <v>2.2999999999999998</v>
      </c>
      <c r="B15" s="51" t="s">
        <v>69</v>
      </c>
      <c r="C15" s="54">
        <v>40992</v>
      </c>
      <c r="D15" s="54">
        <f>'Bao cao cong tac dau thau'!U11/22730</f>
        <v>32336.119665640123</v>
      </c>
      <c r="E15" s="54">
        <f>D15</f>
        <v>32336.119665640123</v>
      </c>
    </row>
    <row r="16" spans="1:21" s="39" customFormat="1" ht="17.25" x14ac:dyDescent="0.3">
      <c r="A16" s="35"/>
      <c r="B16" s="36" t="s">
        <v>51</v>
      </c>
      <c r="C16" s="55">
        <f>SUM(C13:C15)</f>
        <v>96118</v>
      </c>
      <c r="D16" s="55">
        <f t="shared" ref="D16:E16" si="1">SUM(D13:D15)</f>
        <v>85047.07435107787</v>
      </c>
      <c r="E16" s="55">
        <f t="shared" si="1"/>
        <v>85047.07435107787</v>
      </c>
    </row>
    <row r="17" spans="1:5" s="39" customFormat="1" ht="17.25" x14ac:dyDescent="0.3">
      <c r="A17" s="40"/>
      <c r="B17" s="36" t="s">
        <v>52</v>
      </c>
      <c r="C17" s="55">
        <f>C16+C11</f>
        <v>96118</v>
      </c>
      <c r="D17" s="55">
        <f t="shared" ref="D17:E17" si="2">D16+D11</f>
        <v>85047.07435107787</v>
      </c>
      <c r="E17" s="55">
        <f t="shared" si="2"/>
        <v>85047.07435107787</v>
      </c>
    </row>
  </sheetData>
  <mergeCells count="7">
    <mergeCell ref="B12:E12"/>
    <mergeCell ref="A4:E4"/>
    <mergeCell ref="A5:C5"/>
    <mergeCell ref="B8:E8"/>
    <mergeCell ref="A1:E1"/>
    <mergeCell ref="A2:E2"/>
    <mergeCell ref="A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Bao cao tinh hinh thuc hien TDA</vt:lpstr>
      <vt:lpstr>Bao cao cong tac dau thau</vt:lpstr>
      <vt:lpstr>So lieu tai chinh tong hop</vt:lpstr>
      <vt:lpstr>'Bao cao tinh hinh thuc hien TDA'!Print_Titles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thuphuong</dc:creator>
  <cp:lastModifiedBy>mauDesk</cp:lastModifiedBy>
  <cp:lastPrinted>2017-12-11T03:15:52Z</cp:lastPrinted>
  <dcterms:created xsi:type="dcterms:W3CDTF">2014-07-20T14:01:34Z</dcterms:created>
  <dcterms:modified xsi:type="dcterms:W3CDTF">2018-03-26T09:39:00Z</dcterms:modified>
</cp:coreProperties>
</file>