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E:\Project\Autonomous_Robot\BTL\ORM_Python\"/>
    </mc:Choice>
  </mc:AlternateContent>
  <xr:revisionPtr revIDLastSave="0" documentId="13_ncr:1_{02477321-4AAE-4C3B-A399-61873D43DE2E}" xr6:coauthVersionLast="47" xr6:coauthVersionMax="47" xr10:uidLastSave="{00000000-0000-0000-0000-000000000000}"/>
  <bookViews>
    <workbookView xWindow="14955" yWindow="0" windowWidth="23250" windowHeight="14205" activeTab="1" xr2:uid="{00000000-000D-0000-FFFF-FFFF00000000}"/>
  </bookViews>
  <sheets>
    <sheet name="Variable Mapping" sheetId="1" r:id="rId1"/>
    <sheet name="Translation" sheetId="2" r:id="rId2"/>
  </sheets>
  <calcPr calcId="181029" iterate="1" iterateCount="32000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830" i="2" l="1"/>
  <c r="T831" i="2"/>
  <c r="T832" i="2"/>
  <c r="T833" i="2"/>
  <c r="T834" i="2"/>
  <c r="T835" i="2"/>
  <c r="T836" i="2"/>
  <c r="T837" i="2"/>
  <c r="T838" i="2"/>
  <c r="T839" i="2"/>
  <c r="T840" i="2"/>
  <c r="T841" i="2"/>
  <c r="T842" i="2"/>
  <c r="T843" i="2"/>
  <c r="T844" i="2"/>
  <c r="T845" i="2"/>
  <c r="T846" i="2"/>
  <c r="T847" i="2"/>
  <c r="T848" i="2"/>
  <c r="T849" i="2"/>
  <c r="T850" i="2"/>
  <c r="T851" i="2"/>
  <c r="T852" i="2"/>
  <c r="T853" i="2"/>
  <c r="T854" i="2"/>
  <c r="T855" i="2"/>
  <c r="T856" i="2"/>
  <c r="T857" i="2"/>
  <c r="T858" i="2"/>
  <c r="T859" i="2"/>
  <c r="T860" i="2"/>
  <c r="T861" i="2"/>
  <c r="T862" i="2"/>
  <c r="T863" i="2"/>
  <c r="T864" i="2"/>
  <c r="T865" i="2"/>
  <c r="T866" i="2"/>
  <c r="T867" i="2"/>
  <c r="T868" i="2"/>
  <c r="T869" i="2"/>
  <c r="T870" i="2"/>
  <c r="T871" i="2"/>
  <c r="T872" i="2"/>
  <c r="T873" i="2"/>
  <c r="T874" i="2"/>
  <c r="T875" i="2"/>
  <c r="T876" i="2"/>
  <c r="T877" i="2"/>
  <c r="T878" i="2"/>
  <c r="T879" i="2"/>
  <c r="T880" i="2"/>
  <c r="T881" i="2"/>
  <c r="T882" i="2"/>
  <c r="T883" i="2"/>
  <c r="T884" i="2"/>
  <c r="T885" i="2"/>
  <c r="T886" i="2"/>
  <c r="T887" i="2"/>
  <c r="T888" i="2"/>
  <c r="T889" i="2"/>
  <c r="T890" i="2"/>
  <c r="T891" i="2"/>
  <c r="T892" i="2"/>
  <c r="T893" i="2"/>
  <c r="T894" i="2"/>
  <c r="T895" i="2"/>
  <c r="T896" i="2"/>
  <c r="T897" i="2"/>
  <c r="T898" i="2"/>
  <c r="T899" i="2"/>
  <c r="T900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3" i="2"/>
  <c r="T601" i="2"/>
  <c r="T602" i="2"/>
  <c r="T603" i="2"/>
  <c r="T604" i="2"/>
  <c r="T605" i="2"/>
  <c r="T606" i="2"/>
  <c r="T607" i="2"/>
  <c r="T608" i="2"/>
  <c r="T609" i="2"/>
  <c r="T610" i="2"/>
  <c r="T611" i="2"/>
  <c r="T612" i="2"/>
  <c r="T613" i="2"/>
  <c r="T614" i="2"/>
  <c r="T615" i="2"/>
  <c r="T616" i="2"/>
  <c r="T617" i="2"/>
  <c r="T618" i="2"/>
  <c r="T619" i="2"/>
  <c r="T620" i="2"/>
  <c r="T621" i="2"/>
  <c r="T622" i="2"/>
  <c r="T623" i="2"/>
  <c r="T624" i="2"/>
  <c r="T625" i="2"/>
  <c r="T626" i="2"/>
  <c r="T627" i="2"/>
  <c r="T628" i="2"/>
  <c r="T629" i="2"/>
  <c r="T630" i="2"/>
  <c r="T631" i="2"/>
  <c r="T632" i="2"/>
  <c r="T633" i="2"/>
  <c r="T634" i="2"/>
  <c r="T635" i="2"/>
  <c r="T636" i="2"/>
  <c r="T637" i="2"/>
  <c r="T638" i="2"/>
  <c r="T639" i="2"/>
  <c r="T640" i="2"/>
  <c r="T641" i="2"/>
  <c r="T642" i="2"/>
  <c r="T643" i="2"/>
  <c r="T644" i="2"/>
  <c r="T645" i="2"/>
  <c r="T646" i="2"/>
  <c r="T647" i="2"/>
  <c r="T648" i="2"/>
  <c r="T649" i="2"/>
  <c r="T650" i="2"/>
  <c r="T651" i="2"/>
  <c r="T652" i="2"/>
  <c r="T653" i="2"/>
  <c r="T654" i="2"/>
  <c r="T655" i="2"/>
  <c r="T656" i="2"/>
  <c r="T657" i="2"/>
  <c r="T658" i="2"/>
  <c r="T659" i="2"/>
  <c r="T660" i="2"/>
  <c r="T661" i="2"/>
  <c r="T662" i="2"/>
  <c r="T663" i="2"/>
  <c r="T664" i="2"/>
  <c r="T665" i="2"/>
  <c r="T666" i="2"/>
  <c r="T667" i="2"/>
  <c r="T668" i="2"/>
  <c r="T669" i="2"/>
  <c r="T670" i="2"/>
  <c r="T671" i="2"/>
  <c r="T672" i="2"/>
  <c r="T673" i="2"/>
  <c r="T674" i="2"/>
  <c r="T675" i="2"/>
  <c r="T676" i="2"/>
  <c r="T677" i="2"/>
  <c r="T678" i="2"/>
  <c r="T679" i="2"/>
  <c r="T680" i="2"/>
  <c r="T681" i="2"/>
  <c r="T682" i="2"/>
  <c r="T683" i="2"/>
  <c r="T684" i="2"/>
  <c r="T685" i="2"/>
  <c r="T686" i="2"/>
  <c r="T687" i="2"/>
  <c r="T688" i="2"/>
  <c r="T689" i="2"/>
  <c r="T690" i="2"/>
  <c r="T691" i="2"/>
  <c r="T692" i="2"/>
  <c r="T693" i="2"/>
  <c r="T694" i="2"/>
  <c r="T695" i="2"/>
  <c r="T696" i="2"/>
  <c r="T697" i="2"/>
  <c r="T698" i="2"/>
  <c r="T699" i="2"/>
  <c r="T700" i="2"/>
  <c r="T600" i="2"/>
  <c r="T533" i="2"/>
  <c r="T534" i="2"/>
  <c r="T535" i="2"/>
  <c r="T536" i="2"/>
  <c r="T537" i="2"/>
  <c r="T538" i="2"/>
  <c r="T539" i="2"/>
  <c r="T540" i="2"/>
  <c r="T541" i="2"/>
  <c r="T542" i="2"/>
  <c r="T543" i="2"/>
  <c r="T544" i="2"/>
  <c r="T545" i="2"/>
  <c r="T546" i="2"/>
  <c r="T547" i="2"/>
  <c r="T548" i="2"/>
  <c r="T549" i="2"/>
  <c r="T550" i="2"/>
  <c r="T511" i="2"/>
  <c r="T512" i="2"/>
  <c r="T513" i="2"/>
  <c r="T514" i="2"/>
  <c r="T515" i="2"/>
  <c r="T516" i="2"/>
  <c r="T517" i="2"/>
  <c r="T518" i="2"/>
  <c r="T519" i="2"/>
  <c r="T520" i="2"/>
  <c r="T521" i="2"/>
  <c r="T522" i="2"/>
  <c r="T523" i="2"/>
  <c r="T524" i="2"/>
  <c r="T525" i="2"/>
  <c r="T526" i="2"/>
  <c r="T527" i="2"/>
  <c r="T528" i="2"/>
  <c r="T529" i="2"/>
  <c r="T530" i="2"/>
  <c r="T531" i="2"/>
  <c r="T532" i="2"/>
  <c r="T510" i="2"/>
  <c r="T821" i="2"/>
  <c r="T822" i="2"/>
  <c r="T823" i="2"/>
  <c r="T824" i="2"/>
  <c r="T825" i="2"/>
  <c r="T826" i="2"/>
  <c r="T827" i="2"/>
  <c r="T828" i="2"/>
  <c r="T829" i="2"/>
  <c r="T810" i="2"/>
  <c r="T811" i="2"/>
  <c r="T812" i="2"/>
  <c r="T813" i="2"/>
  <c r="T814" i="2"/>
  <c r="T815" i="2"/>
  <c r="T816" i="2"/>
  <c r="T817" i="2"/>
  <c r="T818" i="2"/>
  <c r="T819" i="2"/>
  <c r="T820" i="2"/>
  <c r="T800" i="2"/>
  <c r="T801" i="2"/>
  <c r="T802" i="2"/>
  <c r="T803" i="2"/>
  <c r="T804" i="2"/>
  <c r="T805" i="2"/>
  <c r="T806" i="2"/>
  <c r="T807" i="2"/>
  <c r="T808" i="2"/>
  <c r="T809" i="2"/>
  <c r="T799" i="2"/>
  <c r="T701" i="2"/>
  <c r="T702" i="2"/>
  <c r="T703" i="2"/>
  <c r="T704" i="2"/>
  <c r="T705" i="2"/>
  <c r="T706" i="2"/>
  <c r="T707" i="2"/>
  <c r="T708" i="2"/>
  <c r="T709" i="2"/>
  <c r="T710" i="2"/>
  <c r="T711" i="2"/>
  <c r="T712" i="2"/>
  <c r="T713" i="2"/>
  <c r="T714" i="2"/>
  <c r="T715" i="2"/>
  <c r="T716" i="2"/>
  <c r="T717" i="2"/>
  <c r="T718" i="2"/>
  <c r="T719" i="2"/>
  <c r="T720" i="2"/>
  <c r="T721" i="2"/>
  <c r="T722" i="2"/>
  <c r="T723" i="2"/>
  <c r="T724" i="2"/>
  <c r="T725" i="2"/>
  <c r="T726" i="2"/>
  <c r="T727" i="2"/>
  <c r="T728" i="2"/>
  <c r="T729" i="2"/>
  <c r="T730" i="2"/>
  <c r="T731" i="2"/>
  <c r="T732" i="2"/>
  <c r="T733" i="2"/>
  <c r="T734" i="2"/>
  <c r="T735" i="2"/>
  <c r="T736" i="2"/>
  <c r="T737" i="2"/>
  <c r="T738" i="2"/>
  <c r="T739" i="2"/>
  <c r="T740" i="2"/>
  <c r="T741" i="2"/>
  <c r="T742" i="2"/>
  <c r="T743" i="2"/>
  <c r="T744" i="2"/>
  <c r="T745" i="2"/>
  <c r="T746" i="2"/>
  <c r="T747" i="2"/>
  <c r="T748" i="2"/>
  <c r="T749" i="2"/>
  <c r="T750" i="2"/>
  <c r="T751" i="2"/>
  <c r="T752" i="2"/>
  <c r="T753" i="2"/>
  <c r="T754" i="2"/>
  <c r="T755" i="2"/>
  <c r="T756" i="2"/>
  <c r="T757" i="2"/>
  <c r="T758" i="2"/>
  <c r="T759" i="2"/>
  <c r="T760" i="2"/>
  <c r="T761" i="2"/>
  <c r="T762" i="2"/>
  <c r="T763" i="2"/>
  <c r="T764" i="2"/>
  <c r="T765" i="2"/>
  <c r="T766" i="2"/>
  <c r="T767" i="2"/>
  <c r="T768" i="2"/>
  <c r="T769" i="2"/>
  <c r="T770" i="2"/>
  <c r="T771" i="2"/>
  <c r="T772" i="2"/>
  <c r="T773" i="2"/>
  <c r="T774" i="2"/>
  <c r="T775" i="2"/>
  <c r="T776" i="2"/>
  <c r="T777" i="2"/>
  <c r="T778" i="2"/>
  <c r="T779" i="2"/>
  <c r="T780" i="2"/>
  <c r="T781" i="2"/>
  <c r="T782" i="2"/>
  <c r="T783" i="2"/>
  <c r="T784" i="2"/>
  <c r="T785" i="2"/>
  <c r="T786" i="2"/>
  <c r="T787" i="2"/>
  <c r="T788" i="2"/>
  <c r="T789" i="2"/>
  <c r="T790" i="2"/>
  <c r="T791" i="2"/>
  <c r="T792" i="2"/>
  <c r="T793" i="2"/>
  <c r="T794" i="2"/>
  <c r="T795" i="2"/>
  <c r="T796" i="2"/>
  <c r="T797" i="2"/>
  <c r="T798" i="2"/>
  <c r="T901" i="2"/>
  <c r="T902" i="2"/>
  <c r="T903" i="2"/>
  <c r="T904" i="2"/>
  <c r="T905" i="2"/>
  <c r="T906" i="2"/>
  <c r="T907" i="2"/>
  <c r="T908" i="2"/>
  <c r="T909" i="2"/>
  <c r="T910" i="2"/>
  <c r="T911" i="2"/>
  <c r="T912" i="2"/>
  <c r="T913" i="2"/>
  <c r="T914" i="2"/>
  <c r="T915" i="2"/>
  <c r="T916" i="2"/>
  <c r="T917" i="2"/>
  <c r="T918" i="2"/>
  <c r="T919" i="2"/>
  <c r="T920" i="2"/>
  <c r="T921" i="2"/>
  <c r="T922" i="2"/>
  <c r="T923" i="2"/>
  <c r="T924" i="2"/>
  <c r="T925" i="2"/>
  <c r="T926" i="2"/>
  <c r="T927" i="2"/>
  <c r="T928" i="2"/>
  <c r="T929" i="2"/>
  <c r="T930" i="2"/>
  <c r="T931" i="2"/>
  <c r="T932" i="2"/>
  <c r="T933" i="2"/>
  <c r="T934" i="2"/>
  <c r="T935" i="2"/>
  <c r="T936" i="2"/>
  <c r="T937" i="2"/>
  <c r="T938" i="2"/>
  <c r="T939" i="2"/>
  <c r="T940" i="2"/>
  <c r="T941" i="2"/>
  <c r="T942" i="2"/>
  <c r="T943" i="2"/>
  <c r="T944" i="2"/>
  <c r="T945" i="2"/>
  <c r="T946" i="2"/>
  <c r="T947" i="2"/>
  <c r="T948" i="2"/>
  <c r="T949" i="2"/>
  <c r="T950" i="2"/>
  <c r="T951" i="2"/>
  <c r="T952" i="2"/>
  <c r="T953" i="2"/>
  <c r="T954" i="2"/>
  <c r="T955" i="2"/>
  <c r="T956" i="2"/>
  <c r="T957" i="2"/>
  <c r="T958" i="2"/>
  <c r="T959" i="2"/>
  <c r="T960" i="2"/>
  <c r="T961" i="2"/>
  <c r="T962" i="2"/>
  <c r="T963" i="2"/>
  <c r="T964" i="2"/>
  <c r="T965" i="2"/>
  <c r="T966" i="2"/>
  <c r="T967" i="2"/>
  <c r="T968" i="2"/>
  <c r="T969" i="2"/>
  <c r="T970" i="2"/>
  <c r="T971" i="2"/>
  <c r="T972" i="2"/>
  <c r="T973" i="2"/>
  <c r="T974" i="2"/>
  <c r="T975" i="2"/>
  <c r="T976" i="2"/>
  <c r="T977" i="2"/>
  <c r="T978" i="2"/>
  <c r="T979" i="2"/>
  <c r="T980" i="2"/>
  <c r="T981" i="2"/>
  <c r="T982" i="2"/>
  <c r="T983" i="2"/>
  <c r="T984" i="2"/>
  <c r="T985" i="2"/>
  <c r="T986" i="2"/>
  <c r="T987" i="2"/>
  <c r="T988" i="2"/>
  <c r="T989" i="2"/>
  <c r="T990" i="2"/>
  <c r="T991" i="2"/>
  <c r="T992" i="2"/>
  <c r="T993" i="2"/>
  <c r="T994" i="2"/>
  <c r="T995" i="2"/>
  <c r="T996" i="2"/>
  <c r="T997" i="2"/>
  <c r="T998" i="2"/>
  <c r="T999" i="2"/>
  <c r="T1000" i="2"/>
  <c r="T1001" i="2"/>
  <c r="T1002" i="2"/>
  <c r="T1003" i="2"/>
  <c r="T1004" i="2"/>
  <c r="T1005" i="2"/>
  <c r="T1006" i="2"/>
  <c r="T1007" i="2"/>
  <c r="T1008" i="2"/>
  <c r="T1009" i="2"/>
  <c r="T1010" i="2"/>
  <c r="T1011" i="2"/>
  <c r="T1012" i="2"/>
  <c r="T1013" i="2"/>
  <c r="T1014" i="2"/>
  <c r="T1015" i="2"/>
  <c r="T1016" i="2"/>
  <c r="T1017" i="2"/>
  <c r="T1018" i="2"/>
  <c r="T1019" i="2"/>
  <c r="T1020" i="2"/>
  <c r="T1021" i="2"/>
  <c r="T1022" i="2"/>
  <c r="T1023" i="2"/>
  <c r="T1024" i="2"/>
  <c r="T1025" i="2"/>
  <c r="T1026" i="2"/>
  <c r="T1027" i="2"/>
  <c r="T1028" i="2"/>
  <c r="T1029" i="2"/>
  <c r="T1030" i="2"/>
  <c r="T1031" i="2"/>
  <c r="T1032" i="2"/>
  <c r="T1033" i="2"/>
  <c r="T1034" i="2"/>
  <c r="T1035" i="2"/>
  <c r="T1036" i="2"/>
  <c r="T1037" i="2"/>
  <c r="T1038" i="2"/>
  <c r="T1039" i="2"/>
  <c r="T1040" i="2"/>
  <c r="T1041" i="2"/>
  <c r="T1042" i="2"/>
  <c r="T1043" i="2"/>
  <c r="T1044" i="2"/>
  <c r="T1045" i="2"/>
  <c r="T1046" i="2"/>
  <c r="T1047" i="2"/>
  <c r="T1048" i="2"/>
  <c r="T1049" i="2"/>
  <c r="T1050" i="2"/>
  <c r="T1051" i="2"/>
  <c r="T1052" i="2"/>
  <c r="T1053" i="2"/>
  <c r="T1054" i="2"/>
  <c r="T1055" i="2"/>
  <c r="T1056" i="2"/>
  <c r="T1057" i="2"/>
  <c r="T1058" i="2"/>
  <c r="T1059" i="2"/>
  <c r="T1060" i="2"/>
  <c r="T1061" i="2"/>
  <c r="T1062" i="2"/>
  <c r="T1063" i="2"/>
  <c r="T1064" i="2"/>
  <c r="T1065" i="2"/>
  <c r="T1066" i="2"/>
  <c r="T1067" i="2"/>
  <c r="T1068" i="2"/>
  <c r="T1069" i="2"/>
  <c r="T1070" i="2"/>
  <c r="T1071" i="2"/>
  <c r="T1072" i="2"/>
  <c r="T1073" i="2"/>
  <c r="T1074" i="2"/>
  <c r="T1075" i="2"/>
  <c r="T1076" i="2"/>
  <c r="T1077" i="2"/>
  <c r="T1078" i="2"/>
  <c r="T1079" i="2"/>
  <c r="T1080" i="2"/>
  <c r="T1081" i="2"/>
  <c r="T1082" i="2"/>
  <c r="T1083" i="2"/>
  <c r="T1084" i="2"/>
  <c r="T1085" i="2"/>
  <c r="T1086" i="2"/>
  <c r="T1087" i="2"/>
  <c r="T1088" i="2"/>
  <c r="T1089" i="2"/>
  <c r="T1090" i="2"/>
  <c r="T1091" i="2"/>
  <c r="F27" i="2"/>
  <c r="F26" i="2"/>
  <c r="AK1" i="2"/>
  <c r="A9" i="2"/>
  <c r="B9" i="2"/>
  <c r="AA4" i="2"/>
  <c r="AA5" i="2"/>
  <c r="AA6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C26" i="2" s="1"/>
  <c r="AA28" i="2"/>
  <c r="AA29" i="2"/>
  <c r="AA30" i="2"/>
  <c r="AA31" i="2"/>
  <c r="AC30" i="2" s="1"/>
  <c r="AA32" i="2"/>
  <c r="AA33" i="2"/>
  <c r="AA34" i="2"/>
  <c r="AA35" i="2"/>
  <c r="AC34" i="2" s="1"/>
  <c r="AA36" i="2"/>
  <c r="AA37" i="2"/>
  <c r="AA38" i="2"/>
  <c r="AA39" i="2"/>
  <c r="AC38" i="2" s="1"/>
  <c r="AA40" i="2"/>
  <c r="AA41" i="2"/>
  <c r="AA42" i="2"/>
  <c r="AA43" i="2"/>
  <c r="AC42" i="2" s="1"/>
  <c r="AA44" i="2"/>
  <c r="AA45" i="2"/>
  <c r="AA46" i="2"/>
  <c r="AA47" i="2"/>
  <c r="AC46" i="2" s="1"/>
  <c r="AA48" i="2"/>
  <c r="AA49" i="2"/>
  <c r="AA50" i="2"/>
  <c r="AA51" i="2"/>
  <c r="AA52" i="2"/>
  <c r="AA53" i="2"/>
  <c r="AA54" i="2"/>
  <c r="AA55" i="2"/>
  <c r="AC54" i="2" s="1"/>
  <c r="AA56" i="2"/>
  <c r="AA57" i="2"/>
  <c r="AA58" i="2"/>
  <c r="AA59" i="2"/>
  <c r="AC58" i="2" s="1"/>
  <c r="AA60" i="2"/>
  <c r="AA61" i="2"/>
  <c r="AA62" i="2"/>
  <c r="AA63" i="2"/>
  <c r="AC62" i="2" s="1"/>
  <c r="AA64" i="2"/>
  <c r="AA65" i="2"/>
  <c r="AA66" i="2"/>
  <c r="AA67" i="2"/>
  <c r="AC66" i="2" s="1"/>
  <c r="AA68" i="2"/>
  <c r="AA69" i="2"/>
  <c r="AA70" i="2"/>
  <c r="AA71" i="2"/>
  <c r="AC70" i="2" s="1"/>
  <c r="AA72" i="2"/>
  <c r="AA73" i="2"/>
  <c r="AA74" i="2"/>
  <c r="AA75" i="2"/>
  <c r="AC74" i="2" s="1"/>
  <c r="AA76" i="2"/>
  <c r="AA77" i="2"/>
  <c r="AA78" i="2"/>
  <c r="AA79" i="2"/>
  <c r="AC78" i="2" s="1"/>
  <c r="AA80" i="2"/>
  <c r="AA81" i="2"/>
  <c r="AA82" i="2"/>
  <c r="AA83" i="2"/>
  <c r="AC82" i="2" s="1"/>
  <c r="AA84" i="2"/>
  <c r="AA85" i="2"/>
  <c r="AA86" i="2"/>
  <c r="AA87" i="2"/>
  <c r="AC86" i="2" s="1"/>
  <c r="AA88" i="2"/>
  <c r="AA89" i="2"/>
  <c r="AA90" i="2"/>
  <c r="AA91" i="2"/>
  <c r="AC90" i="2" s="1"/>
  <c r="AA92" i="2"/>
  <c r="AA93" i="2"/>
  <c r="AA94" i="2"/>
  <c r="AA95" i="2"/>
  <c r="AC94" i="2" s="1"/>
  <c r="AA96" i="2"/>
  <c r="AA97" i="2"/>
  <c r="AA98" i="2"/>
  <c r="AA99" i="2"/>
  <c r="AC98" i="2" s="1"/>
  <c r="AA100" i="2"/>
  <c r="AA101" i="2"/>
  <c r="AA102" i="2"/>
  <c r="AA103" i="2"/>
  <c r="AC102" i="2" s="1"/>
  <c r="AA104" i="2"/>
  <c r="AA105" i="2"/>
  <c r="AA106" i="2"/>
  <c r="AA107" i="2"/>
  <c r="AC106" i="2" s="1"/>
  <c r="AA108" i="2"/>
  <c r="AA109" i="2"/>
  <c r="AA110" i="2"/>
  <c r="AA111" i="2"/>
  <c r="AC110" i="2" s="1"/>
  <c r="AA112" i="2"/>
  <c r="AA113" i="2"/>
  <c r="AA114" i="2"/>
  <c r="AA115" i="2"/>
  <c r="AC114" i="2" s="1"/>
  <c r="AA116" i="2"/>
  <c r="AA117" i="2"/>
  <c r="AA118" i="2"/>
  <c r="AA119" i="2"/>
  <c r="AC118" i="2" s="1"/>
  <c r="AA120" i="2"/>
  <c r="AA121" i="2"/>
  <c r="AA122" i="2"/>
  <c r="AA123" i="2"/>
  <c r="AC122" i="2" s="1"/>
  <c r="AA124" i="2"/>
  <c r="AA125" i="2"/>
  <c r="AA126" i="2"/>
  <c r="AA127" i="2"/>
  <c r="AC126" i="2" s="1"/>
  <c r="AA128" i="2"/>
  <c r="AA129" i="2"/>
  <c r="AA130" i="2"/>
  <c r="AA131" i="2"/>
  <c r="AC130" i="2" s="1"/>
  <c r="AA132" i="2"/>
  <c r="AA133" i="2"/>
  <c r="AA134" i="2"/>
  <c r="AA135" i="2"/>
  <c r="AC134" i="2" s="1"/>
  <c r="AA136" i="2"/>
  <c r="AA137" i="2"/>
  <c r="AA138" i="2"/>
  <c r="AA139" i="2"/>
  <c r="AC138" i="2" s="1"/>
  <c r="AA140" i="2"/>
  <c r="AA141" i="2"/>
  <c r="AA142" i="2"/>
  <c r="AA143" i="2"/>
  <c r="AC142" i="2" s="1"/>
  <c r="AA144" i="2"/>
  <c r="AA145" i="2"/>
  <c r="AA146" i="2"/>
  <c r="AA147" i="2"/>
  <c r="AC146" i="2" s="1"/>
  <c r="AA148" i="2"/>
  <c r="AA149" i="2"/>
  <c r="AA150" i="2"/>
  <c r="AA151" i="2"/>
  <c r="AC150" i="2" s="1"/>
  <c r="AA152" i="2"/>
  <c r="AA153" i="2"/>
  <c r="AA154" i="2"/>
  <c r="AA155" i="2"/>
  <c r="AC154" i="2" s="1"/>
  <c r="AA156" i="2"/>
  <c r="AA157" i="2"/>
  <c r="AA158" i="2"/>
  <c r="AA159" i="2"/>
  <c r="AC158" i="2" s="1"/>
  <c r="AA160" i="2"/>
  <c r="AA161" i="2"/>
  <c r="AA162" i="2"/>
  <c r="AA163" i="2"/>
  <c r="AC162" i="2" s="1"/>
  <c r="AA164" i="2"/>
  <c r="AA165" i="2"/>
  <c r="AA166" i="2"/>
  <c r="AA167" i="2"/>
  <c r="AC166" i="2" s="1"/>
  <c r="AA168" i="2"/>
  <c r="AA169" i="2"/>
  <c r="AA170" i="2"/>
  <c r="AA171" i="2"/>
  <c r="AC170" i="2" s="1"/>
  <c r="AA172" i="2"/>
  <c r="AA173" i="2"/>
  <c r="AA174" i="2"/>
  <c r="AA175" i="2"/>
  <c r="AC174" i="2" s="1"/>
  <c r="AA176" i="2"/>
  <c r="AA177" i="2"/>
  <c r="AA178" i="2"/>
  <c r="AA179" i="2"/>
  <c r="AC178" i="2" s="1"/>
  <c r="AA180" i="2"/>
  <c r="AA181" i="2"/>
  <c r="AA182" i="2"/>
  <c r="AA183" i="2"/>
  <c r="AC182" i="2" s="1"/>
  <c r="AA184" i="2"/>
  <c r="AA185" i="2"/>
  <c r="AA186" i="2"/>
  <c r="AA187" i="2"/>
  <c r="AC186" i="2" s="1"/>
  <c r="AA188" i="2"/>
  <c r="AA189" i="2"/>
  <c r="AA190" i="2"/>
  <c r="AA191" i="2"/>
  <c r="AC190" i="2" s="1"/>
  <c r="AA192" i="2"/>
  <c r="AA193" i="2"/>
  <c r="AA194" i="2"/>
  <c r="AA195" i="2"/>
  <c r="AC194" i="2" s="1"/>
  <c r="AA196" i="2"/>
  <c r="AA197" i="2"/>
  <c r="AA198" i="2"/>
  <c r="AA199" i="2"/>
  <c r="AC198" i="2" s="1"/>
  <c r="AA200" i="2"/>
  <c r="AA201" i="2"/>
  <c r="AA202" i="2"/>
  <c r="AA203" i="2"/>
  <c r="AC202" i="2" s="1"/>
  <c r="AA204" i="2"/>
  <c r="AA205" i="2"/>
  <c r="AA206" i="2"/>
  <c r="AA207" i="2"/>
  <c r="AC206" i="2" s="1"/>
  <c r="AA208" i="2"/>
  <c r="AA209" i="2"/>
  <c r="AA210" i="2"/>
  <c r="AA211" i="2"/>
  <c r="AC210" i="2" s="1"/>
  <c r="AA212" i="2"/>
  <c r="AA213" i="2"/>
  <c r="AA214" i="2"/>
  <c r="AA215" i="2"/>
  <c r="AC214" i="2" s="1"/>
  <c r="AA216" i="2"/>
  <c r="AA217" i="2"/>
  <c r="AA218" i="2"/>
  <c r="AA219" i="2"/>
  <c r="AC218" i="2" s="1"/>
  <c r="AA220" i="2"/>
  <c r="AA221" i="2"/>
  <c r="AA222" i="2"/>
  <c r="AA223" i="2"/>
  <c r="AC222" i="2" s="1"/>
  <c r="AA224" i="2"/>
  <c r="AA225" i="2"/>
  <c r="AA226" i="2"/>
  <c r="AA227" i="2"/>
  <c r="AC226" i="2" s="1"/>
  <c r="AA228" i="2"/>
  <c r="AA229" i="2"/>
  <c r="AA230" i="2"/>
  <c r="AA231" i="2"/>
  <c r="AC230" i="2" s="1"/>
  <c r="AA232" i="2"/>
  <c r="AA233" i="2"/>
  <c r="AA234" i="2"/>
  <c r="AA235" i="2"/>
  <c r="AC234" i="2" s="1"/>
  <c r="AA236" i="2"/>
  <c r="AA237" i="2"/>
  <c r="AA238" i="2"/>
  <c r="AA239" i="2"/>
  <c r="AC238" i="2" s="1"/>
  <c r="AA240" i="2"/>
  <c r="AA241" i="2"/>
  <c r="AA242" i="2"/>
  <c r="AA243" i="2"/>
  <c r="AC242" i="2" s="1"/>
  <c r="AA244" i="2"/>
  <c r="AA245" i="2"/>
  <c r="AA246" i="2"/>
  <c r="AA247" i="2"/>
  <c r="AC246" i="2" s="1"/>
  <c r="AA248" i="2"/>
  <c r="AA249" i="2"/>
  <c r="AA250" i="2"/>
  <c r="AA251" i="2"/>
  <c r="AC250" i="2" s="1"/>
  <c r="AA252" i="2"/>
  <c r="AA253" i="2"/>
  <c r="AA254" i="2"/>
  <c r="AA255" i="2"/>
  <c r="AC254" i="2" s="1"/>
  <c r="AA256" i="2"/>
  <c r="AA257" i="2"/>
  <c r="AA258" i="2"/>
  <c r="AA259" i="2"/>
  <c r="AC258" i="2" s="1"/>
  <c r="AA260" i="2"/>
  <c r="AA261" i="2"/>
  <c r="AA262" i="2"/>
  <c r="AA263" i="2"/>
  <c r="AC262" i="2" s="1"/>
  <c r="AA264" i="2"/>
  <c r="AA265" i="2"/>
  <c r="AA266" i="2"/>
  <c r="AA267" i="2"/>
  <c r="AC266" i="2" s="1"/>
  <c r="AA268" i="2"/>
  <c r="AA269" i="2"/>
  <c r="AA270" i="2"/>
  <c r="AA271" i="2"/>
  <c r="AC270" i="2" s="1"/>
  <c r="AA272" i="2"/>
  <c r="AA273" i="2"/>
  <c r="AA274" i="2"/>
  <c r="AA275" i="2"/>
  <c r="AC274" i="2" s="1"/>
  <c r="AA276" i="2"/>
  <c r="AA277" i="2"/>
  <c r="AA278" i="2"/>
  <c r="AA279" i="2"/>
  <c r="AC278" i="2" s="1"/>
  <c r="AA280" i="2"/>
  <c r="AA281" i="2"/>
  <c r="AA282" i="2"/>
  <c r="AA283" i="2"/>
  <c r="AC282" i="2" s="1"/>
  <c r="AA284" i="2"/>
  <c r="AA285" i="2"/>
  <c r="AA286" i="2"/>
  <c r="AA287" i="2"/>
  <c r="AC286" i="2" s="1"/>
  <c r="AA288" i="2"/>
  <c r="AA289" i="2"/>
  <c r="AA290" i="2"/>
  <c r="AA291" i="2"/>
  <c r="AC290" i="2" s="1"/>
  <c r="AA292" i="2"/>
  <c r="AA293" i="2"/>
  <c r="AA294" i="2"/>
  <c r="AA295" i="2"/>
  <c r="AC294" i="2" s="1"/>
  <c r="AA296" i="2"/>
  <c r="AA297" i="2"/>
  <c r="AA298" i="2"/>
  <c r="AA299" i="2"/>
  <c r="AC298" i="2" s="1"/>
  <c r="AA300" i="2"/>
  <c r="AA301" i="2"/>
  <c r="AA302" i="2"/>
  <c r="AA303" i="2"/>
  <c r="AC302" i="2" s="1"/>
  <c r="AA304" i="2"/>
  <c r="AA305" i="2"/>
  <c r="AA306" i="2"/>
  <c r="AA307" i="2"/>
  <c r="AC306" i="2" s="1"/>
  <c r="AA308" i="2"/>
  <c r="AA309" i="2"/>
  <c r="AA310" i="2"/>
  <c r="AA311" i="2"/>
  <c r="AC310" i="2" s="1"/>
  <c r="AA312" i="2"/>
  <c r="AA313" i="2"/>
  <c r="AA314" i="2"/>
  <c r="AA315" i="2"/>
  <c r="AC314" i="2" s="1"/>
  <c r="AA316" i="2"/>
  <c r="AA317" i="2"/>
  <c r="AA318" i="2"/>
  <c r="AA319" i="2"/>
  <c r="AC318" i="2" s="1"/>
  <c r="AA320" i="2"/>
  <c r="AA321" i="2"/>
  <c r="AA322" i="2"/>
  <c r="AA323" i="2"/>
  <c r="AC322" i="2" s="1"/>
  <c r="AA324" i="2"/>
  <c r="AA325" i="2"/>
  <c r="AA326" i="2"/>
  <c r="AA327" i="2"/>
  <c r="AC326" i="2" s="1"/>
  <c r="AA328" i="2"/>
  <c r="AA329" i="2"/>
  <c r="AA330" i="2"/>
  <c r="AA331" i="2"/>
  <c r="AC330" i="2" s="1"/>
  <c r="AA332" i="2"/>
  <c r="AA333" i="2"/>
  <c r="AA334" i="2"/>
  <c r="AA335" i="2"/>
  <c r="AC334" i="2" s="1"/>
  <c r="AA336" i="2"/>
  <c r="AA337" i="2"/>
  <c r="AA338" i="2"/>
  <c r="AA339" i="2"/>
  <c r="AC338" i="2" s="1"/>
  <c r="AA340" i="2"/>
  <c r="AA341" i="2"/>
  <c r="AA342" i="2"/>
  <c r="AA343" i="2"/>
  <c r="AC342" i="2" s="1"/>
  <c r="AA344" i="2"/>
  <c r="AA345" i="2"/>
  <c r="AA346" i="2"/>
  <c r="AA347" i="2"/>
  <c r="AC346" i="2" s="1"/>
  <c r="AA348" i="2"/>
  <c r="AA349" i="2"/>
  <c r="AA350" i="2"/>
  <c r="AA351" i="2"/>
  <c r="AC350" i="2" s="1"/>
  <c r="AA352" i="2"/>
  <c r="AA353" i="2"/>
  <c r="AA354" i="2"/>
  <c r="AA355" i="2"/>
  <c r="AC354" i="2" s="1"/>
  <c r="AA356" i="2"/>
  <c r="AA357" i="2"/>
  <c r="AA358" i="2"/>
  <c r="AA359" i="2"/>
  <c r="AC358" i="2" s="1"/>
  <c r="AA360" i="2"/>
  <c r="AA361" i="2"/>
  <c r="AA362" i="2"/>
  <c r="AA363" i="2"/>
  <c r="AC362" i="2" s="1"/>
  <c r="AA364" i="2"/>
  <c r="AA365" i="2"/>
  <c r="AA366" i="2"/>
  <c r="AA367" i="2"/>
  <c r="AC366" i="2" s="1"/>
  <c r="AA368" i="2"/>
  <c r="AA369" i="2"/>
  <c r="AA370" i="2"/>
  <c r="AA371" i="2"/>
  <c r="AC370" i="2" s="1"/>
  <c r="AA372" i="2"/>
  <c r="AA373" i="2"/>
  <c r="AA374" i="2"/>
  <c r="AA375" i="2"/>
  <c r="AC374" i="2" s="1"/>
  <c r="AA376" i="2"/>
  <c r="AA377" i="2"/>
  <c r="AA378" i="2"/>
  <c r="AA379" i="2"/>
  <c r="AC378" i="2" s="1"/>
  <c r="AA380" i="2"/>
  <c r="AA381" i="2"/>
  <c r="AA382" i="2"/>
  <c r="AA383" i="2"/>
  <c r="AC382" i="2" s="1"/>
  <c r="AA384" i="2"/>
  <c r="AA385" i="2"/>
  <c r="AA386" i="2"/>
  <c r="AA387" i="2"/>
  <c r="AC386" i="2" s="1"/>
  <c r="AA388" i="2"/>
  <c r="AA389" i="2"/>
  <c r="AA390" i="2"/>
  <c r="AA391" i="2"/>
  <c r="AC390" i="2" s="1"/>
  <c r="AA392" i="2"/>
  <c r="AA393" i="2"/>
  <c r="AA394" i="2"/>
  <c r="AA395" i="2"/>
  <c r="AC394" i="2" s="1"/>
  <c r="AA396" i="2"/>
  <c r="AA397" i="2"/>
  <c r="AA398" i="2"/>
  <c r="AA399" i="2"/>
  <c r="AC398" i="2" s="1"/>
  <c r="AA400" i="2"/>
  <c r="AA401" i="2"/>
  <c r="AA402" i="2"/>
  <c r="AA403" i="2"/>
  <c r="AC402" i="2" s="1"/>
  <c r="AA404" i="2"/>
  <c r="AA405" i="2"/>
  <c r="AA406" i="2"/>
  <c r="AA407" i="2"/>
  <c r="AC406" i="2" s="1"/>
  <c r="AA408" i="2"/>
  <c r="AA409" i="2"/>
  <c r="AA410" i="2"/>
  <c r="AA411" i="2"/>
  <c r="AC410" i="2" s="1"/>
  <c r="AA412" i="2"/>
  <c r="AA413" i="2"/>
  <c r="AA414" i="2"/>
  <c r="AA415" i="2"/>
  <c r="AC414" i="2" s="1"/>
  <c r="AA416" i="2"/>
  <c r="AA417" i="2"/>
  <c r="AA418" i="2"/>
  <c r="AA419" i="2"/>
  <c r="AC418" i="2" s="1"/>
  <c r="AA420" i="2"/>
  <c r="AA421" i="2"/>
  <c r="AA422" i="2"/>
  <c r="AA423" i="2"/>
  <c r="AC422" i="2" s="1"/>
  <c r="AA424" i="2"/>
  <c r="AA425" i="2"/>
  <c r="AA426" i="2"/>
  <c r="AA427" i="2"/>
  <c r="AC426" i="2" s="1"/>
  <c r="AA428" i="2"/>
  <c r="AA429" i="2"/>
  <c r="AA430" i="2"/>
  <c r="AA431" i="2"/>
  <c r="AC430" i="2" s="1"/>
  <c r="AA432" i="2"/>
  <c r="AA433" i="2"/>
  <c r="AA434" i="2"/>
  <c r="AA435" i="2"/>
  <c r="AC434" i="2" s="1"/>
  <c r="AA436" i="2"/>
  <c r="AA437" i="2"/>
  <c r="AA438" i="2"/>
  <c r="AA439" i="2"/>
  <c r="AC438" i="2" s="1"/>
  <c r="AA440" i="2"/>
  <c r="AA441" i="2"/>
  <c r="AA442" i="2"/>
  <c r="AA443" i="2"/>
  <c r="AC442" i="2" s="1"/>
  <c r="AA444" i="2"/>
  <c r="AA445" i="2"/>
  <c r="AA446" i="2"/>
  <c r="AA447" i="2"/>
  <c r="AC446" i="2" s="1"/>
  <c r="AA448" i="2"/>
  <c r="AA449" i="2"/>
  <c r="AA450" i="2"/>
  <c r="AA451" i="2"/>
  <c r="AC450" i="2" s="1"/>
  <c r="AA452" i="2"/>
  <c r="AA453" i="2"/>
  <c r="AA454" i="2"/>
  <c r="AA455" i="2"/>
  <c r="AC454" i="2" s="1"/>
  <c r="AA456" i="2"/>
  <c r="AA457" i="2"/>
  <c r="AA458" i="2"/>
  <c r="AA459" i="2"/>
  <c r="AC458" i="2" s="1"/>
  <c r="AA460" i="2"/>
  <c r="AA461" i="2"/>
  <c r="AA462" i="2"/>
  <c r="AA463" i="2"/>
  <c r="AC462" i="2" s="1"/>
  <c r="AA464" i="2"/>
  <c r="AA465" i="2"/>
  <c r="AA466" i="2"/>
  <c r="AA467" i="2"/>
  <c r="AC466" i="2" s="1"/>
  <c r="AA468" i="2"/>
  <c r="AA469" i="2"/>
  <c r="AA470" i="2"/>
  <c r="AA471" i="2"/>
  <c r="AC470" i="2" s="1"/>
  <c r="AA472" i="2"/>
  <c r="AA473" i="2"/>
  <c r="AA474" i="2"/>
  <c r="AA475" i="2"/>
  <c r="AC474" i="2" s="1"/>
  <c r="AA476" i="2"/>
  <c r="AA477" i="2"/>
  <c r="AA478" i="2"/>
  <c r="AA479" i="2"/>
  <c r="AC478" i="2" s="1"/>
  <c r="AA480" i="2"/>
  <c r="AA481" i="2"/>
  <c r="AA482" i="2"/>
  <c r="AA483" i="2"/>
  <c r="AC482" i="2" s="1"/>
  <c r="AA484" i="2"/>
  <c r="AA485" i="2"/>
  <c r="AA486" i="2"/>
  <c r="AA487" i="2"/>
  <c r="AC486" i="2" s="1"/>
  <c r="AA488" i="2"/>
  <c r="AA489" i="2"/>
  <c r="AA490" i="2"/>
  <c r="AA491" i="2"/>
  <c r="AC490" i="2" s="1"/>
  <c r="AA492" i="2"/>
  <c r="AA493" i="2"/>
  <c r="AA494" i="2"/>
  <c r="AA495" i="2"/>
  <c r="AC494" i="2" s="1"/>
  <c r="AA496" i="2"/>
  <c r="AA497" i="2"/>
  <c r="AA498" i="2"/>
  <c r="AA499" i="2"/>
  <c r="AC498" i="2" s="1"/>
  <c r="AA500" i="2"/>
  <c r="AA501" i="2"/>
  <c r="AA502" i="2"/>
  <c r="AA503" i="2"/>
  <c r="AC502" i="2" s="1"/>
  <c r="AA504" i="2"/>
  <c r="AA505" i="2"/>
  <c r="AA506" i="2"/>
  <c r="AA507" i="2"/>
  <c r="AC506" i="2" s="1"/>
  <c r="AA508" i="2"/>
  <c r="AA509" i="2"/>
  <c r="AA510" i="2"/>
  <c r="AA511" i="2"/>
  <c r="AC510" i="2" s="1"/>
  <c r="AA512" i="2"/>
  <c r="AA513" i="2"/>
  <c r="AA514" i="2"/>
  <c r="AA515" i="2"/>
  <c r="AC514" i="2" s="1"/>
  <c r="AA516" i="2"/>
  <c r="AA517" i="2"/>
  <c r="AA518" i="2"/>
  <c r="AA519" i="2"/>
  <c r="AC518" i="2" s="1"/>
  <c r="AA520" i="2"/>
  <c r="AA521" i="2"/>
  <c r="AA522" i="2"/>
  <c r="AA523" i="2"/>
  <c r="AC522" i="2" s="1"/>
  <c r="AA524" i="2"/>
  <c r="AA525" i="2"/>
  <c r="AA526" i="2"/>
  <c r="AA527" i="2"/>
  <c r="AC526" i="2" s="1"/>
  <c r="AA528" i="2"/>
  <c r="AA529" i="2"/>
  <c r="AA530" i="2"/>
  <c r="AA531" i="2"/>
  <c r="AC530" i="2" s="1"/>
  <c r="AA532" i="2"/>
  <c r="AA533" i="2"/>
  <c r="AA534" i="2"/>
  <c r="AA535" i="2"/>
  <c r="AC534" i="2" s="1"/>
  <c r="AA536" i="2"/>
  <c r="AA537" i="2"/>
  <c r="AA538" i="2"/>
  <c r="AA539" i="2"/>
  <c r="AC538" i="2" s="1"/>
  <c r="AA540" i="2"/>
  <c r="AA541" i="2"/>
  <c r="AA542" i="2"/>
  <c r="AA543" i="2"/>
  <c r="AC542" i="2" s="1"/>
  <c r="AA544" i="2"/>
  <c r="AA545" i="2"/>
  <c r="AA546" i="2"/>
  <c r="AA547" i="2"/>
  <c r="AC546" i="2" s="1"/>
  <c r="AA548" i="2"/>
  <c r="AA549" i="2"/>
  <c r="AA550" i="2"/>
  <c r="AA551" i="2"/>
  <c r="AC550" i="2" s="1"/>
  <c r="AA552" i="2"/>
  <c r="AA553" i="2"/>
  <c r="AA554" i="2"/>
  <c r="AA555" i="2"/>
  <c r="AC554" i="2" s="1"/>
  <c r="AA556" i="2"/>
  <c r="AA557" i="2"/>
  <c r="AA558" i="2"/>
  <c r="AA559" i="2"/>
  <c r="AC558" i="2" s="1"/>
  <c r="AA560" i="2"/>
  <c r="AA561" i="2"/>
  <c r="AA562" i="2"/>
  <c r="AA563" i="2"/>
  <c r="AC562" i="2" s="1"/>
  <c r="AA564" i="2"/>
  <c r="AA565" i="2"/>
  <c r="AA566" i="2"/>
  <c r="AA567" i="2"/>
  <c r="AC566" i="2" s="1"/>
  <c r="AA568" i="2"/>
  <c r="AA569" i="2"/>
  <c r="AA570" i="2"/>
  <c r="AA571" i="2"/>
  <c r="AC570" i="2" s="1"/>
  <c r="AA572" i="2"/>
  <c r="AA573" i="2"/>
  <c r="AA574" i="2"/>
  <c r="AA575" i="2"/>
  <c r="AC574" i="2" s="1"/>
  <c r="AA576" i="2"/>
  <c r="AA577" i="2"/>
  <c r="AA578" i="2"/>
  <c r="AA579" i="2"/>
  <c r="AC578" i="2" s="1"/>
  <c r="AA580" i="2"/>
  <c r="AA581" i="2"/>
  <c r="AA582" i="2"/>
  <c r="AA583" i="2"/>
  <c r="AC582" i="2" s="1"/>
  <c r="AA584" i="2"/>
  <c r="AA585" i="2"/>
  <c r="AA586" i="2"/>
  <c r="AA587" i="2"/>
  <c r="AC586" i="2" s="1"/>
  <c r="AA588" i="2"/>
  <c r="AA589" i="2"/>
  <c r="AA590" i="2"/>
  <c r="AA591" i="2"/>
  <c r="AC590" i="2" s="1"/>
  <c r="AA592" i="2"/>
  <c r="AA593" i="2"/>
  <c r="AA594" i="2"/>
  <c r="AA595" i="2"/>
  <c r="AC594" i="2" s="1"/>
  <c r="AA596" i="2"/>
  <c r="AA597" i="2"/>
  <c r="AA598" i="2"/>
  <c r="AA599" i="2"/>
  <c r="AC598" i="2" s="1"/>
  <c r="AA600" i="2"/>
  <c r="AA601" i="2"/>
  <c r="AA602" i="2"/>
  <c r="AA603" i="2"/>
  <c r="AC602" i="2" s="1"/>
  <c r="AA604" i="2"/>
  <c r="AA605" i="2"/>
  <c r="AA606" i="2"/>
  <c r="AA607" i="2"/>
  <c r="AC606" i="2" s="1"/>
  <c r="AA608" i="2"/>
  <c r="AA609" i="2"/>
  <c r="AA610" i="2"/>
  <c r="AA611" i="2"/>
  <c r="AC610" i="2" s="1"/>
  <c r="AA612" i="2"/>
  <c r="AA613" i="2"/>
  <c r="AA614" i="2"/>
  <c r="AA615" i="2"/>
  <c r="AC614" i="2" s="1"/>
  <c r="AA616" i="2"/>
  <c r="AA617" i="2"/>
  <c r="AA618" i="2"/>
  <c r="AA619" i="2"/>
  <c r="AC618" i="2" s="1"/>
  <c r="AA620" i="2"/>
  <c r="AA621" i="2"/>
  <c r="AA622" i="2"/>
  <c r="AA623" i="2"/>
  <c r="AC622" i="2" s="1"/>
  <c r="AA624" i="2"/>
  <c r="AA625" i="2"/>
  <c r="AA626" i="2"/>
  <c r="AA627" i="2"/>
  <c r="AC626" i="2" s="1"/>
  <c r="AA628" i="2"/>
  <c r="AA629" i="2"/>
  <c r="AA630" i="2"/>
  <c r="AA631" i="2"/>
  <c r="AC630" i="2" s="1"/>
  <c r="AA632" i="2"/>
  <c r="AA633" i="2"/>
  <c r="AA634" i="2"/>
  <c r="AA635" i="2"/>
  <c r="AC634" i="2" s="1"/>
  <c r="AA636" i="2"/>
  <c r="AA637" i="2"/>
  <c r="AA638" i="2"/>
  <c r="AA639" i="2"/>
  <c r="AC638" i="2" s="1"/>
  <c r="AA640" i="2"/>
  <c r="AA641" i="2"/>
  <c r="AA642" i="2"/>
  <c r="AA643" i="2"/>
  <c r="AC642" i="2" s="1"/>
  <c r="AA644" i="2"/>
  <c r="AA645" i="2"/>
  <c r="AA646" i="2"/>
  <c r="AA647" i="2"/>
  <c r="AC646" i="2" s="1"/>
  <c r="AA648" i="2"/>
  <c r="AA649" i="2"/>
  <c r="AA650" i="2"/>
  <c r="AA651" i="2"/>
  <c r="AC650" i="2" s="1"/>
  <c r="AA652" i="2"/>
  <c r="AA653" i="2"/>
  <c r="AA654" i="2"/>
  <c r="AA655" i="2"/>
  <c r="AC654" i="2" s="1"/>
  <c r="AA656" i="2"/>
  <c r="AA657" i="2"/>
  <c r="AA658" i="2"/>
  <c r="AA659" i="2"/>
  <c r="AC658" i="2" s="1"/>
  <c r="AA660" i="2"/>
  <c r="AA661" i="2"/>
  <c r="AA662" i="2"/>
  <c r="AA663" i="2"/>
  <c r="AC662" i="2" s="1"/>
  <c r="AA664" i="2"/>
  <c r="AA665" i="2"/>
  <c r="AA666" i="2"/>
  <c r="AA667" i="2"/>
  <c r="AC666" i="2" s="1"/>
  <c r="AA668" i="2"/>
  <c r="AA669" i="2"/>
  <c r="AA670" i="2"/>
  <c r="AA671" i="2"/>
  <c r="AC670" i="2" s="1"/>
  <c r="AA672" i="2"/>
  <c r="AA673" i="2"/>
  <c r="AA674" i="2"/>
  <c r="AA675" i="2"/>
  <c r="AC674" i="2" s="1"/>
  <c r="AA676" i="2"/>
  <c r="AA677" i="2"/>
  <c r="AA678" i="2"/>
  <c r="AA679" i="2"/>
  <c r="AC678" i="2" s="1"/>
  <c r="AA680" i="2"/>
  <c r="AA681" i="2"/>
  <c r="AA682" i="2"/>
  <c r="AA683" i="2"/>
  <c r="AC682" i="2" s="1"/>
  <c r="AA684" i="2"/>
  <c r="AA685" i="2"/>
  <c r="AA686" i="2"/>
  <c r="AA687" i="2"/>
  <c r="AC686" i="2" s="1"/>
  <c r="AA688" i="2"/>
  <c r="AA689" i="2"/>
  <c r="AA690" i="2"/>
  <c r="AA691" i="2"/>
  <c r="AC690" i="2" s="1"/>
  <c r="AA692" i="2"/>
  <c r="AA693" i="2"/>
  <c r="AA694" i="2"/>
  <c r="AA695" i="2"/>
  <c r="AC694" i="2" s="1"/>
  <c r="AA696" i="2"/>
  <c r="AA697" i="2"/>
  <c r="AA698" i="2"/>
  <c r="AA699" i="2"/>
  <c r="AC698" i="2" s="1"/>
  <c r="AA700" i="2"/>
  <c r="AA701" i="2"/>
  <c r="AA702" i="2"/>
  <c r="AA703" i="2"/>
  <c r="AC702" i="2" s="1"/>
  <c r="AA704" i="2"/>
  <c r="AA705" i="2"/>
  <c r="AA706" i="2"/>
  <c r="AA707" i="2"/>
  <c r="AC706" i="2" s="1"/>
  <c r="AA708" i="2"/>
  <c r="AA709" i="2"/>
  <c r="AA710" i="2"/>
  <c r="AA711" i="2"/>
  <c r="AC710" i="2" s="1"/>
  <c r="AA712" i="2"/>
  <c r="AA713" i="2"/>
  <c r="AA714" i="2"/>
  <c r="AA715" i="2"/>
  <c r="AC714" i="2" s="1"/>
  <c r="AA716" i="2"/>
  <c r="AA717" i="2"/>
  <c r="AA718" i="2"/>
  <c r="AA719" i="2"/>
  <c r="AC718" i="2" s="1"/>
  <c r="AA720" i="2"/>
  <c r="AA721" i="2"/>
  <c r="AA722" i="2"/>
  <c r="AA723" i="2"/>
  <c r="AC722" i="2" s="1"/>
  <c r="AA724" i="2"/>
  <c r="AA725" i="2"/>
  <c r="AA726" i="2"/>
  <c r="AA727" i="2"/>
  <c r="AC726" i="2" s="1"/>
  <c r="AA728" i="2"/>
  <c r="AA729" i="2"/>
  <c r="AA730" i="2"/>
  <c r="AA731" i="2"/>
  <c r="AC730" i="2" s="1"/>
  <c r="AA732" i="2"/>
  <c r="AA733" i="2"/>
  <c r="AA734" i="2"/>
  <c r="AA735" i="2"/>
  <c r="AC734" i="2" s="1"/>
  <c r="AA736" i="2"/>
  <c r="AA737" i="2"/>
  <c r="AA738" i="2"/>
  <c r="AA739" i="2"/>
  <c r="AC738" i="2" s="1"/>
  <c r="AA740" i="2"/>
  <c r="AA741" i="2"/>
  <c r="AA742" i="2"/>
  <c r="AA743" i="2"/>
  <c r="AC742" i="2" s="1"/>
  <c r="AA744" i="2"/>
  <c r="AA745" i="2"/>
  <c r="AA746" i="2"/>
  <c r="AA747" i="2"/>
  <c r="AC746" i="2" s="1"/>
  <c r="AA748" i="2"/>
  <c r="AA749" i="2"/>
  <c r="AA750" i="2"/>
  <c r="AA751" i="2"/>
  <c r="AC750" i="2" s="1"/>
  <c r="AA752" i="2"/>
  <c r="AA753" i="2"/>
  <c r="AA754" i="2"/>
  <c r="AA755" i="2"/>
  <c r="AC754" i="2" s="1"/>
  <c r="AA756" i="2"/>
  <c r="AA757" i="2"/>
  <c r="AA758" i="2"/>
  <c r="AA759" i="2"/>
  <c r="AC758" i="2" s="1"/>
  <c r="AA760" i="2"/>
  <c r="AA761" i="2"/>
  <c r="AA762" i="2"/>
  <c r="AA763" i="2"/>
  <c r="AC762" i="2" s="1"/>
  <c r="AA764" i="2"/>
  <c r="AA765" i="2"/>
  <c r="AA766" i="2"/>
  <c r="AA767" i="2"/>
  <c r="AC766" i="2" s="1"/>
  <c r="AA768" i="2"/>
  <c r="AA769" i="2"/>
  <c r="AA770" i="2"/>
  <c r="AA771" i="2"/>
  <c r="AC770" i="2" s="1"/>
  <c r="AA772" i="2"/>
  <c r="AA773" i="2"/>
  <c r="AA774" i="2"/>
  <c r="AA775" i="2"/>
  <c r="AC774" i="2" s="1"/>
  <c r="AA776" i="2"/>
  <c r="AA777" i="2"/>
  <c r="AA778" i="2"/>
  <c r="AA779" i="2"/>
  <c r="AC778" i="2" s="1"/>
  <c r="AA780" i="2"/>
  <c r="AA781" i="2"/>
  <c r="AA782" i="2"/>
  <c r="AA783" i="2"/>
  <c r="AC782" i="2" s="1"/>
  <c r="AA784" i="2"/>
  <c r="AA785" i="2"/>
  <c r="AA786" i="2"/>
  <c r="AA787" i="2"/>
  <c r="AC786" i="2" s="1"/>
  <c r="AA788" i="2"/>
  <c r="AA789" i="2"/>
  <c r="AA790" i="2"/>
  <c r="AA791" i="2"/>
  <c r="AC790" i="2" s="1"/>
  <c r="AA792" i="2"/>
  <c r="AA793" i="2"/>
  <c r="AA794" i="2"/>
  <c r="AA795" i="2"/>
  <c r="AC794" i="2" s="1"/>
  <c r="AA796" i="2"/>
  <c r="AA797" i="2"/>
  <c r="AA798" i="2"/>
  <c r="AA799" i="2"/>
  <c r="AC798" i="2" s="1"/>
  <c r="AA800" i="2"/>
  <c r="AA801" i="2"/>
  <c r="AA802" i="2"/>
  <c r="AA803" i="2"/>
  <c r="AC802" i="2" s="1"/>
  <c r="AA804" i="2"/>
  <c r="AA805" i="2"/>
  <c r="AA806" i="2"/>
  <c r="AA807" i="2"/>
  <c r="AC806" i="2" s="1"/>
  <c r="AA808" i="2"/>
  <c r="AA809" i="2"/>
  <c r="AA810" i="2"/>
  <c r="AA811" i="2"/>
  <c r="AC810" i="2" s="1"/>
  <c r="AA812" i="2"/>
  <c r="AA813" i="2"/>
  <c r="AA814" i="2"/>
  <c r="AA815" i="2"/>
  <c r="AC814" i="2" s="1"/>
  <c r="AA816" i="2"/>
  <c r="AA817" i="2"/>
  <c r="AA818" i="2"/>
  <c r="AA819" i="2"/>
  <c r="AC818" i="2" s="1"/>
  <c r="AA820" i="2"/>
  <c r="AA821" i="2"/>
  <c r="AA822" i="2"/>
  <c r="AA823" i="2"/>
  <c r="AC822" i="2" s="1"/>
  <c r="AA824" i="2"/>
  <c r="AA825" i="2"/>
  <c r="AA826" i="2"/>
  <c r="AA827" i="2"/>
  <c r="AC826" i="2" s="1"/>
  <c r="AA828" i="2"/>
  <c r="AA829" i="2"/>
  <c r="AA830" i="2"/>
  <c r="AA831" i="2"/>
  <c r="AC830" i="2" s="1"/>
  <c r="AA832" i="2"/>
  <c r="AA833" i="2"/>
  <c r="AA834" i="2"/>
  <c r="AA835" i="2"/>
  <c r="AC834" i="2" s="1"/>
  <c r="AA836" i="2"/>
  <c r="AA837" i="2"/>
  <c r="AA838" i="2"/>
  <c r="AA839" i="2"/>
  <c r="AC838" i="2" s="1"/>
  <c r="AA840" i="2"/>
  <c r="AA841" i="2"/>
  <c r="AA842" i="2"/>
  <c r="AA843" i="2"/>
  <c r="AC842" i="2" s="1"/>
  <c r="AA844" i="2"/>
  <c r="AA845" i="2"/>
  <c r="AA846" i="2"/>
  <c r="AA847" i="2"/>
  <c r="AC846" i="2" s="1"/>
  <c r="AA848" i="2"/>
  <c r="AA849" i="2"/>
  <c r="AA850" i="2"/>
  <c r="AA851" i="2"/>
  <c r="AC850" i="2" s="1"/>
  <c r="AA852" i="2"/>
  <c r="AA853" i="2"/>
  <c r="AA854" i="2"/>
  <c r="AA855" i="2"/>
  <c r="AC854" i="2" s="1"/>
  <c r="AA856" i="2"/>
  <c r="AA857" i="2"/>
  <c r="AA858" i="2"/>
  <c r="AA859" i="2"/>
  <c r="AC858" i="2" s="1"/>
  <c r="AA860" i="2"/>
  <c r="AA861" i="2"/>
  <c r="AA862" i="2"/>
  <c r="AA863" i="2"/>
  <c r="AC862" i="2" s="1"/>
  <c r="AA864" i="2"/>
  <c r="AA865" i="2"/>
  <c r="AA866" i="2"/>
  <c r="AA867" i="2"/>
  <c r="AC866" i="2" s="1"/>
  <c r="AA868" i="2"/>
  <c r="AA869" i="2"/>
  <c r="AA870" i="2"/>
  <c r="AA871" i="2"/>
  <c r="AC870" i="2" s="1"/>
  <c r="AA872" i="2"/>
  <c r="AA873" i="2"/>
  <c r="AA874" i="2"/>
  <c r="AA875" i="2"/>
  <c r="AC874" i="2" s="1"/>
  <c r="AA876" i="2"/>
  <c r="AA877" i="2"/>
  <c r="AA878" i="2"/>
  <c r="AA879" i="2"/>
  <c r="AC878" i="2" s="1"/>
  <c r="AA880" i="2"/>
  <c r="AA881" i="2"/>
  <c r="AA882" i="2"/>
  <c r="AA883" i="2"/>
  <c r="AC882" i="2" s="1"/>
  <c r="AA884" i="2"/>
  <c r="AA885" i="2"/>
  <c r="AA886" i="2"/>
  <c r="AA887" i="2"/>
  <c r="AC886" i="2" s="1"/>
  <c r="AA888" i="2"/>
  <c r="AA889" i="2"/>
  <c r="AA890" i="2"/>
  <c r="AA891" i="2"/>
  <c r="AC890" i="2" s="1"/>
  <c r="AA892" i="2"/>
  <c r="AA893" i="2"/>
  <c r="AA894" i="2"/>
  <c r="AA895" i="2"/>
  <c r="AC894" i="2" s="1"/>
  <c r="AA896" i="2"/>
  <c r="AA897" i="2"/>
  <c r="AA898" i="2"/>
  <c r="AA899" i="2"/>
  <c r="AC898" i="2" s="1"/>
  <c r="AA900" i="2"/>
  <c r="AA901" i="2"/>
  <c r="AA902" i="2"/>
  <c r="AA903" i="2"/>
  <c r="AC902" i="2" s="1"/>
  <c r="AA904" i="2"/>
  <c r="AA905" i="2"/>
  <c r="AA906" i="2"/>
  <c r="AA907" i="2"/>
  <c r="AC906" i="2" s="1"/>
  <c r="AA908" i="2"/>
  <c r="AA909" i="2"/>
  <c r="AA910" i="2"/>
  <c r="AA911" i="2"/>
  <c r="AC910" i="2" s="1"/>
  <c r="AA912" i="2"/>
  <c r="AA913" i="2"/>
  <c r="AA914" i="2"/>
  <c r="AA915" i="2"/>
  <c r="AC914" i="2" s="1"/>
  <c r="AA916" i="2"/>
  <c r="AA917" i="2"/>
  <c r="AA918" i="2"/>
  <c r="AA919" i="2"/>
  <c r="AC918" i="2" s="1"/>
  <c r="AA920" i="2"/>
  <c r="AA921" i="2"/>
  <c r="AA922" i="2"/>
  <c r="AA923" i="2"/>
  <c r="AC922" i="2" s="1"/>
  <c r="AA924" i="2"/>
  <c r="AA925" i="2"/>
  <c r="AA926" i="2"/>
  <c r="AA927" i="2"/>
  <c r="AC926" i="2" s="1"/>
  <c r="AA928" i="2"/>
  <c r="AA929" i="2"/>
  <c r="AA930" i="2"/>
  <c r="AA931" i="2"/>
  <c r="AC930" i="2" s="1"/>
  <c r="AA932" i="2"/>
  <c r="AA933" i="2"/>
  <c r="AA934" i="2"/>
  <c r="AA935" i="2"/>
  <c r="AC934" i="2" s="1"/>
  <c r="AA936" i="2"/>
  <c r="AA937" i="2"/>
  <c r="AA938" i="2"/>
  <c r="AA939" i="2"/>
  <c r="AC938" i="2" s="1"/>
  <c r="AA940" i="2"/>
  <c r="AA941" i="2"/>
  <c r="AA942" i="2"/>
  <c r="AA943" i="2"/>
  <c r="AC942" i="2" s="1"/>
  <c r="AA944" i="2"/>
  <c r="AA945" i="2"/>
  <c r="AA946" i="2"/>
  <c r="AA947" i="2"/>
  <c r="AC946" i="2" s="1"/>
  <c r="AA948" i="2"/>
  <c r="AA949" i="2"/>
  <c r="AA950" i="2"/>
  <c r="AA951" i="2"/>
  <c r="AC950" i="2" s="1"/>
  <c r="AA952" i="2"/>
  <c r="AA953" i="2"/>
  <c r="AA954" i="2"/>
  <c r="AA955" i="2"/>
  <c r="AC954" i="2" s="1"/>
  <c r="AA956" i="2"/>
  <c r="AA957" i="2"/>
  <c r="AA958" i="2"/>
  <c r="AA959" i="2"/>
  <c r="AC958" i="2" s="1"/>
  <c r="AA960" i="2"/>
  <c r="AA961" i="2"/>
  <c r="AA962" i="2"/>
  <c r="AA963" i="2"/>
  <c r="AC962" i="2" s="1"/>
  <c r="AA964" i="2"/>
  <c r="AA965" i="2"/>
  <c r="AA966" i="2"/>
  <c r="AA967" i="2"/>
  <c r="AC966" i="2" s="1"/>
  <c r="AA968" i="2"/>
  <c r="AA969" i="2"/>
  <c r="AA970" i="2"/>
  <c r="AA971" i="2"/>
  <c r="AC970" i="2" s="1"/>
  <c r="AA972" i="2"/>
  <c r="AA973" i="2"/>
  <c r="AA974" i="2"/>
  <c r="AA975" i="2"/>
  <c r="AC974" i="2" s="1"/>
  <c r="AA976" i="2"/>
  <c r="AA977" i="2"/>
  <c r="AA978" i="2"/>
  <c r="AA979" i="2"/>
  <c r="AC978" i="2" s="1"/>
  <c r="AA980" i="2"/>
  <c r="AA981" i="2"/>
  <c r="AA982" i="2"/>
  <c r="AA983" i="2"/>
  <c r="AC982" i="2" s="1"/>
  <c r="AA984" i="2"/>
  <c r="AA985" i="2"/>
  <c r="AA986" i="2"/>
  <c r="AA987" i="2"/>
  <c r="AC986" i="2" s="1"/>
  <c r="AA988" i="2"/>
  <c r="AA989" i="2"/>
  <c r="AA990" i="2"/>
  <c r="AA991" i="2"/>
  <c r="AC990" i="2" s="1"/>
  <c r="AA992" i="2"/>
  <c r="AA993" i="2"/>
  <c r="AA994" i="2"/>
  <c r="AA995" i="2"/>
  <c r="AC994" i="2" s="1"/>
  <c r="AA996" i="2"/>
  <c r="AA997" i="2"/>
  <c r="AA998" i="2"/>
  <c r="AA999" i="2"/>
  <c r="AC998" i="2" s="1"/>
  <c r="AA1000" i="2"/>
  <c r="AA1001" i="2"/>
  <c r="AA1002" i="2"/>
  <c r="AA1003" i="2"/>
  <c r="AC1002" i="2" s="1"/>
  <c r="AA1004" i="2"/>
  <c r="AA1005" i="2"/>
  <c r="AA1006" i="2"/>
  <c r="AA1007" i="2"/>
  <c r="AC1006" i="2" s="1"/>
  <c r="AA1008" i="2"/>
  <c r="AA1009" i="2"/>
  <c r="AA1010" i="2"/>
  <c r="AA1011" i="2"/>
  <c r="AC1010" i="2" s="1"/>
  <c r="AA1012" i="2"/>
  <c r="AA1013" i="2"/>
  <c r="AA1014" i="2"/>
  <c r="AA1015" i="2"/>
  <c r="AC1014" i="2" s="1"/>
  <c r="AA1016" i="2"/>
  <c r="AA1017" i="2"/>
  <c r="AA1018" i="2"/>
  <c r="AA1019" i="2"/>
  <c r="AC1018" i="2" s="1"/>
  <c r="AA1020" i="2"/>
  <c r="AA1021" i="2"/>
  <c r="AA1022" i="2"/>
  <c r="AA1023" i="2"/>
  <c r="AC1022" i="2" s="1"/>
  <c r="AA1024" i="2"/>
  <c r="AA1025" i="2"/>
  <c r="AA1026" i="2"/>
  <c r="AA1027" i="2"/>
  <c r="AC1026" i="2" s="1"/>
  <c r="AA1028" i="2"/>
  <c r="AA1029" i="2"/>
  <c r="AA1030" i="2"/>
  <c r="AA1031" i="2"/>
  <c r="AC1030" i="2" s="1"/>
  <c r="AA1032" i="2"/>
  <c r="AA1033" i="2"/>
  <c r="AA1034" i="2"/>
  <c r="AA1035" i="2"/>
  <c r="AC1034" i="2" s="1"/>
  <c r="AA1036" i="2"/>
  <c r="AA1037" i="2"/>
  <c r="AA1038" i="2"/>
  <c r="AA1039" i="2"/>
  <c r="AC1038" i="2" s="1"/>
  <c r="AA1040" i="2"/>
  <c r="AA1041" i="2"/>
  <c r="AA1042" i="2"/>
  <c r="AA1043" i="2"/>
  <c r="AC1042" i="2" s="1"/>
  <c r="AA1044" i="2"/>
  <c r="AA1045" i="2"/>
  <c r="AA1046" i="2"/>
  <c r="AA1047" i="2"/>
  <c r="AC1046" i="2" s="1"/>
  <c r="AA1048" i="2"/>
  <c r="AA1049" i="2"/>
  <c r="AA1050" i="2"/>
  <c r="AA1051" i="2"/>
  <c r="AC1050" i="2" s="1"/>
  <c r="AA1052" i="2"/>
  <c r="AA1053" i="2"/>
  <c r="AA1054" i="2"/>
  <c r="AA1055" i="2"/>
  <c r="AC1054" i="2" s="1"/>
  <c r="AA1056" i="2"/>
  <c r="AA1057" i="2"/>
  <c r="AA1058" i="2"/>
  <c r="AA1059" i="2"/>
  <c r="AC1058" i="2" s="1"/>
  <c r="AA1060" i="2"/>
  <c r="AA1061" i="2"/>
  <c r="AA1062" i="2"/>
  <c r="AA1063" i="2"/>
  <c r="AC1062" i="2" s="1"/>
  <c r="AA1064" i="2"/>
  <c r="AA1065" i="2"/>
  <c r="AA1066" i="2"/>
  <c r="AA1067" i="2"/>
  <c r="AC1066" i="2" s="1"/>
  <c r="AA1068" i="2"/>
  <c r="AA1069" i="2"/>
  <c r="AA1070" i="2"/>
  <c r="AA1071" i="2"/>
  <c r="AC1070" i="2" s="1"/>
  <c r="AA1072" i="2"/>
  <c r="AA1073" i="2"/>
  <c r="AA1074" i="2"/>
  <c r="AA1075" i="2"/>
  <c r="AC1074" i="2" s="1"/>
  <c r="AA1076" i="2"/>
  <c r="AA1077" i="2"/>
  <c r="AA1078" i="2"/>
  <c r="AA1079" i="2"/>
  <c r="AC1078" i="2" s="1"/>
  <c r="AA1080" i="2"/>
  <c r="AA1081" i="2"/>
  <c r="AA1082" i="2"/>
  <c r="AA1083" i="2"/>
  <c r="AC1082" i="2" s="1"/>
  <c r="AA1084" i="2"/>
  <c r="AA1085" i="2"/>
  <c r="AA1086" i="2"/>
  <c r="AA1087" i="2"/>
  <c r="AC1086" i="2" s="1"/>
  <c r="AA1088" i="2"/>
  <c r="AA1089" i="2"/>
  <c r="AA1090" i="2"/>
  <c r="AA1091" i="2"/>
  <c r="AC1090" i="2" s="1"/>
  <c r="AA1092" i="2"/>
  <c r="AA1093" i="2"/>
  <c r="AA1094" i="2"/>
  <c r="AA1095" i="2"/>
  <c r="AC1094" i="2" s="1"/>
  <c r="AA1096" i="2"/>
  <c r="AA1097" i="2"/>
  <c r="AA1098" i="2"/>
  <c r="AA1099" i="2"/>
  <c r="AC1098" i="2" s="1"/>
  <c r="AA1100" i="2"/>
  <c r="AA1101" i="2"/>
  <c r="AA1102" i="2"/>
  <c r="AA1103" i="2"/>
  <c r="AC1102" i="2" s="1"/>
  <c r="AA1104" i="2"/>
  <c r="AA1105" i="2"/>
  <c r="AA1106" i="2"/>
  <c r="AA1107" i="2"/>
  <c r="AC1106" i="2" s="1"/>
  <c r="AA1108" i="2"/>
  <c r="AA1109" i="2"/>
  <c r="AA1110" i="2"/>
  <c r="AA1111" i="2"/>
  <c r="AC1110" i="2" s="1"/>
  <c r="AA1112" i="2"/>
  <c r="AA1113" i="2"/>
  <c r="AA1114" i="2"/>
  <c r="AA1115" i="2"/>
  <c r="AC1114" i="2" s="1"/>
  <c r="AA1116" i="2"/>
  <c r="AA1117" i="2"/>
  <c r="AA1118" i="2"/>
  <c r="AA1119" i="2"/>
  <c r="AC1118" i="2" s="1"/>
  <c r="AA1120" i="2"/>
  <c r="AA1121" i="2"/>
  <c r="AA1122" i="2"/>
  <c r="AA1123" i="2"/>
  <c r="AC1122" i="2" s="1"/>
  <c r="AA1124" i="2"/>
  <c r="AA1125" i="2"/>
  <c r="AA1126" i="2"/>
  <c r="AA1127" i="2"/>
  <c r="AC1126" i="2" s="1"/>
  <c r="AA1128" i="2"/>
  <c r="AA1129" i="2"/>
  <c r="AA1130" i="2"/>
  <c r="AA1131" i="2"/>
  <c r="AC1130" i="2" s="1"/>
  <c r="AA1132" i="2"/>
  <c r="AA1133" i="2"/>
  <c r="AA1134" i="2"/>
  <c r="AA1135" i="2"/>
  <c r="AC1134" i="2" s="1"/>
  <c r="AA1136" i="2"/>
  <c r="AA1137" i="2"/>
  <c r="AA1138" i="2"/>
  <c r="AA1139" i="2"/>
  <c r="AC1138" i="2" s="1"/>
  <c r="AA1140" i="2"/>
  <c r="AA1141" i="2"/>
  <c r="AA1142" i="2"/>
  <c r="AA1143" i="2"/>
  <c r="AC1142" i="2" s="1"/>
  <c r="AA1144" i="2"/>
  <c r="AA1145" i="2"/>
  <c r="AA1146" i="2"/>
  <c r="AA1147" i="2"/>
  <c r="AC1146" i="2" s="1"/>
  <c r="AA1148" i="2"/>
  <c r="AA1149" i="2"/>
  <c r="AA1150" i="2"/>
  <c r="AA1151" i="2"/>
  <c r="AC1150" i="2" s="1"/>
  <c r="AA1152" i="2"/>
  <c r="AA1153" i="2"/>
  <c r="AA1154" i="2"/>
  <c r="AA1155" i="2"/>
  <c r="AC1154" i="2" s="1"/>
  <c r="AA1156" i="2"/>
  <c r="AA1157" i="2"/>
  <c r="AA1158" i="2"/>
  <c r="AA1159" i="2"/>
  <c r="AC1158" i="2" s="1"/>
  <c r="AA1160" i="2"/>
  <c r="AA1161" i="2"/>
  <c r="AA1162" i="2"/>
  <c r="AA1163" i="2"/>
  <c r="AC1162" i="2" s="1"/>
  <c r="AA1164" i="2"/>
  <c r="AA1165" i="2"/>
  <c r="AA1166" i="2"/>
  <c r="AA1167" i="2"/>
  <c r="AC1166" i="2" s="1"/>
  <c r="AA1168" i="2"/>
  <c r="AA1169" i="2"/>
  <c r="AA1170" i="2"/>
  <c r="AA1171" i="2"/>
  <c r="AC1170" i="2" s="1"/>
  <c r="AA1172" i="2"/>
  <c r="AA1173" i="2"/>
  <c r="AA1174" i="2"/>
  <c r="AA1175" i="2"/>
  <c r="AC1174" i="2" s="1"/>
  <c r="AA1176" i="2"/>
  <c r="AA1177" i="2"/>
  <c r="AA1178" i="2"/>
  <c r="AA1179" i="2"/>
  <c r="AC1178" i="2" s="1"/>
  <c r="AA1180" i="2"/>
  <c r="AA1181" i="2"/>
  <c r="AA1182" i="2"/>
  <c r="AA1183" i="2"/>
  <c r="AC1182" i="2" s="1"/>
  <c r="AA1184" i="2"/>
  <c r="AA1185" i="2"/>
  <c r="AA1186" i="2"/>
  <c r="AA1187" i="2"/>
  <c r="AC1186" i="2" s="1"/>
  <c r="AA1188" i="2"/>
  <c r="AA1189" i="2"/>
  <c r="AA1190" i="2"/>
  <c r="AA1191" i="2"/>
  <c r="AC1190" i="2" s="1"/>
  <c r="AA1192" i="2"/>
  <c r="AA1193" i="2"/>
  <c r="AA1194" i="2"/>
  <c r="AA1195" i="2"/>
  <c r="AC1194" i="2" s="1"/>
  <c r="AA1196" i="2"/>
  <c r="AA1197" i="2"/>
  <c r="AA1198" i="2"/>
  <c r="AA1199" i="2"/>
  <c r="AC1198" i="2" s="1"/>
  <c r="AA1200" i="2"/>
  <c r="AA1201" i="2"/>
  <c r="AA1202" i="2"/>
  <c r="AA1203" i="2"/>
  <c r="AC1202" i="2" s="1"/>
  <c r="AA1204" i="2"/>
  <c r="AA1205" i="2"/>
  <c r="AA1206" i="2"/>
  <c r="AA1207" i="2"/>
  <c r="AC1206" i="2" s="1"/>
  <c r="AA1208" i="2"/>
  <c r="AA1209" i="2"/>
  <c r="AA1210" i="2"/>
  <c r="AA1211" i="2"/>
  <c r="AC1210" i="2" s="1"/>
  <c r="AA1212" i="2"/>
  <c r="AA1213" i="2"/>
  <c r="AA1214" i="2"/>
  <c r="AA1215" i="2"/>
  <c r="AC1214" i="2" s="1"/>
  <c r="AA1216" i="2"/>
  <c r="AA1217" i="2"/>
  <c r="AA1218" i="2"/>
  <c r="AA1219" i="2"/>
  <c r="AC1218" i="2" s="1"/>
  <c r="AA1220" i="2"/>
  <c r="AA1221" i="2"/>
  <c r="AA1222" i="2"/>
  <c r="AA1223" i="2"/>
  <c r="AC1222" i="2" s="1"/>
  <c r="AA1224" i="2"/>
  <c r="AA1225" i="2"/>
  <c r="AA1226" i="2"/>
  <c r="AA1227" i="2"/>
  <c r="AC1226" i="2" s="1"/>
  <c r="AA1228" i="2"/>
  <c r="AA1229" i="2"/>
  <c r="AA1230" i="2"/>
  <c r="AA1231" i="2"/>
  <c r="AC1230" i="2" s="1"/>
  <c r="AA1232" i="2"/>
  <c r="AA1233" i="2"/>
  <c r="AA1234" i="2"/>
  <c r="AA1235" i="2"/>
  <c r="AC1234" i="2" s="1"/>
  <c r="AA1236" i="2"/>
  <c r="AA1237" i="2"/>
  <c r="AA1238" i="2"/>
  <c r="AA1239" i="2"/>
  <c r="AC1238" i="2" s="1"/>
  <c r="AA1240" i="2"/>
  <c r="AA1241" i="2"/>
  <c r="AA1242" i="2"/>
  <c r="AA1243" i="2"/>
  <c r="AC1242" i="2" s="1"/>
  <c r="AA1244" i="2"/>
  <c r="AA1245" i="2"/>
  <c r="AA1246" i="2"/>
  <c r="AA1247" i="2"/>
  <c r="AC1246" i="2" s="1"/>
  <c r="AA1248" i="2"/>
  <c r="AA1249" i="2"/>
  <c r="AA1250" i="2"/>
  <c r="AA1251" i="2"/>
  <c r="AC1250" i="2" s="1"/>
  <c r="AA1252" i="2"/>
  <c r="AA1253" i="2"/>
  <c r="AA1254" i="2"/>
  <c r="AA1255" i="2"/>
  <c r="AC1254" i="2" s="1"/>
  <c r="AA1256" i="2"/>
  <c r="AA1257" i="2"/>
  <c r="AA1258" i="2"/>
  <c r="AA1259" i="2"/>
  <c r="AC1258" i="2" s="1"/>
  <c r="AA1260" i="2"/>
  <c r="AA1261" i="2"/>
  <c r="AA1262" i="2"/>
  <c r="AA1263" i="2"/>
  <c r="AC1262" i="2" s="1"/>
  <c r="AA1264" i="2"/>
  <c r="AA1265" i="2"/>
  <c r="AA1266" i="2"/>
  <c r="AA1267" i="2"/>
  <c r="AC1266" i="2" s="1"/>
  <c r="AA1268" i="2"/>
  <c r="AA1269" i="2"/>
  <c r="AA1270" i="2"/>
  <c r="AA1271" i="2"/>
  <c r="AC1270" i="2" s="1"/>
  <c r="AA1272" i="2"/>
  <c r="AA1273" i="2"/>
  <c r="AA1274" i="2"/>
  <c r="AA1275" i="2"/>
  <c r="AC1274" i="2" s="1"/>
  <c r="AA1276" i="2"/>
  <c r="AA1277" i="2"/>
  <c r="AA1278" i="2"/>
  <c r="AA1279" i="2"/>
  <c r="AC1278" i="2" s="1"/>
  <c r="AA1280" i="2"/>
  <c r="AA1281" i="2"/>
  <c r="AA1282" i="2"/>
  <c r="AA1283" i="2"/>
  <c r="AC1282" i="2" s="1"/>
  <c r="AA1284" i="2"/>
  <c r="AA1285" i="2"/>
  <c r="AA1286" i="2"/>
  <c r="AA1287" i="2"/>
  <c r="AC1286" i="2" s="1"/>
  <c r="AA1288" i="2"/>
  <c r="AA1289" i="2"/>
  <c r="AA1290" i="2"/>
  <c r="AA1291" i="2"/>
  <c r="AC1290" i="2" s="1"/>
  <c r="AA1292" i="2"/>
  <c r="AA1293" i="2"/>
  <c r="AA1294" i="2"/>
  <c r="AA1295" i="2"/>
  <c r="AC1294" i="2" s="1"/>
  <c r="AA1296" i="2"/>
  <c r="AA1297" i="2"/>
  <c r="AA1298" i="2"/>
  <c r="AA1299" i="2"/>
  <c r="AC1298" i="2" s="1"/>
  <c r="AA1300" i="2"/>
  <c r="Z7" i="2"/>
  <c r="Z8" i="2"/>
  <c r="Z9" i="2"/>
  <c r="AB8" i="2" s="1"/>
  <c r="Z10" i="2"/>
  <c r="Z11" i="2"/>
  <c r="Z12" i="2"/>
  <c r="Z13" i="2"/>
  <c r="AB12" i="2" s="1"/>
  <c r="Z14" i="2"/>
  <c r="Z15" i="2"/>
  <c r="Z16" i="2"/>
  <c r="Z17" i="2"/>
  <c r="AB16" i="2" s="1"/>
  <c r="Z18" i="2"/>
  <c r="Z19" i="2"/>
  <c r="Z20" i="2"/>
  <c r="Z21" i="2"/>
  <c r="AB20" i="2" s="1"/>
  <c r="Z22" i="2"/>
  <c r="Z23" i="2"/>
  <c r="Z24" i="2"/>
  <c r="Z25" i="2"/>
  <c r="AB24" i="2" s="1"/>
  <c r="Z26" i="2"/>
  <c r="Z27" i="2"/>
  <c r="Z28" i="2"/>
  <c r="Z29" i="2"/>
  <c r="AB28" i="2" s="1"/>
  <c r="Z30" i="2"/>
  <c r="Z31" i="2"/>
  <c r="Z32" i="2"/>
  <c r="Z33" i="2"/>
  <c r="AB32" i="2" s="1"/>
  <c r="Z34" i="2"/>
  <c r="Z35" i="2"/>
  <c r="Z36" i="2"/>
  <c r="Z37" i="2"/>
  <c r="AB36" i="2" s="1"/>
  <c r="Z38" i="2"/>
  <c r="Z39" i="2"/>
  <c r="Z40" i="2"/>
  <c r="Z41" i="2"/>
  <c r="AB40" i="2" s="1"/>
  <c r="Z42" i="2"/>
  <c r="Z43" i="2"/>
  <c r="Z44" i="2"/>
  <c r="Z45" i="2"/>
  <c r="AB44" i="2" s="1"/>
  <c r="Z46" i="2"/>
  <c r="Z47" i="2"/>
  <c r="Z48" i="2"/>
  <c r="Z49" i="2"/>
  <c r="AB48" i="2" s="1"/>
  <c r="Z50" i="2"/>
  <c r="Z51" i="2"/>
  <c r="Z52" i="2"/>
  <c r="Z53" i="2"/>
  <c r="AB52" i="2" s="1"/>
  <c r="Z54" i="2"/>
  <c r="Z55" i="2"/>
  <c r="Z56" i="2"/>
  <c r="Z57" i="2"/>
  <c r="AB56" i="2" s="1"/>
  <c r="Z58" i="2"/>
  <c r="Z59" i="2"/>
  <c r="Z60" i="2"/>
  <c r="Z61" i="2"/>
  <c r="AB60" i="2" s="1"/>
  <c r="Z62" i="2"/>
  <c r="Z63" i="2"/>
  <c r="Z64" i="2"/>
  <c r="Z65" i="2"/>
  <c r="AB64" i="2" s="1"/>
  <c r="Z66" i="2"/>
  <c r="Z67" i="2"/>
  <c r="Z68" i="2"/>
  <c r="Z69" i="2"/>
  <c r="AB68" i="2" s="1"/>
  <c r="Z70" i="2"/>
  <c r="Z71" i="2"/>
  <c r="Z72" i="2"/>
  <c r="Z73" i="2"/>
  <c r="AB72" i="2" s="1"/>
  <c r="Z74" i="2"/>
  <c r="Z75" i="2"/>
  <c r="Z76" i="2"/>
  <c r="Z77" i="2"/>
  <c r="AB76" i="2" s="1"/>
  <c r="Z78" i="2"/>
  <c r="Z79" i="2"/>
  <c r="Z80" i="2"/>
  <c r="Z81" i="2"/>
  <c r="AB80" i="2" s="1"/>
  <c r="Z82" i="2"/>
  <c r="Z83" i="2"/>
  <c r="Z84" i="2"/>
  <c r="Z85" i="2"/>
  <c r="AB84" i="2" s="1"/>
  <c r="Z86" i="2"/>
  <c r="Z87" i="2"/>
  <c r="Z88" i="2"/>
  <c r="Z89" i="2"/>
  <c r="AB88" i="2" s="1"/>
  <c r="Z90" i="2"/>
  <c r="Z91" i="2"/>
  <c r="Z92" i="2"/>
  <c r="Z93" i="2"/>
  <c r="AB92" i="2" s="1"/>
  <c r="Z94" i="2"/>
  <c r="Z95" i="2"/>
  <c r="Z96" i="2"/>
  <c r="Z97" i="2"/>
  <c r="AB96" i="2" s="1"/>
  <c r="Z98" i="2"/>
  <c r="Z99" i="2"/>
  <c r="Z100" i="2"/>
  <c r="Z101" i="2"/>
  <c r="AB100" i="2" s="1"/>
  <c r="Z102" i="2"/>
  <c r="Z103" i="2"/>
  <c r="Z104" i="2"/>
  <c r="Z105" i="2"/>
  <c r="AB104" i="2" s="1"/>
  <c r="Z106" i="2"/>
  <c r="Z107" i="2"/>
  <c r="Z108" i="2"/>
  <c r="Z109" i="2"/>
  <c r="AB108" i="2" s="1"/>
  <c r="Z110" i="2"/>
  <c r="Z111" i="2"/>
  <c r="Z112" i="2"/>
  <c r="Z113" i="2"/>
  <c r="AB112" i="2" s="1"/>
  <c r="Z114" i="2"/>
  <c r="Z115" i="2"/>
  <c r="Z116" i="2"/>
  <c r="Z117" i="2"/>
  <c r="AB116" i="2" s="1"/>
  <c r="Z118" i="2"/>
  <c r="Z119" i="2"/>
  <c r="Z120" i="2"/>
  <c r="Z121" i="2"/>
  <c r="AB120" i="2" s="1"/>
  <c r="Z122" i="2"/>
  <c r="Z123" i="2"/>
  <c r="Z124" i="2"/>
  <c r="Z125" i="2"/>
  <c r="AB124" i="2" s="1"/>
  <c r="Z126" i="2"/>
  <c r="Z127" i="2"/>
  <c r="Z128" i="2"/>
  <c r="Z129" i="2"/>
  <c r="AB128" i="2" s="1"/>
  <c r="Z130" i="2"/>
  <c r="Z131" i="2"/>
  <c r="Z132" i="2"/>
  <c r="Z133" i="2"/>
  <c r="AB132" i="2" s="1"/>
  <c r="Z134" i="2"/>
  <c r="Z135" i="2"/>
  <c r="Z136" i="2"/>
  <c r="Z137" i="2"/>
  <c r="AB136" i="2" s="1"/>
  <c r="Z138" i="2"/>
  <c r="Z139" i="2"/>
  <c r="Z140" i="2"/>
  <c r="Z141" i="2"/>
  <c r="AB140" i="2" s="1"/>
  <c r="Z142" i="2"/>
  <c r="Z143" i="2"/>
  <c r="Z144" i="2"/>
  <c r="Z145" i="2"/>
  <c r="AB144" i="2" s="1"/>
  <c r="Z146" i="2"/>
  <c r="Z147" i="2"/>
  <c r="Z148" i="2"/>
  <c r="Z149" i="2"/>
  <c r="AB148" i="2" s="1"/>
  <c r="Z150" i="2"/>
  <c r="Z151" i="2"/>
  <c r="Z152" i="2"/>
  <c r="Z153" i="2"/>
  <c r="AB152" i="2" s="1"/>
  <c r="Z154" i="2"/>
  <c r="Z155" i="2"/>
  <c r="Z156" i="2"/>
  <c r="Z157" i="2"/>
  <c r="AB156" i="2" s="1"/>
  <c r="Z158" i="2"/>
  <c r="Z159" i="2"/>
  <c r="Z160" i="2"/>
  <c r="Z161" i="2"/>
  <c r="AB160" i="2" s="1"/>
  <c r="Z162" i="2"/>
  <c r="Z163" i="2"/>
  <c r="Z164" i="2"/>
  <c r="Z165" i="2"/>
  <c r="AB164" i="2" s="1"/>
  <c r="Z166" i="2"/>
  <c r="Z167" i="2"/>
  <c r="Z168" i="2"/>
  <c r="Z169" i="2"/>
  <c r="AB168" i="2" s="1"/>
  <c r="Z170" i="2"/>
  <c r="Z171" i="2"/>
  <c r="Z172" i="2"/>
  <c r="Z173" i="2"/>
  <c r="AB172" i="2" s="1"/>
  <c r="Z174" i="2"/>
  <c r="Z175" i="2"/>
  <c r="Z176" i="2"/>
  <c r="Z177" i="2"/>
  <c r="AB176" i="2" s="1"/>
  <c r="Z178" i="2"/>
  <c r="Z179" i="2"/>
  <c r="Z180" i="2"/>
  <c r="Z181" i="2"/>
  <c r="AB180" i="2" s="1"/>
  <c r="Z182" i="2"/>
  <c r="Z183" i="2"/>
  <c r="Z184" i="2"/>
  <c r="Z185" i="2"/>
  <c r="AB184" i="2" s="1"/>
  <c r="Z186" i="2"/>
  <c r="Z187" i="2"/>
  <c r="Z188" i="2"/>
  <c r="Z189" i="2"/>
  <c r="AB188" i="2" s="1"/>
  <c r="Z190" i="2"/>
  <c r="Z191" i="2"/>
  <c r="Z192" i="2"/>
  <c r="Z193" i="2"/>
  <c r="AB192" i="2" s="1"/>
  <c r="Z194" i="2"/>
  <c r="Z195" i="2"/>
  <c r="Z196" i="2"/>
  <c r="Z197" i="2"/>
  <c r="AB196" i="2" s="1"/>
  <c r="Z198" i="2"/>
  <c r="Z199" i="2"/>
  <c r="Z200" i="2"/>
  <c r="Z201" i="2"/>
  <c r="AB200" i="2" s="1"/>
  <c r="Z202" i="2"/>
  <c r="Z203" i="2"/>
  <c r="Z204" i="2"/>
  <c r="Z205" i="2"/>
  <c r="AB204" i="2" s="1"/>
  <c r="Z206" i="2"/>
  <c r="Z207" i="2"/>
  <c r="Z208" i="2"/>
  <c r="Z209" i="2"/>
  <c r="AB208" i="2" s="1"/>
  <c r="Z210" i="2"/>
  <c r="Z211" i="2"/>
  <c r="Z212" i="2"/>
  <c r="Z213" i="2"/>
  <c r="AB212" i="2" s="1"/>
  <c r="Z214" i="2"/>
  <c r="Z215" i="2"/>
  <c r="Z216" i="2"/>
  <c r="Z217" i="2"/>
  <c r="AB216" i="2" s="1"/>
  <c r="Z218" i="2"/>
  <c r="Z219" i="2"/>
  <c r="Z220" i="2"/>
  <c r="Z221" i="2"/>
  <c r="AB220" i="2" s="1"/>
  <c r="Z222" i="2"/>
  <c r="Z223" i="2"/>
  <c r="Z224" i="2"/>
  <c r="Z225" i="2"/>
  <c r="AB224" i="2" s="1"/>
  <c r="Z226" i="2"/>
  <c r="Z227" i="2"/>
  <c r="Z228" i="2"/>
  <c r="Z229" i="2"/>
  <c r="AB228" i="2" s="1"/>
  <c r="Z230" i="2"/>
  <c r="Z231" i="2"/>
  <c r="Z232" i="2"/>
  <c r="Z233" i="2"/>
  <c r="AB232" i="2" s="1"/>
  <c r="Z234" i="2"/>
  <c r="Z235" i="2"/>
  <c r="Z236" i="2"/>
  <c r="Z237" i="2"/>
  <c r="AB236" i="2" s="1"/>
  <c r="Z238" i="2"/>
  <c r="Z239" i="2"/>
  <c r="Z240" i="2"/>
  <c r="Z241" i="2"/>
  <c r="AB240" i="2" s="1"/>
  <c r="Z242" i="2"/>
  <c r="Z243" i="2"/>
  <c r="Z244" i="2"/>
  <c r="Z245" i="2"/>
  <c r="AB244" i="2" s="1"/>
  <c r="Z246" i="2"/>
  <c r="Z247" i="2"/>
  <c r="Z248" i="2"/>
  <c r="Z249" i="2"/>
  <c r="AB248" i="2" s="1"/>
  <c r="Z250" i="2"/>
  <c r="Z251" i="2"/>
  <c r="Z252" i="2"/>
  <c r="Z253" i="2"/>
  <c r="AB252" i="2" s="1"/>
  <c r="Z254" i="2"/>
  <c r="Z255" i="2"/>
  <c r="Z256" i="2"/>
  <c r="Z257" i="2"/>
  <c r="AB256" i="2" s="1"/>
  <c r="Z258" i="2"/>
  <c r="Z259" i="2"/>
  <c r="Z260" i="2"/>
  <c r="Z261" i="2"/>
  <c r="AB260" i="2" s="1"/>
  <c r="Z262" i="2"/>
  <c r="Z263" i="2"/>
  <c r="Z264" i="2"/>
  <c r="Z265" i="2"/>
  <c r="AB264" i="2" s="1"/>
  <c r="Z266" i="2"/>
  <c r="Z267" i="2"/>
  <c r="Z268" i="2"/>
  <c r="Z269" i="2"/>
  <c r="AB268" i="2" s="1"/>
  <c r="Z270" i="2"/>
  <c r="Z271" i="2"/>
  <c r="Z272" i="2"/>
  <c r="Z273" i="2"/>
  <c r="AB272" i="2" s="1"/>
  <c r="Z274" i="2"/>
  <c r="Z275" i="2"/>
  <c r="Z276" i="2"/>
  <c r="Z277" i="2"/>
  <c r="AB276" i="2" s="1"/>
  <c r="Z278" i="2"/>
  <c r="Z279" i="2"/>
  <c r="Z280" i="2"/>
  <c r="Z281" i="2"/>
  <c r="AB280" i="2" s="1"/>
  <c r="Z282" i="2"/>
  <c r="Z283" i="2"/>
  <c r="Z284" i="2"/>
  <c r="Z285" i="2"/>
  <c r="AB284" i="2" s="1"/>
  <c r="Z286" i="2"/>
  <c r="Z287" i="2"/>
  <c r="Z288" i="2"/>
  <c r="Z289" i="2"/>
  <c r="AB288" i="2" s="1"/>
  <c r="Z290" i="2"/>
  <c r="Z291" i="2"/>
  <c r="Z292" i="2"/>
  <c r="Z293" i="2"/>
  <c r="AB292" i="2" s="1"/>
  <c r="Z294" i="2"/>
  <c r="Z295" i="2"/>
  <c r="Z296" i="2"/>
  <c r="Z297" i="2"/>
  <c r="AB296" i="2" s="1"/>
  <c r="Z298" i="2"/>
  <c r="Z299" i="2"/>
  <c r="Z300" i="2"/>
  <c r="Z301" i="2"/>
  <c r="AB300" i="2" s="1"/>
  <c r="Z302" i="2"/>
  <c r="Z303" i="2"/>
  <c r="Z304" i="2"/>
  <c r="Z305" i="2"/>
  <c r="AB304" i="2" s="1"/>
  <c r="Z306" i="2"/>
  <c r="Z307" i="2"/>
  <c r="Z308" i="2"/>
  <c r="Z309" i="2"/>
  <c r="AB308" i="2" s="1"/>
  <c r="Z310" i="2"/>
  <c r="Z311" i="2"/>
  <c r="Z312" i="2"/>
  <c r="Z313" i="2"/>
  <c r="AB312" i="2" s="1"/>
  <c r="Z314" i="2"/>
  <c r="Z315" i="2"/>
  <c r="Z316" i="2"/>
  <c r="Z317" i="2"/>
  <c r="AB316" i="2" s="1"/>
  <c r="Z318" i="2"/>
  <c r="Z319" i="2"/>
  <c r="Z320" i="2"/>
  <c r="Z321" i="2"/>
  <c r="AB320" i="2" s="1"/>
  <c r="Z322" i="2"/>
  <c r="Z323" i="2"/>
  <c r="Z324" i="2"/>
  <c r="Z325" i="2"/>
  <c r="AB324" i="2" s="1"/>
  <c r="Z326" i="2"/>
  <c r="Z327" i="2"/>
  <c r="Z328" i="2"/>
  <c r="Z329" i="2"/>
  <c r="AB328" i="2" s="1"/>
  <c r="Z330" i="2"/>
  <c r="Z331" i="2"/>
  <c r="Z332" i="2"/>
  <c r="Z333" i="2"/>
  <c r="AB332" i="2" s="1"/>
  <c r="Z334" i="2"/>
  <c r="Z335" i="2"/>
  <c r="Z336" i="2"/>
  <c r="Z337" i="2"/>
  <c r="AB336" i="2" s="1"/>
  <c r="Z338" i="2"/>
  <c r="Z339" i="2"/>
  <c r="Z340" i="2"/>
  <c r="Z341" i="2"/>
  <c r="AB340" i="2" s="1"/>
  <c r="Z342" i="2"/>
  <c r="Z343" i="2"/>
  <c r="Z344" i="2"/>
  <c r="Z345" i="2"/>
  <c r="AB344" i="2" s="1"/>
  <c r="Z346" i="2"/>
  <c r="Z347" i="2"/>
  <c r="Z348" i="2"/>
  <c r="Z349" i="2"/>
  <c r="AB348" i="2" s="1"/>
  <c r="Z350" i="2"/>
  <c r="Z351" i="2"/>
  <c r="Z352" i="2"/>
  <c r="Z353" i="2"/>
  <c r="AB352" i="2" s="1"/>
  <c r="Z354" i="2"/>
  <c r="Z355" i="2"/>
  <c r="Z356" i="2"/>
  <c r="Z357" i="2"/>
  <c r="AB356" i="2" s="1"/>
  <c r="Z358" i="2"/>
  <c r="Z359" i="2"/>
  <c r="Z360" i="2"/>
  <c r="Z361" i="2"/>
  <c r="AB360" i="2" s="1"/>
  <c r="Z362" i="2"/>
  <c r="Z363" i="2"/>
  <c r="Z364" i="2"/>
  <c r="Z365" i="2"/>
  <c r="AB364" i="2" s="1"/>
  <c r="Z366" i="2"/>
  <c r="Z367" i="2"/>
  <c r="Z368" i="2"/>
  <c r="Z369" i="2"/>
  <c r="AB368" i="2" s="1"/>
  <c r="Z370" i="2"/>
  <c r="Z371" i="2"/>
  <c r="Z372" i="2"/>
  <c r="Z373" i="2"/>
  <c r="AB372" i="2" s="1"/>
  <c r="Z374" i="2"/>
  <c r="Z375" i="2"/>
  <c r="Z376" i="2"/>
  <c r="Z377" i="2"/>
  <c r="AB376" i="2" s="1"/>
  <c r="Z378" i="2"/>
  <c r="Z379" i="2"/>
  <c r="Z380" i="2"/>
  <c r="Z381" i="2"/>
  <c r="AB380" i="2" s="1"/>
  <c r="Z382" i="2"/>
  <c r="Z383" i="2"/>
  <c r="Z384" i="2"/>
  <c r="Z385" i="2"/>
  <c r="AB384" i="2" s="1"/>
  <c r="Z386" i="2"/>
  <c r="Z387" i="2"/>
  <c r="Z388" i="2"/>
  <c r="Z389" i="2"/>
  <c r="AB388" i="2" s="1"/>
  <c r="Z390" i="2"/>
  <c r="Z391" i="2"/>
  <c r="Z392" i="2"/>
  <c r="Z393" i="2"/>
  <c r="AB392" i="2" s="1"/>
  <c r="Z394" i="2"/>
  <c r="Z395" i="2"/>
  <c r="Z396" i="2"/>
  <c r="Z397" i="2"/>
  <c r="AB396" i="2" s="1"/>
  <c r="Z398" i="2"/>
  <c r="Z399" i="2"/>
  <c r="Z400" i="2"/>
  <c r="Z401" i="2"/>
  <c r="AB400" i="2" s="1"/>
  <c r="Z402" i="2"/>
  <c r="Z403" i="2"/>
  <c r="Z404" i="2"/>
  <c r="Z405" i="2"/>
  <c r="AB404" i="2" s="1"/>
  <c r="Z406" i="2"/>
  <c r="Z407" i="2"/>
  <c r="Z408" i="2"/>
  <c r="Z409" i="2"/>
  <c r="AB408" i="2" s="1"/>
  <c r="Z410" i="2"/>
  <c r="Z411" i="2"/>
  <c r="Z412" i="2"/>
  <c r="Z413" i="2"/>
  <c r="AB412" i="2" s="1"/>
  <c r="Z414" i="2"/>
  <c r="Z415" i="2"/>
  <c r="Z416" i="2"/>
  <c r="Z417" i="2"/>
  <c r="AB416" i="2" s="1"/>
  <c r="Z418" i="2"/>
  <c r="Z419" i="2"/>
  <c r="Z420" i="2"/>
  <c r="Z421" i="2"/>
  <c r="AB420" i="2" s="1"/>
  <c r="Z422" i="2"/>
  <c r="Z423" i="2"/>
  <c r="Z424" i="2"/>
  <c r="Z425" i="2"/>
  <c r="AB424" i="2" s="1"/>
  <c r="Z426" i="2"/>
  <c r="Z427" i="2"/>
  <c r="Z428" i="2"/>
  <c r="Z429" i="2"/>
  <c r="AB428" i="2" s="1"/>
  <c r="Z430" i="2"/>
  <c r="Z431" i="2"/>
  <c r="Z432" i="2"/>
  <c r="Z433" i="2"/>
  <c r="AB432" i="2" s="1"/>
  <c r="Z434" i="2"/>
  <c r="Z435" i="2"/>
  <c r="Z436" i="2"/>
  <c r="Z437" i="2"/>
  <c r="AB436" i="2" s="1"/>
  <c r="Z438" i="2"/>
  <c r="Z439" i="2"/>
  <c r="Z440" i="2"/>
  <c r="Z441" i="2"/>
  <c r="AB440" i="2" s="1"/>
  <c r="Z442" i="2"/>
  <c r="Z443" i="2"/>
  <c r="Z444" i="2"/>
  <c r="Z445" i="2"/>
  <c r="AB444" i="2" s="1"/>
  <c r="Z446" i="2"/>
  <c r="Z447" i="2"/>
  <c r="Z448" i="2"/>
  <c r="Z449" i="2"/>
  <c r="AB448" i="2" s="1"/>
  <c r="Z450" i="2"/>
  <c r="Z451" i="2"/>
  <c r="Z452" i="2"/>
  <c r="Z453" i="2"/>
  <c r="AB452" i="2" s="1"/>
  <c r="Z454" i="2"/>
  <c r="Z455" i="2"/>
  <c r="Z456" i="2"/>
  <c r="Z457" i="2"/>
  <c r="AB456" i="2" s="1"/>
  <c r="Z458" i="2"/>
  <c r="Z459" i="2"/>
  <c r="Z460" i="2"/>
  <c r="Z461" i="2"/>
  <c r="AB460" i="2" s="1"/>
  <c r="Z462" i="2"/>
  <c r="Z463" i="2"/>
  <c r="Z464" i="2"/>
  <c r="Z465" i="2"/>
  <c r="AB464" i="2" s="1"/>
  <c r="Z466" i="2"/>
  <c r="Z467" i="2"/>
  <c r="Z468" i="2"/>
  <c r="Z469" i="2"/>
  <c r="AB468" i="2" s="1"/>
  <c r="Z470" i="2"/>
  <c r="Z471" i="2"/>
  <c r="Z472" i="2"/>
  <c r="Z473" i="2"/>
  <c r="AB472" i="2" s="1"/>
  <c r="Z474" i="2"/>
  <c r="Z475" i="2"/>
  <c r="Z476" i="2"/>
  <c r="Z477" i="2"/>
  <c r="AB476" i="2" s="1"/>
  <c r="Z478" i="2"/>
  <c r="Z479" i="2"/>
  <c r="Z480" i="2"/>
  <c r="Z481" i="2"/>
  <c r="AB480" i="2" s="1"/>
  <c r="Z482" i="2"/>
  <c r="Z483" i="2"/>
  <c r="Z484" i="2"/>
  <c r="Z485" i="2"/>
  <c r="AB484" i="2" s="1"/>
  <c r="Z486" i="2"/>
  <c r="Z487" i="2"/>
  <c r="Z488" i="2"/>
  <c r="Z489" i="2"/>
  <c r="AB488" i="2" s="1"/>
  <c r="Z490" i="2"/>
  <c r="Z491" i="2"/>
  <c r="Z492" i="2"/>
  <c r="Z493" i="2"/>
  <c r="AB492" i="2" s="1"/>
  <c r="Z494" i="2"/>
  <c r="Z495" i="2"/>
  <c r="Z496" i="2"/>
  <c r="Z497" i="2"/>
  <c r="AB496" i="2" s="1"/>
  <c r="Z498" i="2"/>
  <c r="Z499" i="2"/>
  <c r="Z500" i="2"/>
  <c r="Z501" i="2"/>
  <c r="AB500" i="2" s="1"/>
  <c r="Z502" i="2"/>
  <c r="Z503" i="2"/>
  <c r="Z504" i="2"/>
  <c r="Z505" i="2"/>
  <c r="AB504" i="2" s="1"/>
  <c r="Z506" i="2"/>
  <c r="Z507" i="2"/>
  <c r="Z508" i="2"/>
  <c r="Z509" i="2"/>
  <c r="AB508" i="2" s="1"/>
  <c r="Z510" i="2"/>
  <c r="Z511" i="2"/>
  <c r="Z512" i="2"/>
  <c r="Z513" i="2"/>
  <c r="AB512" i="2" s="1"/>
  <c r="Z514" i="2"/>
  <c r="Z515" i="2"/>
  <c r="Z516" i="2"/>
  <c r="Z517" i="2"/>
  <c r="AB516" i="2" s="1"/>
  <c r="Z518" i="2"/>
  <c r="Z519" i="2"/>
  <c r="Z520" i="2"/>
  <c r="Z521" i="2"/>
  <c r="AB520" i="2" s="1"/>
  <c r="Z522" i="2"/>
  <c r="Z523" i="2"/>
  <c r="Z524" i="2"/>
  <c r="Z525" i="2"/>
  <c r="AB524" i="2" s="1"/>
  <c r="Z526" i="2"/>
  <c r="Z527" i="2"/>
  <c r="Z528" i="2"/>
  <c r="Z529" i="2"/>
  <c r="AB528" i="2" s="1"/>
  <c r="Z530" i="2"/>
  <c r="Z531" i="2"/>
  <c r="Z532" i="2"/>
  <c r="Z533" i="2"/>
  <c r="AB532" i="2" s="1"/>
  <c r="Z534" i="2"/>
  <c r="Z535" i="2"/>
  <c r="Z536" i="2"/>
  <c r="Z537" i="2"/>
  <c r="AB536" i="2" s="1"/>
  <c r="Z538" i="2"/>
  <c r="Z539" i="2"/>
  <c r="Z540" i="2"/>
  <c r="Z541" i="2"/>
  <c r="AB540" i="2" s="1"/>
  <c r="Z542" i="2"/>
  <c r="Z543" i="2"/>
  <c r="Z544" i="2"/>
  <c r="Z545" i="2"/>
  <c r="AB544" i="2" s="1"/>
  <c r="Z546" i="2"/>
  <c r="Z547" i="2"/>
  <c r="Z548" i="2"/>
  <c r="Z549" i="2"/>
  <c r="AB548" i="2" s="1"/>
  <c r="Z550" i="2"/>
  <c r="Z551" i="2"/>
  <c r="Z552" i="2"/>
  <c r="Z553" i="2"/>
  <c r="AB552" i="2" s="1"/>
  <c r="Z554" i="2"/>
  <c r="Z555" i="2"/>
  <c r="Z556" i="2"/>
  <c r="Z557" i="2"/>
  <c r="AB556" i="2" s="1"/>
  <c r="Z558" i="2"/>
  <c r="Z559" i="2"/>
  <c r="Z560" i="2"/>
  <c r="Z561" i="2"/>
  <c r="AB560" i="2" s="1"/>
  <c r="Z562" i="2"/>
  <c r="Z563" i="2"/>
  <c r="Z564" i="2"/>
  <c r="Z565" i="2"/>
  <c r="AB564" i="2" s="1"/>
  <c r="Z566" i="2"/>
  <c r="Z567" i="2"/>
  <c r="Z568" i="2"/>
  <c r="Z569" i="2"/>
  <c r="AB568" i="2" s="1"/>
  <c r="Z570" i="2"/>
  <c r="Z571" i="2"/>
  <c r="Z572" i="2"/>
  <c r="Z573" i="2"/>
  <c r="AB572" i="2" s="1"/>
  <c r="Z574" i="2"/>
  <c r="Z575" i="2"/>
  <c r="Z576" i="2"/>
  <c r="Z577" i="2"/>
  <c r="AB576" i="2" s="1"/>
  <c r="Z578" i="2"/>
  <c r="Z579" i="2"/>
  <c r="Z580" i="2"/>
  <c r="Z581" i="2"/>
  <c r="AB580" i="2" s="1"/>
  <c r="Z582" i="2"/>
  <c r="Z583" i="2"/>
  <c r="Z584" i="2"/>
  <c r="Z585" i="2"/>
  <c r="AB584" i="2" s="1"/>
  <c r="Z586" i="2"/>
  <c r="Z587" i="2"/>
  <c r="Z588" i="2"/>
  <c r="Z589" i="2"/>
  <c r="AB588" i="2" s="1"/>
  <c r="Z590" i="2"/>
  <c r="Z591" i="2"/>
  <c r="Z592" i="2"/>
  <c r="Z593" i="2"/>
  <c r="AB592" i="2" s="1"/>
  <c r="Z594" i="2"/>
  <c r="Z595" i="2"/>
  <c r="Z596" i="2"/>
  <c r="Z597" i="2"/>
  <c r="AB596" i="2" s="1"/>
  <c r="Z598" i="2"/>
  <c r="Z599" i="2"/>
  <c r="Z600" i="2"/>
  <c r="Z601" i="2"/>
  <c r="AB600" i="2" s="1"/>
  <c r="Z602" i="2"/>
  <c r="Z603" i="2"/>
  <c r="Z604" i="2"/>
  <c r="Z605" i="2"/>
  <c r="AB604" i="2" s="1"/>
  <c r="Z606" i="2"/>
  <c r="Z607" i="2"/>
  <c r="Z608" i="2"/>
  <c r="Z609" i="2"/>
  <c r="AB608" i="2" s="1"/>
  <c r="Z610" i="2"/>
  <c r="Z611" i="2"/>
  <c r="Z612" i="2"/>
  <c r="Z613" i="2"/>
  <c r="AB612" i="2" s="1"/>
  <c r="Z614" i="2"/>
  <c r="Z615" i="2"/>
  <c r="Z616" i="2"/>
  <c r="Z617" i="2"/>
  <c r="AB616" i="2" s="1"/>
  <c r="Z618" i="2"/>
  <c r="Z619" i="2"/>
  <c r="Z620" i="2"/>
  <c r="Z621" i="2"/>
  <c r="AB620" i="2" s="1"/>
  <c r="Z622" i="2"/>
  <c r="Z623" i="2"/>
  <c r="Z624" i="2"/>
  <c r="Z625" i="2"/>
  <c r="AB624" i="2" s="1"/>
  <c r="Z626" i="2"/>
  <c r="Z627" i="2"/>
  <c r="Z628" i="2"/>
  <c r="Z629" i="2"/>
  <c r="AB628" i="2" s="1"/>
  <c r="Z630" i="2"/>
  <c r="Z631" i="2"/>
  <c r="Z632" i="2"/>
  <c r="Z633" i="2"/>
  <c r="AB632" i="2" s="1"/>
  <c r="Z634" i="2"/>
  <c r="Z635" i="2"/>
  <c r="Z636" i="2"/>
  <c r="Z637" i="2"/>
  <c r="AB636" i="2" s="1"/>
  <c r="Z638" i="2"/>
  <c r="Z639" i="2"/>
  <c r="Z640" i="2"/>
  <c r="Z641" i="2"/>
  <c r="AB640" i="2" s="1"/>
  <c r="Z642" i="2"/>
  <c r="Z643" i="2"/>
  <c r="Z644" i="2"/>
  <c r="Z645" i="2"/>
  <c r="AB644" i="2" s="1"/>
  <c r="Z646" i="2"/>
  <c r="Z647" i="2"/>
  <c r="Z648" i="2"/>
  <c r="Z649" i="2"/>
  <c r="AB648" i="2" s="1"/>
  <c r="Z650" i="2"/>
  <c r="Z651" i="2"/>
  <c r="Z652" i="2"/>
  <c r="Z653" i="2"/>
  <c r="AB652" i="2" s="1"/>
  <c r="Z654" i="2"/>
  <c r="Z655" i="2"/>
  <c r="Z656" i="2"/>
  <c r="Z657" i="2"/>
  <c r="AB656" i="2" s="1"/>
  <c r="Z658" i="2"/>
  <c r="Z659" i="2"/>
  <c r="Z660" i="2"/>
  <c r="Z661" i="2"/>
  <c r="AB660" i="2" s="1"/>
  <c r="Z662" i="2"/>
  <c r="Z663" i="2"/>
  <c r="Z664" i="2"/>
  <c r="Z665" i="2"/>
  <c r="AB664" i="2" s="1"/>
  <c r="Z666" i="2"/>
  <c r="Z667" i="2"/>
  <c r="Z668" i="2"/>
  <c r="Z669" i="2"/>
  <c r="AB668" i="2" s="1"/>
  <c r="Z670" i="2"/>
  <c r="Z671" i="2"/>
  <c r="Z672" i="2"/>
  <c r="Z673" i="2"/>
  <c r="AB672" i="2" s="1"/>
  <c r="Z674" i="2"/>
  <c r="Z675" i="2"/>
  <c r="Z676" i="2"/>
  <c r="Z677" i="2"/>
  <c r="AB676" i="2" s="1"/>
  <c r="Z678" i="2"/>
  <c r="Z679" i="2"/>
  <c r="Z680" i="2"/>
  <c r="Z681" i="2"/>
  <c r="AB680" i="2" s="1"/>
  <c r="Z682" i="2"/>
  <c r="Z683" i="2"/>
  <c r="Z684" i="2"/>
  <c r="Z685" i="2"/>
  <c r="AB684" i="2" s="1"/>
  <c r="Z686" i="2"/>
  <c r="Z687" i="2"/>
  <c r="Z688" i="2"/>
  <c r="Z689" i="2"/>
  <c r="AB688" i="2" s="1"/>
  <c r="Z690" i="2"/>
  <c r="Z691" i="2"/>
  <c r="Z692" i="2"/>
  <c r="Z693" i="2"/>
  <c r="AB692" i="2" s="1"/>
  <c r="Z694" i="2"/>
  <c r="Z695" i="2"/>
  <c r="Z696" i="2"/>
  <c r="Z697" i="2"/>
  <c r="AB696" i="2" s="1"/>
  <c r="Z698" i="2"/>
  <c r="Z699" i="2"/>
  <c r="Z700" i="2"/>
  <c r="Z701" i="2"/>
  <c r="AB700" i="2" s="1"/>
  <c r="Z702" i="2"/>
  <c r="Z703" i="2"/>
  <c r="Z704" i="2"/>
  <c r="Z705" i="2"/>
  <c r="AB704" i="2" s="1"/>
  <c r="Z706" i="2"/>
  <c r="Z707" i="2"/>
  <c r="Z708" i="2"/>
  <c r="Z709" i="2"/>
  <c r="AB708" i="2" s="1"/>
  <c r="Z710" i="2"/>
  <c r="Z711" i="2"/>
  <c r="Z712" i="2"/>
  <c r="Z713" i="2"/>
  <c r="AB712" i="2" s="1"/>
  <c r="Z714" i="2"/>
  <c r="Z715" i="2"/>
  <c r="Z716" i="2"/>
  <c r="Z717" i="2"/>
  <c r="AB716" i="2" s="1"/>
  <c r="Z718" i="2"/>
  <c r="Z719" i="2"/>
  <c r="Z720" i="2"/>
  <c r="Z721" i="2"/>
  <c r="AB720" i="2" s="1"/>
  <c r="Z722" i="2"/>
  <c r="Z723" i="2"/>
  <c r="Z724" i="2"/>
  <c r="Z725" i="2"/>
  <c r="AB724" i="2" s="1"/>
  <c r="Z726" i="2"/>
  <c r="Z727" i="2"/>
  <c r="Z728" i="2"/>
  <c r="Z729" i="2"/>
  <c r="AB728" i="2" s="1"/>
  <c r="Z730" i="2"/>
  <c r="Z731" i="2"/>
  <c r="Z732" i="2"/>
  <c r="Z733" i="2"/>
  <c r="AB732" i="2" s="1"/>
  <c r="Z734" i="2"/>
  <c r="Z735" i="2"/>
  <c r="Z736" i="2"/>
  <c r="Z737" i="2"/>
  <c r="AB736" i="2" s="1"/>
  <c r="Z738" i="2"/>
  <c r="Z739" i="2"/>
  <c r="Z740" i="2"/>
  <c r="Z741" i="2"/>
  <c r="AB740" i="2" s="1"/>
  <c r="Z742" i="2"/>
  <c r="Z743" i="2"/>
  <c r="Z744" i="2"/>
  <c r="Z745" i="2"/>
  <c r="AB744" i="2" s="1"/>
  <c r="Z746" i="2"/>
  <c r="Z747" i="2"/>
  <c r="Z748" i="2"/>
  <c r="Z749" i="2"/>
  <c r="AB748" i="2" s="1"/>
  <c r="Z750" i="2"/>
  <c r="Z751" i="2"/>
  <c r="Z752" i="2"/>
  <c r="Z753" i="2"/>
  <c r="AB752" i="2" s="1"/>
  <c r="Z754" i="2"/>
  <c r="Z755" i="2"/>
  <c r="Z756" i="2"/>
  <c r="Z757" i="2"/>
  <c r="AB756" i="2" s="1"/>
  <c r="Z758" i="2"/>
  <c r="Z759" i="2"/>
  <c r="Z760" i="2"/>
  <c r="Z761" i="2"/>
  <c r="AB760" i="2" s="1"/>
  <c r="Z762" i="2"/>
  <c r="Z763" i="2"/>
  <c r="Z764" i="2"/>
  <c r="Z765" i="2"/>
  <c r="AB764" i="2" s="1"/>
  <c r="Z766" i="2"/>
  <c r="Z767" i="2"/>
  <c r="Z768" i="2"/>
  <c r="Z769" i="2"/>
  <c r="AB768" i="2" s="1"/>
  <c r="Z770" i="2"/>
  <c r="Z771" i="2"/>
  <c r="Z772" i="2"/>
  <c r="Z773" i="2"/>
  <c r="AB772" i="2" s="1"/>
  <c r="Z774" i="2"/>
  <c r="Z775" i="2"/>
  <c r="Z776" i="2"/>
  <c r="Z777" i="2"/>
  <c r="AB776" i="2" s="1"/>
  <c r="Z778" i="2"/>
  <c r="Z779" i="2"/>
  <c r="Z780" i="2"/>
  <c r="Z781" i="2"/>
  <c r="AB780" i="2" s="1"/>
  <c r="Z782" i="2"/>
  <c r="Z783" i="2"/>
  <c r="Z784" i="2"/>
  <c r="Z785" i="2"/>
  <c r="AB784" i="2" s="1"/>
  <c r="Z786" i="2"/>
  <c r="Z787" i="2"/>
  <c r="Z788" i="2"/>
  <c r="Z789" i="2"/>
  <c r="AB788" i="2" s="1"/>
  <c r="Z790" i="2"/>
  <c r="Z791" i="2"/>
  <c r="Z792" i="2"/>
  <c r="Z793" i="2"/>
  <c r="AB792" i="2" s="1"/>
  <c r="Z794" i="2"/>
  <c r="Z795" i="2"/>
  <c r="Z796" i="2"/>
  <c r="Z797" i="2"/>
  <c r="AB796" i="2" s="1"/>
  <c r="Z798" i="2"/>
  <c r="Z799" i="2"/>
  <c r="Z800" i="2"/>
  <c r="Z801" i="2"/>
  <c r="AB800" i="2" s="1"/>
  <c r="Z802" i="2"/>
  <c r="Z803" i="2"/>
  <c r="Z804" i="2"/>
  <c r="Z805" i="2"/>
  <c r="AB804" i="2" s="1"/>
  <c r="Z806" i="2"/>
  <c r="Z807" i="2"/>
  <c r="Z808" i="2"/>
  <c r="Z809" i="2"/>
  <c r="AB808" i="2" s="1"/>
  <c r="Z810" i="2"/>
  <c r="Z811" i="2"/>
  <c r="Z812" i="2"/>
  <c r="Z813" i="2"/>
  <c r="AB812" i="2" s="1"/>
  <c r="Z814" i="2"/>
  <c r="Z815" i="2"/>
  <c r="Z816" i="2"/>
  <c r="Z817" i="2"/>
  <c r="AB816" i="2" s="1"/>
  <c r="Z818" i="2"/>
  <c r="Z819" i="2"/>
  <c r="Z820" i="2"/>
  <c r="Z821" i="2"/>
  <c r="AB820" i="2" s="1"/>
  <c r="Z822" i="2"/>
  <c r="Z823" i="2"/>
  <c r="Z824" i="2"/>
  <c r="Z825" i="2"/>
  <c r="AB824" i="2" s="1"/>
  <c r="Z826" i="2"/>
  <c r="Z827" i="2"/>
  <c r="Z828" i="2"/>
  <c r="Z829" i="2"/>
  <c r="AB828" i="2" s="1"/>
  <c r="Z830" i="2"/>
  <c r="Z831" i="2"/>
  <c r="Z832" i="2"/>
  <c r="Z833" i="2"/>
  <c r="AB832" i="2" s="1"/>
  <c r="Z834" i="2"/>
  <c r="Z835" i="2"/>
  <c r="Z836" i="2"/>
  <c r="Z837" i="2"/>
  <c r="AB836" i="2" s="1"/>
  <c r="Z838" i="2"/>
  <c r="Z839" i="2"/>
  <c r="Z840" i="2"/>
  <c r="Z841" i="2"/>
  <c r="AB840" i="2" s="1"/>
  <c r="Z842" i="2"/>
  <c r="Z843" i="2"/>
  <c r="Z844" i="2"/>
  <c r="Z845" i="2"/>
  <c r="AB844" i="2" s="1"/>
  <c r="Z846" i="2"/>
  <c r="Z847" i="2"/>
  <c r="Z848" i="2"/>
  <c r="Z849" i="2"/>
  <c r="AB848" i="2" s="1"/>
  <c r="Z850" i="2"/>
  <c r="Z851" i="2"/>
  <c r="Z852" i="2"/>
  <c r="Z853" i="2"/>
  <c r="AB852" i="2" s="1"/>
  <c r="Z854" i="2"/>
  <c r="Z855" i="2"/>
  <c r="Z856" i="2"/>
  <c r="Z857" i="2"/>
  <c r="AB856" i="2" s="1"/>
  <c r="Z858" i="2"/>
  <c r="Z859" i="2"/>
  <c r="Z860" i="2"/>
  <c r="Z861" i="2"/>
  <c r="AB860" i="2" s="1"/>
  <c r="Z862" i="2"/>
  <c r="Z863" i="2"/>
  <c r="Z864" i="2"/>
  <c r="Z865" i="2"/>
  <c r="AB864" i="2" s="1"/>
  <c r="Z866" i="2"/>
  <c r="Z867" i="2"/>
  <c r="Z868" i="2"/>
  <c r="Z869" i="2"/>
  <c r="AB868" i="2" s="1"/>
  <c r="Z870" i="2"/>
  <c r="Z871" i="2"/>
  <c r="Z872" i="2"/>
  <c r="Z873" i="2"/>
  <c r="AB872" i="2" s="1"/>
  <c r="Z874" i="2"/>
  <c r="Z875" i="2"/>
  <c r="Z876" i="2"/>
  <c r="Z877" i="2"/>
  <c r="AB876" i="2" s="1"/>
  <c r="Z878" i="2"/>
  <c r="Z879" i="2"/>
  <c r="Z880" i="2"/>
  <c r="Z881" i="2"/>
  <c r="AB880" i="2" s="1"/>
  <c r="Z882" i="2"/>
  <c r="Z883" i="2"/>
  <c r="Z884" i="2"/>
  <c r="Z885" i="2"/>
  <c r="AB884" i="2" s="1"/>
  <c r="Z886" i="2"/>
  <c r="Z887" i="2"/>
  <c r="Z888" i="2"/>
  <c r="Z889" i="2"/>
  <c r="AB888" i="2" s="1"/>
  <c r="Z890" i="2"/>
  <c r="Z891" i="2"/>
  <c r="Z892" i="2"/>
  <c r="Z893" i="2"/>
  <c r="AB892" i="2" s="1"/>
  <c r="Z894" i="2"/>
  <c r="Z895" i="2"/>
  <c r="Z896" i="2"/>
  <c r="Z897" i="2"/>
  <c r="AB896" i="2" s="1"/>
  <c r="Z898" i="2"/>
  <c r="Z899" i="2"/>
  <c r="Z900" i="2"/>
  <c r="Z901" i="2"/>
  <c r="AB900" i="2" s="1"/>
  <c r="Z902" i="2"/>
  <c r="Z903" i="2"/>
  <c r="Z904" i="2"/>
  <c r="Z905" i="2"/>
  <c r="AB904" i="2" s="1"/>
  <c r="Z906" i="2"/>
  <c r="Z907" i="2"/>
  <c r="Z908" i="2"/>
  <c r="Z909" i="2"/>
  <c r="AB908" i="2" s="1"/>
  <c r="Z910" i="2"/>
  <c r="Z911" i="2"/>
  <c r="Z912" i="2"/>
  <c r="Z913" i="2"/>
  <c r="AB912" i="2" s="1"/>
  <c r="Z914" i="2"/>
  <c r="Z915" i="2"/>
  <c r="Z916" i="2"/>
  <c r="Z917" i="2"/>
  <c r="AB916" i="2" s="1"/>
  <c r="Z918" i="2"/>
  <c r="Z919" i="2"/>
  <c r="Z920" i="2"/>
  <c r="Z921" i="2"/>
  <c r="AB920" i="2" s="1"/>
  <c r="Z922" i="2"/>
  <c r="Z923" i="2"/>
  <c r="Z924" i="2"/>
  <c r="Z925" i="2"/>
  <c r="AB924" i="2" s="1"/>
  <c r="Z926" i="2"/>
  <c r="Z927" i="2"/>
  <c r="Z928" i="2"/>
  <c r="Z929" i="2"/>
  <c r="AB928" i="2" s="1"/>
  <c r="Z930" i="2"/>
  <c r="Z931" i="2"/>
  <c r="Z932" i="2"/>
  <c r="Z933" i="2"/>
  <c r="AB932" i="2" s="1"/>
  <c r="Z934" i="2"/>
  <c r="Z935" i="2"/>
  <c r="Z936" i="2"/>
  <c r="Z937" i="2"/>
  <c r="AB936" i="2" s="1"/>
  <c r="Z938" i="2"/>
  <c r="Z939" i="2"/>
  <c r="Z940" i="2"/>
  <c r="Z941" i="2"/>
  <c r="AB940" i="2" s="1"/>
  <c r="Z942" i="2"/>
  <c r="Z943" i="2"/>
  <c r="Z944" i="2"/>
  <c r="Z945" i="2"/>
  <c r="AB944" i="2" s="1"/>
  <c r="Z946" i="2"/>
  <c r="Z947" i="2"/>
  <c r="Z948" i="2"/>
  <c r="Z949" i="2"/>
  <c r="AB948" i="2" s="1"/>
  <c r="Z950" i="2"/>
  <c r="Z951" i="2"/>
  <c r="Z952" i="2"/>
  <c r="Z953" i="2"/>
  <c r="AB952" i="2" s="1"/>
  <c r="Z954" i="2"/>
  <c r="Z955" i="2"/>
  <c r="Z956" i="2"/>
  <c r="Z957" i="2"/>
  <c r="AB956" i="2" s="1"/>
  <c r="Z958" i="2"/>
  <c r="Z959" i="2"/>
  <c r="Z960" i="2"/>
  <c r="Z961" i="2"/>
  <c r="AB960" i="2" s="1"/>
  <c r="Z962" i="2"/>
  <c r="Z963" i="2"/>
  <c r="Z964" i="2"/>
  <c r="Z965" i="2"/>
  <c r="AB964" i="2" s="1"/>
  <c r="Z966" i="2"/>
  <c r="Z967" i="2"/>
  <c r="Z968" i="2"/>
  <c r="Z969" i="2"/>
  <c r="AB968" i="2" s="1"/>
  <c r="Z970" i="2"/>
  <c r="Z971" i="2"/>
  <c r="Z972" i="2"/>
  <c r="Z973" i="2"/>
  <c r="AB972" i="2" s="1"/>
  <c r="Z974" i="2"/>
  <c r="Z975" i="2"/>
  <c r="Z976" i="2"/>
  <c r="Z977" i="2"/>
  <c r="AB976" i="2" s="1"/>
  <c r="Z978" i="2"/>
  <c r="Z979" i="2"/>
  <c r="Z980" i="2"/>
  <c r="Z981" i="2"/>
  <c r="AB980" i="2" s="1"/>
  <c r="Z982" i="2"/>
  <c r="Z983" i="2"/>
  <c r="Z984" i="2"/>
  <c r="Z985" i="2"/>
  <c r="AB984" i="2" s="1"/>
  <c r="Z986" i="2"/>
  <c r="Z987" i="2"/>
  <c r="Z988" i="2"/>
  <c r="Z989" i="2"/>
  <c r="AB988" i="2" s="1"/>
  <c r="Z990" i="2"/>
  <c r="Z991" i="2"/>
  <c r="Z992" i="2"/>
  <c r="Z993" i="2"/>
  <c r="AB992" i="2" s="1"/>
  <c r="Z994" i="2"/>
  <c r="Z995" i="2"/>
  <c r="Z996" i="2"/>
  <c r="Z997" i="2"/>
  <c r="AB996" i="2" s="1"/>
  <c r="Z998" i="2"/>
  <c r="Z999" i="2"/>
  <c r="Z1000" i="2"/>
  <c r="Z1001" i="2"/>
  <c r="AB1000" i="2" s="1"/>
  <c r="Z1002" i="2"/>
  <c r="Z1003" i="2"/>
  <c r="Z1004" i="2"/>
  <c r="Z1005" i="2"/>
  <c r="AB1004" i="2" s="1"/>
  <c r="Z1006" i="2"/>
  <c r="Z1007" i="2"/>
  <c r="Z1008" i="2"/>
  <c r="Z1009" i="2"/>
  <c r="AB1008" i="2" s="1"/>
  <c r="Z1010" i="2"/>
  <c r="Z1011" i="2"/>
  <c r="Z1012" i="2"/>
  <c r="Z1013" i="2"/>
  <c r="AB1012" i="2" s="1"/>
  <c r="Z1014" i="2"/>
  <c r="Z1015" i="2"/>
  <c r="Z1016" i="2"/>
  <c r="Z1017" i="2"/>
  <c r="AB1016" i="2" s="1"/>
  <c r="Z1018" i="2"/>
  <c r="Z1019" i="2"/>
  <c r="Z1020" i="2"/>
  <c r="Z1021" i="2"/>
  <c r="AB1020" i="2" s="1"/>
  <c r="Z1022" i="2"/>
  <c r="Z1023" i="2"/>
  <c r="Z1024" i="2"/>
  <c r="Z1025" i="2"/>
  <c r="AB1024" i="2" s="1"/>
  <c r="Z1026" i="2"/>
  <c r="Z1027" i="2"/>
  <c r="Z1028" i="2"/>
  <c r="Z1029" i="2"/>
  <c r="AB1028" i="2" s="1"/>
  <c r="Z1030" i="2"/>
  <c r="Z1031" i="2"/>
  <c r="Z1032" i="2"/>
  <c r="Z1033" i="2"/>
  <c r="AB1032" i="2" s="1"/>
  <c r="Z1034" i="2"/>
  <c r="Z1035" i="2"/>
  <c r="Z1036" i="2"/>
  <c r="Z1037" i="2"/>
  <c r="AB1036" i="2" s="1"/>
  <c r="Z1038" i="2"/>
  <c r="Z1039" i="2"/>
  <c r="Z1040" i="2"/>
  <c r="Z1041" i="2"/>
  <c r="AB1040" i="2" s="1"/>
  <c r="Z1042" i="2"/>
  <c r="Z1043" i="2"/>
  <c r="Z1044" i="2"/>
  <c r="Z1045" i="2"/>
  <c r="AB1044" i="2" s="1"/>
  <c r="Z1046" i="2"/>
  <c r="Z1047" i="2"/>
  <c r="Z1048" i="2"/>
  <c r="Z1049" i="2"/>
  <c r="AB1048" i="2" s="1"/>
  <c r="Z1050" i="2"/>
  <c r="Z1051" i="2"/>
  <c r="Z1052" i="2"/>
  <c r="Z1053" i="2"/>
  <c r="AB1052" i="2" s="1"/>
  <c r="Z1054" i="2"/>
  <c r="Z1055" i="2"/>
  <c r="Z1056" i="2"/>
  <c r="Z1057" i="2"/>
  <c r="AB1056" i="2" s="1"/>
  <c r="Z1058" i="2"/>
  <c r="Z1059" i="2"/>
  <c r="Z1060" i="2"/>
  <c r="Z1061" i="2"/>
  <c r="AB1060" i="2" s="1"/>
  <c r="Z1062" i="2"/>
  <c r="Z1063" i="2"/>
  <c r="Z1064" i="2"/>
  <c r="Z1065" i="2"/>
  <c r="AB1064" i="2" s="1"/>
  <c r="Z1066" i="2"/>
  <c r="Z1067" i="2"/>
  <c r="Z1068" i="2"/>
  <c r="Z1069" i="2"/>
  <c r="AB1068" i="2" s="1"/>
  <c r="Z1070" i="2"/>
  <c r="Z1071" i="2"/>
  <c r="Z1072" i="2"/>
  <c r="Z1073" i="2"/>
  <c r="AB1072" i="2" s="1"/>
  <c r="Z1074" i="2"/>
  <c r="Z1075" i="2"/>
  <c r="Z1076" i="2"/>
  <c r="Z1077" i="2"/>
  <c r="AB1076" i="2" s="1"/>
  <c r="Z1078" i="2"/>
  <c r="Z1079" i="2"/>
  <c r="Z1080" i="2"/>
  <c r="Z1081" i="2"/>
  <c r="AB1080" i="2" s="1"/>
  <c r="Z1082" i="2"/>
  <c r="Z1083" i="2"/>
  <c r="Z1084" i="2"/>
  <c r="Z1085" i="2"/>
  <c r="AB1084" i="2" s="1"/>
  <c r="Z1086" i="2"/>
  <c r="Z1087" i="2"/>
  <c r="Z1088" i="2"/>
  <c r="Z1089" i="2"/>
  <c r="AB1088" i="2" s="1"/>
  <c r="Z1090" i="2"/>
  <c r="Z1091" i="2"/>
  <c r="Z1092" i="2"/>
  <c r="Z1093" i="2"/>
  <c r="AB1092" i="2" s="1"/>
  <c r="Z1094" i="2"/>
  <c r="Z1095" i="2"/>
  <c r="Z1096" i="2"/>
  <c r="Z1097" i="2"/>
  <c r="AB1096" i="2" s="1"/>
  <c r="Z1098" i="2"/>
  <c r="Z1099" i="2"/>
  <c r="Z1100" i="2"/>
  <c r="Z1101" i="2"/>
  <c r="AB1100" i="2" s="1"/>
  <c r="Z1102" i="2"/>
  <c r="Z1103" i="2"/>
  <c r="Z1104" i="2"/>
  <c r="Z1105" i="2"/>
  <c r="AB1104" i="2" s="1"/>
  <c r="Z1106" i="2"/>
  <c r="Z1107" i="2"/>
  <c r="Z1108" i="2"/>
  <c r="Z1109" i="2"/>
  <c r="AB1108" i="2" s="1"/>
  <c r="Z1110" i="2"/>
  <c r="Z1111" i="2"/>
  <c r="Z1112" i="2"/>
  <c r="Z1113" i="2"/>
  <c r="AB1112" i="2" s="1"/>
  <c r="Z1114" i="2"/>
  <c r="Z1115" i="2"/>
  <c r="Z1116" i="2"/>
  <c r="Z1117" i="2"/>
  <c r="AB1116" i="2" s="1"/>
  <c r="Z1118" i="2"/>
  <c r="Z1119" i="2"/>
  <c r="Z1120" i="2"/>
  <c r="Z1121" i="2"/>
  <c r="AB1120" i="2" s="1"/>
  <c r="Z1122" i="2"/>
  <c r="Z1123" i="2"/>
  <c r="Z1124" i="2"/>
  <c r="Z1125" i="2"/>
  <c r="AB1124" i="2" s="1"/>
  <c r="Z1126" i="2"/>
  <c r="Z1127" i="2"/>
  <c r="Z1128" i="2"/>
  <c r="Z1129" i="2"/>
  <c r="AB1128" i="2" s="1"/>
  <c r="Z1130" i="2"/>
  <c r="Z1131" i="2"/>
  <c r="Z1132" i="2"/>
  <c r="Z1133" i="2"/>
  <c r="AB1132" i="2" s="1"/>
  <c r="Z1134" i="2"/>
  <c r="Z1135" i="2"/>
  <c r="Z1136" i="2"/>
  <c r="Z1137" i="2"/>
  <c r="AB1136" i="2" s="1"/>
  <c r="Z1138" i="2"/>
  <c r="Z1139" i="2"/>
  <c r="Z1140" i="2"/>
  <c r="Z1141" i="2"/>
  <c r="AB1140" i="2" s="1"/>
  <c r="Z1142" i="2"/>
  <c r="Z1143" i="2"/>
  <c r="Z1144" i="2"/>
  <c r="Z1145" i="2"/>
  <c r="AB1144" i="2" s="1"/>
  <c r="Z1146" i="2"/>
  <c r="Z1147" i="2"/>
  <c r="Z1148" i="2"/>
  <c r="Z1149" i="2"/>
  <c r="AB1148" i="2" s="1"/>
  <c r="Z1150" i="2"/>
  <c r="Z1151" i="2"/>
  <c r="Z1152" i="2"/>
  <c r="Z1153" i="2"/>
  <c r="AB1152" i="2" s="1"/>
  <c r="Z1154" i="2"/>
  <c r="Z1155" i="2"/>
  <c r="Z1156" i="2"/>
  <c r="Z1157" i="2"/>
  <c r="AB1156" i="2" s="1"/>
  <c r="Z1158" i="2"/>
  <c r="Z1159" i="2"/>
  <c r="Z1160" i="2"/>
  <c r="Z1161" i="2"/>
  <c r="AB1160" i="2" s="1"/>
  <c r="Z1162" i="2"/>
  <c r="Z1163" i="2"/>
  <c r="Z1164" i="2"/>
  <c r="Z1165" i="2"/>
  <c r="AB1164" i="2" s="1"/>
  <c r="Z1166" i="2"/>
  <c r="Z1167" i="2"/>
  <c r="Z1168" i="2"/>
  <c r="Z1169" i="2"/>
  <c r="AB1168" i="2" s="1"/>
  <c r="Z1170" i="2"/>
  <c r="Z1171" i="2"/>
  <c r="Z1172" i="2"/>
  <c r="Z1173" i="2"/>
  <c r="AB1172" i="2" s="1"/>
  <c r="Z1174" i="2"/>
  <c r="Z1175" i="2"/>
  <c r="Z1176" i="2"/>
  <c r="Z1177" i="2"/>
  <c r="AB1176" i="2" s="1"/>
  <c r="Z1178" i="2"/>
  <c r="Z1179" i="2"/>
  <c r="Z1180" i="2"/>
  <c r="Z1181" i="2"/>
  <c r="AB1180" i="2" s="1"/>
  <c r="Z1182" i="2"/>
  <c r="Z1183" i="2"/>
  <c r="Z1184" i="2"/>
  <c r="Z1185" i="2"/>
  <c r="AB1184" i="2" s="1"/>
  <c r="Z1186" i="2"/>
  <c r="Z1187" i="2"/>
  <c r="Z1188" i="2"/>
  <c r="Z1189" i="2"/>
  <c r="AB1188" i="2" s="1"/>
  <c r="Z1190" i="2"/>
  <c r="Z1191" i="2"/>
  <c r="Z1192" i="2"/>
  <c r="Z1193" i="2"/>
  <c r="AB1192" i="2" s="1"/>
  <c r="Z1194" i="2"/>
  <c r="Z1195" i="2"/>
  <c r="Z1196" i="2"/>
  <c r="Z1197" i="2"/>
  <c r="AB1196" i="2" s="1"/>
  <c r="Z1198" i="2"/>
  <c r="Z1199" i="2"/>
  <c r="Z1200" i="2"/>
  <c r="Z1201" i="2"/>
  <c r="AB1200" i="2" s="1"/>
  <c r="Z1202" i="2"/>
  <c r="Z1203" i="2"/>
  <c r="Z1204" i="2"/>
  <c r="Z1205" i="2"/>
  <c r="AB1204" i="2" s="1"/>
  <c r="Z1206" i="2"/>
  <c r="Z1207" i="2"/>
  <c r="Z1208" i="2"/>
  <c r="Z1209" i="2"/>
  <c r="AB1208" i="2" s="1"/>
  <c r="Z1210" i="2"/>
  <c r="Z1211" i="2"/>
  <c r="Z1212" i="2"/>
  <c r="Z1213" i="2"/>
  <c r="AB1212" i="2" s="1"/>
  <c r="Z1214" i="2"/>
  <c r="Z1215" i="2"/>
  <c r="Z1216" i="2"/>
  <c r="Z1217" i="2"/>
  <c r="AB1216" i="2" s="1"/>
  <c r="Z1218" i="2"/>
  <c r="Z1219" i="2"/>
  <c r="Z1220" i="2"/>
  <c r="Z1221" i="2"/>
  <c r="AB1220" i="2" s="1"/>
  <c r="Z1222" i="2"/>
  <c r="Z1223" i="2"/>
  <c r="Z1224" i="2"/>
  <c r="Z1225" i="2"/>
  <c r="AB1224" i="2" s="1"/>
  <c r="Z1226" i="2"/>
  <c r="Z1227" i="2"/>
  <c r="Z1228" i="2"/>
  <c r="Z1229" i="2"/>
  <c r="AB1228" i="2" s="1"/>
  <c r="Z1230" i="2"/>
  <c r="Z1231" i="2"/>
  <c r="Z1232" i="2"/>
  <c r="Z1233" i="2"/>
  <c r="AB1232" i="2" s="1"/>
  <c r="Z1234" i="2"/>
  <c r="Z1235" i="2"/>
  <c r="Z1236" i="2"/>
  <c r="Z1237" i="2"/>
  <c r="AB1236" i="2" s="1"/>
  <c r="Z1238" i="2"/>
  <c r="Z1239" i="2"/>
  <c r="Z1240" i="2"/>
  <c r="Z1241" i="2"/>
  <c r="AB1240" i="2" s="1"/>
  <c r="Z1242" i="2"/>
  <c r="Z1243" i="2"/>
  <c r="Z1244" i="2"/>
  <c r="Z1245" i="2"/>
  <c r="AB1244" i="2" s="1"/>
  <c r="Z1246" i="2"/>
  <c r="Z1247" i="2"/>
  <c r="Z1248" i="2"/>
  <c r="Z1249" i="2"/>
  <c r="AB1248" i="2" s="1"/>
  <c r="Z1250" i="2"/>
  <c r="Z1251" i="2"/>
  <c r="Z1252" i="2"/>
  <c r="Z1253" i="2"/>
  <c r="AB1252" i="2" s="1"/>
  <c r="Z1254" i="2"/>
  <c r="Z1255" i="2"/>
  <c r="Z1256" i="2"/>
  <c r="Z1257" i="2"/>
  <c r="AB1256" i="2" s="1"/>
  <c r="Z1258" i="2"/>
  <c r="Z1259" i="2"/>
  <c r="Z1260" i="2"/>
  <c r="Z1261" i="2"/>
  <c r="AB1260" i="2" s="1"/>
  <c r="Z1262" i="2"/>
  <c r="Z1263" i="2"/>
  <c r="Z1264" i="2"/>
  <c r="Z1265" i="2"/>
  <c r="AB1264" i="2" s="1"/>
  <c r="Z1266" i="2"/>
  <c r="Z1267" i="2"/>
  <c r="Z1268" i="2"/>
  <c r="Z1269" i="2"/>
  <c r="AB1268" i="2" s="1"/>
  <c r="Z1270" i="2"/>
  <c r="Z1271" i="2"/>
  <c r="Z1272" i="2"/>
  <c r="Z1273" i="2"/>
  <c r="AB1272" i="2" s="1"/>
  <c r="Z1274" i="2"/>
  <c r="Z1275" i="2"/>
  <c r="Z1276" i="2"/>
  <c r="Z1277" i="2"/>
  <c r="AB1276" i="2" s="1"/>
  <c r="Z1278" i="2"/>
  <c r="Z1279" i="2"/>
  <c r="Z1280" i="2"/>
  <c r="Z1281" i="2"/>
  <c r="AB1280" i="2" s="1"/>
  <c r="Z1282" i="2"/>
  <c r="Z1283" i="2"/>
  <c r="Z1284" i="2"/>
  <c r="Z1285" i="2"/>
  <c r="AB1284" i="2" s="1"/>
  <c r="Z1286" i="2"/>
  <c r="Z1287" i="2"/>
  <c r="Z1288" i="2"/>
  <c r="Z1289" i="2"/>
  <c r="AB1288" i="2" s="1"/>
  <c r="Z1290" i="2"/>
  <c r="Z1291" i="2"/>
  <c r="Z1292" i="2"/>
  <c r="Z1293" i="2"/>
  <c r="AB1292" i="2" s="1"/>
  <c r="Z1294" i="2"/>
  <c r="Z1295" i="2"/>
  <c r="Z1296" i="2"/>
  <c r="Z1297" i="2"/>
  <c r="AB1296" i="2" s="1"/>
  <c r="Z1298" i="2"/>
  <c r="Z1299" i="2"/>
  <c r="Z1300" i="2"/>
  <c r="Z4" i="2"/>
  <c r="Z5" i="2"/>
  <c r="Z6" i="2"/>
  <c r="AA3" i="2"/>
  <c r="Z3" i="2"/>
  <c r="S6" i="2"/>
  <c r="U6" i="2" s="1"/>
  <c r="S7" i="2"/>
  <c r="U7" i="2" s="1"/>
  <c r="S8" i="2"/>
  <c r="U8" i="2" s="1"/>
  <c r="S9" i="2"/>
  <c r="U9" i="2" s="1"/>
  <c r="S10" i="2"/>
  <c r="U10" i="2" s="1"/>
  <c r="S11" i="2"/>
  <c r="U11" i="2" s="1"/>
  <c r="S12" i="2"/>
  <c r="U12" i="2" s="1"/>
  <c r="S13" i="2"/>
  <c r="U13" i="2" s="1"/>
  <c r="S14" i="2"/>
  <c r="U14" i="2" s="1"/>
  <c r="S15" i="2"/>
  <c r="U15" i="2" s="1"/>
  <c r="S16" i="2"/>
  <c r="U16" i="2" s="1"/>
  <c r="S17" i="2"/>
  <c r="U17" i="2" s="1"/>
  <c r="S18" i="2"/>
  <c r="U18" i="2" s="1"/>
  <c r="S19" i="2"/>
  <c r="U19" i="2" s="1"/>
  <c r="S20" i="2"/>
  <c r="U20" i="2" s="1"/>
  <c r="S21" i="2"/>
  <c r="U21" i="2" s="1"/>
  <c r="S22" i="2"/>
  <c r="U22" i="2" s="1"/>
  <c r="S23" i="2"/>
  <c r="U23" i="2" s="1"/>
  <c r="S24" i="2"/>
  <c r="U24" i="2" s="1"/>
  <c r="S25" i="2"/>
  <c r="U25" i="2" s="1"/>
  <c r="S26" i="2"/>
  <c r="U26" i="2" s="1"/>
  <c r="S27" i="2"/>
  <c r="U27" i="2" s="1"/>
  <c r="S28" i="2"/>
  <c r="U28" i="2" s="1"/>
  <c r="S29" i="2"/>
  <c r="U29" i="2" s="1"/>
  <c r="S30" i="2"/>
  <c r="U30" i="2" s="1"/>
  <c r="S31" i="2"/>
  <c r="U31" i="2" s="1"/>
  <c r="S32" i="2"/>
  <c r="U32" i="2" s="1"/>
  <c r="S33" i="2"/>
  <c r="U33" i="2" s="1"/>
  <c r="S34" i="2"/>
  <c r="U34" i="2" s="1"/>
  <c r="S35" i="2"/>
  <c r="U35" i="2" s="1"/>
  <c r="S36" i="2"/>
  <c r="U36" i="2" s="1"/>
  <c r="S37" i="2"/>
  <c r="U37" i="2" s="1"/>
  <c r="S38" i="2"/>
  <c r="U38" i="2" s="1"/>
  <c r="S39" i="2"/>
  <c r="U39" i="2" s="1"/>
  <c r="S40" i="2"/>
  <c r="U40" i="2" s="1"/>
  <c r="S41" i="2"/>
  <c r="U41" i="2" s="1"/>
  <c r="S42" i="2"/>
  <c r="U42" i="2" s="1"/>
  <c r="S43" i="2"/>
  <c r="U43" i="2" s="1"/>
  <c r="S44" i="2"/>
  <c r="U44" i="2" s="1"/>
  <c r="S45" i="2"/>
  <c r="U45" i="2" s="1"/>
  <c r="S46" i="2"/>
  <c r="U46" i="2" s="1"/>
  <c r="S47" i="2"/>
  <c r="U47" i="2" s="1"/>
  <c r="S48" i="2"/>
  <c r="U48" i="2" s="1"/>
  <c r="S49" i="2"/>
  <c r="U49" i="2" s="1"/>
  <c r="S50" i="2"/>
  <c r="U50" i="2" s="1"/>
  <c r="S51" i="2"/>
  <c r="U51" i="2" s="1"/>
  <c r="S52" i="2"/>
  <c r="U52" i="2" s="1"/>
  <c r="S53" i="2"/>
  <c r="U53" i="2" s="1"/>
  <c r="S54" i="2"/>
  <c r="U54" i="2" s="1"/>
  <c r="S55" i="2"/>
  <c r="U55" i="2" s="1"/>
  <c r="S56" i="2"/>
  <c r="U56" i="2" s="1"/>
  <c r="S57" i="2"/>
  <c r="U57" i="2" s="1"/>
  <c r="S58" i="2"/>
  <c r="U58" i="2" s="1"/>
  <c r="S59" i="2"/>
  <c r="U59" i="2" s="1"/>
  <c r="S60" i="2"/>
  <c r="U60" i="2" s="1"/>
  <c r="S61" i="2"/>
  <c r="U61" i="2" s="1"/>
  <c r="S62" i="2"/>
  <c r="U62" i="2" s="1"/>
  <c r="S63" i="2"/>
  <c r="U63" i="2" s="1"/>
  <c r="S64" i="2"/>
  <c r="U64" i="2" s="1"/>
  <c r="S65" i="2"/>
  <c r="U65" i="2" s="1"/>
  <c r="S66" i="2"/>
  <c r="U66" i="2" s="1"/>
  <c r="S67" i="2"/>
  <c r="U67" i="2" s="1"/>
  <c r="S68" i="2"/>
  <c r="U68" i="2" s="1"/>
  <c r="S69" i="2"/>
  <c r="U69" i="2" s="1"/>
  <c r="S70" i="2"/>
  <c r="U70" i="2" s="1"/>
  <c r="S71" i="2"/>
  <c r="U71" i="2" s="1"/>
  <c r="S72" i="2"/>
  <c r="U72" i="2" s="1"/>
  <c r="S73" i="2"/>
  <c r="U73" i="2" s="1"/>
  <c r="S74" i="2"/>
  <c r="U74" i="2" s="1"/>
  <c r="S75" i="2"/>
  <c r="U75" i="2" s="1"/>
  <c r="S76" i="2"/>
  <c r="U76" i="2" s="1"/>
  <c r="S77" i="2"/>
  <c r="U77" i="2" s="1"/>
  <c r="S78" i="2"/>
  <c r="U78" i="2" s="1"/>
  <c r="S79" i="2"/>
  <c r="U79" i="2" s="1"/>
  <c r="S80" i="2"/>
  <c r="U80" i="2" s="1"/>
  <c r="S81" i="2"/>
  <c r="U81" i="2" s="1"/>
  <c r="S82" i="2"/>
  <c r="U82" i="2" s="1"/>
  <c r="S83" i="2"/>
  <c r="U83" i="2" s="1"/>
  <c r="S84" i="2"/>
  <c r="U84" i="2" s="1"/>
  <c r="S85" i="2"/>
  <c r="U85" i="2" s="1"/>
  <c r="S86" i="2"/>
  <c r="U86" i="2" s="1"/>
  <c r="S87" i="2"/>
  <c r="U87" i="2" s="1"/>
  <c r="S88" i="2"/>
  <c r="U88" i="2" s="1"/>
  <c r="S89" i="2"/>
  <c r="U89" i="2" s="1"/>
  <c r="S90" i="2"/>
  <c r="U90" i="2" s="1"/>
  <c r="S91" i="2"/>
  <c r="U91" i="2" s="1"/>
  <c r="S92" i="2"/>
  <c r="U92" i="2" s="1"/>
  <c r="S93" i="2"/>
  <c r="U93" i="2" s="1"/>
  <c r="S94" i="2"/>
  <c r="U94" i="2" s="1"/>
  <c r="S95" i="2"/>
  <c r="U95" i="2" s="1"/>
  <c r="S96" i="2"/>
  <c r="U96" i="2" s="1"/>
  <c r="S97" i="2"/>
  <c r="U97" i="2" s="1"/>
  <c r="S98" i="2"/>
  <c r="U98" i="2" s="1"/>
  <c r="S99" i="2"/>
  <c r="U99" i="2" s="1"/>
  <c r="S100" i="2"/>
  <c r="U100" i="2" s="1"/>
  <c r="S101" i="2"/>
  <c r="U101" i="2" s="1"/>
  <c r="S102" i="2"/>
  <c r="U102" i="2" s="1"/>
  <c r="S103" i="2"/>
  <c r="U103" i="2" s="1"/>
  <c r="S104" i="2"/>
  <c r="U104" i="2" s="1"/>
  <c r="S105" i="2"/>
  <c r="U105" i="2" s="1"/>
  <c r="S106" i="2"/>
  <c r="U106" i="2" s="1"/>
  <c r="S107" i="2"/>
  <c r="U107" i="2" s="1"/>
  <c r="S108" i="2"/>
  <c r="U108" i="2" s="1"/>
  <c r="S109" i="2"/>
  <c r="U109" i="2" s="1"/>
  <c r="S110" i="2"/>
  <c r="U110" i="2" s="1"/>
  <c r="S111" i="2"/>
  <c r="U111" i="2" s="1"/>
  <c r="S112" i="2"/>
  <c r="U112" i="2" s="1"/>
  <c r="S113" i="2"/>
  <c r="U113" i="2" s="1"/>
  <c r="S114" i="2"/>
  <c r="U114" i="2" s="1"/>
  <c r="S115" i="2"/>
  <c r="U115" i="2" s="1"/>
  <c r="S116" i="2"/>
  <c r="U116" i="2" s="1"/>
  <c r="S117" i="2"/>
  <c r="U117" i="2" s="1"/>
  <c r="S118" i="2"/>
  <c r="U118" i="2" s="1"/>
  <c r="S119" i="2"/>
  <c r="U119" i="2" s="1"/>
  <c r="S120" i="2"/>
  <c r="U120" i="2" s="1"/>
  <c r="S121" i="2"/>
  <c r="U121" i="2" s="1"/>
  <c r="S122" i="2"/>
  <c r="U122" i="2" s="1"/>
  <c r="S123" i="2"/>
  <c r="U123" i="2" s="1"/>
  <c r="S124" i="2"/>
  <c r="U124" i="2" s="1"/>
  <c r="S125" i="2"/>
  <c r="U125" i="2" s="1"/>
  <c r="S126" i="2"/>
  <c r="U126" i="2" s="1"/>
  <c r="S127" i="2"/>
  <c r="U127" i="2" s="1"/>
  <c r="S128" i="2"/>
  <c r="U128" i="2" s="1"/>
  <c r="S129" i="2"/>
  <c r="U129" i="2" s="1"/>
  <c r="S130" i="2"/>
  <c r="U130" i="2" s="1"/>
  <c r="S131" i="2"/>
  <c r="U131" i="2" s="1"/>
  <c r="S132" i="2"/>
  <c r="U132" i="2" s="1"/>
  <c r="S133" i="2"/>
  <c r="U133" i="2" s="1"/>
  <c r="S134" i="2"/>
  <c r="U134" i="2" s="1"/>
  <c r="S135" i="2"/>
  <c r="U135" i="2" s="1"/>
  <c r="S136" i="2"/>
  <c r="U136" i="2" s="1"/>
  <c r="S137" i="2"/>
  <c r="U137" i="2" s="1"/>
  <c r="S138" i="2"/>
  <c r="U138" i="2" s="1"/>
  <c r="S139" i="2"/>
  <c r="U139" i="2" s="1"/>
  <c r="S140" i="2"/>
  <c r="U140" i="2" s="1"/>
  <c r="S141" i="2"/>
  <c r="U141" i="2" s="1"/>
  <c r="S142" i="2"/>
  <c r="U142" i="2" s="1"/>
  <c r="S143" i="2"/>
  <c r="U143" i="2" s="1"/>
  <c r="S144" i="2"/>
  <c r="U144" i="2" s="1"/>
  <c r="S145" i="2"/>
  <c r="U145" i="2" s="1"/>
  <c r="S146" i="2"/>
  <c r="U146" i="2" s="1"/>
  <c r="S147" i="2"/>
  <c r="U147" i="2" s="1"/>
  <c r="S148" i="2"/>
  <c r="U148" i="2" s="1"/>
  <c r="S149" i="2"/>
  <c r="U149" i="2" s="1"/>
  <c r="S150" i="2"/>
  <c r="U150" i="2" s="1"/>
  <c r="S151" i="2"/>
  <c r="U151" i="2" s="1"/>
  <c r="S152" i="2"/>
  <c r="U152" i="2" s="1"/>
  <c r="S153" i="2"/>
  <c r="U153" i="2" s="1"/>
  <c r="S154" i="2"/>
  <c r="U154" i="2" s="1"/>
  <c r="S155" i="2"/>
  <c r="U155" i="2" s="1"/>
  <c r="S156" i="2"/>
  <c r="U156" i="2" s="1"/>
  <c r="S157" i="2"/>
  <c r="U157" i="2" s="1"/>
  <c r="S158" i="2"/>
  <c r="U158" i="2" s="1"/>
  <c r="S159" i="2"/>
  <c r="U159" i="2" s="1"/>
  <c r="S160" i="2"/>
  <c r="U160" i="2" s="1"/>
  <c r="S161" i="2"/>
  <c r="U161" i="2" s="1"/>
  <c r="S162" i="2"/>
  <c r="U162" i="2" s="1"/>
  <c r="S163" i="2"/>
  <c r="U163" i="2" s="1"/>
  <c r="S164" i="2"/>
  <c r="U164" i="2" s="1"/>
  <c r="S165" i="2"/>
  <c r="U165" i="2" s="1"/>
  <c r="S166" i="2"/>
  <c r="U166" i="2" s="1"/>
  <c r="S167" i="2"/>
  <c r="U167" i="2" s="1"/>
  <c r="S168" i="2"/>
  <c r="U168" i="2" s="1"/>
  <c r="S169" i="2"/>
  <c r="U169" i="2" s="1"/>
  <c r="S170" i="2"/>
  <c r="U170" i="2" s="1"/>
  <c r="S171" i="2"/>
  <c r="U171" i="2" s="1"/>
  <c r="S172" i="2"/>
  <c r="U172" i="2" s="1"/>
  <c r="S173" i="2"/>
  <c r="U173" i="2" s="1"/>
  <c r="S174" i="2"/>
  <c r="U174" i="2" s="1"/>
  <c r="S175" i="2"/>
  <c r="U175" i="2" s="1"/>
  <c r="S176" i="2"/>
  <c r="U176" i="2" s="1"/>
  <c r="S177" i="2"/>
  <c r="U177" i="2" s="1"/>
  <c r="S178" i="2"/>
  <c r="U178" i="2" s="1"/>
  <c r="S179" i="2"/>
  <c r="U179" i="2" s="1"/>
  <c r="S180" i="2"/>
  <c r="U180" i="2" s="1"/>
  <c r="S181" i="2"/>
  <c r="U181" i="2" s="1"/>
  <c r="S182" i="2"/>
  <c r="U182" i="2" s="1"/>
  <c r="S183" i="2"/>
  <c r="U183" i="2" s="1"/>
  <c r="S184" i="2"/>
  <c r="U184" i="2" s="1"/>
  <c r="S185" i="2"/>
  <c r="U185" i="2" s="1"/>
  <c r="S186" i="2"/>
  <c r="U186" i="2" s="1"/>
  <c r="S187" i="2"/>
  <c r="U187" i="2" s="1"/>
  <c r="S188" i="2"/>
  <c r="U188" i="2" s="1"/>
  <c r="S189" i="2"/>
  <c r="U189" i="2" s="1"/>
  <c r="S190" i="2"/>
  <c r="U190" i="2" s="1"/>
  <c r="S191" i="2"/>
  <c r="U191" i="2" s="1"/>
  <c r="S192" i="2"/>
  <c r="U192" i="2" s="1"/>
  <c r="S193" i="2"/>
  <c r="U193" i="2" s="1"/>
  <c r="S194" i="2"/>
  <c r="U194" i="2" s="1"/>
  <c r="S195" i="2"/>
  <c r="U195" i="2" s="1"/>
  <c r="S196" i="2"/>
  <c r="U196" i="2" s="1"/>
  <c r="S197" i="2"/>
  <c r="U197" i="2" s="1"/>
  <c r="S198" i="2"/>
  <c r="U198" i="2" s="1"/>
  <c r="S199" i="2"/>
  <c r="U199" i="2" s="1"/>
  <c r="S200" i="2"/>
  <c r="U200" i="2" s="1"/>
  <c r="S201" i="2"/>
  <c r="U201" i="2" s="1"/>
  <c r="S202" i="2"/>
  <c r="U202" i="2" s="1"/>
  <c r="S203" i="2"/>
  <c r="U203" i="2" s="1"/>
  <c r="S204" i="2"/>
  <c r="U204" i="2" s="1"/>
  <c r="S205" i="2"/>
  <c r="U205" i="2" s="1"/>
  <c r="S206" i="2"/>
  <c r="U206" i="2" s="1"/>
  <c r="S207" i="2"/>
  <c r="U207" i="2" s="1"/>
  <c r="S208" i="2"/>
  <c r="U208" i="2" s="1"/>
  <c r="S209" i="2"/>
  <c r="U209" i="2" s="1"/>
  <c r="S210" i="2"/>
  <c r="U210" i="2" s="1"/>
  <c r="S211" i="2"/>
  <c r="U211" i="2" s="1"/>
  <c r="S212" i="2"/>
  <c r="U212" i="2" s="1"/>
  <c r="S213" i="2"/>
  <c r="U213" i="2" s="1"/>
  <c r="S214" i="2"/>
  <c r="U214" i="2" s="1"/>
  <c r="S215" i="2"/>
  <c r="U215" i="2" s="1"/>
  <c r="S216" i="2"/>
  <c r="U216" i="2" s="1"/>
  <c r="S217" i="2"/>
  <c r="U217" i="2" s="1"/>
  <c r="S218" i="2"/>
  <c r="U218" i="2" s="1"/>
  <c r="S219" i="2"/>
  <c r="U219" i="2" s="1"/>
  <c r="S220" i="2"/>
  <c r="U220" i="2" s="1"/>
  <c r="S221" i="2"/>
  <c r="U221" i="2" s="1"/>
  <c r="S222" i="2"/>
  <c r="U222" i="2" s="1"/>
  <c r="S223" i="2"/>
  <c r="U223" i="2" s="1"/>
  <c r="S224" i="2"/>
  <c r="U224" i="2" s="1"/>
  <c r="S225" i="2"/>
  <c r="U225" i="2" s="1"/>
  <c r="S226" i="2"/>
  <c r="U226" i="2" s="1"/>
  <c r="S227" i="2"/>
  <c r="U227" i="2" s="1"/>
  <c r="S228" i="2"/>
  <c r="U228" i="2" s="1"/>
  <c r="S229" i="2"/>
  <c r="U229" i="2" s="1"/>
  <c r="S230" i="2"/>
  <c r="U230" i="2" s="1"/>
  <c r="S231" i="2"/>
  <c r="U231" i="2" s="1"/>
  <c r="S232" i="2"/>
  <c r="U232" i="2" s="1"/>
  <c r="S233" i="2"/>
  <c r="U233" i="2" s="1"/>
  <c r="S234" i="2"/>
  <c r="U234" i="2" s="1"/>
  <c r="S235" i="2"/>
  <c r="U235" i="2" s="1"/>
  <c r="S236" i="2"/>
  <c r="U236" i="2" s="1"/>
  <c r="S237" i="2"/>
  <c r="U237" i="2" s="1"/>
  <c r="S238" i="2"/>
  <c r="U238" i="2" s="1"/>
  <c r="S239" i="2"/>
  <c r="U239" i="2" s="1"/>
  <c r="S240" i="2"/>
  <c r="U240" i="2" s="1"/>
  <c r="S241" i="2"/>
  <c r="U241" i="2" s="1"/>
  <c r="S242" i="2"/>
  <c r="U242" i="2" s="1"/>
  <c r="S243" i="2"/>
  <c r="U243" i="2" s="1"/>
  <c r="S244" i="2"/>
  <c r="U244" i="2" s="1"/>
  <c r="S245" i="2"/>
  <c r="U245" i="2" s="1"/>
  <c r="S246" i="2"/>
  <c r="U246" i="2" s="1"/>
  <c r="S247" i="2"/>
  <c r="U247" i="2" s="1"/>
  <c r="S248" i="2"/>
  <c r="U248" i="2" s="1"/>
  <c r="S249" i="2"/>
  <c r="U249" i="2" s="1"/>
  <c r="S250" i="2"/>
  <c r="U250" i="2" s="1"/>
  <c r="S251" i="2"/>
  <c r="U251" i="2" s="1"/>
  <c r="S252" i="2"/>
  <c r="U252" i="2" s="1"/>
  <c r="S253" i="2"/>
  <c r="U253" i="2" s="1"/>
  <c r="S254" i="2"/>
  <c r="U254" i="2" s="1"/>
  <c r="S255" i="2"/>
  <c r="U255" i="2" s="1"/>
  <c r="S256" i="2"/>
  <c r="U256" i="2" s="1"/>
  <c r="S257" i="2"/>
  <c r="U257" i="2" s="1"/>
  <c r="S258" i="2"/>
  <c r="U258" i="2" s="1"/>
  <c r="S259" i="2"/>
  <c r="U259" i="2" s="1"/>
  <c r="S260" i="2"/>
  <c r="U260" i="2" s="1"/>
  <c r="S261" i="2"/>
  <c r="U261" i="2" s="1"/>
  <c r="S262" i="2"/>
  <c r="U262" i="2" s="1"/>
  <c r="S263" i="2"/>
  <c r="U263" i="2" s="1"/>
  <c r="S264" i="2"/>
  <c r="U264" i="2" s="1"/>
  <c r="S265" i="2"/>
  <c r="U265" i="2" s="1"/>
  <c r="S266" i="2"/>
  <c r="U266" i="2" s="1"/>
  <c r="S267" i="2"/>
  <c r="U267" i="2" s="1"/>
  <c r="S268" i="2"/>
  <c r="U268" i="2" s="1"/>
  <c r="S269" i="2"/>
  <c r="U269" i="2" s="1"/>
  <c r="S270" i="2"/>
  <c r="U270" i="2" s="1"/>
  <c r="S271" i="2"/>
  <c r="U271" i="2" s="1"/>
  <c r="S272" i="2"/>
  <c r="U272" i="2" s="1"/>
  <c r="S273" i="2"/>
  <c r="U273" i="2" s="1"/>
  <c r="S274" i="2"/>
  <c r="U274" i="2" s="1"/>
  <c r="S275" i="2"/>
  <c r="U275" i="2" s="1"/>
  <c r="S276" i="2"/>
  <c r="U276" i="2" s="1"/>
  <c r="S277" i="2"/>
  <c r="U277" i="2" s="1"/>
  <c r="S278" i="2"/>
  <c r="U278" i="2" s="1"/>
  <c r="S279" i="2"/>
  <c r="U279" i="2" s="1"/>
  <c r="S280" i="2"/>
  <c r="U280" i="2" s="1"/>
  <c r="S281" i="2"/>
  <c r="U281" i="2" s="1"/>
  <c r="S282" i="2"/>
  <c r="U282" i="2" s="1"/>
  <c r="S283" i="2"/>
  <c r="U283" i="2" s="1"/>
  <c r="S284" i="2"/>
  <c r="U284" i="2" s="1"/>
  <c r="S285" i="2"/>
  <c r="U285" i="2" s="1"/>
  <c r="S286" i="2"/>
  <c r="U286" i="2" s="1"/>
  <c r="S287" i="2"/>
  <c r="U287" i="2" s="1"/>
  <c r="S288" i="2"/>
  <c r="U288" i="2" s="1"/>
  <c r="S289" i="2"/>
  <c r="U289" i="2" s="1"/>
  <c r="S290" i="2"/>
  <c r="U290" i="2" s="1"/>
  <c r="S291" i="2"/>
  <c r="U291" i="2" s="1"/>
  <c r="S292" i="2"/>
  <c r="U292" i="2" s="1"/>
  <c r="S293" i="2"/>
  <c r="U293" i="2" s="1"/>
  <c r="S294" i="2"/>
  <c r="U294" i="2" s="1"/>
  <c r="S295" i="2"/>
  <c r="U295" i="2" s="1"/>
  <c r="S296" i="2"/>
  <c r="U296" i="2" s="1"/>
  <c r="S297" i="2"/>
  <c r="U297" i="2" s="1"/>
  <c r="S298" i="2"/>
  <c r="U298" i="2" s="1"/>
  <c r="S299" i="2"/>
  <c r="U299" i="2" s="1"/>
  <c r="S300" i="2"/>
  <c r="U300" i="2" s="1"/>
  <c r="S301" i="2"/>
  <c r="U301" i="2" s="1"/>
  <c r="S302" i="2"/>
  <c r="U302" i="2" s="1"/>
  <c r="S303" i="2"/>
  <c r="U303" i="2" s="1"/>
  <c r="S304" i="2"/>
  <c r="U304" i="2" s="1"/>
  <c r="S305" i="2"/>
  <c r="U305" i="2" s="1"/>
  <c r="S306" i="2"/>
  <c r="U306" i="2" s="1"/>
  <c r="S307" i="2"/>
  <c r="U307" i="2" s="1"/>
  <c r="S308" i="2"/>
  <c r="U308" i="2" s="1"/>
  <c r="S309" i="2"/>
  <c r="U309" i="2" s="1"/>
  <c r="S310" i="2"/>
  <c r="U310" i="2" s="1"/>
  <c r="S311" i="2"/>
  <c r="U311" i="2" s="1"/>
  <c r="S312" i="2"/>
  <c r="U312" i="2" s="1"/>
  <c r="S313" i="2"/>
  <c r="U313" i="2" s="1"/>
  <c r="S314" i="2"/>
  <c r="U314" i="2" s="1"/>
  <c r="S315" i="2"/>
  <c r="U315" i="2" s="1"/>
  <c r="S316" i="2"/>
  <c r="U316" i="2" s="1"/>
  <c r="S317" i="2"/>
  <c r="U317" i="2" s="1"/>
  <c r="S318" i="2"/>
  <c r="U318" i="2" s="1"/>
  <c r="S319" i="2"/>
  <c r="U319" i="2" s="1"/>
  <c r="S320" i="2"/>
  <c r="U320" i="2" s="1"/>
  <c r="S321" i="2"/>
  <c r="U321" i="2" s="1"/>
  <c r="S322" i="2"/>
  <c r="U322" i="2" s="1"/>
  <c r="S323" i="2"/>
  <c r="U323" i="2" s="1"/>
  <c r="S324" i="2"/>
  <c r="U324" i="2" s="1"/>
  <c r="S325" i="2"/>
  <c r="U325" i="2" s="1"/>
  <c r="S326" i="2"/>
  <c r="U326" i="2" s="1"/>
  <c r="S327" i="2"/>
  <c r="U327" i="2" s="1"/>
  <c r="S328" i="2"/>
  <c r="U328" i="2" s="1"/>
  <c r="S329" i="2"/>
  <c r="U329" i="2" s="1"/>
  <c r="S330" i="2"/>
  <c r="U330" i="2" s="1"/>
  <c r="S331" i="2"/>
  <c r="U331" i="2" s="1"/>
  <c r="S332" i="2"/>
  <c r="U332" i="2" s="1"/>
  <c r="S333" i="2"/>
  <c r="U333" i="2" s="1"/>
  <c r="S334" i="2"/>
  <c r="U334" i="2" s="1"/>
  <c r="S335" i="2"/>
  <c r="U335" i="2" s="1"/>
  <c r="S336" i="2"/>
  <c r="U336" i="2" s="1"/>
  <c r="S337" i="2"/>
  <c r="U337" i="2" s="1"/>
  <c r="S338" i="2"/>
  <c r="U338" i="2" s="1"/>
  <c r="S339" i="2"/>
  <c r="U339" i="2" s="1"/>
  <c r="S340" i="2"/>
  <c r="U340" i="2" s="1"/>
  <c r="S341" i="2"/>
  <c r="U341" i="2" s="1"/>
  <c r="S342" i="2"/>
  <c r="U342" i="2" s="1"/>
  <c r="S343" i="2"/>
  <c r="U343" i="2" s="1"/>
  <c r="S344" i="2"/>
  <c r="U344" i="2" s="1"/>
  <c r="S345" i="2"/>
  <c r="U345" i="2" s="1"/>
  <c r="S346" i="2"/>
  <c r="U346" i="2" s="1"/>
  <c r="S347" i="2"/>
  <c r="U347" i="2" s="1"/>
  <c r="S348" i="2"/>
  <c r="U348" i="2" s="1"/>
  <c r="S349" i="2"/>
  <c r="U349" i="2" s="1"/>
  <c r="S350" i="2"/>
  <c r="U350" i="2" s="1"/>
  <c r="S351" i="2"/>
  <c r="U351" i="2" s="1"/>
  <c r="S352" i="2"/>
  <c r="U352" i="2" s="1"/>
  <c r="S353" i="2"/>
  <c r="U353" i="2" s="1"/>
  <c r="S354" i="2"/>
  <c r="U354" i="2" s="1"/>
  <c r="S355" i="2"/>
  <c r="U355" i="2" s="1"/>
  <c r="S356" i="2"/>
  <c r="U356" i="2" s="1"/>
  <c r="S357" i="2"/>
  <c r="U357" i="2" s="1"/>
  <c r="S358" i="2"/>
  <c r="U358" i="2" s="1"/>
  <c r="S359" i="2"/>
  <c r="U359" i="2" s="1"/>
  <c r="S360" i="2"/>
  <c r="U360" i="2" s="1"/>
  <c r="S361" i="2"/>
  <c r="U361" i="2" s="1"/>
  <c r="S362" i="2"/>
  <c r="U362" i="2" s="1"/>
  <c r="S363" i="2"/>
  <c r="U363" i="2" s="1"/>
  <c r="S364" i="2"/>
  <c r="U364" i="2" s="1"/>
  <c r="S365" i="2"/>
  <c r="U365" i="2" s="1"/>
  <c r="S366" i="2"/>
  <c r="U366" i="2" s="1"/>
  <c r="S367" i="2"/>
  <c r="U367" i="2" s="1"/>
  <c r="S368" i="2"/>
  <c r="U368" i="2" s="1"/>
  <c r="S369" i="2"/>
  <c r="U369" i="2" s="1"/>
  <c r="S370" i="2"/>
  <c r="U370" i="2" s="1"/>
  <c r="S371" i="2"/>
  <c r="U371" i="2" s="1"/>
  <c r="S372" i="2"/>
  <c r="U372" i="2" s="1"/>
  <c r="S373" i="2"/>
  <c r="U373" i="2" s="1"/>
  <c r="S374" i="2"/>
  <c r="U374" i="2" s="1"/>
  <c r="S375" i="2"/>
  <c r="U375" i="2" s="1"/>
  <c r="S376" i="2"/>
  <c r="U376" i="2" s="1"/>
  <c r="S377" i="2"/>
  <c r="U377" i="2" s="1"/>
  <c r="S378" i="2"/>
  <c r="U378" i="2" s="1"/>
  <c r="S379" i="2"/>
  <c r="U379" i="2" s="1"/>
  <c r="S380" i="2"/>
  <c r="U380" i="2" s="1"/>
  <c r="S381" i="2"/>
  <c r="U381" i="2" s="1"/>
  <c r="S382" i="2"/>
  <c r="U382" i="2" s="1"/>
  <c r="S383" i="2"/>
  <c r="U383" i="2" s="1"/>
  <c r="S384" i="2"/>
  <c r="U384" i="2" s="1"/>
  <c r="S385" i="2"/>
  <c r="U385" i="2" s="1"/>
  <c r="S386" i="2"/>
  <c r="U386" i="2" s="1"/>
  <c r="S387" i="2"/>
  <c r="U387" i="2" s="1"/>
  <c r="S388" i="2"/>
  <c r="U388" i="2" s="1"/>
  <c r="S389" i="2"/>
  <c r="U389" i="2" s="1"/>
  <c r="S390" i="2"/>
  <c r="U390" i="2" s="1"/>
  <c r="S391" i="2"/>
  <c r="U391" i="2" s="1"/>
  <c r="S392" i="2"/>
  <c r="U392" i="2" s="1"/>
  <c r="S393" i="2"/>
  <c r="U393" i="2" s="1"/>
  <c r="S394" i="2"/>
  <c r="U394" i="2" s="1"/>
  <c r="S395" i="2"/>
  <c r="U395" i="2" s="1"/>
  <c r="S396" i="2"/>
  <c r="U396" i="2" s="1"/>
  <c r="S397" i="2"/>
  <c r="U397" i="2" s="1"/>
  <c r="S398" i="2"/>
  <c r="U398" i="2" s="1"/>
  <c r="S399" i="2"/>
  <c r="U399" i="2" s="1"/>
  <c r="S400" i="2"/>
  <c r="U400" i="2" s="1"/>
  <c r="S401" i="2"/>
  <c r="U401" i="2" s="1"/>
  <c r="S402" i="2"/>
  <c r="U402" i="2" s="1"/>
  <c r="S403" i="2"/>
  <c r="U403" i="2" s="1"/>
  <c r="S404" i="2"/>
  <c r="U404" i="2" s="1"/>
  <c r="S405" i="2"/>
  <c r="U405" i="2" s="1"/>
  <c r="S406" i="2"/>
  <c r="U406" i="2" s="1"/>
  <c r="S407" i="2"/>
  <c r="U407" i="2" s="1"/>
  <c r="S408" i="2"/>
  <c r="U408" i="2" s="1"/>
  <c r="S409" i="2"/>
  <c r="U409" i="2" s="1"/>
  <c r="S410" i="2"/>
  <c r="U410" i="2" s="1"/>
  <c r="S411" i="2"/>
  <c r="U411" i="2" s="1"/>
  <c r="S412" i="2"/>
  <c r="U412" i="2" s="1"/>
  <c r="S413" i="2"/>
  <c r="U413" i="2" s="1"/>
  <c r="S414" i="2"/>
  <c r="U414" i="2" s="1"/>
  <c r="S415" i="2"/>
  <c r="U415" i="2" s="1"/>
  <c r="S416" i="2"/>
  <c r="U416" i="2" s="1"/>
  <c r="S417" i="2"/>
  <c r="U417" i="2" s="1"/>
  <c r="S418" i="2"/>
  <c r="U418" i="2" s="1"/>
  <c r="S419" i="2"/>
  <c r="U419" i="2" s="1"/>
  <c r="S420" i="2"/>
  <c r="U420" i="2" s="1"/>
  <c r="S421" i="2"/>
  <c r="U421" i="2" s="1"/>
  <c r="S422" i="2"/>
  <c r="U422" i="2" s="1"/>
  <c r="S423" i="2"/>
  <c r="U423" i="2" s="1"/>
  <c r="S424" i="2"/>
  <c r="U424" i="2" s="1"/>
  <c r="S425" i="2"/>
  <c r="U425" i="2" s="1"/>
  <c r="S426" i="2"/>
  <c r="U426" i="2" s="1"/>
  <c r="S427" i="2"/>
  <c r="U427" i="2" s="1"/>
  <c r="S428" i="2"/>
  <c r="U428" i="2" s="1"/>
  <c r="S429" i="2"/>
  <c r="U429" i="2" s="1"/>
  <c r="S430" i="2"/>
  <c r="U430" i="2" s="1"/>
  <c r="S431" i="2"/>
  <c r="U431" i="2" s="1"/>
  <c r="S432" i="2"/>
  <c r="U432" i="2" s="1"/>
  <c r="S433" i="2"/>
  <c r="U433" i="2" s="1"/>
  <c r="S434" i="2"/>
  <c r="U434" i="2" s="1"/>
  <c r="S435" i="2"/>
  <c r="U435" i="2" s="1"/>
  <c r="S436" i="2"/>
  <c r="U436" i="2" s="1"/>
  <c r="S437" i="2"/>
  <c r="U437" i="2" s="1"/>
  <c r="S438" i="2"/>
  <c r="U438" i="2" s="1"/>
  <c r="S439" i="2"/>
  <c r="U439" i="2" s="1"/>
  <c r="S440" i="2"/>
  <c r="U440" i="2" s="1"/>
  <c r="S441" i="2"/>
  <c r="U441" i="2" s="1"/>
  <c r="S442" i="2"/>
  <c r="U442" i="2" s="1"/>
  <c r="S443" i="2"/>
  <c r="U443" i="2" s="1"/>
  <c r="S444" i="2"/>
  <c r="U444" i="2" s="1"/>
  <c r="S445" i="2"/>
  <c r="U445" i="2" s="1"/>
  <c r="S446" i="2"/>
  <c r="U446" i="2" s="1"/>
  <c r="S447" i="2"/>
  <c r="U447" i="2" s="1"/>
  <c r="S448" i="2"/>
  <c r="U448" i="2" s="1"/>
  <c r="S449" i="2"/>
  <c r="U449" i="2" s="1"/>
  <c r="S450" i="2"/>
  <c r="U450" i="2" s="1"/>
  <c r="S451" i="2"/>
  <c r="U451" i="2" s="1"/>
  <c r="S452" i="2"/>
  <c r="U452" i="2" s="1"/>
  <c r="S453" i="2"/>
  <c r="U453" i="2" s="1"/>
  <c r="S454" i="2"/>
  <c r="U454" i="2" s="1"/>
  <c r="S455" i="2"/>
  <c r="U455" i="2" s="1"/>
  <c r="S456" i="2"/>
  <c r="U456" i="2" s="1"/>
  <c r="S457" i="2"/>
  <c r="U457" i="2" s="1"/>
  <c r="S458" i="2"/>
  <c r="U458" i="2" s="1"/>
  <c r="S459" i="2"/>
  <c r="U459" i="2" s="1"/>
  <c r="S460" i="2"/>
  <c r="U460" i="2" s="1"/>
  <c r="S461" i="2"/>
  <c r="U461" i="2" s="1"/>
  <c r="S462" i="2"/>
  <c r="U462" i="2" s="1"/>
  <c r="S463" i="2"/>
  <c r="U463" i="2" s="1"/>
  <c r="S464" i="2"/>
  <c r="U464" i="2" s="1"/>
  <c r="S465" i="2"/>
  <c r="U465" i="2" s="1"/>
  <c r="S466" i="2"/>
  <c r="U466" i="2" s="1"/>
  <c r="S467" i="2"/>
  <c r="U467" i="2" s="1"/>
  <c r="S468" i="2"/>
  <c r="U468" i="2" s="1"/>
  <c r="S469" i="2"/>
  <c r="U469" i="2" s="1"/>
  <c r="S470" i="2"/>
  <c r="U470" i="2" s="1"/>
  <c r="S471" i="2"/>
  <c r="U471" i="2" s="1"/>
  <c r="S472" i="2"/>
  <c r="U472" i="2" s="1"/>
  <c r="S473" i="2"/>
  <c r="U473" i="2" s="1"/>
  <c r="S474" i="2"/>
  <c r="U474" i="2" s="1"/>
  <c r="S475" i="2"/>
  <c r="U475" i="2" s="1"/>
  <c r="S476" i="2"/>
  <c r="U476" i="2" s="1"/>
  <c r="S477" i="2"/>
  <c r="U477" i="2" s="1"/>
  <c r="S478" i="2"/>
  <c r="U478" i="2" s="1"/>
  <c r="S479" i="2"/>
  <c r="U479" i="2" s="1"/>
  <c r="S480" i="2"/>
  <c r="U480" i="2" s="1"/>
  <c r="S481" i="2"/>
  <c r="U481" i="2" s="1"/>
  <c r="S482" i="2"/>
  <c r="U482" i="2" s="1"/>
  <c r="S483" i="2"/>
  <c r="U483" i="2" s="1"/>
  <c r="S484" i="2"/>
  <c r="U484" i="2" s="1"/>
  <c r="S485" i="2"/>
  <c r="U485" i="2" s="1"/>
  <c r="S486" i="2"/>
  <c r="U486" i="2" s="1"/>
  <c r="S487" i="2"/>
  <c r="U487" i="2" s="1"/>
  <c r="S488" i="2"/>
  <c r="U488" i="2" s="1"/>
  <c r="S489" i="2"/>
  <c r="U489" i="2" s="1"/>
  <c r="S490" i="2"/>
  <c r="U490" i="2" s="1"/>
  <c r="S491" i="2"/>
  <c r="U491" i="2" s="1"/>
  <c r="S492" i="2"/>
  <c r="U492" i="2" s="1"/>
  <c r="S493" i="2"/>
  <c r="U493" i="2" s="1"/>
  <c r="S494" i="2"/>
  <c r="U494" i="2" s="1"/>
  <c r="S495" i="2"/>
  <c r="U495" i="2" s="1"/>
  <c r="S496" i="2"/>
  <c r="U496" i="2" s="1"/>
  <c r="S497" i="2"/>
  <c r="U497" i="2" s="1"/>
  <c r="S498" i="2"/>
  <c r="U498" i="2" s="1"/>
  <c r="S499" i="2"/>
  <c r="U499" i="2" s="1"/>
  <c r="S500" i="2"/>
  <c r="U500" i="2" s="1"/>
  <c r="S501" i="2"/>
  <c r="U501" i="2" s="1"/>
  <c r="S502" i="2"/>
  <c r="U502" i="2" s="1"/>
  <c r="S503" i="2"/>
  <c r="U503" i="2" s="1"/>
  <c r="S504" i="2"/>
  <c r="U504" i="2" s="1"/>
  <c r="S505" i="2"/>
  <c r="U505" i="2" s="1"/>
  <c r="S506" i="2"/>
  <c r="U506" i="2" s="1"/>
  <c r="S507" i="2"/>
  <c r="U507" i="2" s="1"/>
  <c r="S508" i="2"/>
  <c r="U508" i="2" s="1"/>
  <c r="S509" i="2"/>
  <c r="U509" i="2" s="1"/>
  <c r="S510" i="2"/>
  <c r="U510" i="2" s="1"/>
  <c r="S511" i="2"/>
  <c r="U511" i="2" s="1"/>
  <c r="S512" i="2"/>
  <c r="U512" i="2" s="1"/>
  <c r="S513" i="2"/>
  <c r="U513" i="2" s="1"/>
  <c r="S514" i="2"/>
  <c r="U514" i="2" s="1"/>
  <c r="S515" i="2"/>
  <c r="U515" i="2" s="1"/>
  <c r="S516" i="2"/>
  <c r="U516" i="2" s="1"/>
  <c r="S517" i="2"/>
  <c r="U517" i="2" s="1"/>
  <c r="S518" i="2"/>
  <c r="U518" i="2" s="1"/>
  <c r="S519" i="2"/>
  <c r="U519" i="2" s="1"/>
  <c r="S520" i="2"/>
  <c r="U520" i="2" s="1"/>
  <c r="S521" i="2"/>
  <c r="U521" i="2" s="1"/>
  <c r="S522" i="2"/>
  <c r="U522" i="2" s="1"/>
  <c r="S523" i="2"/>
  <c r="U523" i="2" s="1"/>
  <c r="S524" i="2"/>
  <c r="U524" i="2" s="1"/>
  <c r="S525" i="2"/>
  <c r="U525" i="2" s="1"/>
  <c r="S526" i="2"/>
  <c r="U526" i="2" s="1"/>
  <c r="S527" i="2"/>
  <c r="U527" i="2" s="1"/>
  <c r="S528" i="2"/>
  <c r="U528" i="2" s="1"/>
  <c r="S529" i="2"/>
  <c r="U529" i="2" s="1"/>
  <c r="S530" i="2"/>
  <c r="U530" i="2" s="1"/>
  <c r="S531" i="2"/>
  <c r="U531" i="2" s="1"/>
  <c r="S532" i="2"/>
  <c r="U532" i="2" s="1"/>
  <c r="S533" i="2"/>
  <c r="U533" i="2" s="1"/>
  <c r="S534" i="2"/>
  <c r="U534" i="2" s="1"/>
  <c r="S535" i="2"/>
  <c r="U535" i="2" s="1"/>
  <c r="S536" i="2"/>
  <c r="U536" i="2" s="1"/>
  <c r="S537" i="2"/>
  <c r="U537" i="2" s="1"/>
  <c r="S538" i="2"/>
  <c r="U538" i="2" s="1"/>
  <c r="S539" i="2"/>
  <c r="U539" i="2" s="1"/>
  <c r="S540" i="2"/>
  <c r="U540" i="2" s="1"/>
  <c r="S541" i="2"/>
  <c r="U541" i="2" s="1"/>
  <c r="S542" i="2"/>
  <c r="U542" i="2" s="1"/>
  <c r="S543" i="2"/>
  <c r="U543" i="2" s="1"/>
  <c r="S544" i="2"/>
  <c r="U544" i="2" s="1"/>
  <c r="S545" i="2"/>
  <c r="U545" i="2" s="1"/>
  <c r="S546" i="2"/>
  <c r="U546" i="2" s="1"/>
  <c r="S547" i="2"/>
  <c r="U547" i="2" s="1"/>
  <c r="S548" i="2"/>
  <c r="U548" i="2" s="1"/>
  <c r="S549" i="2"/>
  <c r="U549" i="2" s="1"/>
  <c r="S550" i="2"/>
  <c r="U550" i="2" s="1"/>
  <c r="S551" i="2"/>
  <c r="U551" i="2" s="1"/>
  <c r="S552" i="2"/>
  <c r="U552" i="2" s="1"/>
  <c r="S553" i="2"/>
  <c r="U553" i="2" s="1"/>
  <c r="S554" i="2"/>
  <c r="U554" i="2" s="1"/>
  <c r="S555" i="2"/>
  <c r="U555" i="2" s="1"/>
  <c r="S556" i="2"/>
  <c r="U556" i="2" s="1"/>
  <c r="S557" i="2"/>
  <c r="U557" i="2" s="1"/>
  <c r="S558" i="2"/>
  <c r="U558" i="2" s="1"/>
  <c r="S559" i="2"/>
  <c r="U559" i="2" s="1"/>
  <c r="S560" i="2"/>
  <c r="U560" i="2" s="1"/>
  <c r="S561" i="2"/>
  <c r="U561" i="2" s="1"/>
  <c r="S562" i="2"/>
  <c r="U562" i="2" s="1"/>
  <c r="S563" i="2"/>
  <c r="U563" i="2" s="1"/>
  <c r="S564" i="2"/>
  <c r="U564" i="2" s="1"/>
  <c r="S565" i="2"/>
  <c r="U565" i="2" s="1"/>
  <c r="S566" i="2"/>
  <c r="U566" i="2" s="1"/>
  <c r="S567" i="2"/>
  <c r="U567" i="2" s="1"/>
  <c r="S568" i="2"/>
  <c r="U568" i="2" s="1"/>
  <c r="S569" i="2"/>
  <c r="U569" i="2" s="1"/>
  <c r="S570" i="2"/>
  <c r="U570" i="2" s="1"/>
  <c r="S571" i="2"/>
  <c r="U571" i="2" s="1"/>
  <c r="S572" i="2"/>
  <c r="U572" i="2" s="1"/>
  <c r="S573" i="2"/>
  <c r="U573" i="2" s="1"/>
  <c r="S574" i="2"/>
  <c r="U574" i="2" s="1"/>
  <c r="S575" i="2"/>
  <c r="U575" i="2" s="1"/>
  <c r="S576" i="2"/>
  <c r="U576" i="2" s="1"/>
  <c r="S577" i="2"/>
  <c r="U577" i="2" s="1"/>
  <c r="S578" i="2"/>
  <c r="U578" i="2" s="1"/>
  <c r="S579" i="2"/>
  <c r="U579" i="2" s="1"/>
  <c r="S580" i="2"/>
  <c r="U580" i="2" s="1"/>
  <c r="S581" i="2"/>
  <c r="U581" i="2" s="1"/>
  <c r="S582" i="2"/>
  <c r="U582" i="2" s="1"/>
  <c r="S583" i="2"/>
  <c r="U583" i="2" s="1"/>
  <c r="S584" i="2"/>
  <c r="U584" i="2" s="1"/>
  <c r="S585" i="2"/>
  <c r="U585" i="2" s="1"/>
  <c r="S586" i="2"/>
  <c r="U586" i="2" s="1"/>
  <c r="S587" i="2"/>
  <c r="U587" i="2" s="1"/>
  <c r="S588" i="2"/>
  <c r="U588" i="2" s="1"/>
  <c r="S589" i="2"/>
  <c r="U589" i="2" s="1"/>
  <c r="S590" i="2"/>
  <c r="U590" i="2" s="1"/>
  <c r="S591" i="2"/>
  <c r="U591" i="2" s="1"/>
  <c r="S592" i="2"/>
  <c r="U592" i="2" s="1"/>
  <c r="S593" i="2"/>
  <c r="U593" i="2" s="1"/>
  <c r="S594" i="2"/>
  <c r="U594" i="2" s="1"/>
  <c r="S595" i="2"/>
  <c r="U595" i="2" s="1"/>
  <c r="S596" i="2"/>
  <c r="U596" i="2" s="1"/>
  <c r="S597" i="2"/>
  <c r="U597" i="2" s="1"/>
  <c r="S598" i="2"/>
  <c r="U598" i="2" s="1"/>
  <c r="S599" i="2"/>
  <c r="U599" i="2" s="1"/>
  <c r="S600" i="2"/>
  <c r="U600" i="2" s="1"/>
  <c r="S601" i="2"/>
  <c r="U601" i="2" s="1"/>
  <c r="S602" i="2"/>
  <c r="U602" i="2" s="1"/>
  <c r="S603" i="2"/>
  <c r="U603" i="2" s="1"/>
  <c r="S604" i="2"/>
  <c r="U604" i="2" s="1"/>
  <c r="S605" i="2"/>
  <c r="U605" i="2" s="1"/>
  <c r="S606" i="2"/>
  <c r="U606" i="2" s="1"/>
  <c r="S607" i="2"/>
  <c r="U607" i="2" s="1"/>
  <c r="S608" i="2"/>
  <c r="U608" i="2" s="1"/>
  <c r="S609" i="2"/>
  <c r="U609" i="2" s="1"/>
  <c r="S610" i="2"/>
  <c r="U610" i="2" s="1"/>
  <c r="S611" i="2"/>
  <c r="U611" i="2" s="1"/>
  <c r="S612" i="2"/>
  <c r="U612" i="2" s="1"/>
  <c r="S613" i="2"/>
  <c r="U613" i="2" s="1"/>
  <c r="S614" i="2"/>
  <c r="U614" i="2" s="1"/>
  <c r="S615" i="2"/>
  <c r="U615" i="2" s="1"/>
  <c r="S616" i="2"/>
  <c r="U616" i="2" s="1"/>
  <c r="S617" i="2"/>
  <c r="U617" i="2" s="1"/>
  <c r="S618" i="2"/>
  <c r="U618" i="2" s="1"/>
  <c r="S619" i="2"/>
  <c r="U619" i="2" s="1"/>
  <c r="S620" i="2"/>
  <c r="U620" i="2" s="1"/>
  <c r="S621" i="2"/>
  <c r="U621" i="2" s="1"/>
  <c r="S622" i="2"/>
  <c r="U622" i="2" s="1"/>
  <c r="S623" i="2"/>
  <c r="U623" i="2" s="1"/>
  <c r="S624" i="2"/>
  <c r="U624" i="2" s="1"/>
  <c r="S625" i="2"/>
  <c r="U625" i="2" s="1"/>
  <c r="S626" i="2"/>
  <c r="U626" i="2" s="1"/>
  <c r="S627" i="2"/>
  <c r="U627" i="2" s="1"/>
  <c r="S628" i="2"/>
  <c r="U628" i="2" s="1"/>
  <c r="S629" i="2"/>
  <c r="U629" i="2" s="1"/>
  <c r="S630" i="2"/>
  <c r="U630" i="2" s="1"/>
  <c r="S631" i="2"/>
  <c r="U631" i="2" s="1"/>
  <c r="S632" i="2"/>
  <c r="U632" i="2" s="1"/>
  <c r="S633" i="2"/>
  <c r="U633" i="2" s="1"/>
  <c r="S634" i="2"/>
  <c r="U634" i="2" s="1"/>
  <c r="S635" i="2"/>
  <c r="U635" i="2" s="1"/>
  <c r="S636" i="2"/>
  <c r="U636" i="2" s="1"/>
  <c r="S637" i="2"/>
  <c r="U637" i="2" s="1"/>
  <c r="S638" i="2"/>
  <c r="U638" i="2" s="1"/>
  <c r="S639" i="2"/>
  <c r="U639" i="2" s="1"/>
  <c r="S640" i="2"/>
  <c r="U640" i="2" s="1"/>
  <c r="S641" i="2"/>
  <c r="U641" i="2" s="1"/>
  <c r="S642" i="2"/>
  <c r="U642" i="2" s="1"/>
  <c r="S643" i="2"/>
  <c r="U643" i="2" s="1"/>
  <c r="S644" i="2"/>
  <c r="U644" i="2" s="1"/>
  <c r="S645" i="2"/>
  <c r="U645" i="2" s="1"/>
  <c r="S646" i="2"/>
  <c r="U646" i="2" s="1"/>
  <c r="S647" i="2"/>
  <c r="U647" i="2" s="1"/>
  <c r="S648" i="2"/>
  <c r="U648" i="2" s="1"/>
  <c r="S649" i="2"/>
  <c r="U649" i="2" s="1"/>
  <c r="S650" i="2"/>
  <c r="U650" i="2" s="1"/>
  <c r="S651" i="2"/>
  <c r="U651" i="2" s="1"/>
  <c r="S652" i="2"/>
  <c r="U652" i="2" s="1"/>
  <c r="S653" i="2"/>
  <c r="U653" i="2" s="1"/>
  <c r="S654" i="2"/>
  <c r="U654" i="2" s="1"/>
  <c r="S655" i="2"/>
  <c r="U655" i="2" s="1"/>
  <c r="S656" i="2"/>
  <c r="U656" i="2" s="1"/>
  <c r="S657" i="2"/>
  <c r="U657" i="2" s="1"/>
  <c r="S658" i="2"/>
  <c r="U658" i="2" s="1"/>
  <c r="S659" i="2"/>
  <c r="U659" i="2" s="1"/>
  <c r="S660" i="2"/>
  <c r="U660" i="2" s="1"/>
  <c r="S661" i="2"/>
  <c r="U661" i="2" s="1"/>
  <c r="S662" i="2"/>
  <c r="U662" i="2" s="1"/>
  <c r="S663" i="2"/>
  <c r="U663" i="2" s="1"/>
  <c r="S664" i="2"/>
  <c r="U664" i="2" s="1"/>
  <c r="S665" i="2"/>
  <c r="U665" i="2" s="1"/>
  <c r="S666" i="2"/>
  <c r="U666" i="2" s="1"/>
  <c r="S667" i="2"/>
  <c r="U667" i="2" s="1"/>
  <c r="S668" i="2"/>
  <c r="U668" i="2" s="1"/>
  <c r="S669" i="2"/>
  <c r="U669" i="2" s="1"/>
  <c r="S670" i="2"/>
  <c r="U670" i="2" s="1"/>
  <c r="S671" i="2"/>
  <c r="U671" i="2" s="1"/>
  <c r="S672" i="2"/>
  <c r="U672" i="2" s="1"/>
  <c r="S673" i="2"/>
  <c r="U673" i="2" s="1"/>
  <c r="S674" i="2"/>
  <c r="U674" i="2" s="1"/>
  <c r="S675" i="2"/>
  <c r="U675" i="2" s="1"/>
  <c r="S676" i="2"/>
  <c r="U676" i="2" s="1"/>
  <c r="S677" i="2"/>
  <c r="U677" i="2" s="1"/>
  <c r="S678" i="2"/>
  <c r="U678" i="2" s="1"/>
  <c r="S679" i="2"/>
  <c r="U679" i="2" s="1"/>
  <c r="S680" i="2"/>
  <c r="U680" i="2" s="1"/>
  <c r="S681" i="2"/>
  <c r="U681" i="2" s="1"/>
  <c r="S682" i="2"/>
  <c r="U682" i="2" s="1"/>
  <c r="S683" i="2"/>
  <c r="U683" i="2" s="1"/>
  <c r="S684" i="2"/>
  <c r="U684" i="2" s="1"/>
  <c r="S685" i="2"/>
  <c r="U685" i="2" s="1"/>
  <c r="S686" i="2"/>
  <c r="U686" i="2" s="1"/>
  <c r="S687" i="2"/>
  <c r="U687" i="2" s="1"/>
  <c r="S688" i="2"/>
  <c r="U688" i="2" s="1"/>
  <c r="S689" i="2"/>
  <c r="U689" i="2" s="1"/>
  <c r="S690" i="2"/>
  <c r="U690" i="2" s="1"/>
  <c r="S691" i="2"/>
  <c r="U691" i="2" s="1"/>
  <c r="S692" i="2"/>
  <c r="U692" i="2" s="1"/>
  <c r="S693" i="2"/>
  <c r="U693" i="2" s="1"/>
  <c r="S694" i="2"/>
  <c r="U694" i="2" s="1"/>
  <c r="S695" i="2"/>
  <c r="U695" i="2" s="1"/>
  <c r="S696" i="2"/>
  <c r="U696" i="2" s="1"/>
  <c r="S697" i="2"/>
  <c r="U697" i="2" s="1"/>
  <c r="S698" i="2"/>
  <c r="U698" i="2" s="1"/>
  <c r="S699" i="2"/>
  <c r="U699" i="2" s="1"/>
  <c r="S700" i="2"/>
  <c r="U700" i="2" s="1"/>
  <c r="S701" i="2"/>
  <c r="U701" i="2" s="1"/>
  <c r="S702" i="2"/>
  <c r="U702" i="2" s="1"/>
  <c r="S703" i="2"/>
  <c r="U703" i="2" s="1"/>
  <c r="S704" i="2"/>
  <c r="U704" i="2" s="1"/>
  <c r="S705" i="2"/>
  <c r="U705" i="2" s="1"/>
  <c r="S706" i="2"/>
  <c r="U706" i="2" s="1"/>
  <c r="S707" i="2"/>
  <c r="U707" i="2" s="1"/>
  <c r="S708" i="2"/>
  <c r="U708" i="2" s="1"/>
  <c r="S709" i="2"/>
  <c r="U709" i="2" s="1"/>
  <c r="S710" i="2"/>
  <c r="U710" i="2" s="1"/>
  <c r="S711" i="2"/>
  <c r="U711" i="2" s="1"/>
  <c r="S712" i="2"/>
  <c r="U712" i="2" s="1"/>
  <c r="S713" i="2"/>
  <c r="U713" i="2" s="1"/>
  <c r="S714" i="2"/>
  <c r="U714" i="2" s="1"/>
  <c r="S715" i="2"/>
  <c r="U715" i="2" s="1"/>
  <c r="S716" i="2"/>
  <c r="U716" i="2" s="1"/>
  <c r="S717" i="2"/>
  <c r="U717" i="2" s="1"/>
  <c r="S718" i="2"/>
  <c r="U718" i="2" s="1"/>
  <c r="S719" i="2"/>
  <c r="U719" i="2" s="1"/>
  <c r="S720" i="2"/>
  <c r="U720" i="2" s="1"/>
  <c r="S721" i="2"/>
  <c r="U721" i="2" s="1"/>
  <c r="S722" i="2"/>
  <c r="U722" i="2" s="1"/>
  <c r="S723" i="2"/>
  <c r="U723" i="2" s="1"/>
  <c r="S724" i="2"/>
  <c r="U724" i="2" s="1"/>
  <c r="S725" i="2"/>
  <c r="U725" i="2" s="1"/>
  <c r="S726" i="2"/>
  <c r="U726" i="2" s="1"/>
  <c r="S727" i="2"/>
  <c r="U727" i="2" s="1"/>
  <c r="S728" i="2"/>
  <c r="U728" i="2" s="1"/>
  <c r="S729" i="2"/>
  <c r="U729" i="2" s="1"/>
  <c r="S730" i="2"/>
  <c r="U730" i="2" s="1"/>
  <c r="S731" i="2"/>
  <c r="U731" i="2" s="1"/>
  <c r="S732" i="2"/>
  <c r="U732" i="2" s="1"/>
  <c r="S733" i="2"/>
  <c r="U733" i="2" s="1"/>
  <c r="S734" i="2"/>
  <c r="U734" i="2" s="1"/>
  <c r="S735" i="2"/>
  <c r="U735" i="2" s="1"/>
  <c r="S736" i="2"/>
  <c r="U736" i="2" s="1"/>
  <c r="S737" i="2"/>
  <c r="U737" i="2" s="1"/>
  <c r="S738" i="2"/>
  <c r="U738" i="2" s="1"/>
  <c r="S739" i="2"/>
  <c r="U739" i="2" s="1"/>
  <c r="S740" i="2"/>
  <c r="U740" i="2" s="1"/>
  <c r="S741" i="2"/>
  <c r="U741" i="2" s="1"/>
  <c r="S742" i="2"/>
  <c r="U742" i="2" s="1"/>
  <c r="S743" i="2"/>
  <c r="U743" i="2" s="1"/>
  <c r="S744" i="2"/>
  <c r="U744" i="2" s="1"/>
  <c r="S745" i="2"/>
  <c r="U745" i="2" s="1"/>
  <c r="S746" i="2"/>
  <c r="U746" i="2" s="1"/>
  <c r="S747" i="2"/>
  <c r="U747" i="2" s="1"/>
  <c r="S748" i="2"/>
  <c r="U748" i="2" s="1"/>
  <c r="S749" i="2"/>
  <c r="U749" i="2" s="1"/>
  <c r="S750" i="2"/>
  <c r="U750" i="2" s="1"/>
  <c r="S751" i="2"/>
  <c r="U751" i="2" s="1"/>
  <c r="S752" i="2"/>
  <c r="U752" i="2" s="1"/>
  <c r="S753" i="2"/>
  <c r="U753" i="2" s="1"/>
  <c r="S754" i="2"/>
  <c r="U754" i="2" s="1"/>
  <c r="S755" i="2"/>
  <c r="U755" i="2" s="1"/>
  <c r="S756" i="2"/>
  <c r="U756" i="2" s="1"/>
  <c r="S757" i="2"/>
  <c r="U757" i="2" s="1"/>
  <c r="S758" i="2"/>
  <c r="U758" i="2" s="1"/>
  <c r="S759" i="2"/>
  <c r="U759" i="2" s="1"/>
  <c r="S760" i="2"/>
  <c r="U760" i="2" s="1"/>
  <c r="S761" i="2"/>
  <c r="U761" i="2" s="1"/>
  <c r="S762" i="2"/>
  <c r="U762" i="2" s="1"/>
  <c r="S763" i="2"/>
  <c r="U763" i="2" s="1"/>
  <c r="S764" i="2"/>
  <c r="U764" i="2" s="1"/>
  <c r="S765" i="2"/>
  <c r="U765" i="2" s="1"/>
  <c r="S766" i="2"/>
  <c r="U766" i="2" s="1"/>
  <c r="S767" i="2"/>
  <c r="U767" i="2" s="1"/>
  <c r="S768" i="2"/>
  <c r="U768" i="2" s="1"/>
  <c r="S769" i="2"/>
  <c r="U769" i="2" s="1"/>
  <c r="S770" i="2"/>
  <c r="U770" i="2" s="1"/>
  <c r="S771" i="2"/>
  <c r="U771" i="2" s="1"/>
  <c r="S772" i="2"/>
  <c r="U772" i="2" s="1"/>
  <c r="S773" i="2"/>
  <c r="U773" i="2" s="1"/>
  <c r="S774" i="2"/>
  <c r="U774" i="2" s="1"/>
  <c r="S775" i="2"/>
  <c r="U775" i="2" s="1"/>
  <c r="S776" i="2"/>
  <c r="U776" i="2" s="1"/>
  <c r="S777" i="2"/>
  <c r="U777" i="2" s="1"/>
  <c r="S778" i="2"/>
  <c r="U778" i="2" s="1"/>
  <c r="S779" i="2"/>
  <c r="U779" i="2" s="1"/>
  <c r="S780" i="2"/>
  <c r="U780" i="2" s="1"/>
  <c r="S781" i="2"/>
  <c r="U781" i="2" s="1"/>
  <c r="S782" i="2"/>
  <c r="U782" i="2" s="1"/>
  <c r="S783" i="2"/>
  <c r="U783" i="2" s="1"/>
  <c r="S784" i="2"/>
  <c r="U784" i="2" s="1"/>
  <c r="S785" i="2"/>
  <c r="U785" i="2" s="1"/>
  <c r="S786" i="2"/>
  <c r="U786" i="2" s="1"/>
  <c r="S787" i="2"/>
  <c r="U787" i="2" s="1"/>
  <c r="S788" i="2"/>
  <c r="U788" i="2" s="1"/>
  <c r="S789" i="2"/>
  <c r="U789" i="2" s="1"/>
  <c r="S790" i="2"/>
  <c r="U790" i="2" s="1"/>
  <c r="S791" i="2"/>
  <c r="U791" i="2" s="1"/>
  <c r="S792" i="2"/>
  <c r="U792" i="2" s="1"/>
  <c r="S793" i="2"/>
  <c r="U793" i="2" s="1"/>
  <c r="S794" i="2"/>
  <c r="U794" i="2" s="1"/>
  <c r="S795" i="2"/>
  <c r="U795" i="2" s="1"/>
  <c r="S796" i="2"/>
  <c r="U796" i="2" s="1"/>
  <c r="S797" i="2"/>
  <c r="U797" i="2" s="1"/>
  <c r="S798" i="2"/>
  <c r="U798" i="2" s="1"/>
  <c r="S799" i="2"/>
  <c r="U799" i="2" s="1"/>
  <c r="S800" i="2"/>
  <c r="U800" i="2" s="1"/>
  <c r="S801" i="2"/>
  <c r="U801" i="2" s="1"/>
  <c r="S802" i="2"/>
  <c r="U802" i="2" s="1"/>
  <c r="S803" i="2"/>
  <c r="U803" i="2" s="1"/>
  <c r="S804" i="2"/>
  <c r="U804" i="2" s="1"/>
  <c r="S805" i="2"/>
  <c r="U805" i="2" s="1"/>
  <c r="S806" i="2"/>
  <c r="U806" i="2" s="1"/>
  <c r="S807" i="2"/>
  <c r="U807" i="2" s="1"/>
  <c r="S808" i="2"/>
  <c r="U808" i="2" s="1"/>
  <c r="S809" i="2"/>
  <c r="U809" i="2" s="1"/>
  <c r="S810" i="2"/>
  <c r="U810" i="2" s="1"/>
  <c r="S811" i="2"/>
  <c r="U811" i="2" s="1"/>
  <c r="S812" i="2"/>
  <c r="U812" i="2" s="1"/>
  <c r="S813" i="2"/>
  <c r="U813" i="2" s="1"/>
  <c r="S814" i="2"/>
  <c r="U814" i="2" s="1"/>
  <c r="S815" i="2"/>
  <c r="U815" i="2" s="1"/>
  <c r="S816" i="2"/>
  <c r="U816" i="2" s="1"/>
  <c r="S817" i="2"/>
  <c r="U817" i="2" s="1"/>
  <c r="S818" i="2"/>
  <c r="U818" i="2" s="1"/>
  <c r="S819" i="2"/>
  <c r="U819" i="2" s="1"/>
  <c r="S820" i="2"/>
  <c r="U820" i="2" s="1"/>
  <c r="S821" i="2"/>
  <c r="U821" i="2" s="1"/>
  <c r="S822" i="2"/>
  <c r="U822" i="2" s="1"/>
  <c r="S823" i="2"/>
  <c r="U823" i="2" s="1"/>
  <c r="S824" i="2"/>
  <c r="U824" i="2" s="1"/>
  <c r="S825" i="2"/>
  <c r="U825" i="2" s="1"/>
  <c r="S826" i="2"/>
  <c r="U826" i="2" s="1"/>
  <c r="S827" i="2"/>
  <c r="U827" i="2" s="1"/>
  <c r="S828" i="2"/>
  <c r="U828" i="2" s="1"/>
  <c r="S829" i="2"/>
  <c r="U829" i="2" s="1"/>
  <c r="S830" i="2"/>
  <c r="U830" i="2" s="1"/>
  <c r="S831" i="2"/>
  <c r="U831" i="2" s="1"/>
  <c r="S832" i="2"/>
  <c r="U832" i="2" s="1"/>
  <c r="S833" i="2"/>
  <c r="U833" i="2" s="1"/>
  <c r="S834" i="2"/>
  <c r="U834" i="2" s="1"/>
  <c r="S835" i="2"/>
  <c r="U835" i="2" s="1"/>
  <c r="S836" i="2"/>
  <c r="U836" i="2" s="1"/>
  <c r="S837" i="2"/>
  <c r="U837" i="2" s="1"/>
  <c r="S838" i="2"/>
  <c r="U838" i="2" s="1"/>
  <c r="S839" i="2"/>
  <c r="U839" i="2" s="1"/>
  <c r="S840" i="2"/>
  <c r="U840" i="2" s="1"/>
  <c r="S841" i="2"/>
  <c r="U841" i="2" s="1"/>
  <c r="S842" i="2"/>
  <c r="U842" i="2" s="1"/>
  <c r="S843" i="2"/>
  <c r="U843" i="2" s="1"/>
  <c r="S844" i="2"/>
  <c r="U844" i="2" s="1"/>
  <c r="S845" i="2"/>
  <c r="U845" i="2" s="1"/>
  <c r="S846" i="2"/>
  <c r="U846" i="2" s="1"/>
  <c r="S847" i="2"/>
  <c r="U847" i="2" s="1"/>
  <c r="S848" i="2"/>
  <c r="U848" i="2" s="1"/>
  <c r="S849" i="2"/>
  <c r="U849" i="2" s="1"/>
  <c r="S850" i="2"/>
  <c r="U850" i="2" s="1"/>
  <c r="S851" i="2"/>
  <c r="U851" i="2" s="1"/>
  <c r="S852" i="2"/>
  <c r="U852" i="2" s="1"/>
  <c r="S853" i="2"/>
  <c r="U853" i="2" s="1"/>
  <c r="S854" i="2"/>
  <c r="U854" i="2" s="1"/>
  <c r="S855" i="2"/>
  <c r="U855" i="2" s="1"/>
  <c r="S856" i="2"/>
  <c r="U856" i="2" s="1"/>
  <c r="S857" i="2"/>
  <c r="U857" i="2" s="1"/>
  <c r="S858" i="2"/>
  <c r="U858" i="2" s="1"/>
  <c r="S859" i="2"/>
  <c r="U859" i="2" s="1"/>
  <c r="S860" i="2"/>
  <c r="U860" i="2" s="1"/>
  <c r="S861" i="2"/>
  <c r="U861" i="2" s="1"/>
  <c r="S862" i="2"/>
  <c r="U862" i="2" s="1"/>
  <c r="S863" i="2"/>
  <c r="U863" i="2" s="1"/>
  <c r="S864" i="2"/>
  <c r="U864" i="2" s="1"/>
  <c r="S865" i="2"/>
  <c r="U865" i="2" s="1"/>
  <c r="S866" i="2"/>
  <c r="U866" i="2" s="1"/>
  <c r="S867" i="2"/>
  <c r="U867" i="2" s="1"/>
  <c r="S868" i="2"/>
  <c r="U868" i="2" s="1"/>
  <c r="S869" i="2"/>
  <c r="U869" i="2" s="1"/>
  <c r="S870" i="2"/>
  <c r="U870" i="2" s="1"/>
  <c r="S871" i="2"/>
  <c r="U871" i="2" s="1"/>
  <c r="S872" i="2"/>
  <c r="U872" i="2" s="1"/>
  <c r="S873" i="2"/>
  <c r="U873" i="2" s="1"/>
  <c r="S874" i="2"/>
  <c r="U874" i="2" s="1"/>
  <c r="S875" i="2"/>
  <c r="U875" i="2" s="1"/>
  <c r="S876" i="2"/>
  <c r="U876" i="2" s="1"/>
  <c r="S877" i="2"/>
  <c r="U877" i="2" s="1"/>
  <c r="S878" i="2"/>
  <c r="U878" i="2" s="1"/>
  <c r="S879" i="2"/>
  <c r="U879" i="2" s="1"/>
  <c r="S880" i="2"/>
  <c r="U880" i="2" s="1"/>
  <c r="S881" i="2"/>
  <c r="U881" i="2" s="1"/>
  <c r="S882" i="2"/>
  <c r="U882" i="2" s="1"/>
  <c r="S883" i="2"/>
  <c r="U883" i="2" s="1"/>
  <c r="S884" i="2"/>
  <c r="U884" i="2" s="1"/>
  <c r="S885" i="2"/>
  <c r="U885" i="2" s="1"/>
  <c r="S886" i="2"/>
  <c r="U886" i="2" s="1"/>
  <c r="S887" i="2"/>
  <c r="U887" i="2" s="1"/>
  <c r="S888" i="2"/>
  <c r="U888" i="2" s="1"/>
  <c r="S889" i="2"/>
  <c r="U889" i="2" s="1"/>
  <c r="S890" i="2"/>
  <c r="U890" i="2" s="1"/>
  <c r="S891" i="2"/>
  <c r="U891" i="2" s="1"/>
  <c r="S892" i="2"/>
  <c r="U892" i="2" s="1"/>
  <c r="S893" i="2"/>
  <c r="U893" i="2" s="1"/>
  <c r="S894" i="2"/>
  <c r="U894" i="2" s="1"/>
  <c r="S895" i="2"/>
  <c r="U895" i="2" s="1"/>
  <c r="S896" i="2"/>
  <c r="U896" i="2" s="1"/>
  <c r="S897" i="2"/>
  <c r="U897" i="2" s="1"/>
  <c r="S898" i="2"/>
  <c r="U898" i="2" s="1"/>
  <c r="S899" i="2"/>
  <c r="U899" i="2" s="1"/>
  <c r="S900" i="2"/>
  <c r="U900" i="2" s="1"/>
  <c r="S901" i="2"/>
  <c r="U901" i="2" s="1"/>
  <c r="S902" i="2"/>
  <c r="U902" i="2" s="1"/>
  <c r="S903" i="2"/>
  <c r="U903" i="2" s="1"/>
  <c r="S904" i="2"/>
  <c r="U904" i="2" s="1"/>
  <c r="S905" i="2"/>
  <c r="U905" i="2" s="1"/>
  <c r="S906" i="2"/>
  <c r="U906" i="2" s="1"/>
  <c r="S907" i="2"/>
  <c r="U907" i="2" s="1"/>
  <c r="S908" i="2"/>
  <c r="U908" i="2" s="1"/>
  <c r="S909" i="2"/>
  <c r="U909" i="2" s="1"/>
  <c r="S910" i="2"/>
  <c r="U910" i="2" s="1"/>
  <c r="S911" i="2"/>
  <c r="U911" i="2" s="1"/>
  <c r="S912" i="2"/>
  <c r="U912" i="2" s="1"/>
  <c r="S913" i="2"/>
  <c r="U913" i="2" s="1"/>
  <c r="S914" i="2"/>
  <c r="U914" i="2" s="1"/>
  <c r="S915" i="2"/>
  <c r="U915" i="2" s="1"/>
  <c r="S916" i="2"/>
  <c r="U916" i="2" s="1"/>
  <c r="S917" i="2"/>
  <c r="U917" i="2" s="1"/>
  <c r="S918" i="2"/>
  <c r="U918" i="2" s="1"/>
  <c r="S919" i="2"/>
  <c r="U919" i="2" s="1"/>
  <c r="S920" i="2"/>
  <c r="U920" i="2" s="1"/>
  <c r="S921" i="2"/>
  <c r="U921" i="2" s="1"/>
  <c r="S922" i="2"/>
  <c r="U922" i="2" s="1"/>
  <c r="S923" i="2"/>
  <c r="U923" i="2" s="1"/>
  <c r="S924" i="2"/>
  <c r="U924" i="2" s="1"/>
  <c r="S925" i="2"/>
  <c r="U925" i="2" s="1"/>
  <c r="S926" i="2"/>
  <c r="U926" i="2" s="1"/>
  <c r="S927" i="2"/>
  <c r="U927" i="2" s="1"/>
  <c r="S928" i="2"/>
  <c r="U928" i="2" s="1"/>
  <c r="S929" i="2"/>
  <c r="U929" i="2" s="1"/>
  <c r="S930" i="2"/>
  <c r="U930" i="2" s="1"/>
  <c r="S931" i="2"/>
  <c r="U931" i="2" s="1"/>
  <c r="S932" i="2"/>
  <c r="U932" i="2" s="1"/>
  <c r="S933" i="2"/>
  <c r="U933" i="2" s="1"/>
  <c r="S934" i="2"/>
  <c r="U934" i="2" s="1"/>
  <c r="S935" i="2"/>
  <c r="U935" i="2" s="1"/>
  <c r="S936" i="2"/>
  <c r="U936" i="2" s="1"/>
  <c r="S937" i="2"/>
  <c r="U937" i="2" s="1"/>
  <c r="S938" i="2"/>
  <c r="U938" i="2" s="1"/>
  <c r="S939" i="2"/>
  <c r="U939" i="2" s="1"/>
  <c r="S940" i="2"/>
  <c r="U940" i="2" s="1"/>
  <c r="S941" i="2"/>
  <c r="U941" i="2" s="1"/>
  <c r="S942" i="2"/>
  <c r="U942" i="2" s="1"/>
  <c r="S943" i="2"/>
  <c r="U943" i="2" s="1"/>
  <c r="S944" i="2"/>
  <c r="U944" i="2" s="1"/>
  <c r="S945" i="2"/>
  <c r="U945" i="2" s="1"/>
  <c r="S946" i="2"/>
  <c r="U946" i="2" s="1"/>
  <c r="S947" i="2"/>
  <c r="U947" i="2" s="1"/>
  <c r="S948" i="2"/>
  <c r="U948" i="2" s="1"/>
  <c r="S949" i="2"/>
  <c r="U949" i="2" s="1"/>
  <c r="S950" i="2"/>
  <c r="U950" i="2" s="1"/>
  <c r="S951" i="2"/>
  <c r="U951" i="2" s="1"/>
  <c r="S952" i="2"/>
  <c r="U952" i="2" s="1"/>
  <c r="S953" i="2"/>
  <c r="U953" i="2" s="1"/>
  <c r="S954" i="2"/>
  <c r="U954" i="2" s="1"/>
  <c r="S955" i="2"/>
  <c r="U955" i="2" s="1"/>
  <c r="S956" i="2"/>
  <c r="U956" i="2" s="1"/>
  <c r="S957" i="2"/>
  <c r="U957" i="2" s="1"/>
  <c r="S958" i="2"/>
  <c r="U958" i="2" s="1"/>
  <c r="S959" i="2"/>
  <c r="U959" i="2" s="1"/>
  <c r="S960" i="2"/>
  <c r="U960" i="2" s="1"/>
  <c r="S961" i="2"/>
  <c r="U961" i="2" s="1"/>
  <c r="S962" i="2"/>
  <c r="U962" i="2" s="1"/>
  <c r="S963" i="2"/>
  <c r="U963" i="2" s="1"/>
  <c r="S964" i="2"/>
  <c r="U964" i="2" s="1"/>
  <c r="S965" i="2"/>
  <c r="U965" i="2" s="1"/>
  <c r="S966" i="2"/>
  <c r="U966" i="2" s="1"/>
  <c r="S967" i="2"/>
  <c r="U967" i="2" s="1"/>
  <c r="S968" i="2"/>
  <c r="U968" i="2" s="1"/>
  <c r="S969" i="2"/>
  <c r="U969" i="2" s="1"/>
  <c r="S970" i="2"/>
  <c r="U970" i="2" s="1"/>
  <c r="S971" i="2"/>
  <c r="U971" i="2" s="1"/>
  <c r="S972" i="2"/>
  <c r="U972" i="2" s="1"/>
  <c r="S973" i="2"/>
  <c r="U973" i="2" s="1"/>
  <c r="S974" i="2"/>
  <c r="U974" i="2" s="1"/>
  <c r="S975" i="2"/>
  <c r="U975" i="2" s="1"/>
  <c r="S976" i="2"/>
  <c r="U976" i="2" s="1"/>
  <c r="S977" i="2"/>
  <c r="U977" i="2" s="1"/>
  <c r="S978" i="2"/>
  <c r="U978" i="2" s="1"/>
  <c r="S979" i="2"/>
  <c r="U979" i="2" s="1"/>
  <c r="S980" i="2"/>
  <c r="U980" i="2" s="1"/>
  <c r="S981" i="2"/>
  <c r="U981" i="2" s="1"/>
  <c r="S982" i="2"/>
  <c r="U982" i="2" s="1"/>
  <c r="S983" i="2"/>
  <c r="U983" i="2" s="1"/>
  <c r="S984" i="2"/>
  <c r="U984" i="2" s="1"/>
  <c r="S985" i="2"/>
  <c r="U985" i="2" s="1"/>
  <c r="S986" i="2"/>
  <c r="U986" i="2" s="1"/>
  <c r="S987" i="2"/>
  <c r="U987" i="2" s="1"/>
  <c r="S988" i="2"/>
  <c r="U988" i="2" s="1"/>
  <c r="S989" i="2"/>
  <c r="U989" i="2" s="1"/>
  <c r="S990" i="2"/>
  <c r="U990" i="2" s="1"/>
  <c r="S991" i="2"/>
  <c r="U991" i="2" s="1"/>
  <c r="S992" i="2"/>
  <c r="U992" i="2" s="1"/>
  <c r="S993" i="2"/>
  <c r="U993" i="2" s="1"/>
  <c r="S994" i="2"/>
  <c r="U994" i="2" s="1"/>
  <c r="S995" i="2"/>
  <c r="U995" i="2" s="1"/>
  <c r="S996" i="2"/>
  <c r="U996" i="2" s="1"/>
  <c r="S997" i="2"/>
  <c r="U997" i="2" s="1"/>
  <c r="S998" i="2"/>
  <c r="U998" i="2" s="1"/>
  <c r="S999" i="2"/>
  <c r="U999" i="2" s="1"/>
  <c r="S1000" i="2"/>
  <c r="U1000" i="2" s="1"/>
  <c r="S1001" i="2"/>
  <c r="U1001" i="2" s="1"/>
  <c r="S1002" i="2"/>
  <c r="U1002" i="2" s="1"/>
  <c r="S1003" i="2"/>
  <c r="U1003" i="2" s="1"/>
  <c r="S1004" i="2"/>
  <c r="U1004" i="2" s="1"/>
  <c r="S1005" i="2"/>
  <c r="U1005" i="2" s="1"/>
  <c r="S1006" i="2"/>
  <c r="U1006" i="2" s="1"/>
  <c r="S1007" i="2"/>
  <c r="U1007" i="2" s="1"/>
  <c r="S1008" i="2"/>
  <c r="U1008" i="2" s="1"/>
  <c r="S1009" i="2"/>
  <c r="U1009" i="2" s="1"/>
  <c r="S1010" i="2"/>
  <c r="U1010" i="2" s="1"/>
  <c r="S1011" i="2"/>
  <c r="U1011" i="2" s="1"/>
  <c r="S1012" i="2"/>
  <c r="U1012" i="2" s="1"/>
  <c r="S1013" i="2"/>
  <c r="U1013" i="2" s="1"/>
  <c r="S1014" i="2"/>
  <c r="U1014" i="2" s="1"/>
  <c r="S1015" i="2"/>
  <c r="U1015" i="2" s="1"/>
  <c r="S1016" i="2"/>
  <c r="U1016" i="2" s="1"/>
  <c r="S1017" i="2"/>
  <c r="U1017" i="2" s="1"/>
  <c r="S1018" i="2"/>
  <c r="U1018" i="2" s="1"/>
  <c r="S1019" i="2"/>
  <c r="U1019" i="2" s="1"/>
  <c r="S1020" i="2"/>
  <c r="U1020" i="2" s="1"/>
  <c r="S1021" i="2"/>
  <c r="U1021" i="2" s="1"/>
  <c r="S1022" i="2"/>
  <c r="U1022" i="2" s="1"/>
  <c r="S1023" i="2"/>
  <c r="U1023" i="2" s="1"/>
  <c r="S1024" i="2"/>
  <c r="U1024" i="2" s="1"/>
  <c r="S1025" i="2"/>
  <c r="U1025" i="2" s="1"/>
  <c r="S1026" i="2"/>
  <c r="U1026" i="2" s="1"/>
  <c r="S1027" i="2"/>
  <c r="U1027" i="2" s="1"/>
  <c r="S1028" i="2"/>
  <c r="U1028" i="2" s="1"/>
  <c r="S1029" i="2"/>
  <c r="U1029" i="2" s="1"/>
  <c r="S1030" i="2"/>
  <c r="U1030" i="2" s="1"/>
  <c r="S1031" i="2"/>
  <c r="U1031" i="2" s="1"/>
  <c r="S1032" i="2"/>
  <c r="U1032" i="2" s="1"/>
  <c r="S1033" i="2"/>
  <c r="U1033" i="2" s="1"/>
  <c r="S1034" i="2"/>
  <c r="U1034" i="2" s="1"/>
  <c r="S1035" i="2"/>
  <c r="U1035" i="2" s="1"/>
  <c r="S1036" i="2"/>
  <c r="U1036" i="2" s="1"/>
  <c r="S1037" i="2"/>
  <c r="U1037" i="2" s="1"/>
  <c r="S1038" i="2"/>
  <c r="U1038" i="2" s="1"/>
  <c r="S1039" i="2"/>
  <c r="U1039" i="2" s="1"/>
  <c r="S1040" i="2"/>
  <c r="U1040" i="2" s="1"/>
  <c r="S1041" i="2"/>
  <c r="U1041" i="2" s="1"/>
  <c r="S1042" i="2"/>
  <c r="U1042" i="2" s="1"/>
  <c r="S1043" i="2"/>
  <c r="U1043" i="2" s="1"/>
  <c r="S1044" i="2"/>
  <c r="U1044" i="2" s="1"/>
  <c r="S1045" i="2"/>
  <c r="U1045" i="2" s="1"/>
  <c r="S1046" i="2"/>
  <c r="U1046" i="2" s="1"/>
  <c r="S1047" i="2"/>
  <c r="U1047" i="2" s="1"/>
  <c r="S1048" i="2"/>
  <c r="U1048" i="2" s="1"/>
  <c r="S1049" i="2"/>
  <c r="U1049" i="2" s="1"/>
  <c r="S1050" i="2"/>
  <c r="U1050" i="2" s="1"/>
  <c r="S1051" i="2"/>
  <c r="U1051" i="2" s="1"/>
  <c r="S1052" i="2"/>
  <c r="U1052" i="2" s="1"/>
  <c r="S1053" i="2"/>
  <c r="U1053" i="2" s="1"/>
  <c r="S1054" i="2"/>
  <c r="U1054" i="2" s="1"/>
  <c r="S1055" i="2"/>
  <c r="U1055" i="2" s="1"/>
  <c r="S1056" i="2"/>
  <c r="U1056" i="2" s="1"/>
  <c r="S1057" i="2"/>
  <c r="U1057" i="2" s="1"/>
  <c r="S1058" i="2"/>
  <c r="U1058" i="2" s="1"/>
  <c r="S1059" i="2"/>
  <c r="U1059" i="2" s="1"/>
  <c r="S1060" i="2"/>
  <c r="U1060" i="2" s="1"/>
  <c r="S1061" i="2"/>
  <c r="U1061" i="2" s="1"/>
  <c r="S1062" i="2"/>
  <c r="U1062" i="2" s="1"/>
  <c r="S1063" i="2"/>
  <c r="U1063" i="2" s="1"/>
  <c r="S1064" i="2"/>
  <c r="U1064" i="2" s="1"/>
  <c r="S1065" i="2"/>
  <c r="U1065" i="2" s="1"/>
  <c r="S1066" i="2"/>
  <c r="U1066" i="2" s="1"/>
  <c r="S1067" i="2"/>
  <c r="U1067" i="2" s="1"/>
  <c r="S1068" i="2"/>
  <c r="U1068" i="2" s="1"/>
  <c r="S1069" i="2"/>
  <c r="U1069" i="2" s="1"/>
  <c r="S1070" i="2"/>
  <c r="U1070" i="2" s="1"/>
  <c r="S1071" i="2"/>
  <c r="U1071" i="2" s="1"/>
  <c r="S1072" i="2"/>
  <c r="U1072" i="2" s="1"/>
  <c r="S1073" i="2"/>
  <c r="U1073" i="2" s="1"/>
  <c r="S1074" i="2"/>
  <c r="U1074" i="2" s="1"/>
  <c r="S1075" i="2"/>
  <c r="U1075" i="2" s="1"/>
  <c r="S1076" i="2"/>
  <c r="U1076" i="2" s="1"/>
  <c r="S1077" i="2"/>
  <c r="U1077" i="2" s="1"/>
  <c r="S1078" i="2"/>
  <c r="U1078" i="2" s="1"/>
  <c r="S1079" i="2"/>
  <c r="U1079" i="2" s="1"/>
  <c r="S1080" i="2"/>
  <c r="U1080" i="2" s="1"/>
  <c r="S1081" i="2"/>
  <c r="U1081" i="2" s="1"/>
  <c r="S1082" i="2"/>
  <c r="U1082" i="2" s="1"/>
  <c r="S1083" i="2"/>
  <c r="U1083" i="2" s="1"/>
  <c r="S1084" i="2"/>
  <c r="U1084" i="2" s="1"/>
  <c r="S1085" i="2"/>
  <c r="U1085" i="2" s="1"/>
  <c r="S1086" i="2"/>
  <c r="U1086" i="2" s="1"/>
  <c r="S1087" i="2"/>
  <c r="U1087" i="2" s="1"/>
  <c r="S1088" i="2"/>
  <c r="U1088" i="2" s="1"/>
  <c r="S1089" i="2"/>
  <c r="U1089" i="2" s="1"/>
  <c r="S1090" i="2"/>
  <c r="U1090" i="2" s="1"/>
  <c r="S1091" i="2"/>
  <c r="U1091" i="2" s="1"/>
  <c r="S1103" i="2"/>
  <c r="U1103" i="2" s="1"/>
  <c r="S1104" i="2"/>
  <c r="U1104" i="2" s="1"/>
  <c r="S1105" i="2"/>
  <c r="U1105" i="2" s="1"/>
  <c r="S1106" i="2"/>
  <c r="U1106" i="2" s="1"/>
  <c r="S1107" i="2"/>
  <c r="U1107" i="2" s="1"/>
  <c r="S1108" i="2"/>
  <c r="U1108" i="2" s="1"/>
  <c r="S1109" i="2"/>
  <c r="U1109" i="2" s="1"/>
  <c r="S1110" i="2"/>
  <c r="U1110" i="2" s="1"/>
  <c r="S1111" i="2"/>
  <c r="U1111" i="2" s="1"/>
  <c r="S1112" i="2"/>
  <c r="U1112" i="2" s="1"/>
  <c r="S1113" i="2"/>
  <c r="U1113" i="2" s="1"/>
  <c r="S1114" i="2"/>
  <c r="U1114" i="2" s="1"/>
  <c r="S1115" i="2"/>
  <c r="U1115" i="2" s="1"/>
  <c r="S1116" i="2"/>
  <c r="U1116" i="2" s="1"/>
  <c r="S1117" i="2"/>
  <c r="U1117" i="2" s="1"/>
  <c r="S1118" i="2"/>
  <c r="U1118" i="2" s="1"/>
  <c r="S1119" i="2"/>
  <c r="U1119" i="2" s="1"/>
  <c r="S1120" i="2"/>
  <c r="U1120" i="2" s="1"/>
  <c r="S1121" i="2"/>
  <c r="U1121" i="2" s="1"/>
  <c r="S1122" i="2"/>
  <c r="U1122" i="2" s="1"/>
  <c r="S1123" i="2"/>
  <c r="U1123" i="2" s="1"/>
  <c r="S1124" i="2"/>
  <c r="U1124" i="2" s="1"/>
  <c r="S1125" i="2"/>
  <c r="U1125" i="2" s="1"/>
  <c r="S1126" i="2"/>
  <c r="U1126" i="2" s="1"/>
  <c r="S1127" i="2"/>
  <c r="U1127" i="2" s="1"/>
  <c r="S1128" i="2"/>
  <c r="U1128" i="2" s="1"/>
  <c r="S1129" i="2"/>
  <c r="U1129" i="2" s="1"/>
  <c r="S1130" i="2"/>
  <c r="U1130" i="2" s="1"/>
  <c r="S1131" i="2"/>
  <c r="U1131" i="2" s="1"/>
  <c r="S1132" i="2"/>
  <c r="U1132" i="2" s="1"/>
  <c r="S1133" i="2"/>
  <c r="U1133" i="2" s="1"/>
  <c r="S1134" i="2"/>
  <c r="U1134" i="2" s="1"/>
  <c r="S1135" i="2"/>
  <c r="U1135" i="2" s="1"/>
  <c r="S1136" i="2"/>
  <c r="U1136" i="2" s="1"/>
  <c r="S1137" i="2"/>
  <c r="S1138" i="2"/>
  <c r="U1138" i="2" s="1"/>
  <c r="S1139" i="2"/>
  <c r="U1139" i="2" s="1"/>
  <c r="S1140" i="2"/>
  <c r="U1140" i="2" s="1"/>
  <c r="S1141" i="2"/>
  <c r="U1141" i="2" s="1"/>
  <c r="S1142" i="2"/>
  <c r="U1142" i="2" s="1"/>
  <c r="S1143" i="2"/>
  <c r="U1143" i="2" s="1"/>
  <c r="S1144" i="2"/>
  <c r="U1144" i="2" s="1"/>
  <c r="S1145" i="2"/>
  <c r="U1145" i="2" s="1"/>
  <c r="S1146" i="2"/>
  <c r="U1146" i="2" s="1"/>
  <c r="S1147" i="2"/>
  <c r="U1147" i="2" s="1"/>
  <c r="S1148" i="2"/>
  <c r="U1148" i="2" s="1"/>
  <c r="S1149" i="2"/>
  <c r="U1149" i="2" s="1"/>
  <c r="S1150" i="2"/>
  <c r="U1150" i="2" s="1"/>
  <c r="S1151" i="2"/>
  <c r="U1151" i="2" s="1"/>
  <c r="S1152" i="2"/>
  <c r="U1152" i="2" s="1"/>
  <c r="S1153" i="2"/>
  <c r="U1153" i="2" s="1"/>
  <c r="S1154" i="2"/>
  <c r="U1154" i="2" s="1"/>
  <c r="S1155" i="2"/>
  <c r="U1155" i="2" s="1"/>
  <c r="S1156" i="2"/>
  <c r="U1156" i="2" s="1"/>
  <c r="S1157" i="2"/>
  <c r="U1157" i="2" s="1"/>
  <c r="S1158" i="2"/>
  <c r="U1158" i="2" s="1"/>
  <c r="S1159" i="2"/>
  <c r="U1159" i="2" s="1"/>
  <c r="S1160" i="2"/>
  <c r="U1160" i="2" s="1"/>
  <c r="S1161" i="2"/>
  <c r="U1161" i="2" s="1"/>
  <c r="S1162" i="2"/>
  <c r="U1162" i="2" s="1"/>
  <c r="S1163" i="2"/>
  <c r="U1163" i="2" s="1"/>
  <c r="S1164" i="2"/>
  <c r="U1164" i="2" s="1"/>
  <c r="S1165" i="2"/>
  <c r="U1165" i="2" s="1"/>
  <c r="S1166" i="2"/>
  <c r="U1166" i="2" s="1"/>
  <c r="S1167" i="2"/>
  <c r="U1167" i="2" s="1"/>
  <c r="S1168" i="2"/>
  <c r="U1168" i="2" s="1"/>
  <c r="S1169" i="2"/>
  <c r="U1169" i="2" s="1"/>
  <c r="S1170" i="2"/>
  <c r="U1170" i="2" s="1"/>
  <c r="S1171" i="2"/>
  <c r="U1171" i="2" s="1"/>
  <c r="S1172" i="2"/>
  <c r="U1172" i="2" s="1"/>
  <c r="S1173" i="2"/>
  <c r="U1173" i="2" s="1"/>
  <c r="S1174" i="2"/>
  <c r="U1174" i="2" s="1"/>
  <c r="S1175" i="2"/>
  <c r="U1175" i="2" s="1"/>
  <c r="S1176" i="2"/>
  <c r="U1176" i="2" s="1"/>
  <c r="S1177" i="2"/>
  <c r="S1178" i="2"/>
  <c r="U1178" i="2" s="1"/>
  <c r="S1179" i="2"/>
  <c r="U1179" i="2" s="1"/>
  <c r="S1180" i="2"/>
  <c r="U1180" i="2" s="1"/>
  <c r="S1181" i="2"/>
  <c r="U1181" i="2" s="1"/>
  <c r="S1182" i="2"/>
  <c r="U1182" i="2" s="1"/>
  <c r="S1183" i="2"/>
  <c r="U1183" i="2" s="1"/>
  <c r="S1184" i="2"/>
  <c r="U1184" i="2" s="1"/>
  <c r="S1185" i="2"/>
  <c r="U1185" i="2" s="1"/>
  <c r="S1186" i="2"/>
  <c r="U1186" i="2" s="1"/>
  <c r="S1187" i="2"/>
  <c r="U1187" i="2" s="1"/>
  <c r="S1188" i="2"/>
  <c r="U1188" i="2" s="1"/>
  <c r="S1189" i="2"/>
  <c r="U1189" i="2" s="1"/>
  <c r="S1190" i="2"/>
  <c r="U1190" i="2" s="1"/>
  <c r="S1191" i="2"/>
  <c r="U1191" i="2" s="1"/>
  <c r="S1192" i="2"/>
  <c r="U1192" i="2" s="1"/>
  <c r="S1193" i="2"/>
  <c r="U1193" i="2" s="1"/>
  <c r="S1194" i="2"/>
  <c r="U1194" i="2" s="1"/>
  <c r="S1195" i="2"/>
  <c r="U1195" i="2" s="1"/>
  <c r="S1196" i="2"/>
  <c r="U1196" i="2" s="1"/>
  <c r="S1197" i="2"/>
  <c r="U1197" i="2" s="1"/>
  <c r="S1198" i="2"/>
  <c r="U1198" i="2" s="1"/>
  <c r="S1199" i="2"/>
  <c r="U1199" i="2" s="1"/>
  <c r="S1200" i="2"/>
  <c r="U1200" i="2" s="1"/>
  <c r="S1201" i="2"/>
  <c r="U1201" i="2" s="1"/>
  <c r="S1202" i="2"/>
  <c r="U1202" i="2" s="1"/>
  <c r="S1203" i="2"/>
  <c r="U1203" i="2" s="1"/>
  <c r="S1204" i="2"/>
  <c r="U1204" i="2" s="1"/>
  <c r="S1205" i="2"/>
  <c r="U1205" i="2" s="1"/>
  <c r="S1206" i="2"/>
  <c r="U1206" i="2" s="1"/>
  <c r="S1207" i="2"/>
  <c r="U1207" i="2" s="1"/>
  <c r="S1208" i="2"/>
  <c r="U1208" i="2" s="1"/>
  <c r="S1209" i="2"/>
  <c r="U1209" i="2" s="1"/>
  <c r="S1210" i="2"/>
  <c r="U1210" i="2" s="1"/>
  <c r="S1211" i="2"/>
  <c r="U1211" i="2" s="1"/>
  <c r="S1212" i="2"/>
  <c r="U1212" i="2" s="1"/>
  <c r="S1213" i="2"/>
  <c r="S1214" i="2"/>
  <c r="U1214" i="2" s="1"/>
  <c r="S1215" i="2"/>
  <c r="U1215" i="2" s="1"/>
  <c r="S1216" i="2"/>
  <c r="U1216" i="2" s="1"/>
  <c r="S1217" i="2"/>
  <c r="U1217" i="2" s="1"/>
  <c r="S1218" i="2"/>
  <c r="U1218" i="2" s="1"/>
  <c r="S1219" i="2"/>
  <c r="U1219" i="2" s="1"/>
  <c r="S1220" i="2"/>
  <c r="U1220" i="2" s="1"/>
  <c r="S1221" i="2"/>
  <c r="U1221" i="2" s="1"/>
  <c r="S1222" i="2"/>
  <c r="U1222" i="2" s="1"/>
  <c r="S1223" i="2"/>
  <c r="U1223" i="2" s="1"/>
  <c r="S1224" i="2"/>
  <c r="U1224" i="2" s="1"/>
  <c r="S1225" i="2"/>
  <c r="U1225" i="2" s="1"/>
  <c r="S1226" i="2"/>
  <c r="U1226" i="2" s="1"/>
  <c r="S1227" i="2"/>
  <c r="U1227" i="2" s="1"/>
  <c r="S1228" i="2"/>
  <c r="U1228" i="2" s="1"/>
  <c r="S1229" i="2"/>
  <c r="U1229" i="2" s="1"/>
  <c r="S1230" i="2"/>
  <c r="U1230" i="2" s="1"/>
  <c r="S1231" i="2"/>
  <c r="U1231" i="2" s="1"/>
  <c r="S1232" i="2"/>
  <c r="U1232" i="2" s="1"/>
  <c r="S1233" i="2"/>
  <c r="U1233" i="2" s="1"/>
  <c r="S1234" i="2"/>
  <c r="U1234" i="2" s="1"/>
  <c r="S1235" i="2"/>
  <c r="U1235" i="2" s="1"/>
  <c r="S1236" i="2"/>
  <c r="U1236" i="2" s="1"/>
  <c r="S1237" i="2"/>
  <c r="U1237" i="2" s="1"/>
  <c r="S1238" i="2"/>
  <c r="U1238" i="2" s="1"/>
  <c r="S1239" i="2"/>
  <c r="U1239" i="2" s="1"/>
  <c r="S1240" i="2"/>
  <c r="U1240" i="2" s="1"/>
  <c r="S1241" i="2"/>
  <c r="U1241" i="2" s="1"/>
  <c r="S1242" i="2"/>
  <c r="U1242" i="2" s="1"/>
  <c r="S1243" i="2"/>
  <c r="U1243" i="2" s="1"/>
  <c r="S1244" i="2"/>
  <c r="U1244" i="2" s="1"/>
  <c r="S1245" i="2"/>
  <c r="U1245" i="2" s="1"/>
  <c r="S1246" i="2"/>
  <c r="U1246" i="2" s="1"/>
  <c r="S1247" i="2"/>
  <c r="U1247" i="2" s="1"/>
  <c r="S1248" i="2"/>
  <c r="U1248" i="2" s="1"/>
  <c r="S1249" i="2"/>
  <c r="U1249" i="2" s="1"/>
  <c r="S1250" i="2"/>
  <c r="U1250" i="2" s="1"/>
  <c r="S1251" i="2"/>
  <c r="U1251" i="2" s="1"/>
  <c r="S1252" i="2"/>
  <c r="U1252" i="2" s="1"/>
  <c r="S1253" i="2"/>
  <c r="U1253" i="2" s="1"/>
  <c r="S1254" i="2"/>
  <c r="U1254" i="2" s="1"/>
  <c r="S1255" i="2"/>
  <c r="U1255" i="2" s="1"/>
  <c r="S1256" i="2"/>
  <c r="U1256" i="2" s="1"/>
  <c r="S1257" i="2"/>
  <c r="U1257" i="2" s="1"/>
  <c r="S1258" i="2"/>
  <c r="U1258" i="2" s="1"/>
  <c r="S1259" i="2"/>
  <c r="U1259" i="2" s="1"/>
  <c r="S1260" i="2"/>
  <c r="U1260" i="2" s="1"/>
  <c r="S1261" i="2"/>
  <c r="U1261" i="2" s="1"/>
  <c r="S1262" i="2"/>
  <c r="U1262" i="2" s="1"/>
  <c r="S1263" i="2"/>
  <c r="U1263" i="2" s="1"/>
  <c r="S1264" i="2"/>
  <c r="U1264" i="2" s="1"/>
  <c r="S1265" i="2"/>
  <c r="U1265" i="2" s="1"/>
  <c r="S1266" i="2"/>
  <c r="U1266" i="2" s="1"/>
  <c r="S1267" i="2"/>
  <c r="U1267" i="2" s="1"/>
  <c r="S1268" i="2"/>
  <c r="U1268" i="2" s="1"/>
  <c r="S1269" i="2"/>
  <c r="U1269" i="2" s="1"/>
  <c r="S1270" i="2"/>
  <c r="U1270" i="2" s="1"/>
  <c r="S1271" i="2"/>
  <c r="U1271" i="2" s="1"/>
  <c r="S1272" i="2"/>
  <c r="U1272" i="2" s="1"/>
  <c r="S1273" i="2"/>
  <c r="U1273" i="2" s="1"/>
  <c r="S1274" i="2"/>
  <c r="U1274" i="2" s="1"/>
  <c r="S1275" i="2"/>
  <c r="U1275" i="2" s="1"/>
  <c r="S1276" i="2"/>
  <c r="U1276" i="2" s="1"/>
  <c r="S1277" i="2"/>
  <c r="U1277" i="2" s="1"/>
  <c r="S1278" i="2"/>
  <c r="U1278" i="2" s="1"/>
  <c r="S1279" i="2"/>
  <c r="U1279" i="2" s="1"/>
  <c r="S1280" i="2"/>
  <c r="U1280" i="2" s="1"/>
  <c r="S1281" i="2"/>
  <c r="U1281" i="2" s="1"/>
  <c r="S1282" i="2"/>
  <c r="U1282" i="2" s="1"/>
  <c r="S1283" i="2"/>
  <c r="U1283" i="2" s="1"/>
  <c r="S1284" i="2"/>
  <c r="U1284" i="2" s="1"/>
  <c r="S1285" i="2"/>
  <c r="U1285" i="2" s="1"/>
  <c r="S1286" i="2"/>
  <c r="U1286" i="2" s="1"/>
  <c r="S1287" i="2"/>
  <c r="U1287" i="2" s="1"/>
  <c r="S1288" i="2"/>
  <c r="U1288" i="2" s="1"/>
  <c r="S1289" i="2"/>
  <c r="S1290" i="2"/>
  <c r="U1290" i="2" s="1"/>
  <c r="S1291" i="2"/>
  <c r="U1291" i="2" s="1"/>
  <c r="S1292" i="2"/>
  <c r="U1292" i="2" s="1"/>
  <c r="S1293" i="2"/>
  <c r="U1293" i="2" s="1"/>
  <c r="S1294" i="2"/>
  <c r="U1294" i="2" s="1"/>
  <c r="S1295" i="2"/>
  <c r="U1295" i="2" s="1"/>
  <c r="S1296" i="2"/>
  <c r="U1296" i="2" s="1"/>
  <c r="S1297" i="2"/>
  <c r="U1297" i="2" s="1"/>
  <c r="S1298" i="2"/>
  <c r="U1298" i="2" s="1"/>
  <c r="S1299" i="2"/>
  <c r="U1299" i="2" s="1"/>
  <c r="S1300" i="2"/>
  <c r="U1300" i="2" s="1"/>
  <c r="S4" i="2"/>
  <c r="U4" i="2" s="1"/>
  <c r="S5" i="2"/>
  <c r="U5" i="2" s="1"/>
  <c r="S3" i="2"/>
  <c r="U3" i="2" s="1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T21" i="2" s="1"/>
  <c r="R22" i="2"/>
  <c r="T22" i="2" s="1"/>
  <c r="R23" i="2"/>
  <c r="T23" i="2" s="1"/>
  <c r="R24" i="2"/>
  <c r="T24" i="2" s="1"/>
  <c r="R25" i="2"/>
  <c r="T25" i="2" s="1"/>
  <c r="R26" i="2"/>
  <c r="T26" i="2" s="1"/>
  <c r="R27" i="2"/>
  <c r="T27" i="2" s="1"/>
  <c r="R28" i="2"/>
  <c r="T28" i="2" s="1"/>
  <c r="R29" i="2"/>
  <c r="T29" i="2" s="1"/>
  <c r="R30" i="2"/>
  <c r="T30" i="2" s="1"/>
  <c r="R31" i="2"/>
  <c r="T31" i="2" s="1"/>
  <c r="R32" i="2"/>
  <c r="T32" i="2" s="1"/>
  <c r="R33" i="2"/>
  <c r="T33" i="2" s="1"/>
  <c r="R34" i="2"/>
  <c r="T34" i="2" s="1"/>
  <c r="R35" i="2"/>
  <c r="T35" i="2" s="1"/>
  <c r="R36" i="2"/>
  <c r="T36" i="2" s="1"/>
  <c r="R37" i="2"/>
  <c r="T37" i="2" s="1"/>
  <c r="R38" i="2"/>
  <c r="T38" i="2" s="1"/>
  <c r="R39" i="2"/>
  <c r="T39" i="2" s="1"/>
  <c r="R40" i="2"/>
  <c r="T40" i="2" s="1"/>
  <c r="R41" i="2"/>
  <c r="T41" i="2" s="1"/>
  <c r="R42" i="2"/>
  <c r="T42" i="2" s="1"/>
  <c r="R43" i="2"/>
  <c r="T43" i="2" s="1"/>
  <c r="R44" i="2"/>
  <c r="T44" i="2" s="1"/>
  <c r="R45" i="2"/>
  <c r="T45" i="2" s="1"/>
  <c r="R46" i="2"/>
  <c r="T46" i="2" s="1"/>
  <c r="R47" i="2"/>
  <c r="T47" i="2" s="1"/>
  <c r="R48" i="2"/>
  <c r="T48" i="2" s="1"/>
  <c r="R49" i="2"/>
  <c r="T49" i="2" s="1"/>
  <c r="R50" i="2"/>
  <c r="T50" i="2" s="1"/>
  <c r="R51" i="2"/>
  <c r="T51" i="2" s="1"/>
  <c r="R52" i="2"/>
  <c r="T52" i="2" s="1"/>
  <c r="R53" i="2"/>
  <c r="T53" i="2" s="1"/>
  <c r="R54" i="2"/>
  <c r="T54" i="2" s="1"/>
  <c r="R55" i="2"/>
  <c r="T55" i="2" s="1"/>
  <c r="R56" i="2"/>
  <c r="T56" i="2" s="1"/>
  <c r="R57" i="2"/>
  <c r="T57" i="2" s="1"/>
  <c r="R58" i="2"/>
  <c r="T58" i="2" s="1"/>
  <c r="R59" i="2"/>
  <c r="T59" i="2" s="1"/>
  <c r="R60" i="2"/>
  <c r="T60" i="2" s="1"/>
  <c r="R61" i="2"/>
  <c r="T61" i="2" s="1"/>
  <c r="R62" i="2"/>
  <c r="T62" i="2" s="1"/>
  <c r="R63" i="2"/>
  <c r="T63" i="2" s="1"/>
  <c r="R64" i="2"/>
  <c r="T64" i="2" s="1"/>
  <c r="R65" i="2"/>
  <c r="T65" i="2" s="1"/>
  <c r="R66" i="2"/>
  <c r="T66" i="2" s="1"/>
  <c r="R67" i="2"/>
  <c r="T67" i="2" s="1"/>
  <c r="R68" i="2"/>
  <c r="T68" i="2" s="1"/>
  <c r="R69" i="2"/>
  <c r="T69" i="2" s="1"/>
  <c r="R70" i="2"/>
  <c r="T70" i="2" s="1"/>
  <c r="R71" i="2"/>
  <c r="T71" i="2" s="1"/>
  <c r="R72" i="2"/>
  <c r="T72" i="2" s="1"/>
  <c r="R73" i="2"/>
  <c r="T73" i="2" s="1"/>
  <c r="R74" i="2"/>
  <c r="T74" i="2" s="1"/>
  <c r="R75" i="2"/>
  <c r="T75" i="2" s="1"/>
  <c r="R76" i="2"/>
  <c r="T76" i="2" s="1"/>
  <c r="R77" i="2"/>
  <c r="T77" i="2" s="1"/>
  <c r="R78" i="2"/>
  <c r="T78" i="2" s="1"/>
  <c r="R79" i="2"/>
  <c r="T79" i="2" s="1"/>
  <c r="R80" i="2"/>
  <c r="T80" i="2" s="1"/>
  <c r="R81" i="2"/>
  <c r="T81" i="2" s="1"/>
  <c r="R82" i="2"/>
  <c r="T82" i="2" s="1"/>
  <c r="R83" i="2"/>
  <c r="T83" i="2" s="1"/>
  <c r="R84" i="2"/>
  <c r="T84" i="2" s="1"/>
  <c r="R85" i="2"/>
  <c r="T85" i="2" s="1"/>
  <c r="R86" i="2"/>
  <c r="T86" i="2" s="1"/>
  <c r="R87" i="2"/>
  <c r="T87" i="2" s="1"/>
  <c r="R88" i="2"/>
  <c r="T88" i="2" s="1"/>
  <c r="R89" i="2"/>
  <c r="T89" i="2" s="1"/>
  <c r="R90" i="2"/>
  <c r="T90" i="2" s="1"/>
  <c r="R91" i="2"/>
  <c r="T91" i="2" s="1"/>
  <c r="R92" i="2"/>
  <c r="T92" i="2" s="1"/>
  <c r="R93" i="2"/>
  <c r="T93" i="2" s="1"/>
  <c r="R94" i="2"/>
  <c r="T94" i="2" s="1"/>
  <c r="R95" i="2"/>
  <c r="T95" i="2" s="1"/>
  <c r="R96" i="2"/>
  <c r="T96" i="2" s="1"/>
  <c r="R97" i="2"/>
  <c r="T97" i="2" s="1"/>
  <c r="R98" i="2"/>
  <c r="T98" i="2" s="1"/>
  <c r="R99" i="2"/>
  <c r="T99" i="2" s="1"/>
  <c r="R100" i="2"/>
  <c r="T100" i="2" s="1"/>
  <c r="R101" i="2"/>
  <c r="T101" i="2" s="1"/>
  <c r="R102" i="2"/>
  <c r="T102" i="2" s="1"/>
  <c r="R103" i="2"/>
  <c r="T103" i="2" s="1"/>
  <c r="R104" i="2"/>
  <c r="T104" i="2" s="1"/>
  <c r="R105" i="2"/>
  <c r="T105" i="2" s="1"/>
  <c r="R106" i="2"/>
  <c r="T106" i="2" s="1"/>
  <c r="R107" i="2"/>
  <c r="T107" i="2" s="1"/>
  <c r="R108" i="2"/>
  <c r="T108" i="2" s="1"/>
  <c r="R109" i="2"/>
  <c r="T109" i="2" s="1"/>
  <c r="R110" i="2"/>
  <c r="T110" i="2" s="1"/>
  <c r="R111" i="2"/>
  <c r="T111" i="2" s="1"/>
  <c r="R112" i="2"/>
  <c r="T112" i="2" s="1"/>
  <c r="R113" i="2"/>
  <c r="T113" i="2" s="1"/>
  <c r="R114" i="2"/>
  <c r="T114" i="2" s="1"/>
  <c r="R115" i="2"/>
  <c r="T115" i="2" s="1"/>
  <c r="R116" i="2"/>
  <c r="T116" i="2" s="1"/>
  <c r="R117" i="2"/>
  <c r="T117" i="2" s="1"/>
  <c r="R118" i="2"/>
  <c r="T118" i="2" s="1"/>
  <c r="R119" i="2"/>
  <c r="T119" i="2" s="1"/>
  <c r="R120" i="2"/>
  <c r="T120" i="2" s="1"/>
  <c r="R121" i="2"/>
  <c r="T121" i="2" s="1"/>
  <c r="R122" i="2"/>
  <c r="T122" i="2" s="1"/>
  <c r="R123" i="2"/>
  <c r="T123" i="2" s="1"/>
  <c r="R124" i="2"/>
  <c r="T124" i="2" s="1"/>
  <c r="R125" i="2"/>
  <c r="T125" i="2" s="1"/>
  <c r="R126" i="2"/>
  <c r="T126" i="2" s="1"/>
  <c r="R127" i="2"/>
  <c r="T127" i="2" s="1"/>
  <c r="R128" i="2"/>
  <c r="T128" i="2" s="1"/>
  <c r="R129" i="2"/>
  <c r="T129" i="2" s="1"/>
  <c r="R130" i="2"/>
  <c r="T130" i="2" s="1"/>
  <c r="R131" i="2"/>
  <c r="T131" i="2" s="1"/>
  <c r="R132" i="2"/>
  <c r="T132" i="2" s="1"/>
  <c r="R133" i="2"/>
  <c r="T133" i="2" s="1"/>
  <c r="R134" i="2"/>
  <c r="T134" i="2" s="1"/>
  <c r="R135" i="2"/>
  <c r="T135" i="2" s="1"/>
  <c r="R136" i="2"/>
  <c r="T136" i="2" s="1"/>
  <c r="R137" i="2"/>
  <c r="T137" i="2" s="1"/>
  <c r="R138" i="2"/>
  <c r="T138" i="2" s="1"/>
  <c r="R139" i="2"/>
  <c r="T139" i="2" s="1"/>
  <c r="R140" i="2"/>
  <c r="T140" i="2" s="1"/>
  <c r="R141" i="2"/>
  <c r="T141" i="2" s="1"/>
  <c r="R142" i="2"/>
  <c r="T142" i="2" s="1"/>
  <c r="R143" i="2"/>
  <c r="T143" i="2" s="1"/>
  <c r="R144" i="2"/>
  <c r="T144" i="2" s="1"/>
  <c r="R145" i="2"/>
  <c r="T145" i="2" s="1"/>
  <c r="R146" i="2"/>
  <c r="T146" i="2" s="1"/>
  <c r="R147" i="2"/>
  <c r="T147" i="2" s="1"/>
  <c r="R148" i="2"/>
  <c r="T148" i="2" s="1"/>
  <c r="R149" i="2"/>
  <c r="T149" i="2" s="1"/>
  <c r="R150" i="2"/>
  <c r="T150" i="2" s="1"/>
  <c r="R151" i="2"/>
  <c r="T151" i="2" s="1"/>
  <c r="R152" i="2"/>
  <c r="T152" i="2" s="1"/>
  <c r="R153" i="2"/>
  <c r="T153" i="2" s="1"/>
  <c r="R154" i="2"/>
  <c r="T154" i="2" s="1"/>
  <c r="R155" i="2"/>
  <c r="T155" i="2" s="1"/>
  <c r="R156" i="2"/>
  <c r="T156" i="2" s="1"/>
  <c r="R157" i="2"/>
  <c r="T157" i="2" s="1"/>
  <c r="R158" i="2"/>
  <c r="T158" i="2" s="1"/>
  <c r="R159" i="2"/>
  <c r="T159" i="2" s="1"/>
  <c r="R160" i="2"/>
  <c r="T160" i="2" s="1"/>
  <c r="R161" i="2"/>
  <c r="T161" i="2" s="1"/>
  <c r="R162" i="2"/>
  <c r="T162" i="2" s="1"/>
  <c r="R163" i="2"/>
  <c r="T163" i="2" s="1"/>
  <c r="R164" i="2"/>
  <c r="T164" i="2" s="1"/>
  <c r="R165" i="2"/>
  <c r="T165" i="2" s="1"/>
  <c r="R166" i="2"/>
  <c r="T166" i="2" s="1"/>
  <c r="R167" i="2"/>
  <c r="T167" i="2" s="1"/>
  <c r="R168" i="2"/>
  <c r="T168" i="2" s="1"/>
  <c r="R169" i="2"/>
  <c r="T169" i="2" s="1"/>
  <c r="R170" i="2"/>
  <c r="T170" i="2" s="1"/>
  <c r="R171" i="2"/>
  <c r="T171" i="2" s="1"/>
  <c r="R172" i="2"/>
  <c r="T172" i="2" s="1"/>
  <c r="R173" i="2"/>
  <c r="T173" i="2" s="1"/>
  <c r="R174" i="2"/>
  <c r="T174" i="2" s="1"/>
  <c r="R175" i="2"/>
  <c r="T175" i="2" s="1"/>
  <c r="R176" i="2"/>
  <c r="T176" i="2" s="1"/>
  <c r="R177" i="2"/>
  <c r="T177" i="2" s="1"/>
  <c r="R178" i="2"/>
  <c r="T178" i="2" s="1"/>
  <c r="R179" i="2"/>
  <c r="T179" i="2" s="1"/>
  <c r="R180" i="2"/>
  <c r="T180" i="2" s="1"/>
  <c r="R181" i="2"/>
  <c r="T181" i="2" s="1"/>
  <c r="R182" i="2"/>
  <c r="T182" i="2" s="1"/>
  <c r="R183" i="2"/>
  <c r="T183" i="2" s="1"/>
  <c r="R184" i="2"/>
  <c r="T184" i="2" s="1"/>
  <c r="R185" i="2"/>
  <c r="T185" i="2" s="1"/>
  <c r="R186" i="2"/>
  <c r="T186" i="2" s="1"/>
  <c r="R187" i="2"/>
  <c r="T187" i="2" s="1"/>
  <c r="R188" i="2"/>
  <c r="T188" i="2" s="1"/>
  <c r="R189" i="2"/>
  <c r="T189" i="2" s="1"/>
  <c r="R190" i="2"/>
  <c r="T190" i="2" s="1"/>
  <c r="R191" i="2"/>
  <c r="T191" i="2" s="1"/>
  <c r="R192" i="2"/>
  <c r="T192" i="2" s="1"/>
  <c r="R193" i="2"/>
  <c r="T193" i="2" s="1"/>
  <c r="R194" i="2"/>
  <c r="T194" i="2" s="1"/>
  <c r="R195" i="2"/>
  <c r="T195" i="2" s="1"/>
  <c r="R196" i="2"/>
  <c r="T196" i="2" s="1"/>
  <c r="R197" i="2"/>
  <c r="T197" i="2" s="1"/>
  <c r="R198" i="2"/>
  <c r="T198" i="2" s="1"/>
  <c r="R199" i="2"/>
  <c r="T199" i="2" s="1"/>
  <c r="R200" i="2"/>
  <c r="T200" i="2" s="1"/>
  <c r="R201" i="2"/>
  <c r="T201" i="2" s="1"/>
  <c r="R202" i="2"/>
  <c r="T202" i="2" s="1"/>
  <c r="R203" i="2"/>
  <c r="T203" i="2" s="1"/>
  <c r="R204" i="2"/>
  <c r="T204" i="2" s="1"/>
  <c r="R205" i="2"/>
  <c r="T205" i="2" s="1"/>
  <c r="R206" i="2"/>
  <c r="T206" i="2" s="1"/>
  <c r="R207" i="2"/>
  <c r="T207" i="2" s="1"/>
  <c r="R208" i="2"/>
  <c r="T208" i="2" s="1"/>
  <c r="R209" i="2"/>
  <c r="T209" i="2" s="1"/>
  <c r="R210" i="2"/>
  <c r="T210" i="2" s="1"/>
  <c r="R211" i="2"/>
  <c r="T211" i="2" s="1"/>
  <c r="R212" i="2"/>
  <c r="T212" i="2" s="1"/>
  <c r="R213" i="2"/>
  <c r="T213" i="2" s="1"/>
  <c r="R214" i="2"/>
  <c r="T214" i="2" s="1"/>
  <c r="R215" i="2"/>
  <c r="T215" i="2" s="1"/>
  <c r="R216" i="2"/>
  <c r="T216" i="2" s="1"/>
  <c r="R217" i="2"/>
  <c r="T217" i="2" s="1"/>
  <c r="R218" i="2"/>
  <c r="T218" i="2" s="1"/>
  <c r="R219" i="2"/>
  <c r="T219" i="2" s="1"/>
  <c r="R220" i="2"/>
  <c r="T220" i="2" s="1"/>
  <c r="R221" i="2"/>
  <c r="T221" i="2" s="1"/>
  <c r="R222" i="2"/>
  <c r="T222" i="2" s="1"/>
  <c r="R223" i="2"/>
  <c r="T223" i="2" s="1"/>
  <c r="R224" i="2"/>
  <c r="T224" i="2" s="1"/>
  <c r="R225" i="2"/>
  <c r="T225" i="2" s="1"/>
  <c r="R226" i="2"/>
  <c r="T226" i="2" s="1"/>
  <c r="R227" i="2"/>
  <c r="T227" i="2" s="1"/>
  <c r="R228" i="2"/>
  <c r="T228" i="2" s="1"/>
  <c r="R229" i="2"/>
  <c r="T229" i="2" s="1"/>
  <c r="R230" i="2"/>
  <c r="T230" i="2" s="1"/>
  <c r="R231" i="2"/>
  <c r="T231" i="2" s="1"/>
  <c r="R232" i="2"/>
  <c r="T232" i="2" s="1"/>
  <c r="R233" i="2"/>
  <c r="T233" i="2" s="1"/>
  <c r="R234" i="2"/>
  <c r="T234" i="2" s="1"/>
  <c r="R235" i="2"/>
  <c r="T235" i="2" s="1"/>
  <c r="R236" i="2"/>
  <c r="T236" i="2" s="1"/>
  <c r="R237" i="2"/>
  <c r="T237" i="2" s="1"/>
  <c r="R238" i="2"/>
  <c r="T238" i="2" s="1"/>
  <c r="R239" i="2"/>
  <c r="T239" i="2" s="1"/>
  <c r="R240" i="2"/>
  <c r="T240" i="2" s="1"/>
  <c r="R241" i="2"/>
  <c r="T241" i="2" s="1"/>
  <c r="R242" i="2"/>
  <c r="T242" i="2" s="1"/>
  <c r="R243" i="2"/>
  <c r="T243" i="2" s="1"/>
  <c r="R244" i="2"/>
  <c r="T244" i="2" s="1"/>
  <c r="R245" i="2"/>
  <c r="T245" i="2" s="1"/>
  <c r="R246" i="2"/>
  <c r="T246" i="2" s="1"/>
  <c r="R247" i="2"/>
  <c r="T247" i="2" s="1"/>
  <c r="R248" i="2"/>
  <c r="T248" i="2" s="1"/>
  <c r="R249" i="2"/>
  <c r="T249" i="2" s="1"/>
  <c r="R250" i="2"/>
  <c r="T250" i="2" s="1"/>
  <c r="R251" i="2"/>
  <c r="T251" i="2" s="1"/>
  <c r="R252" i="2"/>
  <c r="T252" i="2" s="1"/>
  <c r="R253" i="2"/>
  <c r="T253" i="2" s="1"/>
  <c r="R254" i="2"/>
  <c r="T254" i="2" s="1"/>
  <c r="R255" i="2"/>
  <c r="T255" i="2" s="1"/>
  <c r="R256" i="2"/>
  <c r="T256" i="2" s="1"/>
  <c r="R257" i="2"/>
  <c r="T257" i="2" s="1"/>
  <c r="R258" i="2"/>
  <c r="T258" i="2" s="1"/>
  <c r="R259" i="2"/>
  <c r="T259" i="2" s="1"/>
  <c r="R260" i="2"/>
  <c r="T260" i="2" s="1"/>
  <c r="R261" i="2"/>
  <c r="T261" i="2" s="1"/>
  <c r="R262" i="2"/>
  <c r="T262" i="2" s="1"/>
  <c r="R263" i="2"/>
  <c r="T263" i="2" s="1"/>
  <c r="R264" i="2"/>
  <c r="T264" i="2" s="1"/>
  <c r="R265" i="2"/>
  <c r="T265" i="2" s="1"/>
  <c r="R266" i="2"/>
  <c r="T266" i="2" s="1"/>
  <c r="R267" i="2"/>
  <c r="T267" i="2" s="1"/>
  <c r="R268" i="2"/>
  <c r="T268" i="2" s="1"/>
  <c r="R269" i="2"/>
  <c r="T269" i="2" s="1"/>
  <c r="R270" i="2"/>
  <c r="T270" i="2" s="1"/>
  <c r="R271" i="2"/>
  <c r="T271" i="2" s="1"/>
  <c r="R272" i="2"/>
  <c r="T272" i="2" s="1"/>
  <c r="R273" i="2"/>
  <c r="T273" i="2" s="1"/>
  <c r="R274" i="2"/>
  <c r="T274" i="2" s="1"/>
  <c r="R275" i="2"/>
  <c r="T275" i="2" s="1"/>
  <c r="R276" i="2"/>
  <c r="T276" i="2" s="1"/>
  <c r="R277" i="2"/>
  <c r="T277" i="2" s="1"/>
  <c r="R278" i="2"/>
  <c r="T278" i="2" s="1"/>
  <c r="R279" i="2"/>
  <c r="T279" i="2" s="1"/>
  <c r="R280" i="2"/>
  <c r="T280" i="2" s="1"/>
  <c r="R281" i="2"/>
  <c r="T281" i="2" s="1"/>
  <c r="R282" i="2"/>
  <c r="T282" i="2" s="1"/>
  <c r="R283" i="2"/>
  <c r="T283" i="2" s="1"/>
  <c r="R284" i="2"/>
  <c r="T284" i="2" s="1"/>
  <c r="R285" i="2"/>
  <c r="T285" i="2" s="1"/>
  <c r="R286" i="2"/>
  <c r="T286" i="2" s="1"/>
  <c r="R287" i="2"/>
  <c r="T287" i="2" s="1"/>
  <c r="R288" i="2"/>
  <c r="T288" i="2" s="1"/>
  <c r="R289" i="2"/>
  <c r="T289" i="2" s="1"/>
  <c r="R290" i="2"/>
  <c r="T290" i="2" s="1"/>
  <c r="R291" i="2"/>
  <c r="T291" i="2" s="1"/>
  <c r="R292" i="2"/>
  <c r="T292" i="2" s="1"/>
  <c r="R293" i="2"/>
  <c r="T293" i="2" s="1"/>
  <c r="R294" i="2"/>
  <c r="T294" i="2" s="1"/>
  <c r="R295" i="2"/>
  <c r="T295" i="2" s="1"/>
  <c r="R296" i="2"/>
  <c r="T296" i="2" s="1"/>
  <c r="R297" i="2"/>
  <c r="T297" i="2" s="1"/>
  <c r="R298" i="2"/>
  <c r="T298" i="2" s="1"/>
  <c r="R299" i="2"/>
  <c r="T299" i="2" s="1"/>
  <c r="R300" i="2"/>
  <c r="T300" i="2" s="1"/>
  <c r="R301" i="2"/>
  <c r="T301" i="2" s="1"/>
  <c r="R302" i="2"/>
  <c r="T302" i="2" s="1"/>
  <c r="R303" i="2"/>
  <c r="T303" i="2" s="1"/>
  <c r="R304" i="2"/>
  <c r="T304" i="2" s="1"/>
  <c r="R305" i="2"/>
  <c r="T305" i="2" s="1"/>
  <c r="R306" i="2"/>
  <c r="T306" i="2" s="1"/>
  <c r="R307" i="2"/>
  <c r="T307" i="2" s="1"/>
  <c r="R308" i="2"/>
  <c r="T308" i="2" s="1"/>
  <c r="R309" i="2"/>
  <c r="T309" i="2" s="1"/>
  <c r="R310" i="2"/>
  <c r="T310" i="2" s="1"/>
  <c r="R311" i="2"/>
  <c r="T311" i="2" s="1"/>
  <c r="R312" i="2"/>
  <c r="T312" i="2" s="1"/>
  <c r="R313" i="2"/>
  <c r="T313" i="2" s="1"/>
  <c r="R314" i="2"/>
  <c r="T314" i="2" s="1"/>
  <c r="R315" i="2"/>
  <c r="T315" i="2" s="1"/>
  <c r="R316" i="2"/>
  <c r="T316" i="2" s="1"/>
  <c r="R317" i="2"/>
  <c r="T317" i="2" s="1"/>
  <c r="R318" i="2"/>
  <c r="T318" i="2" s="1"/>
  <c r="R319" i="2"/>
  <c r="T319" i="2" s="1"/>
  <c r="R320" i="2"/>
  <c r="T320" i="2" s="1"/>
  <c r="R321" i="2"/>
  <c r="T321" i="2" s="1"/>
  <c r="R322" i="2"/>
  <c r="T322" i="2" s="1"/>
  <c r="R323" i="2"/>
  <c r="T323" i="2" s="1"/>
  <c r="R324" i="2"/>
  <c r="T324" i="2" s="1"/>
  <c r="R325" i="2"/>
  <c r="T325" i="2" s="1"/>
  <c r="R326" i="2"/>
  <c r="T326" i="2" s="1"/>
  <c r="R327" i="2"/>
  <c r="T327" i="2" s="1"/>
  <c r="R328" i="2"/>
  <c r="T328" i="2" s="1"/>
  <c r="R329" i="2"/>
  <c r="T329" i="2" s="1"/>
  <c r="R330" i="2"/>
  <c r="T330" i="2" s="1"/>
  <c r="R331" i="2"/>
  <c r="T331" i="2" s="1"/>
  <c r="R332" i="2"/>
  <c r="T332" i="2" s="1"/>
  <c r="R333" i="2"/>
  <c r="T333" i="2" s="1"/>
  <c r="R334" i="2"/>
  <c r="T334" i="2" s="1"/>
  <c r="R335" i="2"/>
  <c r="T335" i="2" s="1"/>
  <c r="R336" i="2"/>
  <c r="T336" i="2" s="1"/>
  <c r="R337" i="2"/>
  <c r="T337" i="2" s="1"/>
  <c r="R338" i="2"/>
  <c r="T338" i="2" s="1"/>
  <c r="R339" i="2"/>
  <c r="T339" i="2" s="1"/>
  <c r="R340" i="2"/>
  <c r="T340" i="2" s="1"/>
  <c r="R341" i="2"/>
  <c r="T341" i="2" s="1"/>
  <c r="R342" i="2"/>
  <c r="T342" i="2" s="1"/>
  <c r="R343" i="2"/>
  <c r="T343" i="2" s="1"/>
  <c r="R344" i="2"/>
  <c r="T344" i="2" s="1"/>
  <c r="R345" i="2"/>
  <c r="T345" i="2" s="1"/>
  <c r="R346" i="2"/>
  <c r="T346" i="2" s="1"/>
  <c r="R347" i="2"/>
  <c r="T347" i="2" s="1"/>
  <c r="R348" i="2"/>
  <c r="T348" i="2" s="1"/>
  <c r="R349" i="2"/>
  <c r="T349" i="2" s="1"/>
  <c r="R350" i="2"/>
  <c r="T350" i="2" s="1"/>
  <c r="R351" i="2"/>
  <c r="T351" i="2" s="1"/>
  <c r="R352" i="2"/>
  <c r="T352" i="2" s="1"/>
  <c r="R353" i="2"/>
  <c r="T353" i="2" s="1"/>
  <c r="R354" i="2"/>
  <c r="T354" i="2" s="1"/>
  <c r="R355" i="2"/>
  <c r="T355" i="2" s="1"/>
  <c r="R356" i="2"/>
  <c r="T356" i="2" s="1"/>
  <c r="R357" i="2"/>
  <c r="T357" i="2" s="1"/>
  <c r="R358" i="2"/>
  <c r="T358" i="2" s="1"/>
  <c r="R359" i="2"/>
  <c r="T359" i="2" s="1"/>
  <c r="R360" i="2"/>
  <c r="T360" i="2" s="1"/>
  <c r="R361" i="2"/>
  <c r="T361" i="2" s="1"/>
  <c r="R362" i="2"/>
  <c r="T362" i="2" s="1"/>
  <c r="R363" i="2"/>
  <c r="T363" i="2" s="1"/>
  <c r="R364" i="2"/>
  <c r="T364" i="2" s="1"/>
  <c r="R365" i="2"/>
  <c r="T365" i="2" s="1"/>
  <c r="R366" i="2"/>
  <c r="T366" i="2" s="1"/>
  <c r="R367" i="2"/>
  <c r="T367" i="2" s="1"/>
  <c r="R368" i="2"/>
  <c r="T368" i="2" s="1"/>
  <c r="R369" i="2"/>
  <c r="T369" i="2" s="1"/>
  <c r="R370" i="2"/>
  <c r="T370" i="2" s="1"/>
  <c r="R371" i="2"/>
  <c r="T371" i="2" s="1"/>
  <c r="R372" i="2"/>
  <c r="T372" i="2" s="1"/>
  <c r="R373" i="2"/>
  <c r="T373" i="2" s="1"/>
  <c r="R374" i="2"/>
  <c r="T374" i="2" s="1"/>
  <c r="R375" i="2"/>
  <c r="T375" i="2" s="1"/>
  <c r="R376" i="2"/>
  <c r="T376" i="2" s="1"/>
  <c r="R377" i="2"/>
  <c r="T377" i="2" s="1"/>
  <c r="R378" i="2"/>
  <c r="T378" i="2" s="1"/>
  <c r="R379" i="2"/>
  <c r="T379" i="2" s="1"/>
  <c r="R380" i="2"/>
  <c r="T380" i="2" s="1"/>
  <c r="R381" i="2"/>
  <c r="T381" i="2" s="1"/>
  <c r="R382" i="2"/>
  <c r="T382" i="2" s="1"/>
  <c r="R383" i="2"/>
  <c r="T383" i="2" s="1"/>
  <c r="R384" i="2"/>
  <c r="T384" i="2" s="1"/>
  <c r="R385" i="2"/>
  <c r="T385" i="2" s="1"/>
  <c r="R386" i="2"/>
  <c r="T386" i="2" s="1"/>
  <c r="R387" i="2"/>
  <c r="T387" i="2" s="1"/>
  <c r="R388" i="2"/>
  <c r="T388" i="2" s="1"/>
  <c r="R389" i="2"/>
  <c r="T389" i="2" s="1"/>
  <c r="R390" i="2"/>
  <c r="T390" i="2" s="1"/>
  <c r="R391" i="2"/>
  <c r="T391" i="2" s="1"/>
  <c r="R392" i="2"/>
  <c r="T392" i="2" s="1"/>
  <c r="R393" i="2"/>
  <c r="T393" i="2" s="1"/>
  <c r="R394" i="2"/>
  <c r="T394" i="2" s="1"/>
  <c r="R395" i="2"/>
  <c r="T395" i="2" s="1"/>
  <c r="R396" i="2"/>
  <c r="T396" i="2" s="1"/>
  <c r="R397" i="2"/>
  <c r="T397" i="2" s="1"/>
  <c r="R398" i="2"/>
  <c r="T398" i="2" s="1"/>
  <c r="R399" i="2"/>
  <c r="T399" i="2" s="1"/>
  <c r="R400" i="2"/>
  <c r="T400" i="2" s="1"/>
  <c r="R401" i="2"/>
  <c r="T401" i="2" s="1"/>
  <c r="R402" i="2"/>
  <c r="T402" i="2" s="1"/>
  <c r="R403" i="2"/>
  <c r="T403" i="2" s="1"/>
  <c r="R404" i="2"/>
  <c r="T404" i="2" s="1"/>
  <c r="R405" i="2"/>
  <c r="T405" i="2" s="1"/>
  <c r="R406" i="2"/>
  <c r="T406" i="2" s="1"/>
  <c r="R407" i="2"/>
  <c r="T407" i="2" s="1"/>
  <c r="R408" i="2"/>
  <c r="T408" i="2" s="1"/>
  <c r="R409" i="2"/>
  <c r="T409" i="2" s="1"/>
  <c r="R410" i="2"/>
  <c r="T410" i="2" s="1"/>
  <c r="R411" i="2"/>
  <c r="T411" i="2" s="1"/>
  <c r="R412" i="2"/>
  <c r="T412" i="2" s="1"/>
  <c r="R413" i="2"/>
  <c r="T413" i="2" s="1"/>
  <c r="R414" i="2"/>
  <c r="T414" i="2" s="1"/>
  <c r="R415" i="2"/>
  <c r="T415" i="2" s="1"/>
  <c r="R416" i="2"/>
  <c r="T416" i="2" s="1"/>
  <c r="R417" i="2"/>
  <c r="T417" i="2" s="1"/>
  <c r="R418" i="2"/>
  <c r="T418" i="2" s="1"/>
  <c r="R419" i="2"/>
  <c r="T419" i="2" s="1"/>
  <c r="R420" i="2"/>
  <c r="T420" i="2" s="1"/>
  <c r="R421" i="2"/>
  <c r="T421" i="2" s="1"/>
  <c r="R422" i="2"/>
  <c r="T422" i="2" s="1"/>
  <c r="R423" i="2"/>
  <c r="T423" i="2" s="1"/>
  <c r="R424" i="2"/>
  <c r="T424" i="2" s="1"/>
  <c r="R425" i="2"/>
  <c r="T425" i="2" s="1"/>
  <c r="R426" i="2"/>
  <c r="T426" i="2" s="1"/>
  <c r="R427" i="2"/>
  <c r="T427" i="2" s="1"/>
  <c r="R428" i="2"/>
  <c r="T428" i="2" s="1"/>
  <c r="R429" i="2"/>
  <c r="T429" i="2" s="1"/>
  <c r="R430" i="2"/>
  <c r="T430" i="2" s="1"/>
  <c r="R431" i="2"/>
  <c r="T431" i="2" s="1"/>
  <c r="R432" i="2"/>
  <c r="T432" i="2" s="1"/>
  <c r="R433" i="2"/>
  <c r="T433" i="2" s="1"/>
  <c r="R434" i="2"/>
  <c r="T434" i="2" s="1"/>
  <c r="R435" i="2"/>
  <c r="T435" i="2" s="1"/>
  <c r="R436" i="2"/>
  <c r="T436" i="2" s="1"/>
  <c r="R437" i="2"/>
  <c r="T437" i="2" s="1"/>
  <c r="R438" i="2"/>
  <c r="T438" i="2" s="1"/>
  <c r="R439" i="2"/>
  <c r="T439" i="2" s="1"/>
  <c r="R440" i="2"/>
  <c r="T440" i="2" s="1"/>
  <c r="R441" i="2"/>
  <c r="T441" i="2" s="1"/>
  <c r="R442" i="2"/>
  <c r="T442" i="2" s="1"/>
  <c r="R443" i="2"/>
  <c r="T443" i="2" s="1"/>
  <c r="R444" i="2"/>
  <c r="T444" i="2" s="1"/>
  <c r="R445" i="2"/>
  <c r="T445" i="2" s="1"/>
  <c r="R446" i="2"/>
  <c r="T446" i="2" s="1"/>
  <c r="R447" i="2"/>
  <c r="T447" i="2" s="1"/>
  <c r="R448" i="2"/>
  <c r="T448" i="2" s="1"/>
  <c r="R449" i="2"/>
  <c r="T449" i="2" s="1"/>
  <c r="R450" i="2"/>
  <c r="T450" i="2" s="1"/>
  <c r="R451" i="2"/>
  <c r="T451" i="2" s="1"/>
  <c r="R452" i="2"/>
  <c r="T452" i="2" s="1"/>
  <c r="R453" i="2"/>
  <c r="T453" i="2" s="1"/>
  <c r="R454" i="2"/>
  <c r="T454" i="2" s="1"/>
  <c r="R455" i="2"/>
  <c r="T455" i="2" s="1"/>
  <c r="R456" i="2"/>
  <c r="T456" i="2" s="1"/>
  <c r="R457" i="2"/>
  <c r="T457" i="2" s="1"/>
  <c r="R458" i="2"/>
  <c r="T458" i="2" s="1"/>
  <c r="R459" i="2"/>
  <c r="T459" i="2" s="1"/>
  <c r="R460" i="2"/>
  <c r="T460" i="2" s="1"/>
  <c r="R461" i="2"/>
  <c r="T461" i="2" s="1"/>
  <c r="R462" i="2"/>
  <c r="T462" i="2" s="1"/>
  <c r="R463" i="2"/>
  <c r="T463" i="2" s="1"/>
  <c r="R464" i="2"/>
  <c r="T464" i="2" s="1"/>
  <c r="R465" i="2"/>
  <c r="T465" i="2" s="1"/>
  <c r="R466" i="2"/>
  <c r="T466" i="2" s="1"/>
  <c r="R467" i="2"/>
  <c r="T467" i="2" s="1"/>
  <c r="R468" i="2"/>
  <c r="T468" i="2" s="1"/>
  <c r="R469" i="2"/>
  <c r="T469" i="2" s="1"/>
  <c r="R470" i="2"/>
  <c r="T470" i="2" s="1"/>
  <c r="R471" i="2"/>
  <c r="T471" i="2" s="1"/>
  <c r="R472" i="2"/>
  <c r="T472" i="2" s="1"/>
  <c r="R473" i="2"/>
  <c r="T473" i="2" s="1"/>
  <c r="R474" i="2"/>
  <c r="T474" i="2" s="1"/>
  <c r="R475" i="2"/>
  <c r="T475" i="2" s="1"/>
  <c r="R476" i="2"/>
  <c r="T476" i="2" s="1"/>
  <c r="R477" i="2"/>
  <c r="T477" i="2" s="1"/>
  <c r="R478" i="2"/>
  <c r="T478" i="2" s="1"/>
  <c r="R479" i="2"/>
  <c r="T479" i="2" s="1"/>
  <c r="R480" i="2"/>
  <c r="T480" i="2" s="1"/>
  <c r="R481" i="2"/>
  <c r="T481" i="2" s="1"/>
  <c r="R482" i="2"/>
  <c r="T482" i="2" s="1"/>
  <c r="R483" i="2"/>
  <c r="T483" i="2" s="1"/>
  <c r="R484" i="2"/>
  <c r="T484" i="2" s="1"/>
  <c r="R485" i="2"/>
  <c r="T485" i="2" s="1"/>
  <c r="R486" i="2"/>
  <c r="T486" i="2" s="1"/>
  <c r="R487" i="2"/>
  <c r="T487" i="2" s="1"/>
  <c r="R488" i="2"/>
  <c r="T488" i="2" s="1"/>
  <c r="R489" i="2"/>
  <c r="T489" i="2" s="1"/>
  <c r="R490" i="2"/>
  <c r="T490" i="2" s="1"/>
  <c r="R491" i="2"/>
  <c r="T491" i="2" s="1"/>
  <c r="R492" i="2"/>
  <c r="T492" i="2" s="1"/>
  <c r="R493" i="2"/>
  <c r="T493" i="2" s="1"/>
  <c r="R494" i="2"/>
  <c r="T494" i="2" s="1"/>
  <c r="R495" i="2"/>
  <c r="T495" i="2" s="1"/>
  <c r="R496" i="2"/>
  <c r="T496" i="2" s="1"/>
  <c r="R497" i="2"/>
  <c r="T497" i="2" s="1"/>
  <c r="R498" i="2"/>
  <c r="T498" i="2" s="1"/>
  <c r="R499" i="2"/>
  <c r="T499" i="2" s="1"/>
  <c r="R500" i="2"/>
  <c r="T500" i="2" s="1"/>
  <c r="R501" i="2"/>
  <c r="T501" i="2" s="1"/>
  <c r="R502" i="2"/>
  <c r="T502" i="2" s="1"/>
  <c r="R503" i="2"/>
  <c r="T503" i="2" s="1"/>
  <c r="R504" i="2"/>
  <c r="T504" i="2" s="1"/>
  <c r="R505" i="2"/>
  <c r="T505" i="2" s="1"/>
  <c r="R506" i="2"/>
  <c r="T506" i="2" s="1"/>
  <c r="R507" i="2"/>
  <c r="T507" i="2" s="1"/>
  <c r="R508" i="2"/>
  <c r="T508" i="2" s="1"/>
  <c r="R509" i="2"/>
  <c r="T509" i="2" s="1"/>
  <c r="R510" i="2"/>
  <c r="R511" i="2"/>
  <c r="R512" i="2"/>
  <c r="R513" i="2"/>
  <c r="R514" i="2"/>
  <c r="R515" i="2"/>
  <c r="R516" i="2"/>
  <c r="R517" i="2"/>
  <c r="R518" i="2"/>
  <c r="R519" i="2"/>
  <c r="R520" i="2"/>
  <c r="R521" i="2"/>
  <c r="R522" i="2"/>
  <c r="R523" i="2"/>
  <c r="R524" i="2"/>
  <c r="R525" i="2"/>
  <c r="R526" i="2"/>
  <c r="R527" i="2"/>
  <c r="R528" i="2"/>
  <c r="R529" i="2"/>
  <c r="R530" i="2"/>
  <c r="R531" i="2"/>
  <c r="R532" i="2"/>
  <c r="R533" i="2"/>
  <c r="R534" i="2"/>
  <c r="R535" i="2"/>
  <c r="R536" i="2"/>
  <c r="R537" i="2"/>
  <c r="R538" i="2"/>
  <c r="R539" i="2"/>
  <c r="R540" i="2"/>
  <c r="R541" i="2"/>
  <c r="R542" i="2"/>
  <c r="R543" i="2"/>
  <c r="R544" i="2"/>
  <c r="R545" i="2"/>
  <c r="R546" i="2"/>
  <c r="R547" i="2"/>
  <c r="R548" i="2"/>
  <c r="R549" i="2"/>
  <c r="R550" i="2"/>
  <c r="R551" i="2"/>
  <c r="T551" i="2" s="1"/>
  <c r="R552" i="2"/>
  <c r="T552" i="2" s="1"/>
  <c r="R553" i="2"/>
  <c r="T553" i="2" s="1"/>
  <c r="R554" i="2"/>
  <c r="T554" i="2" s="1"/>
  <c r="R555" i="2"/>
  <c r="T555" i="2" s="1"/>
  <c r="R556" i="2"/>
  <c r="T556" i="2" s="1"/>
  <c r="R557" i="2"/>
  <c r="T557" i="2" s="1"/>
  <c r="R558" i="2"/>
  <c r="T558" i="2" s="1"/>
  <c r="R559" i="2"/>
  <c r="T559" i="2" s="1"/>
  <c r="R560" i="2"/>
  <c r="T560" i="2" s="1"/>
  <c r="R561" i="2"/>
  <c r="T561" i="2" s="1"/>
  <c r="R562" i="2"/>
  <c r="T562" i="2" s="1"/>
  <c r="R563" i="2"/>
  <c r="T563" i="2" s="1"/>
  <c r="R564" i="2"/>
  <c r="T564" i="2" s="1"/>
  <c r="R565" i="2"/>
  <c r="T565" i="2" s="1"/>
  <c r="R566" i="2"/>
  <c r="T566" i="2" s="1"/>
  <c r="R567" i="2"/>
  <c r="T567" i="2" s="1"/>
  <c r="R568" i="2"/>
  <c r="T568" i="2" s="1"/>
  <c r="R569" i="2"/>
  <c r="T569" i="2" s="1"/>
  <c r="R570" i="2"/>
  <c r="T570" i="2" s="1"/>
  <c r="R571" i="2"/>
  <c r="T571" i="2" s="1"/>
  <c r="R572" i="2"/>
  <c r="T572" i="2" s="1"/>
  <c r="R573" i="2"/>
  <c r="T573" i="2" s="1"/>
  <c r="R574" i="2"/>
  <c r="T574" i="2" s="1"/>
  <c r="R575" i="2"/>
  <c r="T575" i="2" s="1"/>
  <c r="R576" i="2"/>
  <c r="T576" i="2" s="1"/>
  <c r="R577" i="2"/>
  <c r="T577" i="2" s="1"/>
  <c r="R578" i="2"/>
  <c r="T578" i="2" s="1"/>
  <c r="R579" i="2"/>
  <c r="T579" i="2" s="1"/>
  <c r="R580" i="2"/>
  <c r="T580" i="2" s="1"/>
  <c r="R581" i="2"/>
  <c r="T581" i="2" s="1"/>
  <c r="R582" i="2"/>
  <c r="T582" i="2" s="1"/>
  <c r="R583" i="2"/>
  <c r="T583" i="2" s="1"/>
  <c r="R584" i="2"/>
  <c r="T584" i="2" s="1"/>
  <c r="R585" i="2"/>
  <c r="T585" i="2" s="1"/>
  <c r="R586" i="2"/>
  <c r="T586" i="2" s="1"/>
  <c r="R587" i="2"/>
  <c r="T587" i="2" s="1"/>
  <c r="R588" i="2"/>
  <c r="T588" i="2" s="1"/>
  <c r="R589" i="2"/>
  <c r="T589" i="2" s="1"/>
  <c r="R590" i="2"/>
  <c r="T590" i="2" s="1"/>
  <c r="R591" i="2"/>
  <c r="T591" i="2" s="1"/>
  <c r="R592" i="2"/>
  <c r="T592" i="2" s="1"/>
  <c r="R593" i="2"/>
  <c r="T593" i="2" s="1"/>
  <c r="R594" i="2"/>
  <c r="T594" i="2" s="1"/>
  <c r="R595" i="2"/>
  <c r="T595" i="2" s="1"/>
  <c r="R596" i="2"/>
  <c r="T596" i="2" s="1"/>
  <c r="R597" i="2"/>
  <c r="T597" i="2" s="1"/>
  <c r="R598" i="2"/>
  <c r="T598" i="2" s="1"/>
  <c r="R599" i="2"/>
  <c r="T599" i="2" s="1"/>
  <c r="R600" i="2"/>
  <c r="R601" i="2"/>
  <c r="R602" i="2"/>
  <c r="R603" i="2"/>
  <c r="R604" i="2"/>
  <c r="R605" i="2"/>
  <c r="R606" i="2"/>
  <c r="R607" i="2"/>
  <c r="R608" i="2"/>
  <c r="R609" i="2"/>
  <c r="R610" i="2"/>
  <c r="R611" i="2"/>
  <c r="R612" i="2"/>
  <c r="R613" i="2"/>
  <c r="R614" i="2"/>
  <c r="R615" i="2"/>
  <c r="R616" i="2"/>
  <c r="R617" i="2"/>
  <c r="R618" i="2"/>
  <c r="R619" i="2"/>
  <c r="R620" i="2"/>
  <c r="R621" i="2"/>
  <c r="R622" i="2"/>
  <c r="R623" i="2"/>
  <c r="R624" i="2"/>
  <c r="R625" i="2"/>
  <c r="R626" i="2"/>
  <c r="R627" i="2"/>
  <c r="R628" i="2"/>
  <c r="R629" i="2"/>
  <c r="R630" i="2"/>
  <c r="R631" i="2"/>
  <c r="R632" i="2"/>
  <c r="R633" i="2"/>
  <c r="R634" i="2"/>
  <c r="R635" i="2"/>
  <c r="R636" i="2"/>
  <c r="R637" i="2"/>
  <c r="R638" i="2"/>
  <c r="R639" i="2"/>
  <c r="R640" i="2"/>
  <c r="R641" i="2"/>
  <c r="R642" i="2"/>
  <c r="R643" i="2"/>
  <c r="R644" i="2"/>
  <c r="R645" i="2"/>
  <c r="R646" i="2"/>
  <c r="R647" i="2"/>
  <c r="R648" i="2"/>
  <c r="R649" i="2"/>
  <c r="R650" i="2"/>
  <c r="R651" i="2"/>
  <c r="R652" i="2"/>
  <c r="R653" i="2"/>
  <c r="R654" i="2"/>
  <c r="R655" i="2"/>
  <c r="R656" i="2"/>
  <c r="R657" i="2"/>
  <c r="R658" i="2"/>
  <c r="R659" i="2"/>
  <c r="R660" i="2"/>
  <c r="R661" i="2"/>
  <c r="R662" i="2"/>
  <c r="R663" i="2"/>
  <c r="R664" i="2"/>
  <c r="R665" i="2"/>
  <c r="R666" i="2"/>
  <c r="R667" i="2"/>
  <c r="R668" i="2"/>
  <c r="R669" i="2"/>
  <c r="R670" i="2"/>
  <c r="R671" i="2"/>
  <c r="R672" i="2"/>
  <c r="R673" i="2"/>
  <c r="R674" i="2"/>
  <c r="R675" i="2"/>
  <c r="R676" i="2"/>
  <c r="R677" i="2"/>
  <c r="R678" i="2"/>
  <c r="R679" i="2"/>
  <c r="R680" i="2"/>
  <c r="R681" i="2"/>
  <c r="R682" i="2"/>
  <c r="R683" i="2"/>
  <c r="R684" i="2"/>
  <c r="R685" i="2"/>
  <c r="R686" i="2"/>
  <c r="R687" i="2"/>
  <c r="R688" i="2"/>
  <c r="R689" i="2"/>
  <c r="R690" i="2"/>
  <c r="R691" i="2"/>
  <c r="R692" i="2"/>
  <c r="R693" i="2"/>
  <c r="R694" i="2"/>
  <c r="R695" i="2"/>
  <c r="R696" i="2"/>
  <c r="R697" i="2"/>
  <c r="R698" i="2"/>
  <c r="R699" i="2"/>
  <c r="R700" i="2"/>
  <c r="R701" i="2"/>
  <c r="R702" i="2"/>
  <c r="R703" i="2"/>
  <c r="R704" i="2"/>
  <c r="R705" i="2"/>
  <c r="R706" i="2"/>
  <c r="R707" i="2"/>
  <c r="R708" i="2"/>
  <c r="R709" i="2"/>
  <c r="R710" i="2"/>
  <c r="R711" i="2"/>
  <c r="R712" i="2"/>
  <c r="R713" i="2"/>
  <c r="R714" i="2"/>
  <c r="R715" i="2"/>
  <c r="R716" i="2"/>
  <c r="R717" i="2"/>
  <c r="R718" i="2"/>
  <c r="R719" i="2"/>
  <c r="R720" i="2"/>
  <c r="R721" i="2"/>
  <c r="R722" i="2"/>
  <c r="R723" i="2"/>
  <c r="R724" i="2"/>
  <c r="R725" i="2"/>
  <c r="R726" i="2"/>
  <c r="R727" i="2"/>
  <c r="R728" i="2"/>
  <c r="R729" i="2"/>
  <c r="R730" i="2"/>
  <c r="R731" i="2"/>
  <c r="R732" i="2"/>
  <c r="R733" i="2"/>
  <c r="R734" i="2"/>
  <c r="R735" i="2"/>
  <c r="R736" i="2"/>
  <c r="R737" i="2"/>
  <c r="R738" i="2"/>
  <c r="R739" i="2"/>
  <c r="R740" i="2"/>
  <c r="R741" i="2"/>
  <c r="R742" i="2"/>
  <c r="R743" i="2"/>
  <c r="R744" i="2"/>
  <c r="R745" i="2"/>
  <c r="R746" i="2"/>
  <c r="R747" i="2"/>
  <c r="R748" i="2"/>
  <c r="R749" i="2"/>
  <c r="R750" i="2"/>
  <c r="R751" i="2"/>
  <c r="R752" i="2"/>
  <c r="R753" i="2"/>
  <c r="R754" i="2"/>
  <c r="R755" i="2"/>
  <c r="R756" i="2"/>
  <c r="R757" i="2"/>
  <c r="R758" i="2"/>
  <c r="R759" i="2"/>
  <c r="R760" i="2"/>
  <c r="R761" i="2"/>
  <c r="R762" i="2"/>
  <c r="R763" i="2"/>
  <c r="R764" i="2"/>
  <c r="R765" i="2"/>
  <c r="R766" i="2"/>
  <c r="R767" i="2"/>
  <c r="R768" i="2"/>
  <c r="R769" i="2"/>
  <c r="R770" i="2"/>
  <c r="R771" i="2"/>
  <c r="R772" i="2"/>
  <c r="R773" i="2"/>
  <c r="R774" i="2"/>
  <c r="R775" i="2"/>
  <c r="R776" i="2"/>
  <c r="R777" i="2"/>
  <c r="R778" i="2"/>
  <c r="R779" i="2"/>
  <c r="R780" i="2"/>
  <c r="R781" i="2"/>
  <c r="R782" i="2"/>
  <c r="R783" i="2"/>
  <c r="R784" i="2"/>
  <c r="R785" i="2"/>
  <c r="R786" i="2"/>
  <c r="R787" i="2"/>
  <c r="R788" i="2"/>
  <c r="R789" i="2"/>
  <c r="R790" i="2"/>
  <c r="R791" i="2"/>
  <c r="R792" i="2"/>
  <c r="R793" i="2"/>
  <c r="R794" i="2"/>
  <c r="R795" i="2"/>
  <c r="R796" i="2"/>
  <c r="R797" i="2"/>
  <c r="R798" i="2"/>
  <c r="R799" i="2"/>
  <c r="R800" i="2"/>
  <c r="R801" i="2"/>
  <c r="R802" i="2"/>
  <c r="R803" i="2"/>
  <c r="R804" i="2"/>
  <c r="R805" i="2"/>
  <c r="R806" i="2"/>
  <c r="R807" i="2"/>
  <c r="R808" i="2"/>
  <c r="R809" i="2"/>
  <c r="R810" i="2"/>
  <c r="R811" i="2"/>
  <c r="R812" i="2"/>
  <c r="R813" i="2"/>
  <c r="R814" i="2"/>
  <c r="R815" i="2"/>
  <c r="R816" i="2"/>
  <c r="R817" i="2"/>
  <c r="R818" i="2"/>
  <c r="R819" i="2"/>
  <c r="R820" i="2"/>
  <c r="R821" i="2"/>
  <c r="R822" i="2"/>
  <c r="R823" i="2"/>
  <c r="R824" i="2"/>
  <c r="R825" i="2"/>
  <c r="R826" i="2"/>
  <c r="R827" i="2"/>
  <c r="R828" i="2"/>
  <c r="R829" i="2"/>
  <c r="R830" i="2"/>
  <c r="R831" i="2"/>
  <c r="R832" i="2"/>
  <c r="R833" i="2"/>
  <c r="R834" i="2"/>
  <c r="R835" i="2"/>
  <c r="R836" i="2"/>
  <c r="R837" i="2"/>
  <c r="R838" i="2"/>
  <c r="R839" i="2"/>
  <c r="R840" i="2"/>
  <c r="R841" i="2"/>
  <c r="R842" i="2"/>
  <c r="R843" i="2"/>
  <c r="R844" i="2"/>
  <c r="R845" i="2"/>
  <c r="R846" i="2"/>
  <c r="R847" i="2"/>
  <c r="R848" i="2"/>
  <c r="R849" i="2"/>
  <c r="R850" i="2"/>
  <c r="R851" i="2"/>
  <c r="R852" i="2"/>
  <c r="R853" i="2"/>
  <c r="R854" i="2"/>
  <c r="R855" i="2"/>
  <c r="R856" i="2"/>
  <c r="R857" i="2"/>
  <c r="R858" i="2"/>
  <c r="R859" i="2"/>
  <c r="R860" i="2"/>
  <c r="R861" i="2"/>
  <c r="R862" i="2"/>
  <c r="R863" i="2"/>
  <c r="R864" i="2"/>
  <c r="R865" i="2"/>
  <c r="R866" i="2"/>
  <c r="R867" i="2"/>
  <c r="R868" i="2"/>
  <c r="R869" i="2"/>
  <c r="R870" i="2"/>
  <c r="R871" i="2"/>
  <c r="R872" i="2"/>
  <c r="R873" i="2"/>
  <c r="R874" i="2"/>
  <c r="R875" i="2"/>
  <c r="R876" i="2"/>
  <c r="R877" i="2"/>
  <c r="R878" i="2"/>
  <c r="R879" i="2"/>
  <c r="R880" i="2"/>
  <c r="R881" i="2"/>
  <c r="R882" i="2"/>
  <c r="R883" i="2"/>
  <c r="R884" i="2"/>
  <c r="R885" i="2"/>
  <c r="R886" i="2"/>
  <c r="R887" i="2"/>
  <c r="R888" i="2"/>
  <c r="R889" i="2"/>
  <c r="R890" i="2"/>
  <c r="R891" i="2"/>
  <c r="R892" i="2"/>
  <c r="R893" i="2"/>
  <c r="R894" i="2"/>
  <c r="R895" i="2"/>
  <c r="R896" i="2"/>
  <c r="R897" i="2"/>
  <c r="R898" i="2"/>
  <c r="R899" i="2"/>
  <c r="R900" i="2"/>
  <c r="R901" i="2"/>
  <c r="R902" i="2"/>
  <c r="R903" i="2"/>
  <c r="R904" i="2"/>
  <c r="R905" i="2"/>
  <c r="R906" i="2"/>
  <c r="R907" i="2"/>
  <c r="R908" i="2"/>
  <c r="R909" i="2"/>
  <c r="R910" i="2"/>
  <c r="R911" i="2"/>
  <c r="R912" i="2"/>
  <c r="R913" i="2"/>
  <c r="R914" i="2"/>
  <c r="R915" i="2"/>
  <c r="R916" i="2"/>
  <c r="R917" i="2"/>
  <c r="R918" i="2"/>
  <c r="R919" i="2"/>
  <c r="R920" i="2"/>
  <c r="R921" i="2"/>
  <c r="R922" i="2"/>
  <c r="R923" i="2"/>
  <c r="R924" i="2"/>
  <c r="R925" i="2"/>
  <c r="R926" i="2"/>
  <c r="R927" i="2"/>
  <c r="R928" i="2"/>
  <c r="R929" i="2"/>
  <c r="R930" i="2"/>
  <c r="R931" i="2"/>
  <c r="R932" i="2"/>
  <c r="R933" i="2"/>
  <c r="R934" i="2"/>
  <c r="R935" i="2"/>
  <c r="R936" i="2"/>
  <c r="R937" i="2"/>
  <c r="R938" i="2"/>
  <c r="R939" i="2"/>
  <c r="R940" i="2"/>
  <c r="R941" i="2"/>
  <c r="R942" i="2"/>
  <c r="R943" i="2"/>
  <c r="R944" i="2"/>
  <c r="R945" i="2"/>
  <c r="R946" i="2"/>
  <c r="R947" i="2"/>
  <c r="R948" i="2"/>
  <c r="R949" i="2"/>
  <c r="R950" i="2"/>
  <c r="R951" i="2"/>
  <c r="R952" i="2"/>
  <c r="R953" i="2"/>
  <c r="R954" i="2"/>
  <c r="R955" i="2"/>
  <c r="R956" i="2"/>
  <c r="R957" i="2"/>
  <c r="R958" i="2"/>
  <c r="R959" i="2"/>
  <c r="R960" i="2"/>
  <c r="R961" i="2"/>
  <c r="R962" i="2"/>
  <c r="R963" i="2"/>
  <c r="R964" i="2"/>
  <c r="R965" i="2"/>
  <c r="R966" i="2"/>
  <c r="R967" i="2"/>
  <c r="R968" i="2"/>
  <c r="R969" i="2"/>
  <c r="R970" i="2"/>
  <c r="R971" i="2"/>
  <c r="R972" i="2"/>
  <c r="R973" i="2"/>
  <c r="R974" i="2"/>
  <c r="R975" i="2"/>
  <c r="R976" i="2"/>
  <c r="R977" i="2"/>
  <c r="R978" i="2"/>
  <c r="R979" i="2"/>
  <c r="R980" i="2"/>
  <c r="R981" i="2"/>
  <c r="R982" i="2"/>
  <c r="R983" i="2"/>
  <c r="R984" i="2"/>
  <c r="R985" i="2"/>
  <c r="R986" i="2"/>
  <c r="R987" i="2"/>
  <c r="R988" i="2"/>
  <c r="R989" i="2"/>
  <c r="R990" i="2"/>
  <c r="R991" i="2"/>
  <c r="R992" i="2"/>
  <c r="R993" i="2"/>
  <c r="R994" i="2"/>
  <c r="R995" i="2"/>
  <c r="R996" i="2"/>
  <c r="R997" i="2"/>
  <c r="R998" i="2"/>
  <c r="R999" i="2"/>
  <c r="R1000" i="2"/>
  <c r="R1001" i="2"/>
  <c r="R1002" i="2"/>
  <c r="R1003" i="2"/>
  <c r="R1004" i="2"/>
  <c r="R1005" i="2"/>
  <c r="R1006" i="2"/>
  <c r="R1007" i="2"/>
  <c r="R1008" i="2"/>
  <c r="R1009" i="2"/>
  <c r="R1010" i="2"/>
  <c r="R1011" i="2"/>
  <c r="R1012" i="2"/>
  <c r="R1013" i="2"/>
  <c r="R1014" i="2"/>
  <c r="R1015" i="2"/>
  <c r="R1016" i="2"/>
  <c r="R1017" i="2"/>
  <c r="R1018" i="2"/>
  <c r="R1019" i="2"/>
  <c r="R1020" i="2"/>
  <c r="R1021" i="2"/>
  <c r="R1022" i="2"/>
  <c r="R1023" i="2"/>
  <c r="R1024" i="2"/>
  <c r="R1025" i="2"/>
  <c r="R1026" i="2"/>
  <c r="R1027" i="2"/>
  <c r="R1028" i="2"/>
  <c r="R1029" i="2"/>
  <c r="R1030" i="2"/>
  <c r="R1031" i="2"/>
  <c r="R1032" i="2"/>
  <c r="R1033" i="2"/>
  <c r="R1034" i="2"/>
  <c r="R1035" i="2"/>
  <c r="R1036" i="2"/>
  <c r="R1037" i="2"/>
  <c r="R1038" i="2"/>
  <c r="R1039" i="2"/>
  <c r="R1040" i="2"/>
  <c r="R1041" i="2"/>
  <c r="R1042" i="2"/>
  <c r="R1043" i="2"/>
  <c r="R1044" i="2"/>
  <c r="R1045" i="2"/>
  <c r="R1046" i="2"/>
  <c r="R1047" i="2"/>
  <c r="R1048" i="2"/>
  <c r="R1049" i="2"/>
  <c r="R1050" i="2"/>
  <c r="R1051" i="2"/>
  <c r="R1052" i="2"/>
  <c r="R1053" i="2"/>
  <c r="R1054" i="2"/>
  <c r="R1055" i="2"/>
  <c r="R1056" i="2"/>
  <c r="R1057" i="2"/>
  <c r="R1058" i="2"/>
  <c r="R1059" i="2"/>
  <c r="R1060" i="2"/>
  <c r="R1061" i="2"/>
  <c r="R1062" i="2"/>
  <c r="R1063" i="2"/>
  <c r="R1064" i="2"/>
  <c r="R1065" i="2"/>
  <c r="R1066" i="2"/>
  <c r="R1067" i="2"/>
  <c r="R1068" i="2"/>
  <c r="R1069" i="2"/>
  <c r="R1070" i="2"/>
  <c r="R1071" i="2"/>
  <c r="R1072" i="2"/>
  <c r="R1073" i="2"/>
  <c r="R1074" i="2"/>
  <c r="R1075" i="2"/>
  <c r="R1076" i="2"/>
  <c r="R1077" i="2"/>
  <c r="R1078" i="2"/>
  <c r="R1079" i="2"/>
  <c r="R1080" i="2"/>
  <c r="R1081" i="2"/>
  <c r="R1082" i="2"/>
  <c r="R1083" i="2"/>
  <c r="R1084" i="2"/>
  <c r="R1085" i="2"/>
  <c r="R1086" i="2"/>
  <c r="R1087" i="2"/>
  <c r="R1088" i="2"/>
  <c r="R1089" i="2"/>
  <c r="R1090" i="2"/>
  <c r="R1091" i="2"/>
  <c r="R1103" i="2"/>
  <c r="T1103" i="2" s="1"/>
  <c r="R1104" i="2"/>
  <c r="T1104" i="2" s="1"/>
  <c r="R1105" i="2"/>
  <c r="T1105" i="2" s="1"/>
  <c r="R1106" i="2"/>
  <c r="T1106" i="2" s="1"/>
  <c r="R1107" i="2"/>
  <c r="T1107" i="2" s="1"/>
  <c r="R1108" i="2"/>
  <c r="T1108" i="2" s="1"/>
  <c r="R1109" i="2"/>
  <c r="T1109" i="2" s="1"/>
  <c r="R1110" i="2"/>
  <c r="T1110" i="2" s="1"/>
  <c r="R1111" i="2"/>
  <c r="T1111" i="2" s="1"/>
  <c r="R1112" i="2"/>
  <c r="T1112" i="2" s="1"/>
  <c r="R1113" i="2"/>
  <c r="T1113" i="2" s="1"/>
  <c r="R1114" i="2"/>
  <c r="T1114" i="2" s="1"/>
  <c r="R1115" i="2"/>
  <c r="T1115" i="2" s="1"/>
  <c r="R1116" i="2"/>
  <c r="T1116" i="2" s="1"/>
  <c r="R1117" i="2"/>
  <c r="T1117" i="2" s="1"/>
  <c r="R1118" i="2"/>
  <c r="T1118" i="2" s="1"/>
  <c r="R1119" i="2"/>
  <c r="T1119" i="2" s="1"/>
  <c r="R1120" i="2"/>
  <c r="T1120" i="2" s="1"/>
  <c r="R1121" i="2"/>
  <c r="T1121" i="2" s="1"/>
  <c r="R1122" i="2"/>
  <c r="T1122" i="2" s="1"/>
  <c r="R1123" i="2"/>
  <c r="T1123" i="2" s="1"/>
  <c r="R1124" i="2"/>
  <c r="T1124" i="2" s="1"/>
  <c r="R1125" i="2"/>
  <c r="T1125" i="2" s="1"/>
  <c r="R1126" i="2"/>
  <c r="T1126" i="2" s="1"/>
  <c r="R1127" i="2"/>
  <c r="T1127" i="2" s="1"/>
  <c r="R1128" i="2"/>
  <c r="T1128" i="2" s="1"/>
  <c r="R1129" i="2"/>
  <c r="T1129" i="2" s="1"/>
  <c r="R1130" i="2"/>
  <c r="T1130" i="2" s="1"/>
  <c r="R1131" i="2"/>
  <c r="T1131" i="2" s="1"/>
  <c r="R1132" i="2"/>
  <c r="T1132" i="2" s="1"/>
  <c r="R1133" i="2"/>
  <c r="T1133" i="2" s="1"/>
  <c r="R1134" i="2"/>
  <c r="T1134" i="2" s="1"/>
  <c r="R1135" i="2"/>
  <c r="T1135" i="2" s="1"/>
  <c r="R1136" i="2"/>
  <c r="T1136" i="2" s="1"/>
  <c r="R1137" i="2"/>
  <c r="T1137" i="2" s="1"/>
  <c r="R1138" i="2"/>
  <c r="T1138" i="2" s="1"/>
  <c r="R1139" i="2"/>
  <c r="T1139" i="2" s="1"/>
  <c r="R1140" i="2"/>
  <c r="T1140" i="2" s="1"/>
  <c r="R1141" i="2"/>
  <c r="T1141" i="2" s="1"/>
  <c r="R1142" i="2"/>
  <c r="T1142" i="2" s="1"/>
  <c r="R1143" i="2"/>
  <c r="T1143" i="2" s="1"/>
  <c r="R1144" i="2"/>
  <c r="T1144" i="2" s="1"/>
  <c r="R1145" i="2"/>
  <c r="T1145" i="2" s="1"/>
  <c r="R1146" i="2"/>
  <c r="T1146" i="2" s="1"/>
  <c r="R1147" i="2"/>
  <c r="T1147" i="2" s="1"/>
  <c r="R1148" i="2"/>
  <c r="T1148" i="2" s="1"/>
  <c r="R1149" i="2"/>
  <c r="T1149" i="2" s="1"/>
  <c r="R1150" i="2"/>
  <c r="T1150" i="2" s="1"/>
  <c r="R1151" i="2"/>
  <c r="T1151" i="2" s="1"/>
  <c r="R1152" i="2"/>
  <c r="T1152" i="2" s="1"/>
  <c r="R1153" i="2"/>
  <c r="T1153" i="2" s="1"/>
  <c r="R1154" i="2"/>
  <c r="T1154" i="2" s="1"/>
  <c r="R1155" i="2"/>
  <c r="T1155" i="2" s="1"/>
  <c r="R1156" i="2"/>
  <c r="T1156" i="2" s="1"/>
  <c r="R1157" i="2"/>
  <c r="T1157" i="2" s="1"/>
  <c r="R1158" i="2"/>
  <c r="T1158" i="2" s="1"/>
  <c r="R1159" i="2"/>
  <c r="T1159" i="2" s="1"/>
  <c r="R1160" i="2"/>
  <c r="T1160" i="2" s="1"/>
  <c r="R1161" i="2"/>
  <c r="T1161" i="2" s="1"/>
  <c r="R1162" i="2"/>
  <c r="T1162" i="2" s="1"/>
  <c r="R1163" i="2"/>
  <c r="T1163" i="2" s="1"/>
  <c r="R1164" i="2"/>
  <c r="T1164" i="2" s="1"/>
  <c r="R1165" i="2"/>
  <c r="T1165" i="2" s="1"/>
  <c r="R1166" i="2"/>
  <c r="T1166" i="2" s="1"/>
  <c r="R1167" i="2"/>
  <c r="T1167" i="2" s="1"/>
  <c r="R1168" i="2"/>
  <c r="T1168" i="2" s="1"/>
  <c r="R1169" i="2"/>
  <c r="T1169" i="2" s="1"/>
  <c r="R1170" i="2"/>
  <c r="T1170" i="2" s="1"/>
  <c r="R1171" i="2"/>
  <c r="T1171" i="2" s="1"/>
  <c r="R1172" i="2"/>
  <c r="T1172" i="2" s="1"/>
  <c r="R1173" i="2"/>
  <c r="T1173" i="2" s="1"/>
  <c r="R1174" i="2"/>
  <c r="T1174" i="2" s="1"/>
  <c r="R1175" i="2"/>
  <c r="T1175" i="2" s="1"/>
  <c r="R1176" i="2"/>
  <c r="T1176" i="2" s="1"/>
  <c r="R1177" i="2"/>
  <c r="T1177" i="2" s="1"/>
  <c r="R1178" i="2"/>
  <c r="T1178" i="2" s="1"/>
  <c r="R1179" i="2"/>
  <c r="T1179" i="2" s="1"/>
  <c r="R1180" i="2"/>
  <c r="T1180" i="2" s="1"/>
  <c r="R1181" i="2"/>
  <c r="T1181" i="2" s="1"/>
  <c r="R1182" i="2"/>
  <c r="T1182" i="2" s="1"/>
  <c r="R1183" i="2"/>
  <c r="T1183" i="2" s="1"/>
  <c r="R1184" i="2"/>
  <c r="T1184" i="2" s="1"/>
  <c r="R1185" i="2"/>
  <c r="T1185" i="2" s="1"/>
  <c r="R1186" i="2"/>
  <c r="T1186" i="2" s="1"/>
  <c r="R1187" i="2"/>
  <c r="T1187" i="2" s="1"/>
  <c r="R1188" i="2"/>
  <c r="T1188" i="2" s="1"/>
  <c r="R1189" i="2"/>
  <c r="T1189" i="2" s="1"/>
  <c r="R1190" i="2"/>
  <c r="T1190" i="2" s="1"/>
  <c r="R1191" i="2"/>
  <c r="T1191" i="2" s="1"/>
  <c r="R1192" i="2"/>
  <c r="T1192" i="2" s="1"/>
  <c r="R1193" i="2"/>
  <c r="T1193" i="2" s="1"/>
  <c r="R1194" i="2"/>
  <c r="T1194" i="2" s="1"/>
  <c r="R1195" i="2"/>
  <c r="T1195" i="2" s="1"/>
  <c r="R1196" i="2"/>
  <c r="T1196" i="2" s="1"/>
  <c r="R1197" i="2"/>
  <c r="T1197" i="2" s="1"/>
  <c r="R1198" i="2"/>
  <c r="T1198" i="2" s="1"/>
  <c r="R1199" i="2"/>
  <c r="T1199" i="2" s="1"/>
  <c r="R1200" i="2"/>
  <c r="T1200" i="2" s="1"/>
  <c r="R1201" i="2"/>
  <c r="T1201" i="2" s="1"/>
  <c r="R1202" i="2"/>
  <c r="T1202" i="2" s="1"/>
  <c r="R1203" i="2"/>
  <c r="T1203" i="2" s="1"/>
  <c r="R1204" i="2"/>
  <c r="T1204" i="2" s="1"/>
  <c r="R1205" i="2"/>
  <c r="T1205" i="2" s="1"/>
  <c r="R1206" i="2"/>
  <c r="T1206" i="2" s="1"/>
  <c r="R1207" i="2"/>
  <c r="T1207" i="2" s="1"/>
  <c r="R1208" i="2"/>
  <c r="T1208" i="2" s="1"/>
  <c r="R1209" i="2"/>
  <c r="T1209" i="2" s="1"/>
  <c r="R1210" i="2"/>
  <c r="T1210" i="2" s="1"/>
  <c r="R1211" i="2"/>
  <c r="T1211" i="2" s="1"/>
  <c r="R1212" i="2"/>
  <c r="T1212" i="2" s="1"/>
  <c r="R1213" i="2"/>
  <c r="T1213" i="2" s="1"/>
  <c r="R1214" i="2"/>
  <c r="T1214" i="2" s="1"/>
  <c r="R1215" i="2"/>
  <c r="T1215" i="2" s="1"/>
  <c r="R1216" i="2"/>
  <c r="T1216" i="2" s="1"/>
  <c r="R1217" i="2"/>
  <c r="T1217" i="2" s="1"/>
  <c r="R1218" i="2"/>
  <c r="T1218" i="2" s="1"/>
  <c r="R1219" i="2"/>
  <c r="T1219" i="2" s="1"/>
  <c r="R1220" i="2"/>
  <c r="T1220" i="2" s="1"/>
  <c r="R1221" i="2"/>
  <c r="T1221" i="2" s="1"/>
  <c r="R1222" i="2"/>
  <c r="T1222" i="2" s="1"/>
  <c r="R1223" i="2"/>
  <c r="T1223" i="2" s="1"/>
  <c r="R1224" i="2"/>
  <c r="T1224" i="2" s="1"/>
  <c r="R1225" i="2"/>
  <c r="T1225" i="2" s="1"/>
  <c r="R1226" i="2"/>
  <c r="T1226" i="2" s="1"/>
  <c r="R1227" i="2"/>
  <c r="T1227" i="2" s="1"/>
  <c r="R1228" i="2"/>
  <c r="T1228" i="2" s="1"/>
  <c r="R1229" i="2"/>
  <c r="T1229" i="2" s="1"/>
  <c r="R1230" i="2"/>
  <c r="T1230" i="2" s="1"/>
  <c r="R1231" i="2"/>
  <c r="T1231" i="2" s="1"/>
  <c r="R1232" i="2"/>
  <c r="T1232" i="2" s="1"/>
  <c r="R1233" i="2"/>
  <c r="T1233" i="2" s="1"/>
  <c r="R1234" i="2"/>
  <c r="T1234" i="2" s="1"/>
  <c r="R1235" i="2"/>
  <c r="T1235" i="2" s="1"/>
  <c r="R1236" i="2"/>
  <c r="T1236" i="2" s="1"/>
  <c r="R1237" i="2"/>
  <c r="T1237" i="2" s="1"/>
  <c r="R1238" i="2"/>
  <c r="T1238" i="2" s="1"/>
  <c r="R1239" i="2"/>
  <c r="T1239" i="2" s="1"/>
  <c r="R1240" i="2"/>
  <c r="T1240" i="2" s="1"/>
  <c r="R1241" i="2"/>
  <c r="T1241" i="2" s="1"/>
  <c r="R1242" i="2"/>
  <c r="T1242" i="2" s="1"/>
  <c r="R1243" i="2"/>
  <c r="T1243" i="2" s="1"/>
  <c r="R1244" i="2"/>
  <c r="T1244" i="2" s="1"/>
  <c r="R1245" i="2"/>
  <c r="T1245" i="2" s="1"/>
  <c r="R1246" i="2"/>
  <c r="T1246" i="2" s="1"/>
  <c r="R1247" i="2"/>
  <c r="T1247" i="2" s="1"/>
  <c r="R1248" i="2"/>
  <c r="T1248" i="2" s="1"/>
  <c r="R1249" i="2"/>
  <c r="T1249" i="2" s="1"/>
  <c r="R1250" i="2"/>
  <c r="T1250" i="2" s="1"/>
  <c r="R1251" i="2"/>
  <c r="T1251" i="2" s="1"/>
  <c r="R1252" i="2"/>
  <c r="T1252" i="2" s="1"/>
  <c r="R1253" i="2"/>
  <c r="T1253" i="2" s="1"/>
  <c r="R1254" i="2"/>
  <c r="T1254" i="2" s="1"/>
  <c r="R1255" i="2"/>
  <c r="T1255" i="2" s="1"/>
  <c r="R1256" i="2"/>
  <c r="T1256" i="2" s="1"/>
  <c r="R1257" i="2"/>
  <c r="T1257" i="2" s="1"/>
  <c r="R1258" i="2"/>
  <c r="T1258" i="2" s="1"/>
  <c r="R1259" i="2"/>
  <c r="T1259" i="2" s="1"/>
  <c r="R1260" i="2"/>
  <c r="T1260" i="2" s="1"/>
  <c r="R1261" i="2"/>
  <c r="T1261" i="2" s="1"/>
  <c r="R1262" i="2"/>
  <c r="T1262" i="2" s="1"/>
  <c r="R1263" i="2"/>
  <c r="T1263" i="2" s="1"/>
  <c r="R1264" i="2"/>
  <c r="T1264" i="2" s="1"/>
  <c r="R1265" i="2"/>
  <c r="T1265" i="2" s="1"/>
  <c r="R1266" i="2"/>
  <c r="T1266" i="2" s="1"/>
  <c r="R1267" i="2"/>
  <c r="T1267" i="2" s="1"/>
  <c r="R1268" i="2"/>
  <c r="T1268" i="2" s="1"/>
  <c r="R1269" i="2"/>
  <c r="T1269" i="2" s="1"/>
  <c r="R1270" i="2"/>
  <c r="T1270" i="2" s="1"/>
  <c r="R1271" i="2"/>
  <c r="T1271" i="2" s="1"/>
  <c r="R1272" i="2"/>
  <c r="T1272" i="2" s="1"/>
  <c r="R1273" i="2"/>
  <c r="T1273" i="2" s="1"/>
  <c r="R1274" i="2"/>
  <c r="T1274" i="2" s="1"/>
  <c r="R1275" i="2"/>
  <c r="T1275" i="2" s="1"/>
  <c r="R1276" i="2"/>
  <c r="T1276" i="2" s="1"/>
  <c r="R1277" i="2"/>
  <c r="T1277" i="2" s="1"/>
  <c r="R1278" i="2"/>
  <c r="T1278" i="2" s="1"/>
  <c r="R1279" i="2"/>
  <c r="T1279" i="2" s="1"/>
  <c r="R1280" i="2"/>
  <c r="T1280" i="2" s="1"/>
  <c r="R1281" i="2"/>
  <c r="T1281" i="2" s="1"/>
  <c r="R1282" i="2"/>
  <c r="T1282" i="2" s="1"/>
  <c r="R1283" i="2"/>
  <c r="T1283" i="2" s="1"/>
  <c r="R1284" i="2"/>
  <c r="T1284" i="2" s="1"/>
  <c r="R1285" i="2"/>
  <c r="T1285" i="2" s="1"/>
  <c r="R1286" i="2"/>
  <c r="T1286" i="2" s="1"/>
  <c r="R1287" i="2"/>
  <c r="T1287" i="2" s="1"/>
  <c r="R1288" i="2"/>
  <c r="T1288" i="2" s="1"/>
  <c r="R1289" i="2"/>
  <c r="T1289" i="2" s="1"/>
  <c r="R1290" i="2"/>
  <c r="T1290" i="2" s="1"/>
  <c r="R1291" i="2"/>
  <c r="T1291" i="2" s="1"/>
  <c r="R1292" i="2"/>
  <c r="T1292" i="2" s="1"/>
  <c r="R1293" i="2"/>
  <c r="T1293" i="2" s="1"/>
  <c r="R1294" i="2"/>
  <c r="T1294" i="2" s="1"/>
  <c r="R1295" i="2"/>
  <c r="T1295" i="2" s="1"/>
  <c r="R1296" i="2"/>
  <c r="T1296" i="2" s="1"/>
  <c r="R1297" i="2"/>
  <c r="T1297" i="2" s="1"/>
  <c r="R1298" i="2"/>
  <c r="T1298" i="2" s="1"/>
  <c r="R1299" i="2"/>
  <c r="T1299" i="2" s="1"/>
  <c r="R1300" i="2"/>
  <c r="T1300" i="2" s="1"/>
  <c r="R4" i="2"/>
  <c r="R3" i="2"/>
  <c r="U1137" i="2"/>
  <c r="U1177" i="2"/>
  <c r="U1213" i="2"/>
  <c r="U1289" i="2"/>
  <c r="O1084" i="2"/>
  <c r="O1085" i="2" s="1"/>
  <c r="O1086" i="2" s="1"/>
  <c r="O1087" i="2" s="1"/>
  <c r="O1088" i="2" s="1"/>
  <c r="O1089" i="2" s="1"/>
  <c r="O1090" i="2" s="1"/>
  <c r="O1091" i="2" s="1"/>
  <c r="O1092" i="2" s="1"/>
  <c r="O1093" i="2" s="1"/>
  <c r="O1094" i="2" s="1"/>
  <c r="O1095" i="2" s="1"/>
  <c r="O1096" i="2" s="1"/>
  <c r="O1097" i="2" s="1"/>
  <c r="O1098" i="2" s="1"/>
  <c r="O1099" i="2" s="1"/>
  <c r="O1100" i="2" s="1"/>
  <c r="O1101" i="2" s="1"/>
  <c r="O1102" i="2" s="1"/>
  <c r="O1103" i="2" s="1"/>
  <c r="O1104" i="2" s="1"/>
  <c r="O1105" i="2" s="1"/>
  <c r="O1106" i="2" s="1"/>
  <c r="O1107" i="2" s="1"/>
  <c r="O1108" i="2" s="1"/>
  <c r="O1109" i="2" s="1"/>
  <c r="O1110" i="2" s="1"/>
  <c r="O1111" i="2" s="1"/>
  <c r="O1112" i="2" s="1"/>
  <c r="O1113" i="2" s="1"/>
  <c r="O1114" i="2" s="1"/>
  <c r="O1115" i="2" s="1"/>
  <c r="O1116" i="2" s="1"/>
  <c r="O1117" i="2" s="1"/>
  <c r="O1118" i="2" s="1"/>
  <c r="O1119" i="2" s="1"/>
  <c r="O1120" i="2" s="1"/>
  <c r="O1121" i="2" s="1"/>
  <c r="O1122" i="2" s="1"/>
  <c r="O1123" i="2" s="1"/>
  <c r="O1124" i="2" s="1"/>
  <c r="O1125" i="2" s="1"/>
  <c r="O1126" i="2" s="1"/>
  <c r="O1127" i="2" s="1"/>
  <c r="O1128" i="2" s="1"/>
  <c r="O1129" i="2" s="1"/>
  <c r="O1130" i="2" s="1"/>
  <c r="O1131" i="2" s="1"/>
  <c r="O1132" i="2" s="1"/>
  <c r="O1133" i="2" s="1"/>
  <c r="O1134" i="2" s="1"/>
  <c r="O1135" i="2" s="1"/>
  <c r="O1136" i="2" s="1"/>
  <c r="O1137" i="2" s="1"/>
  <c r="O1138" i="2" s="1"/>
  <c r="O1139" i="2" s="1"/>
  <c r="O1140" i="2" s="1"/>
  <c r="O1141" i="2" s="1"/>
  <c r="O1142" i="2" s="1"/>
  <c r="O1143" i="2" s="1"/>
  <c r="O1144" i="2" s="1"/>
  <c r="O1145" i="2" s="1"/>
  <c r="O1146" i="2" s="1"/>
  <c r="O1147" i="2" s="1"/>
  <c r="O1148" i="2" s="1"/>
  <c r="O1149" i="2" s="1"/>
  <c r="O1150" i="2" s="1"/>
  <c r="O1151" i="2" s="1"/>
  <c r="O1152" i="2" s="1"/>
  <c r="O1153" i="2" s="1"/>
  <c r="O1154" i="2" s="1"/>
  <c r="O1155" i="2" s="1"/>
  <c r="O1156" i="2" s="1"/>
  <c r="O1157" i="2" s="1"/>
  <c r="O1158" i="2" s="1"/>
  <c r="O1159" i="2" s="1"/>
  <c r="O1160" i="2" s="1"/>
  <c r="O1161" i="2" s="1"/>
  <c r="O1162" i="2" s="1"/>
  <c r="O1163" i="2" s="1"/>
  <c r="O1164" i="2" s="1"/>
  <c r="O1165" i="2" s="1"/>
  <c r="O1166" i="2" s="1"/>
  <c r="O1167" i="2" s="1"/>
  <c r="O1168" i="2" s="1"/>
  <c r="O1169" i="2" s="1"/>
  <c r="O1170" i="2" s="1"/>
  <c r="O1171" i="2" s="1"/>
  <c r="O1172" i="2" s="1"/>
  <c r="O1173" i="2" s="1"/>
  <c r="O1174" i="2" s="1"/>
  <c r="O1175" i="2" s="1"/>
  <c r="O1176" i="2" s="1"/>
  <c r="O1177" i="2" s="1"/>
  <c r="O1178" i="2" s="1"/>
  <c r="O1179" i="2" s="1"/>
  <c r="O1180" i="2" s="1"/>
  <c r="O1181" i="2" s="1"/>
  <c r="O1182" i="2" s="1"/>
  <c r="O1183" i="2" s="1"/>
  <c r="O1184" i="2" s="1"/>
  <c r="O1185" i="2" s="1"/>
  <c r="O1186" i="2" s="1"/>
  <c r="O1187" i="2" s="1"/>
  <c r="O1188" i="2" s="1"/>
  <c r="O1189" i="2" s="1"/>
  <c r="O1190" i="2" s="1"/>
  <c r="O1191" i="2" s="1"/>
  <c r="O1192" i="2" s="1"/>
  <c r="O1193" i="2" s="1"/>
  <c r="O1194" i="2" s="1"/>
  <c r="O1195" i="2" s="1"/>
  <c r="O1196" i="2" s="1"/>
  <c r="O1197" i="2" s="1"/>
  <c r="O1198" i="2" s="1"/>
  <c r="O1199" i="2" s="1"/>
  <c r="O1200" i="2" s="1"/>
  <c r="O1201" i="2" s="1"/>
  <c r="O1202" i="2" s="1"/>
  <c r="O1203" i="2" s="1"/>
  <c r="O1204" i="2" s="1"/>
  <c r="O1205" i="2" s="1"/>
  <c r="O1206" i="2" s="1"/>
  <c r="O1207" i="2" s="1"/>
  <c r="O1208" i="2" s="1"/>
  <c r="O1209" i="2" s="1"/>
  <c r="O1210" i="2" s="1"/>
  <c r="O1211" i="2" s="1"/>
  <c r="O1212" i="2" s="1"/>
  <c r="O1213" i="2" s="1"/>
  <c r="O1214" i="2" s="1"/>
  <c r="O1215" i="2" s="1"/>
  <c r="O1216" i="2" s="1"/>
  <c r="O1217" i="2" s="1"/>
  <c r="O1218" i="2" s="1"/>
  <c r="O1219" i="2" s="1"/>
  <c r="O1220" i="2" s="1"/>
  <c r="O1221" i="2" s="1"/>
  <c r="O1222" i="2" s="1"/>
  <c r="O1223" i="2" s="1"/>
  <c r="O1224" i="2" s="1"/>
  <c r="O1225" i="2" s="1"/>
  <c r="O1226" i="2" s="1"/>
  <c r="O1227" i="2" s="1"/>
  <c r="O1228" i="2" s="1"/>
  <c r="O1229" i="2" s="1"/>
  <c r="O1230" i="2" s="1"/>
  <c r="O1231" i="2" s="1"/>
  <c r="O1232" i="2" s="1"/>
  <c r="O1233" i="2" s="1"/>
  <c r="O1234" i="2" s="1"/>
  <c r="O1235" i="2" s="1"/>
  <c r="O1236" i="2" s="1"/>
  <c r="O1237" i="2" s="1"/>
  <c r="O1238" i="2" s="1"/>
  <c r="O1239" i="2" s="1"/>
  <c r="O1240" i="2" s="1"/>
  <c r="O1241" i="2" s="1"/>
  <c r="O1242" i="2" s="1"/>
  <c r="O1243" i="2" s="1"/>
  <c r="O1244" i="2" s="1"/>
  <c r="O1245" i="2" s="1"/>
  <c r="O1246" i="2" s="1"/>
  <c r="O1247" i="2" s="1"/>
  <c r="O1248" i="2" s="1"/>
  <c r="O1249" i="2" s="1"/>
  <c r="O1250" i="2" s="1"/>
  <c r="O1251" i="2" s="1"/>
  <c r="O1252" i="2" s="1"/>
  <c r="O1253" i="2" s="1"/>
  <c r="O1254" i="2" s="1"/>
  <c r="O1255" i="2" s="1"/>
  <c r="O1256" i="2" s="1"/>
  <c r="O1257" i="2" s="1"/>
  <c r="O1258" i="2" s="1"/>
  <c r="O1259" i="2" s="1"/>
  <c r="O1260" i="2" s="1"/>
  <c r="O1261" i="2" s="1"/>
  <c r="O1262" i="2" s="1"/>
  <c r="O1263" i="2" s="1"/>
  <c r="O1264" i="2" s="1"/>
  <c r="O1265" i="2" s="1"/>
  <c r="O1266" i="2" s="1"/>
  <c r="O1267" i="2" s="1"/>
  <c r="O1268" i="2" s="1"/>
  <c r="O1269" i="2" s="1"/>
  <c r="O1270" i="2" s="1"/>
  <c r="O1271" i="2" s="1"/>
  <c r="O1272" i="2" s="1"/>
  <c r="O1273" i="2" s="1"/>
  <c r="O1274" i="2" s="1"/>
  <c r="O1275" i="2" s="1"/>
  <c r="O1276" i="2" s="1"/>
  <c r="O1277" i="2" s="1"/>
  <c r="O1278" i="2" s="1"/>
  <c r="O1279" i="2" s="1"/>
  <c r="O1280" i="2" s="1"/>
  <c r="O1281" i="2" s="1"/>
  <c r="O1282" i="2" s="1"/>
  <c r="O1283" i="2" s="1"/>
  <c r="O1284" i="2" s="1"/>
  <c r="O1285" i="2" s="1"/>
  <c r="O1286" i="2" s="1"/>
  <c r="O1287" i="2" s="1"/>
  <c r="O1288" i="2" s="1"/>
  <c r="O1289" i="2" s="1"/>
  <c r="O1290" i="2" s="1"/>
  <c r="O1291" i="2" s="1"/>
  <c r="O1292" i="2" s="1"/>
  <c r="O1293" i="2" s="1"/>
  <c r="O1294" i="2" s="1"/>
  <c r="O1295" i="2" s="1"/>
  <c r="O1296" i="2" s="1"/>
  <c r="O1297" i="2" s="1"/>
  <c r="O1298" i="2" s="1"/>
  <c r="O1299" i="2" s="1"/>
  <c r="O1300" i="2" s="1"/>
  <c r="J21" i="2"/>
  <c r="H21" i="2"/>
  <c r="G21" i="2"/>
  <c r="F21" i="2"/>
  <c r="D21" i="2"/>
  <c r="C21" i="2"/>
  <c r="J20" i="2"/>
  <c r="H20" i="2"/>
  <c r="G20" i="2"/>
  <c r="F20" i="2"/>
  <c r="D20" i="2"/>
  <c r="C20" i="2"/>
  <c r="L19" i="2"/>
  <c r="L21" i="2" s="1"/>
  <c r="K19" i="2"/>
  <c r="K21" i="2" s="1"/>
  <c r="I21" i="2"/>
  <c r="L18" i="2"/>
  <c r="L20" i="2" s="1"/>
  <c r="K18" i="2"/>
  <c r="K20" i="2" s="1"/>
  <c r="I20" i="2"/>
  <c r="I14" i="2"/>
  <c r="H14" i="2"/>
  <c r="I13" i="2"/>
  <c r="H13" i="2"/>
  <c r="I12" i="2"/>
  <c r="H12" i="2"/>
  <c r="I11" i="2"/>
  <c r="H11" i="2"/>
  <c r="I10" i="2"/>
  <c r="H10" i="2"/>
  <c r="I9" i="2"/>
  <c r="H9" i="2"/>
  <c r="I8" i="2"/>
  <c r="H8" i="2"/>
  <c r="I7" i="2"/>
  <c r="H7" i="2"/>
  <c r="I6" i="2"/>
  <c r="H6" i="2"/>
  <c r="B6" i="2"/>
  <c r="A6" i="2"/>
  <c r="I5" i="2"/>
  <c r="H5" i="2"/>
  <c r="B5" i="2"/>
  <c r="A5" i="2"/>
  <c r="I4" i="2"/>
  <c r="H4" i="2"/>
  <c r="I3" i="2"/>
  <c r="H3" i="2"/>
  <c r="AB4" i="2" l="1"/>
  <c r="AB1297" i="2"/>
  <c r="AB1293" i="2"/>
  <c r="AB1289" i="2"/>
  <c r="AB1285" i="2"/>
  <c r="AB1281" i="2"/>
  <c r="AB1277" i="2"/>
  <c r="AB1273" i="2"/>
  <c r="AB1269" i="2"/>
  <c r="AB1265" i="2"/>
  <c r="AB1261" i="2"/>
  <c r="AB1257" i="2"/>
  <c r="AB1253" i="2"/>
  <c r="AB1249" i="2"/>
  <c r="AB1245" i="2"/>
  <c r="AB1241" i="2"/>
  <c r="AB1237" i="2"/>
  <c r="AB1233" i="2"/>
  <c r="AB1229" i="2"/>
  <c r="AB1225" i="2"/>
  <c r="AB1221" i="2"/>
  <c r="AB1217" i="2"/>
  <c r="AB1213" i="2"/>
  <c r="AB1209" i="2"/>
  <c r="AB1205" i="2"/>
  <c r="AB1201" i="2"/>
  <c r="AB1197" i="2"/>
  <c r="AB1193" i="2"/>
  <c r="AB1189" i="2"/>
  <c r="AB1185" i="2"/>
  <c r="AB1181" i="2"/>
  <c r="AB1177" i="2"/>
  <c r="AB1173" i="2"/>
  <c r="AB1169" i="2"/>
  <c r="AB1165" i="2"/>
  <c r="AB1161" i="2"/>
  <c r="AB1157" i="2"/>
  <c r="AB1153" i="2"/>
  <c r="AB1149" i="2"/>
  <c r="AB1145" i="2"/>
  <c r="AB1141" i="2"/>
  <c r="AB1137" i="2"/>
  <c r="AB1133" i="2"/>
  <c r="AB1129" i="2"/>
  <c r="AB1125" i="2"/>
  <c r="AB1121" i="2"/>
  <c r="AB1117" i="2"/>
  <c r="AB1113" i="2"/>
  <c r="AB1109" i="2"/>
  <c r="AB1105" i="2"/>
  <c r="AB1101" i="2"/>
  <c r="AB1097" i="2"/>
  <c r="AB1093" i="2"/>
  <c r="AB1089" i="2"/>
  <c r="AB1085" i="2"/>
  <c r="AB1081" i="2"/>
  <c r="AB1077" i="2"/>
  <c r="AB1073" i="2"/>
  <c r="AB1069" i="2"/>
  <c r="AB1065" i="2"/>
  <c r="AB1061" i="2"/>
  <c r="AB1057" i="2"/>
  <c r="AB1053" i="2"/>
  <c r="AB1049" i="2"/>
  <c r="AB1045" i="2"/>
  <c r="AB1041" i="2"/>
  <c r="AB1037" i="2"/>
  <c r="AB1033" i="2"/>
  <c r="AB1029" i="2"/>
  <c r="AB1025" i="2"/>
  <c r="AB1021" i="2"/>
  <c r="AB1017" i="2"/>
  <c r="AB1013" i="2"/>
  <c r="AB1009" i="2"/>
  <c r="AB1005" i="2"/>
  <c r="AB1001" i="2"/>
  <c r="AB997" i="2"/>
  <c r="AB993" i="2"/>
  <c r="AB989" i="2"/>
  <c r="AB985" i="2"/>
  <c r="AB981" i="2"/>
  <c r="AB977" i="2"/>
  <c r="AB973" i="2"/>
  <c r="AB969" i="2"/>
  <c r="AB965" i="2"/>
  <c r="AB961" i="2"/>
  <c r="AB957" i="2"/>
  <c r="AB953" i="2"/>
  <c r="AB949" i="2"/>
  <c r="AB945" i="2"/>
  <c r="AB941" i="2"/>
  <c r="AB937" i="2"/>
  <c r="AB933" i="2"/>
  <c r="AB929" i="2"/>
  <c r="AB925" i="2"/>
  <c r="AB921" i="2"/>
  <c r="AB917" i="2"/>
  <c r="AB913" i="2"/>
  <c r="AB909" i="2"/>
  <c r="AB905" i="2"/>
  <c r="AB901" i="2"/>
  <c r="AB897" i="2"/>
  <c r="AB893" i="2"/>
  <c r="AB889" i="2"/>
  <c r="AB885" i="2"/>
  <c r="AB881" i="2"/>
  <c r="AB877" i="2"/>
  <c r="AB873" i="2"/>
  <c r="AB869" i="2"/>
  <c r="AB865" i="2"/>
  <c r="AB861" i="2"/>
  <c r="AB857" i="2"/>
  <c r="AB853" i="2"/>
  <c r="AB849" i="2"/>
  <c r="AB845" i="2"/>
  <c r="AB841" i="2"/>
  <c r="AB837" i="2"/>
  <c r="AB833" i="2"/>
  <c r="AB829" i="2"/>
  <c r="AB825" i="2"/>
  <c r="AB821" i="2"/>
  <c r="AB817" i="2"/>
  <c r="AB813" i="2"/>
  <c r="AB809" i="2"/>
  <c r="AB805" i="2"/>
  <c r="AB801" i="2"/>
  <c r="AB797" i="2"/>
  <c r="AB793" i="2"/>
  <c r="AB789" i="2"/>
  <c r="AB785" i="2"/>
  <c r="AB781" i="2"/>
  <c r="AB777" i="2"/>
  <c r="AB773" i="2"/>
  <c r="AB769" i="2"/>
  <c r="AB765" i="2"/>
  <c r="AB761" i="2"/>
  <c r="AB757" i="2"/>
  <c r="AB753" i="2"/>
  <c r="AB749" i="2"/>
  <c r="AB745" i="2"/>
  <c r="AB741" i="2"/>
  <c r="AB737" i="2"/>
  <c r="AB733" i="2"/>
  <c r="AB729" i="2"/>
  <c r="AB725" i="2"/>
  <c r="AB721" i="2"/>
  <c r="AB717" i="2"/>
  <c r="AB713" i="2"/>
  <c r="AB709" i="2"/>
  <c r="AB705" i="2"/>
  <c r="AB701" i="2"/>
  <c r="AB697" i="2"/>
  <c r="AB693" i="2"/>
  <c r="AB689" i="2"/>
  <c r="AB685" i="2"/>
  <c r="AB681" i="2"/>
  <c r="AB677" i="2"/>
  <c r="AB673" i="2"/>
  <c r="AB669" i="2"/>
  <c r="AB665" i="2"/>
  <c r="AB661" i="2"/>
  <c r="AB657" i="2"/>
  <c r="AB653" i="2"/>
  <c r="AB649" i="2"/>
  <c r="AB645" i="2"/>
  <c r="AB641" i="2"/>
  <c r="AB637" i="2"/>
  <c r="AB633" i="2"/>
  <c r="AB629" i="2"/>
  <c r="AB625" i="2"/>
  <c r="AB621" i="2"/>
  <c r="AB617" i="2"/>
  <c r="AB613" i="2"/>
  <c r="AB609" i="2"/>
  <c r="AB605" i="2"/>
  <c r="AB601" i="2"/>
  <c r="AB597" i="2"/>
  <c r="AB593" i="2"/>
  <c r="AB589" i="2"/>
  <c r="AB585" i="2"/>
  <c r="AB581" i="2"/>
  <c r="AB577" i="2"/>
  <c r="AB573" i="2"/>
  <c r="AB569" i="2"/>
  <c r="AB565" i="2"/>
  <c r="AB561" i="2"/>
  <c r="AB557" i="2"/>
  <c r="AB553" i="2"/>
  <c r="AB549" i="2"/>
  <c r="AB545" i="2"/>
  <c r="AB541" i="2"/>
  <c r="AB537" i="2"/>
  <c r="AB533" i="2"/>
  <c r="AB529" i="2"/>
  <c r="AB525" i="2"/>
  <c r="AB521" i="2"/>
  <c r="AB517" i="2"/>
  <c r="AB513" i="2"/>
  <c r="AB509" i="2"/>
  <c r="AB505" i="2"/>
  <c r="AB501" i="2"/>
  <c r="AB497" i="2"/>
  <c r="AB493" i="2"/>
  <c r="AB489" i="2"/>
  <c r="AB485" i="2"/>
  <c r="AB481" i="2"/>
  <c r="AB477" i="2"/>
  <c r="AB473" i="2"/>
  <c r="AB469" i="2"/>
  <c r="AB465" i="2"/>
  <c r="AB461" i="2"/>
  <c r="AB457" i="2"/>
  <c r="AB453" i="2"/>
  <c r="AB449" i="2"/>
  <c r="AB445" i="2"/>
  <c r="AB441" i="2"/>
  <c r="AB437" i="2"/>
  <c r="AB433" i="2"/>
  <c r="AB429" i="2"/>
  <c r="AB425" i="2"/>
  <c r="AB421" i="2"/>
  <c r="AB417" i="2"/>
  <c r="AB413" i="2"/>
  <c r="AB409" i="2"/>
  <c r="AB405" i="2"/>
  <c r="AB401" i="2"/>
  <c r="AB397" i="2"/>
  <c r="AB393" i="2"/>
  <c r="AB389" i="2"/>
  <c r="AB385" i="2"/>
  <c r="AB381" i="2"/>
  <c r="AB377" i="2"/>
  <c r="AB373" i="2"/>
  <c r="AB369" i="2"/>
  <c r="AB365" i="2"/>
  <c r="AB361" i="2"/>
  <c r="AB357" i="2"/>
  <c r="AB353" i="2"/>
  <c r="AB349" i="2"/>
  <c r="AB345" i="2"/>
  <c r="AB341" i="2"/>
  <c r="AB337" i="2"/>
  <c r="AB333" i="2"/>
  <c r="AB329" i="2"/>
  <c r="AB325" i="2"/>
  <c r="AB321" i="2"/>
  <c r="AB317" i="2"/>
  <c r="AB313" i="2"/>
  <c r="AB309" i="2"/>
  <c r="AB305" i="2"/>
  <c r="AB301" i="2"/>
  <c r="AB297" i="2"/>
  <c r="AB293" i="2"/>
  <c r="AB289" i="2"/>
  <c r="AB285" i="2"/>
  <c r="AB281" i="2"/>
  <c r="AB277" i="2"/>
  <c r="AB273" i="2"/>
  <c r="AB269" i="2"/>
  <c r="AB265" i="2"/>
  <c r="AB261" i="2"/>
  <c r="AB257" i="2"/>
  <c r="AB253" i="2"/>
  <c r="AB249" i="2"/>
  <c r="AB245" i="2"/>
  <c r="AB241" i="2"/>
  <c r="AB237" i="2"/>
  <c r="AB233" i="2"/>
  <c r="AB229" i="2"/>
  <c r="AB225" i="2"/>
  <c r="AB221" i="2"/>
  <c r="AB217" i="2"/>
  <c r="AB213" i="2"/>
  <c r="AB209" i="2"/>
  <c r="AB205" i="2"/>
  <c r="AB201" i="2"/>
  <c r="AB197" i="2"/>
  <c r="AB193" i="2"/>
  <c r="AB189" i="2"/>
  <c r="AB185" i="2"/>
  <c r="AB181" i="2"/>
  <c r="AB177" i="2"/>
  <c r="AB173" i="2"/>
  <c r="AB169" i="2"/>
  <c r="AB165" i="2"/>
  <c r="AB161" i="2"/>
  <c r="AB157" i="2"/>
  <c r="AB153" i="2"/>
  <c r="AB149" i="2"/>
  <c r="AB145" i="2"/>
  <c r="AB141" i="2"/>
  <c r="AB137" i="2"/>
  <c r="AB133" i="2"/>
  <c r="AB129" i="2"/>
  <c r="AB125" i="2"/>
  <c r="AB121" i="2"/>
  <c r="AB117" i="2"/>
  <c r="AB113" i="2"/>
  <c r="AB109" i="2"/>
  <c r="AB105" i="2"/>
  <c r="AB101" i="2"/>
  <c r="AB97" i="2"/>
  <c r="AB93" i="2"/>
  <c r="AB89" i="2"/>
  <c r="AB85" i="2"/>
  <c r="AB81" i="2"/>
  <c r="AB77" i="2"/>
  <c r="AB73" i="2"/>
  <c r="AB69" i="2"/>
  <c r="AB65" i="2"/>
  <c r="AB61" i="2"/>
  <c r="AB57" i="2"/>
  <c r="AB53" i="2"/>
  <c r="AB49" i="2"/>
  <c r="AB45" i="2"/>
  <c r="AB41" i="2"/>
  <c r="AB37" i="2"/>
  <c r="AB33" i="2"/>
  <c r="AB29" i="2"/>
  <c r="AB25" i="2"/>
  <c r="AB21" i="2"/>
  <c r="AB17" i="2"/>
  <c r="AB13" i="2"/>
  <c r="AB9" i="2"/>
  <c r="AC1295" i="2"/>
  <c r="AC1291" i="2"/>
  <c r="AC1287" i="2"/>
  <c r="AC1283" i="2"/>
  <c r="AC1279" i="2"/>
  <c r="AC1275" i="2"/>
  <c r="AC1271" i="2"/>
  <c r="AC1267" i="2"/>
  <c r="AC1263" i="2"/>
  <c r="AC1259" i="2"/>
  <c r="AC1255" i="2"/>
  <c r="AC1251" i="2"/>
  <c r="AC1247" i="2"/>
  <c r="AC1243" i="2"/>
  <c r="AC1239" i="2"/>
  <c r="AC1235" i="2"/>
  <c r="AC1231" i="2"/>
  <c r="AC1227" i="2"/>
  <c r="AC1223" i="2"/>
  <c r="AC1219" i="2"/>
  <c r="AC1215" i="2"/>
  <c r="AC1211" i="2"/>
  <c r="AC1207" i="2"/>
  <c r="AC1203" i="2"/>
  <c r="AC1199" i="2"/>
  <c r="AC1195" i="2"/>
  <c r="AC50" i="2"/>
  <c r="AC4" i="2"/>
  <c r="AC1191" i="2"/>
  <c r="AC1187" i="2"/>
  <c r="AC1183" i="2"/>
  <c r="AC1179" i="2"/>
  <c r="AC1175" i="2"/>
  <c r="AC1171" i="2"/>
  <c r="AC1167" i="2"/>
  <c r="AC1163" i="2"/>
  <c r="AC1159" i="2"/>
  <c r="AC1155" i="2"/>
  <c r="AC1151" i="2"/>
  <c r="AC1147" i="2"/>
  <c r="AC1143" i="2"/>
  <c r="AC1139" i="2"/>
  <c r="AC1135" i="2"/>
  <c r="AC1131" i="2"/>
  <c r="AC1127" i="2"/>
  <c r="AC1123" i="2"/>
  <c r="AC1119" i="2"/>
  <c r="AC1115" i="2"/>
  <c r="AC1111" i="2"/>
  <c r="AC1107" i="2"/>
  <c r="AC1103" i="2"/>
  <c r="AC1099" i="2"/>
  <c r="AC1095" i="2"/>
  <c r="AC1091" i="2"/>
  <c r="AC1087" i="2"/>
  <c r="AC1083" i="2"/>
  <c r="AC1079" i="2"/>
  <c r="AC1075" i="2"/>
  <c r="AC1071" i="2"/>
  <c r="AC1067" i="2"/>
  <c r="AC1063" i="2"/>
  <c r="AC1059" i="2"/>
  <c r="AC1055" i="2"/>
  <c r="AC1051" i="2"/>
  <c r="AC1047" i="2"/>
  <c r="AC1043" i="2"/>
  <c r="AC1039" i="2"/>
  <c r="AC1035" i="2"/>
  <c r="AC1031" i="2"/>
  <c r="AC1027" i="2"/>
  <c r="AC1023" i="2"/>
  <c r="AC1019" i="2"/>
  <c r="AC1015" i="2"/>
  <c r="AC1011" i="2"/>
  <c r="AC1007" i="2"/>
  <c r="AC1003" i="2"/>
  <c r="AC999" i="2"/>
  <c r="AC995" i="2"/>
  <c r="AC991" i="2"/>
  <c r="AC987" i="2"/>
  <c r="AC983" i="2"/>
  <c r="AC979" i="2"/>
  <c r="AC975" i="2"/>
  <c r="AC971" i="2"/>
  <c r="AC967" i="2"/>
  <c r="AC963" i="2"/>
  <c r="AC959" i="2"/>
  <c r="AC955" i="2"/>
  <c r="AC951" i="2"/>
  <c r="AC947" i="2"/>
  <c r="AC943" i="2"/>
  <c r="AC939" i="2"/>
  <c r="AC935" i="2"/>
  <c r="AC931" i="2"/>
  <c r="AC927" i="2"/>
  <c r="AC923" i="2"/>
  <c r="AC919" i="2"/>
  <c r="AC915" i="2"/>
  <c r="AC911" i="2"/>
  <c r="AC907" i="2"/>
  <c r="AC903" i="2"/>
  <c r="AC899" i="2"/>
  <c r="AC895" i="2"/>
  <c r="AC891" i="2"/>
  <c r="AC887" i="2"/>
  <c r="AC883" i="2"/>
  <c r="AC879" i="2"/>
  <c r="AC875" i="2"/>
  <c r="AC871" i="2"/>
  <c r="AC867" i="2"/>
  <c r="AC863" i="2"/>
  <c r="AC859" i="2"/>
  <c r="AC855" i="2"/>
  <c r="AC851" i="2"/>
  <c r="AC847" i="2"/>
  <c r="AC843" i="2"/>
  <c r="AC839" i="2"/>
  <c r="AC835" i="2"/>
  <c r="AC831" i="2"/>
  <c r="AC827" i="2"/>
  <c r="AC823" i="2"/>
  <c r="AC819" i="2"/>
  <c r="AC815" i="2"/>
  <c r="AC811" i="2"/>
  <c r="AC807" i="2"/>
  <c r="AC803" i="2"/>
  <c r="AC799" i="2"/>
  <c r="AC795" i="2"/>
  <c r="AC791" i="2"/>
  <c r="AC787" i="2"/>
  <c r="AC783" i="2"/>
  <c r="AC779" i="2"/>
  <c r="AC775" i="2"/>
  <c r="AC771" i="2"/>
  <c r="AC767" i="2"/>
  <c r="AC763" i="2"/>
  <c r="AC759" i="2"/>
  <c r="AC755" i="2"/>
  <c r="AC751" i="2"/>
  <c r="AC747" i="2"/>
  <c r="AC743" i="2"/>
  <c r="AC739" i="2"/>
  <c r="AC735" i="2"/>
  <c r="AC731" i="2"/>
  <c r="AC727" i="2"/>
  <c r="AC723" i="2"/>
  <c r="AC719" i="2"/>
  <c r="AC715" i="2"/>
  <c r="AC711" i="2"/>
  <c r="AC707" i="2"/>
  <c r="AC703" i="2"/>
  <c r="AC699" i="2"/>
  <c r="AC695" i="2"/>
  <c r="AC691" i="2"/>
  <c r="AC687" i="2"/>
  <c r="AC683" i="2"/>
  <c r="AC679" i="2"/>
  <c r="AC675" i="2"/>
  <c r="AC671" i="2"/>
  <c r="AC667" i="2"/>
  <c r="AC663" i="2"/>
  <c r="AC659" i="2"/>
  <c r="AC655" i="2"/>
  <c r="AC651" i="2"/>
  <c r="AC647" i="2"/>
  <c r="AC643" i="2"/>
  <c r="AC639" i="2"/>
  <c r="AC635" i="2"/>
  <c r="AC631" i="2"/>
  <c r="AC627" i="2"/>
  <c r="AC623" i="2"/>
  <c r="AC619" i="2"/>
  <c r="AC615" i="2"/>
  <c r="AC611" i="2"/>
  <c r="AC607" i="2"/>
  <c r="AC603" i="2"/>
  <c r="AC599" i="2"/>
  <c r="AC595" i="2"/>
  <c r="AC591" i="2"/>
  <c r="AC587" i="2"/>
  <c r="AC583" i="2"/>
  <c r="AC579" i="2"/>
  <c r="AC575" i="2"/>
  <c r="AC571" i="2"/>
  <c r="AC567" i="2"/>
  <c r="AC563" i="2"/>
  <c r="AC559" i="2"/>
  <c r="AC555" i="2"/>
  <c r="AC551" i="2"/>
  <c r="AC547" i="2"/>
  <c r="AC543" i="2"/>
  <c r="AC539" i="2"/>
  <c r="AC535" i="2"/>
  <c r="AC531" i="2"/>
  <c r="AC527" i="2"/>
  <c r="AC523" i="2"/>
  <c r="AC519" i="2"/>
  <c r="AC515" i="2"/>
  <c r="AC511" i="2"/>
  <c r="AC507" i="2"/>
  <c r="AC503" i="2"/>
  <c r="AC499" i="2"/>
  <c r="AC495" i="2"/>
  <c r="AC491" i="2"/>
  <c r="AC487" i="2"/>
  <c r="AC483" i="2"/>
  <c r="AC479" i="2"/>
  <c r="AC475" i="2"/>
  <c r="AC471" i="2"/>
  <c r="AC467" i="2"/>
  <c r="AC463" i="2"/>
  <c r="AC459" i="2"/>
  <c r="AC455" i="2"/>
  <c r="AC451" i="2"/>
  <c r="AC447" i="2"/>
  <c r="AC443" i="2"/>
  <c r="AC439" i="2"/>
  <c r="AC435" i="2"/>
  <c r="AB5" i="2"/>
  <c r="AB1298" i="2"/>
  <c r="AB1294" i="2"/>
  <c r="AB1290" i="2"/>
  <c r="AB1286" i="2"/>
  <c r="AB1282" i="2"/>
  <c r="AB1278" i="2"/>
  <c r="AB1274" i="2"/>
  <c r="AB1270" i="2"/>
  <c r="AB1266" i="2"/>
  <c r="AB1262" i="2"/>
  <c r="AB1258" i="2"/>
  <c r="AB1254" i="2"/>
  <c r="AB1250" i="2"/>
  <c r="AB1246" i="2"/>
  <c r="AB1242" i="2"/>
  <c r="AB1238" i="2"/>
  <c r="AB1234" i="2"/>
  <c r="AB1230" i="2"/>
  <c r="AB1226" i="2"/>
  <c r="AB1222" i="2"/>
  <c r="AB1218" i="2"/>
  <c r="AB1214" i="2"/>
  <c r="AB1210" i="2"/>
  <c r="AB1206" i="2"/>
  <c r="AB1202" i="2"/>
  <c r="AB1198" i="2"/>
  <c r="AB1190" i="2"/>
  <c r="AB1186" i="2"/>
  <c r="AB1182" i="2"/>
  <c r="AB1178" i="2"/>
  <c r="AB1174" i="2"/>
  <c r="AB1170" i="2"/>
  <c r="AB1166" i="2"/>
  <c r="AB1162" i="2"/>
  <c r="AB1158" i="2"/>
  <c r="AB1154" i="2"/>
  <c r="AB1150" i="2"/>
  <c r="AB1146" i="2"/>
  <c r="AB1142" i="2"/>
  <c r="AB1138" i="2"/>
  <c r="AB1134" i="2"/>
  <c r="AB1130" i="2"/>
  <c r="AB1126" i="2"/>
  <c r="AB1122" i="2"/>
  <c r="AB1118" i="2"/>
  <c r="AB1114" i="2"/>
  <c r="AB1110" i="2"/>
  <c r="AB1106" i="2"/>
  <c r="AB1102" i="2"/>
  <c r="AB1098" i="2"/>
  <c r="AB1094" i="2"/>
  <c r="AB1090" i="2"/>
  <c r="AB1086" i="2"/>
  <c r="AD1086" i="2" s="1"/>
  <c r="AB1082" i="2"/>
  <c r="AB1078" i="2"/>
  <c r="AB1074" i="2"/>
  <c r="AB1070" i="2"/>
  <c r="AD1070" i="2" s="1"/>
  <c r="AB1066" i="2"/>
  <c r="AB1062" i="2"/>
  <c r="AB1058" i="2"/>
  <c r="AB1054" i="2"/>
  <c r="AD1054" i="2" s="1"/>
  <c r="AB1050" i="2"/>
  <c r="AB1046" i="2"/>
  <c r="AB1042" i="2"/>
  <c r="AB1038" i="2"/>
  <c r="AB1034" i="2"/>
  <c r="AD1034" i="2" s="1"/>
  <c r="AB1030" i="2"/>
  <c r="AB1026" i="2"/>
  <c r="AB1022" i="2"/>
  <c r="AB1018" i="2"/>
  <c r="AD1018" i="2" s="1"/>
  <c r="AB1014" i="2"/>
  <c r="AB1010" i="2"/>
  <c r="AB1006" i="2"/>
  <c r="AB1002" i="2"/>
  <c r="AD1002" i="2" s="1"/>
  <c r="AB998" i="2"/>
  <c r="AB994" i="2"/>
  <c r="AB990" i="2"/>
  <c r="AB986" i="2"/>
  <c r="AD986" i="2" s="1"/>
  <c r="AB982" i="2"/>
  <c r="AB978" i="2"/>
  <c r="AB974" i="2"/>
  <c r="AB970" i="2"/>
  <c r="AB966" i="2"/>
  <c r="AB962" i="2"/>
  <c r="AB958" i="2"/>
  <c r="AB954" i="2"/>
  <c r="AB950" i="2"/>
  <c r="AB946" i="2"/>
  <c r="AB942" i="2"/>
  <c r="AB938" i="2"/>
  <c r="AB934" i="2"/>
  <c r="AB930" i="2"/>
  <c r="AB926" i="2"/>
  <c r="AB922" i="2"/>
  <c r="AB918" i="2"/>
  <c r="AB914" i="2"/>
  <c r="AB910" i="2"/>
  <c r="AB906" i="2"/>
  <c r="AB902" i="2"/>
  <c r="AB898" i="2"/>
  <c r="AB894" i="2"/>
  <c r="AB890" i="2"/>
  <c r="AB886" i="2"/>
  <c r="AB882" i="2"/>
  <c r="AB878" i="2"/>
  <c r="AB874" i="2"/>
  <c r="AB870" i="2"/>
  <c r="AB866" i="2"/>
  <c r="AB862" i="2"/>
  <c r="AB858" i="2"/>
  <c r="AB854" i="2"/>
  <c r="AB1283" i="2"/>
  <c r="AB983" i="2"/>
  <c r="AB927" i="2"/>
  <c r="AB850" i="2"/>
  <c r="AB846" i="2"/>
  <c r="AB842" i="2"/>
  <c r="AB838" i="2"/>
  <c r="AB834" i="2"/>
  <c r="AB830" i="2"/>
  <c r="AB826" i="2"/>
  <c r="AB822" i="2"/>
  <c r="AB818" i="2"/>
  <c r="AB814" i="2"/>
  <c r="AB810" i="2"/>
  <c r="AB806" i="2"/>
  <c r="AB802" i="2"/>
  <c r="AB798" i="2"/>
  <c r="AB794" i="2"/>
  <c r="AB790" i="2"/>
  <c r="AB786" i="2"/>
  <c r="AB782" i="2"/>
  <c r="AB778" i="2"/>
  <c r="AB774" i="2"/>
  <c r="AB770" i="2"/>
  <c r="AB766" i="2"/>
  <c r="AB762" i="2"/>
  <c r="AB758" i="2"/>
  <c r="AB754" i="2"/>
  <c r="AB750" i="2"/>
  <c r="AB746" i="2"/>
  <c r="AB742" i="2"/>
  <c r="AB738" i="2"/>
  <c r="AB734" i="2"/>
  <c r="AB730" i="2"/>
  <c r="AB726" i="2"/>
  <c r="AB722" i="2"/>
  <c r="AB718" i="2"/>
  <c r="AB714" i="2"/>
  <c r="AB710" i="2"/>
  <c r="AB706" i="2"/>
  <c r="AB702" i="2"/>
  <c r="AB698" i="2"/>
  <c r="AB694" i="2"/>
  <c r="AB690" i="2"/>
  <c r="AB686" i="2"/>
  <c r="AB682" i="2"/>
  <c r="AB678" i="2"/>
  <c r="AB674" i="2"/>
  <c r="AB670" i="2"/>
  <c r="AB666" i="2"/>
  <c r="AB662" i="2"/>
  <c r="AB658" i="2"/>
  <c r="AB654" i="2"/>
  <c r="AD654" i="2" s="1"/>
  <c r="AB650" i="2"/>
  <c r="AB646" i="2"/>
  <c r="AB642" i="2"/>
  <c r="AB638" i="2"/>
  <c r="AB634" i="2"/>
  <c r="AB630" i="2"/>
  <c r="AB626" i="2"/>
  <c r="AB622" i="2"/>
  <c r="AB618" i="2"/>
  <c r="AB614" i="2"/>
  <c r="AB610" i="2"/>
  <c r="AB606" i="2"/>
  <c r="AB602" i="2"/>
  <c r="AB598" i="2"/>
  <c r="AB594" i="2"/>
  <c r="AB590" i="2"/>
  <c r="AB586" i="2"/>
  <c r="AB582" i="2"/>
  <c r="AB578" i="2"/>
  <c r="AB574" i="2"/>
  <c r="AB570" i="2"/>
  <c r="AB566" i="2"/>
  <c r="AB562" i="2"/>
  <c r="AB558" i="2"/>
  <c r="AB554" i="2"/>
  <c r="AB550" i="2"/>
  <c r="AB546" i="2"/>
  <c r="AB542" i="2"/>
  <c r="AB538" i="2"/>
  <c r="AB534" i="2"/>
  <c r="AB530" i="2"/>
  <c r="AB526" i="2"/>
  <c r="AB522" i="2"/>
  <c r="AB518" i="2"/>
  <c r="AB514" i="2"/>
  <c r="AB510" i="2"/>
  <c r="AB506" i="2"/>
  <c r="AB502" i="2"/>
  <c r="AB498" i="2"/>
  <c r="AB494" i="2"/>
  <c r="AB490" i="2"/>
  <c r="AB486" i="2"/>
  <c r="AB482" i="2"/>
  <c r="AB478" i="2"/>
  <c r="AB474" i="2"/>
  <c r="AB470" i="2"/>
  <c r="AB466" i="2"/>
  <c r="AB462" i="2"/>
  <c r="AB458" i="2"/>
  <c r="AB454" i="2"/>
  <c r="AB450" i="2"/>
  <c r="AB446" i="2"/>
  <c r="AB442" i="2"/>
  <c r="AB438" i="2"/>
  <c r="AB434" i="2"/>
  <c r="AB430" i="2"/>
  <c r="AB426" i="2"/>
  <c r="AB422" i="2"/>
  <c r="AB418" i="2"/>
  <c r="AB414" i="2"/>
  <c r="AB410" i="2"/>
  <c r="AB406" i="2"/>
  <c r="AB402" i="2"/>
  <c r="AB398" i="2"/>
  <c r="AB394" i="2"/>
  <c r="AB390" i="2"/>
  <c r="AB386" i="2"/>
  <c r="AB382" i="2"/>
  <c r="AB378" i="2"/>
  <c r="AB374" i="2"/>
  <c r="AB370" i="2"/>
  <c r="AB366" i="2"/>
  <c r="AB362" i="2"/>
  <c r="AB358" i="2"/>
  <c r="AB354" i="2"/>
  <c r="AB350" i="2"/>
  <c r="AB346" i="2"/>
  <c r="AB342" i="2"/>
  <c r="AB338" i="2"/>
  <c r="AB334" i="2"/>
  <c r="AB330" i="2"/>
  <c r="AB326" i="2"/>
  <c r="AB322" i="2"/>
  <c r="AB318" i="2"/>
  <c r="AB314" i="2"/>
  <c r="AB310" i="2"/>
  <c r="AB306" i="2"/>
  <c r="AB302" i="2"/>
  <c r="AB298" i="2"/>
  <c r="AB294" i="2"/>
  <c r="AB290" i="2"/>
  <c r="AB286" i="2"/>
  <c r="AB282" i="2"/>
  <c r="AB278" i="2"/>
  <c r="AB274" i="2"/>
  <c r="AB270" i="2"/>
  <c r="AB266" i="2"/>
  <c r="AB262" i="2"/>
  <c r="AB258" i="2"/>
  <c r="AB254" i="2"/>
  <c r="AB250" i="2"/>
  <c r="AB246" i="2"/>
  <c r="AB242" i="2"/>
  <c r="AB238" i="2"/>
  <c r="AB234" i="2"/>
  <c r="AB230" i="2"/>
  <c r="AB226" i="2"/>
  <c r="AB222" i="2"/>
  <c r="AB218" i="2"/>
  <c r="AB214" i="2"/>
  <c r="AB210" i="2"/>
  <c r="AB206" i="2"/>
  <c r="AB202" i="2"/>
  <c r="AB198" i="2"/>
  <c r="AB194" i="2"/>
  <c r="AB190" i="2"/>
  <c r="AB186" i="2"/>
  <c r="AB182" i="2"/>
  <c r="AB62" i="2"/>
  <c r="AC1180" i="2"/>
  <c r="AC431" i="2"/>
  <c r="AC427" i="2"/>
  <c r="AC423" i="2"/>
  <c r="AC419" i="2"/>
  <c r="AC415" i="2"/>
  <c r="AC411" i="2"/>
  <c r="AC407" i="2"/>
  <c r="AC403" i="2"/>
  <c r="AC399" i="2"/>
  <c r="AC395" i="2"/>
  <c r="AC391" i="2"/>
  <c r="AC387" i="2"/>
  <c r="AC383" i="2"/>
  <c r="AC379" i="2"/>
  <c r="AC375" i="2"/>
  <c r="AC371" i="2"/>
  <c r="AC367" i="2"/>
  <c r="AC363" i="2"/>
  <c r="AC359" i="2"/>
  <c r="AC355" i="2"/>
  <c r="AC351" i="2"/>
  <c r="AC347" i="2"/>
  <c r="AC343" i="2"/>
  <c r="AC339" i="2"/>
  <c r="AC335" i="2"/>
  <c r="AC331" i="2"/>
  <c r="AC327" i="2"/>
  <c r="AC323" i="2"/>
  <c r="AC319" i="2"/>
  <c r="AC315" i="2"/>
  <c r="AC311" i="2"/>
  <c r="AC307" i="2"/>
  <c r="AC303" i="2"/>
  <c r="AC299" i="2"/>
  <c r="AC295" i="2"/>
  <c r="AC291" i="2"/>
  <c r="AC287" i="2"/>
  <c r="AC283" i="2"/>
  <c r="AC279" i="2"/>
  <c r="AC275" i="2"/>
  <c r="AC271" i="2"/>
  <c r="AC267" i="2"/>
  <c r="AC263" i="2"/>
  <c r="AC259" i="2"/>
  <c r="AC255" i="2"/>
  <c r="AC251" i="2"/>
  <c r="AC247" i="2"/>
  <c r="AC243" i="2"/>
  <c r="AC239" i="2"/>
  <c r="AC235" i="2"/>
  <c r="AC231" i="2"/>
  <c r="AC227" i="2"/>
  <c r="AC223" i="2"/>
  <c r="AC219" i="2"/>
  <c r="AC215" i="2"/>
  <c r="AC211" i="2"/>
  <c r="AC207" i="2"/>
  <c r="AC203" i="2"/>
  <c r="AC199" i="2"/>
  <c r="AC195" i="2"/>
  <c r="AC191" i="2"/>
  <c r="AC187" i="2"/>
  <c r="AC183" i="2"/>
  <c r="AC179" i="2"/>
  <c r="AC175" i="2"/>
  <c r="AC171" i="2"/>
  <c r="AC167" i="2"/>
  <c r="AC163" i="2"/>
  <c r="AC159" i="2"/>
  <c r="AC155" i="2"/>
  <c r="AC151" i="2"/>
  <c r="AC147" i="2"/>
  <c r="AC143" i="2"/>
  <c r="AC139" i="2"/>
  <c r="AC135" i="2"/>
  <c r="AC131" i="2"/>
  <c r="AC127" i="2"/>
  <c r="AC123" i="2"/>
  <c r="AC119" i="2"/>
  <c r="AC23" i="2"/>
  <c r="AC19" i="2"/>
  <c r="AC15" i="2"/>
  <c r="AC11" i="2"/>
  <c r="AC7" i="2"/>
  <c r="AC1299" i="2"/>
  <c r="AC1300" i="2"/>
  <c r="AB1194" i="2"/>
  <c r="AB1231" i="2"/>
  <c r="AB1039" i="2"/>
  <c r="AB3" i="2"/>
  <c r="AD3" i="2" s="1"/>
  <c r="AB1300" i="2"/>
  <c r="AB1299" i="2"/>
  <c r="AB1295" i="2"/>
  <c r="AB1291" i="2"/>
  <c r="AB1287" i="2"/>
  <c r="AB1279" i="2"/>
  <c r="AB1275" i="2"/>
  <c r="AB1271" i="2"/>
  <c r="AB1267" i="2"/>
  <c r="AB1263" i="2"/>
  <c r="AB1259" i="2"/>
  <c r="AB1255" i="2"/>
  <c r="AB1251" i="2"/>
  <c r="AB1247" i="2"/>
  <c r="AB1243" i="2"/>
  <c r="AB1239" i="2"/>
  <c r="AB1235" i="2"/>
  <c r="AB1227" i="2"/>
  <c r="AB1223" i="2"/>
  <c r="AB1219" i="2"/>
  <c r="AB1215" i="2"/>
  <c r="AB1211" i="2"/>
  <c r="AB1207" i="2"/>
  <c r="AB1203" i="2"/>
  <c r="AB1199" i="2"/>
  <c r="AB1195" i="2"/>
  <c r="AB1191" i="2"/>
  <c r="AB1187" i="2"/>
  <c r="AB1183" i="2"/>
  <c r="AB1179" i="2"/>
  <c r="AB1175" i="2"/>
  <c r="AB1171" i="2"/>
  <c r="AB1167" i="2"/>
  <c r="AB1163" i="2"/>
  <c r="AB1159" i="2"/>
  <c r="AB1155" i="2"/>
  <c r="AB1151" i="2"/>
  <c r="AB1147" i="2"/>
  <c r="AB1143" i="2"/>
  <c r="AB1139" i="2"/>
  <c r="AB1135" i="2"/>
  <c r="AB1131" i="2"/>
  <c r="AB1127" i="2"/>
  <c r="AB1123" i="2"/>
  <c r="AB1119" i="2"/>
  <c r="AB1115" i="2"/>
  <c r="AB1111" i="2"/>
  <c r="AB1107" i="2"/>
  <c r="AB1103" i="2"/>
  <c r="AB1099" i="2"/>
  <c r="AB1095" i="2"/>
  <c r="AB1091" i="2"/>
  <c r="AD1091" i="2" s="1"/>
  <c r="AB1087" i="2"/>
  <c r="AB1083" i="2"/>
  <c r="AB1079" i="2"/>
  <c r="AB1075" i="2"/>
  <c r="AD1075" i="2" s="1"/>
  <c r="AB1071" i="2"/>
  <c r="AB1067" i="2"/>
  <c r="AB1063" i="2"/>
  <c r="AB1059" i="2"/>
  <c r="AD1059" i="2" s="1"/>
  <c r="AB1055" i="2"/>
  <c r="AB1051" i="2"/>
  <c r="AB1047" i="2"/>
  <c r="AB1043" i="2"/>
  <c r="AD1043" i="2" s="1"/>
  <c r="AB1035" i="2"/>
  <c r="AB1031" i="2"/>
  <c r="AB1027" i="2"/>
  <c r="AD1027" i="2" s="1"/>
  <c r="AB1023" i="2"/>
  <c r="AB1019" i="2"/>
  <c r="AB1015" i="2"/>
  <c r="AB1011" i="2"/>
  <c r="AD1011" i="2" s="1"/>
  <c r="AB1007" i="2"/>
  <c r="AB1003" i="2"/>
  <c r="AB999" i="2"/>
  <c r="AB995" i="2"/>
  <c r="AD995" i="2" s="1"/>
  <c r="AB991" i="2"/>
  <c r="AB987" i="2"/>
  <c r="AB979" i="2"/>
  <c r="AD979" i="2" s="1"/>
  <c r="AB975" i="2"/>
  <c r="AB971" i="2"/>
  <c r="AB967" i="2"/>
  <c r="AB963" i="2"/>
  <c r="AD963" i="2" s="1"/>
  <c r="AB959" i="2"/>
  <c r="AB955" i="2"/>
  <c r="AB951" i="2"/>
  <c r="AB947" i="2"/>
  <c r="AD947" i="2" s="1"/>
  <c r="AB943" i="2"/>
  <c r="AB939" i="2"/>
  <c r="AB935" i="2"/>
  <c r="AB931" i="2"/>
  <c r="AD931" i="2" s="1"/>
  <c r="AB923" i="2"/>
  <c r="AB919" i="2"/>
  <c r="AB915" i="2"/>
  <c r="AB911" i="2"/>
  <c r="AB907" i="2"/>
  <c r="AB903" i="2"/>
  <c r="AB899" i="2"/>
  <c r="AB895" i="2"/>
  <c r="AB891" i="2"/>
  <c r="AB887" i="2"/>
  <c r="AB883" i="2"/>
  <c r="AB879" i="2"/>
  <c r="AB875" i="2"/>
  <c r="AB871" i="2"/>
  <c r="AB867" i="2"/>
  <c r="AB863" i="2"/>
  <c r="AB859" i="2"/>
  <c r="AB855" i="2"/>
  <c r="AB851" i="2"/>
  <c r="AB847" i="2"/>
  <c r="AB843" i="2"/>
  <c r="AB839" i="2"/>
  <c r="AB835" i="2"/>
  <c r="AB831" i="2"/>
  <c r="AB827" i="2"/>
  <c r="AB823" i="2"/>
  <c r="AB819" i="2"/>
  <c r="AB815" i="2"/>
  <c r="AB811" i="2"/>
  <c r="AB807" i="2"/>
  <c r="AB803" i="2"/>
  <c r="AB799" i="2"/>
  <c r="AB795" i="2"/>
  <c r="AB791" i="2"/>
  <c r="AB787" i="2"/>
  <c r="AB783" i="2"/>
  <c r="AB779" i="2"/>
  <c r="AB775" i="2"/>
  <c r="AB771" i="2"/>
  <c r="AB767" i="2"/>
  <c r="AB763" i="2"/>
  <c r="AB759" i="2"/>
  <c r="AB755" i="2"/>
  <c r="AB751" i="2"/>
  <c r="AB747" i="2"/>
  <c r="AB743" i="2"/>
  <c r="AB739" i="2"/>
  <c r="AB735" i="2"/>
  <c r="AB731" i="2"/>
  <c r="AB727" i="2"/>
  <c r="AB723" i="2"/>
  <c r="AB719" i="2"/>
  <c r="AB715" i="2"/>
  <c r="AB711" i="2"/>
  <c r="AB707" i="2"/>
  <c r="AB703" i="2"/>
  <c r="AB699" i="2"/>
  <c r="AB695" i="2"/>
  <c r="AB691" i="2"/>
  <c r="AB687" i="2"/>
  <c r="AB683" i="2"/>
  <c r="AB679" i="2"/>
  <c r="AB675" i="2"/>
  <c r="AB671" i="2"/>
  <c r="AB667" i="2"/>
  <c r="AB663" i="2"/>
  <c r="AB655" i="2"/>
  <c r="AB659" i="2"/>
  <c r="AD659" i="2" s="1"/>
  <c r="AB651" i="2"/>
  <c r="AB647" i="2"/>
  <c r="AB643" i="2"/>
  <c r="AB639" i="2"/>
  <c r="AB635" i="2"/>
  <c r="AB631" i="2"/>
  <c r="AB627" i="2"/>
  <c r="AB623" i="2"/>
  <c r="AB619" i="2"/>
  <c r="AB615" i="2"/>
  <c r="AB611" i="2"/>
  <c r="AB607" i="2"/>
  <c r="AB603" i="2"/>
  <c r="AB599" i="2"/>
  <c r="AB595" i="2"/>
  <c r="AB591" i="2"/>
  <c r="AB587" i="2"/>
  <c r="AB583" i="2"/>
  <c r="AB579" i="2"/>
  <c r="AB575" i="2"/>
  <c r="AB571" i="2"/>
  <c r="AB567" i="2"/>
  <c r="AB563" i="2"/>
  <c r="AB559" i="2"/>
  <c r="AB555" i="2"/>
  <c r="AB551" i="2"/>
  <c r="AB547" i="2"/>
  <c r="AB543" i="2"/>
  <c r="AB539" i="2"/>
  <c r="AB535" i="2"/>
  <c r="AB531" i="2"/>
  <c r="AB527" i="2"/>
  <c r="AB523" i="2"/>
  <c r="AB519" i="2"/>
  <c r="AB515" i="2"/>
  <c r="AB511" i="2"/>
  <c r="AB507" i="2"/>
  <c r="AB503" i="2"/>
  <c r="AB499" i="2"/>
  <c r="AB495" i="2"/>
  <c r="AB491" i="2"/>
  <c r="AB487" i="2"/>
  <c r="AB483" i="2"/>
  <c r="AB479" i="2"/>
  <c r="AB475" i="2"/>
  <c r="AB471" i="2"/>
  <c r="AB467" i="2"/>
  <c r="AB463" i="2"/>
  <c r="AB459" i="2"/>
  <c r="AB455" i="2"/>
  <c r="AB451" i="2"/>
  <c r="AB447" i="2"/>
  <c r="AB443" i="2"/>
  <c r="AB439" i="2"/>
  <c r="AB435" i="2"/>
  <c r="AB431" i="2"/>
  <c r="AB427" i="2"/>
  <c r="AB423" i="2"/>
  <c r="AB419" i="2"/>
  <c r="AB415" i="2"/>
  <c r="AB411" i="2"/>
  <c r="AB407" i="2"/>
  <c r="AB403" i="2"/>
  <c r="AB399" i="2"/>
  <c r="AB395" i="2"/>
  <c r="AB391" i="2"/>
  <c r="AB387" i="2"/>
  <c r="AB383" i="2"/>
  <c r="AB379" i="2"/>
  <c r="AB375" i="2"/>
  <c r="AD375" i="2" s="1"/>
  <c r="AB371" i="2"/>
  <c r="AB367" i="2"/>
  <c r="AB363" i="2"/>
  <c r="AB359" i="2"/>
  <c r="AD359" i="2" s="1"/>
  <c r="AB355" i="2"/>
  <c r="AB351" i="2"/>
  <c r="AB347" i="2"/>
  <c r="AB343" i="2"/>
  <c r="AD343" i="2" s="1"/>
  <c r="AB339" i="2"/>
  <c r="AB335" i="2"/>
  <c r="AB331" i="2"/>
  <c r="AB327" i="2"/>
  <c r="AD327" i="2" s="1"/>
  <c r="AB323" i="2"/>
  <c r="AB319" i="2"/>
  <c r="AB315" i="2"/>
  <c r="AB311" i="2"/>
  <c r="AD311" i="2" s="1"/>
  <c r="AB307" i="2"/>
  <c r="AB303" i="2"/>
  <c r="AB299" i="2"/>
  <c r="AB295" i="2"/>
  <c r="AD295" i="2" s="1"/>
  <c r="AB291" i="2"/>
  <c r="AB287" i="2"/>
  <c r="AB283" i="2"/>
  <c r="AB279" i="2"/>
  <c r="AD279" i="2" s="1"/>
  <c r="AB275" i="2"/>
  <c r="AB271" i="2"/>
  <c r="AB267" i="2"/>
  <c r="AB263" i="2"/>
  <c r="AD263" i="2" s="1"/>
  <c r="AB259" i="2"/>
  <c r="AB255" i="2"/>
  <c r="AB251" i="2"/>
  <c r="AB247" i="2"/>
  <c r="AD247" i="2" s="1"/>
  <c r="AB243" i="2"/>
  <c r="AB239" i="2"/>
  <c r="AB235" i="2"/>
  <c r="AB231" i="2"/>
  <c r="AD231" i="2" s="1"/>
  <c r="AB227" i="2"/>
  <c r="AB223" i="2"/>
  <c r="AB219" i="2"/>
  <c r="AB215" i="2"/>
  <c r="AD215" i="2" s="1"/>
  <c r="AB211" i="2"/>
  <c r="AB207" i="2"/>
  <c r="AB203" i="2"/>
  <c r="AB199" i="2"/>
  <c r="AD199" i="2" s="1"/>
  <c r="AB195" i="2"/>
  <c r="AB191" i="2"/>
  <c r="AB187" i="2"/>
  <c r="AB183" i="2"/>
  <c r="AD183" i="2" s="1"/>
  <c r="AB179" i="2"/>
  <c r="AB175" i="2"/>
  <c r="AB171" i="2"/>
  <c r="AB167" i="2"/>
  <c r="AD167" i="2" s="1"/>
  <c r="AB163" i="2"/>
  <c r="AB159" i="2"/>
  <c r="AB155" i="2"/>
  <c r="AB151" i="2"/>
  <c r="AD151" i="2" s="1"/>
  <c r="AB147" i="2"/>
  <c r="AB143" i="2"/>
  <c r="AB139" i="2"/>
  <c r="AB135" i="2"/>
  <c r="AD135" i="2" s="1"/>
  <c r="AB131" i="2"/>
  <c r="AB127" i="2"/>
  <c r="AB123" i="2"/>
  <c r="AB119" i="2"/>
  <c r="AD119" i="2" s="1"/>
  <c r="AB115" i="2"/>
  <c r="AB111" i="2"/>
  <c r="AB107" i="2"/>
  <c r="AB103" i="2"/>
  <c r="AD103" i="2" s="1"/>
  <c r="AB99" i="2"/>
  <c r="AB95" i="2"/>
  <c r="AB91" i="2"/>
  <c r="AB87" i="2"/>
  <c r="AD87" i="2" s="1"/>
  <c r="AB83" i="2"/>
  <c r="AB79" i="2"/>
  <c r="AB75" i="2"/>
  <c r="AB71" i="2"/>
  <c r="AD71" i="2" s="1"/>
  <c r="AB67" i="2"/>
  <c r="AB63" i="2"/>
  <c r="AB59" i="2"/>
  <c r="AB55" i="2"/>
  <c r="AD55" i="2" s="1"/>
  <c r="AB51" i="2"/>
  <c r="AK50" i="2" s="1"/>
  <c r="AB47" i="2"/>
  <c r="AB43" i="2"/>
  <c r="AB39" i="2"/>
  <c r="AD39" i="2" s="1"/>
  <c r="AB35" i="2"/>
  <c r="AB31" i="2"/>
  <c r="AB27" i="2"/>
  <c r="AB23" i="2"/>
  <c r="AD23" i="2" s="1"/>
  <c r="AB19" i="2"/>
  <c r="AB15" i="2"/>
  <c r="AB11" i="2"/>
  <c r="AB7" i="2"/>
  <c r="AD7" i="2" s="1"/>
  <c r="AC1297" i="2"/>
  <c r="AC1293" i="2"/>
  <c r="AC1289" i="2"/>
  <c r="AC1285" i="2"/>
  <c r="AC1281" i="2"/>
  <c r="AC1277" i="2"/>
  <c r="AC1273" i="2"/>
  <c r="AC1269" i="2"/>
  <c r="AC1265" i="2"/>
  <c r="AC1261" i="2"/>
  <c r="AC1257" i="2"/>
  <c r="AC1253" i="2"/>
  <c r="AC1249" i="2"/>
  <c r="AC1245" i="2"/>
  <c r="AC1241" i="2"/>
  <c r="AC1237" i="2"/>
  <c r="AC1233" i="2"/>
  <c r="AC1229" i="2"/>
  <c r="AC1225" i="2"/>
  <c r="AC1221" i="2"/>
  <c r="AC1217" i="2"/>
  <c r="AC1213" i="2"/>
  <c r="AC1209" i="2"/>
  <c r="AC1205" i="2"/>
  <c r="AC1201" i="2"/>
  <c r="AC1197" i="2"/>
  <c r="AC1193" i="2"/>
  <c r="AC1189" i="2"/>
  <c r="AC1185" i="2"/>
  <c r="AC1181" i="2"/>
  <c r="AC1177" i="2"/>
  <c r="AC1173" i="2"/>
  <c r="AC1169" i="2"/>
  <c r="AC1165" i="2"/>
  <c r="AC1161" i="2"/>
  <c r="AC1157" i="2"/>
  <c r="AC1153" i="2"/>
  <c r="AC1149" i="2"/>
  <c r="AC1145" i="2"/>
  <c r="AC1141" i="2"/>
  <c r="AC1137" i="2"/>
  <c r="AC1133" i="2"/>
  <c r="AC1129" i="2"/>
  <c r="AC1125" i="2"/>
  <c r="AC1121" i="2"/>
  <c r="AC1117" i="2"/>
  <c r="AC1113" i="2"/>
  <c r="AC1109" i="2"/>
  <c r="AC1105" i="2"/>
  <c r="AC1101" i="2"/>
  <c r="AC1097" i="2"/>
  <c r="AC1093" i="2"/>
  <c r="AC1089" i="2"/>
  <c r="AC1085" i="2"/>
  <c r="AC1081" i="2"/>
  <c r="AC1077" i="2"/>
  <c r="AC1073" i="2"/>
  <c r="AC1069" i="2"/>
  <c r="AC1065" i="2"/>
  <c r="AC1061" i="2"/>
  <c r="AC1057" i="2"/>
  <c r="AC1053" i="2"/>
  <c r="AC1049" i="2"/>
  <c r="AC1045" i="2"/>
  <c r="AC1041" i="2"/>
  <c r="AC1037" i="2"/>
  <c r="AC1033" i="2"/>
  <c r="AC1029" i="2"/>
  <c r="AC1025" i="2"/>
  <c r="AC1021" i="2"/>
  <c r="AC1017" i="2"/>
  <c r="AC1013" i="2"/>
  <c r="AC1009" i="2"/>
  <c r="AC1005" i="2"/>
  <c r="AC1001" i="2"/>
  <c r="AC997" i="2"/>
  <c r="AC993" i="2"/>
  <c r="AC989" i="2"/>
  <c r="AC985" i="2"/>
  <c r="AC981" i="2"/>
  <c r="AC977" i="2"/>
  <c r="AC973" i="2"/>
  <c r="AC969" i="2"/>
  <c r="AC965" i="2"/>
  <c r="AC961" i="2"/>
  <c r="AC957" i="2"/>
  <c r="AC953" i="2"/>
  <c r="AC949" i="2"/>
  <c r="AC945" i="2"/>
  <c r="AC941" i="2"/>
  <c r="AC937" i="2"/>
  <c r="AC933" i="2"/>
  <c r="AC929" i="2"/>
  <c r="AC925" i="2"/>
  <c r="AC921" i="2"/>
  <c r="AC917" i="2"/>
  <c r="AC913" i="2"/>
  <c r="AC909" i="2"/>
  <c r="AC905" i="2"/>
  <c r="AC901" i="2"/>
  <c r="AC897" i="2"/>
  <c r="AC893" i="2"/>
  <c r="AC889" i="2"/>
  <c r="AC885" i="2"/>
  <c r="AC881" i="2"/>
  <c r="AC877" i="2"/>
  <c r="AC873" i="2"/>
  <c r="AC869" i="2"/>
  <c r="AC865" i="2"/>
  <c r="AC861" i="2"/>
  <c r="AC857" i="2"/>
  <c r="AC853" i="2"/>
  <c r="AC849" i="2"/>
  <c r="AC845" i="2"/>
  <c r="AC841" i="2"/>
  <c r="AC837" i="2"/>
  <c r="AC833" i="2"/>
  <c r="AC829" i="2"/>
  <c r="AC825" i="2"/>
  <c r="AC821" i="2"/>
  <c r="AC817" i="2"/>
  <c r="AC813" i="2"/>
  <c r="AC809" i="2"/>
  <c r="AC805" i="2"/>
  <c r="AC801" i="2"/>
  <c r="AC797" i="2"/>
  <c r="AC793" i="2"/>
  <c r="AC789" i="2"/>
  <c r="AC785" i="2"/>
  <c r="AC781" i="2"/>
  <c r="AC777" i="2"/>
  <c r="AC773" i="2"/>
  <c r="AC769" i="2"/>
  <c r="AC765" i="2"/>
  <c r="AC761" i="2"/>
  <c r="AC757" i="2"/>
  <c r="AC753" i="2"/>
  <c r="AC749" i="2"/>
  <c r="AC745" i="2"/>
  <c r="AC741" i="2"/>
  <c r="AC737" i="2"/>
  <c r="AC733" i="2"/>
  <c r="AC729" i="2"/>
  <c r="AC725" i="2"/>
  <c r="AC721" i="2"/>
  <c r="AC717" i="2"/>
  <c r="AC713" i="2"/>
  <c r="AC709" i="2"/>
  <c r="AC705" i="2"/>
  <c r="AC701" i="2"/>
  <c r="AC697" i="2"/>
  <c r="AC693" i="2"/>
  <c r="AC689" i="2"/>
  <c r="AC685" i="2"/>
  <c r="AC681" i="2"/>
  <c r="AC677" i="2"/>
  <c r="AC673" i="2"/>
  <c r="AC669" i="2"/>
  <c r="AC665" i="2"/>
  <c r="AB178" i="2"/>
  <c r="AD178" i="2" s="1"/>
  <c r="AB174" i="2"/>
  <c r="AB170" i="2"/>
  <c r="AD170" i="2" s="1"/>
  <c r="AB166" i="2"/>
  <c r="AB162" i="2"/>
  <c r="AD162" i="2" s="1"/>
  <c r="AB158" i="2"/>
  <c r="AB154" i="2"/>
  <c r="AD154" i="2" s="1"/>
  <c r="AB150" i="2"/>
  <c r="AB146" i="2"/>
  <c r="AD146" i="2" s="1"/>
  <c r="AB142" i="2"/>
  <c r="AB138" i="2"/>
  <c r="AD138" i="2" s="1"/>
  <c r="AB134" i="2"/>
  <c r="AB130" i="2"/>
  <c r="AD130" i="2" s="1"/>
  <c r="AB126" i="2"/>
  <c r="AB122" i="2"/>
  <c r="AD122" i="2" s="1"/>
  <c r="AB118" i="2"/>
  <c r="AB114" i="2"/>
  <c r="AB110" i="2"/>
  <c r="AB106" i="2"/>
  <c r="AB102" i="2"/>
  <c r="AB98" i="2"/>
  <c r="AB94" i="2"/>
  <c r="AB90" i="2"/>
  <c r="AB86" i="2"/>
  <c r="AB82" i="2"/>
  <c r="AB78" i="2"/>
  <c r="AB74" i="2"/>
  <c r="AB70" i="2"/>
  <c r="AB66" i="2"/>
  <c r="AB58" i="2"/>
  <c r="AB54" i="2"/>
  <c r="AB50" i="2"/>
  <c r="AB46" i="2"/>
  <c r="AD46" i="2" s="1"/>
  <c r="AB42" i="2"/>
  <c r="AB38" i="2"/>
  <c r="AB34" i="2"/>
  <c r="AB30" i="2"/>
  <c r="AD30" i="2" s="1"/>
  <c r="AB26" i="2"/>
  <c r="AB22" i="2"/>
  <c r="AB18" i="2"/>
  <c r="AB14" i="2"/>
  <c r="AB10" i="2"/>
  <c r="AB6" i="2"/>
  <c r="AC1296" i="2"/>
  <c r="AC1292" i="2"/>
  <c r="AC1288" i="2"/>
  <c r="AC1284" i="2"/>
  <c r="AC1280" i="2"/>
  <c r="AC1276" i="2"/>
  <c r="AC1272" i="2"/>
  <c r="AC1268" i="2"/>
  <c r="AC1264" i="2"/>
  <c r="AC1260" i="2"/>
  <c r="AC1256" i="2"/>
  <c r="AC1252" i="2"/>
  <c r="AC1248" i="2"/>
  <c r="AC1244" i="2"/>
  <c r="AC1240" i="2"/>
  <c r="AC1236" i="2"/>
  <c r="AC1232" i="2"/>
  <c r="AC1228" i="2"/>
  <c r="AC1224" i="2"/>
  <c r="AC1220" i="2"/>
  <c r="AC1216" i="2"/>
  <c r="AC1212" i="2"/>
  <c r="AC1208" i="2"/>
  <c r="AC1204" i="2"/>
  <c r="AC1200" i="2"/>
  <c r="AC1196" i="2"/>
  <c r="AC1192" i="2"/>
  <c r="AC1188" i="2"/>
  <c r="AC1184" i="2"/>
  <c r="AC1176" i="2"/>
  <c r="AC1172" i="2"/>
  <c r="AC1168" i="2"/>
  <c r="AC1164" i="2"/>
  <c r="AC1160" i="2"/>
  <c r="AC1156" i="2"/>
  <c r="AC1152" i="2"/>
  <c r="AC1148" i="2"/>
  <c r="AC1144" i="2"/>
  <c r="AC1140" i="2"/>
  <c r="AC1136" i="2"/>
  <c r="AC1132" i="2"/>
  <c r="AC1128" i="2"/>
  <c r="AC1124" i="2"/>
  <c r="AC1120" i="2"/>
  <c r="AC1116" i="2"/>
  <c r="AC1112" i="2"/>
  <c r="AC1108" i="2"/>
  <c r="AC1104" i="2"/>
  <c r="AC1100" i="2"/>
  <c r="AC1096" i="2"/>
  <c r="AD1096" i="2" s="1"/>
  <c r="AC1092" i="2"/>
  <c r="AC1088" i="2"/>
  <c r="AD1088" i="2" s="1"/>
  <c r="AC1084" i="2"/>
  <c r="AD1084" i="2" s="1"/>
  <c r="AC1080" i="2"/>
  <c r="AD1080" i="2" s="1"/>
  <c r="AC1076" i="2"/>
  <c r="AC1072" i="2"/>
  <c r="AD1072" i="2" s="1"/>
  <c r="AC1068" i="2"/>
  <c r="AD1068" i="2" s="1"/>
  <c r="AC1064" i="2"/>
  <c r="AD1064" i="2" s="1"/>
  <c r="AC1060" i="2"/>
  <c r="AC1056" i="2"/>
  <c r="AD1056" i="2" s="1"/>
  <c r="AC1052" i="2"/>
  <c r="AD1052" i="2" s="1"/>
  <c r="AC1048" i="2"/>
  <c r="AD1048" i="2" s="1"/>
  <c r="AC1044" i="2"/>
  <c r="AC1040" i="2"/>
  <c r="AD1040" i="2" s="1"/>
  <c r="AC1036" i="2"/>
  <c r="AD1036" i="2" s="1"/>
  <c r="AC1032" i="2"/>
  <c r="AD1032" i="2" s="1"/>
  <c r="AC1028" i="2"/>
  <c r="AC1024" i="2"/>
  <c r="AD1024" i="2" s="1"/>
  <c r="AC1020" i="2"/>
  <c r="AD1020" i="2" s="1"/>
  <c r="AC1016" i="2"/>
  <c r="AD1016" i="2" s="1"/>
  <c r="AC1012" i="2"/>
  <c r="AC1008" i="2"/>
  <c r="AD1008" i="2" s="1"/>
  <c r="AC1004" i="2"/>
  <c r="AD1004" i="2" s="1"/>
  <c r="AC1000" i="2"/>
  <c r="AD1000" i="2" s="1"/>
  <c r="AC996" i="2"/>
  <c r="AC992" i="2"/>
  <c r="AD992" i="2" s="1"/>
  <c r="AC988" i="2"/>
  <c r="AD988" i="2" s="1"/>
  <c r="AC984" i="2"/>
  <c r="AD984" i="2" s="1"/>
  <c r="AC980" i="2"/>
  <c r="AC976" i="2"/>
  <c r="AD976" i="2" s="1"/>
  <c r="AC972" i="2"/>
  <c r="AD972" i="2" s="1"/>
  <c r="AC968" i="2"/>
  <c r="AD968" i="2" s="1"/>
  <c r="AC964" i="2"/>
  <c r="AC960" i="2"/>
  <c r="AD960" i="2" s="1"/>
  <c r="AC956" i="2"/>
  <c r="AD956" i="2" s="1"/>
  <c r="AC952" i="2"/>
  <c r="AD952" i="2" s="1"/>
  <c r="AC948" i="2"/>
  <c r="AC944" i="2"/>
  <c r="AD944" i="2" s="1"/>
  <c r="AC940" i="2"/>
  <c r="AD940" i="2" s="1"/>
  <c r="AC936" i="2"/>
  <c r="AD936" i="2" s="1"/>
  <c r="AC932" i="2"/>
  <c r="AC928" i="2"/>
  <c r="AD928" i="2" s="1"/>
  <c r="AC924" i="2"/>
  <c r="AD924" i="2" s="1"/>
  <c r="AC920" i="2"/>
  <c r="AD920" i="2" s="1"/>
  <c r="AC916" i="2"/>
  <c r="AC912" i="2"/>
  <c r="AD912" i="2" s="1"/>
  <c r="AC908" i="2"/>
  <c r="AD908" i="2" s="1"/>
  <c r="AC904" i="2"/>
  <c r="AD904" i="2" s="1"/>
  <c r="AC900" i="2"/>
  <c r="AC896" i="2"/>
  <c r="AD896" i="2" s="1"/>
  <c r="AC892" i="2"/>
  <c r="AD892" i="2" s="1"/>
  <c r="AC888" i="2"/>
  <c r="AD888" i="2" s="1"/>
  <c r="AC884" i="2"/>
  <c r="AC880" i="2"/>
  <c r="AD880" i="2" s="1"/>
  <c r="AC876" i="2"/>
  <c r="AD876" i="2" s="1"/>
  <c r="AC872" i="2"/>
  <c r="AD872" i="2" s="1"/>
  <c r="AC868" i="2"/>
  <c r="AC864" i="2"/>
  <c r="AD864" i="2" s="1"/>
  <c r="AC860" i="2"/>
  <c r="AD860" i="2" s="1"/>
  <c r="AC856" i="2"/>
  <c r="AD856" i="2" s="1"/>
  <c r="AC852" i="2"/>
  <c r="AC848" i="2"/>
  <c r="AD848" i="2" s="1"/>
  <c r="AC844" i="2"/>
  <c r="AD844" i="2" s="1"/>
  <c r="AC840" i="2"/>
  <c r="AD840" i="2" s="1"/>
  <c r="AC836" i="2"/>
  <c r="AC832" i="2"/>
  <c r="AD832" i="2" s="1"/>
  <c r="AC828" i="2"/>
  <c r="AD828" i="2" s="1"/>
  <c r="AC824" i="2"/>
  <c r="AD824" i="2" s="1"/>
  <c r="AC820" i="2"/>
  <c r="AC816" i="2"/>
  <c r="AD816" i="2" s="1"/>
  <c r="AC812" i="2"/>
  <c r="AD812" i="2" s="1"/>
  <c r="AC808" i="2"/>
  <c r="AD808" i="2" s="1"/>
  <c r="AC804" i="2"/>
  <c r="AC800" i="2"/>
  <c r="AD800" i="2" s="1"/>
  <c r="AC796" i="2"/>
  <c r="AD796" i="2" s="1"/>
  <c r="AC792" i="2"/>
  <c r="AD792" i="2" s="1"/>
  <c r="AC788" i="2"/>
  <c r="AC784" i="2"/>
  <c r="AD784" i="2" s="1"/>
  <c r="AC780" i="2"/>
  <c r="AD780" i="2" s="1"/>
  <c r="AC776" i="2"/>
  <c r="AD776" i="2" s="1"/>
  <c r="AC772" i="2"/>
  <c r="AC768" i="2"/>
  <c r="AD768" i="2" s="1"/>
  <c r="AC764" i="2"/>
  <c r="AD764" i="2" s="1"/>
  <c r="AC760" i="2"/>
  <c r="AD760" i="2" s="1"/>
  <c r="AC756" i="2"/>
  <c r="AC752" i="2"/>
  <c r="AC748" i="2"/>
  <c r="AD748" i="2" s="1"/>
  <c r="AC744" i="2"/>
  <c r="AD744" i="2" s="1"/>
  <c r="AC740" i="2"/>
  <c r="AC736" i="2"/>
  <c r="AC732" i="2"/>
  <c r="AD732" i="2" s="1"/>
  <c r="AC728" i="2"/>
  <c r="AD728" i="2" s="1"/>
  <c r="AC724" i="2"/>
  <c r="AC720" i="2"/>
  <c r="AC716" i="2"/>
  <c r="AD716" i="2" s="1"/>
  <c r="AC712" i="2"/>
  <c r="AD712" i="2" s="1"/>
  <c r="AC708" i="2"/>
  <c r="AC704" i="2"/>
  <c r="AC700" i="2"/>
  <c r="AD700" i="2" s="1"/>
  <c r="AC696" i="2"/>
  <c r="AD696" i="2" s="1"/>
  <c r="AC692" i="2"/>
  <c r="AC688" i="2"/>
  <c r="AC684" i="2"/>
  <c r="AD684" i="2" s="1"/>
  <c r="AC680" i="2"/>
  <c r="AD680" i="2" s="1"/>
  <c r="AC676" i="2"/>
  <c r="AC672" i="2"/>
  <c r="AC668" i="2"/>
  <c r="AD668" i="2" s="1"/>
  <c r="AC664" i="2"/>
  <c r="AD664" i="2" s="1"/>
  <c r="AC660" i="2"/>
  <c r="AC656" i="2"/>
  <c r="AC652" i="2"/>
  <c r="AD652" i="2" s="1"/>
  <c r="AC648" i="2"/>
  <c r="AD648" i="2" s="1"/>
  <c r="AC644" i="2"/>
  <c r="AC640" i="2"/>
  <c r="AC636" i="2"/>
  <c r="AD636" i="2" s="1"/>
  <c r="AC632" i="2"/>
  <c r="AD632" i="2" s="1"/>
  <c r="AC628" i="2"/>
  <c r="AC624" i="2"/>
  <c r="AC620" i="2"/>
  <c r="AD620" i="2" s="1"/>
  <c r="AC616" i="2"/>
  <c r="AD616" i="2" s="1"/>
  <c r="AC612" i="2"/>
  <c r="AC608" i="2"/>
  <c r="AC604" i="2"/>
  <c r="AD604" i="2" s="1"/>
  <c r="AC600" i="2"/>
  <c r="AD600" i="2" s="1"/>
  <c r="AC596" i="2"/>
  <c r="AC592" i="2"/>
  <c r="AC588" i="2"/>
  <c r="AD588" i="2" s="1"/>
  <c r="AC584" i="2"/>
  <c r="AD584" i="2" s="1"/>
  <c r="AC580" i="2"/>
  <c r="AC576" i="2"/>
  <c r="AC572" i="2"/>
  <c r="AD572" i="2" s="1"/>
  <c r="AC568" i="2"/>
  <c r="AD568" i="2" s="1"/>
  <c r="AC564" i="2"/>
  <c r="AC560" i="2"/>
  <c r="AC556" i="2"/>
  <c r="AD556" i="2" s="1"/>
  <c r="AC552" i="2"/>
  <c r="AD552" i="2" s="1"/>
  <c r="AC548" i="2"/>
  <c r="AC544" i="2"/>
  <c r="AC540" i="2"/>
  <c r="AD540" i="2" s="1"/>
  <c r="AC536" i="2"/>
  <c r="AD536" i="2" s="1"/>
  <c r="AC532" i="2"/>
  <c r="AC528" i="2"/>
  <c r="AC524" i="2"/>
  <c r="AD524" i="2" s="1"/>
  <c r="AC520" i="2"/>
  <c r="AD520" i="2" s="1"/>
  <c r="AC516" i="2"/>
  <c r="AC512" i="2"/>
  <c r="AC508" i="2"/>
  <c r="AD508" i="2" s="1"/>
  <c r="AC504" i="2"/>
  <c r="AD504" i="2" s="1"/>
  <c r="AC500" i="2"/>
  <c r="AC496" i="2"/>
  <c r="AC492" i="2"/>
  <c r="AD492" i="2" s="1"/>
  <c r="AC488" i="2"/>
  <c r="AD488" i="2" s="1"/>
  <c r="AC484" i="2"/>
  <c r="AC480" i="2"/>
  <c r="AC476" i="2"/>
  <c r="AD476" i="2" s="1"/>
  <c r="AC472" i="2"/>
  <c r="AD472" i="2" s="1"/>
  <c r="AC468" i="2"/>
  <c r="AC464" i="2"/>
  <c r="AC460" i="2"/>
  <c r="AD460" i="2" s="1"/>
  <c r="AC456" i="2"/>
  <c r="AD456" i="2" s="1"/>
  <c r="AC452" i="2"/>
  <c r="AC448" i="2"/>
  <c r="AC444" i="2"/>
  <c r="AD444" i="2" s="1"/>
  <c r="AC440" i="2"/>
  <c r="AD440" i="2" s="1"/>
  <c r="AC436" i="2"/>
  <c r="AC432" i="2"/>
  <c r="AC428" i="2"/>
  <c r="AD428" i="2" s="1"/>
  <c r="AC424" i="2"/>
  <c r="AD424" i="2" s="1"/>
  <c r="AC420" i="2"/>
  <c r="AC416" i="2"/>
  <c r="AC412" i="2"/>
  <c r="AD412" i="2" s="1"/>
  <c r="AC408" i="2"/>
  <c r="AD408" i="2" s="1"/>
  <c r="AC404" i="2"/>
  <c r="AC400" i="2"/>
  <c r="AC396" i="2"/>
  <c r="AD396" i="2" s="1"/>
  <c r="AC392" i="2"/>
  <c r="AD392" i="2" s="1"/>
  <c r="AC388" i="2"/>
  <c r="AC384" i="2"/>
  <c r="AC661" i="2"/>
  <c r="AC657" i="2"/>
  <c r="AC653" i="2"/>
  <c r="AC649" i="2"/>
  <c r="AC645" i="2"/>
  <c r="AC641" i="2"/>
  <c r="AC637" i="2"/>
  <c r="AC633" i="2"/>
  <c r="AC629" i="2"/>
  <c r="AC625" i="2"/>
  <c r="AC621" i="2"/>
  <c r="AC617" i="2"/>
  <c r="AC613" i="2"/>
  <c r="AC609" i="2"/>
  <c r="AC605" i="2"/>
  <c r="AC601" i="2"/>
  <c r="AC597" i="2"/>
  <c r="AC593" i="2"/>
  <c r="AC589" i="2"/>
  <c r="AC585" i="2"/>
  <c r="AC581" i="2"/>
  <c r="AC577" i="2"/>
  <c r="AC573" i="2"/>
  <c r="AC569" i="2"/>
  <c r="AC565" i="2"/>
  <c r="AC561" i="2"/>
  <c r="AC557" i="2"/>
  <c r="AC553" i="2"/>
  <c r="AC549" i="2"/>
  <c r="AC545" i="2"/>
  <c r="AC541" i="2"/>
  <c r="AC537" i="2"/>
  <c r="AC533" i="2"/>
  <c r="AC529" i="2"/>
  <c r="AC525" i="2"/>
  <c r="AC521" i="2"/>
  <c r="AC517" i="2"/>
  <c r="AC513" i="2"/>
  <c r="AC509" i="2"/>
  <c r="AC505" i="2"/>
  <c r="AC501" i="2"/>
  <c r="AC497" i="2"/>
  <c r="AC493" i="2"/>
  <c r="AC489" i="2"/>
  <c r="AC485" i="2"/>
  <c r="AC481" i="2"/>
  <c r="AC477" i="2"/>
  <c r="AC473" i="2"/>
  <c r="AC469" i="2"/>
  <c r="AC465" i="2"/>
  <c r="AC461" i="2"/>
  <c r="AC457" i="2"/>
  <c r="AC453" i="2"/>
  <c r="AC449" i="2"/>
  <c r="AC445" i="2"/>
  <c r="AC441" i="2"/>
  <c r="AC437" i="2"/>
  <c r="AC433" i="2"/>
  <c r="AC429" i="2"/>
  <c r="AC425" i="2"/>
  <c r="AC421" i="2"/>
  <c r="AC417" i="2"/>
  <c r="AC413" i="2"/>
  <c r="AC409" i="2"/>
  <c r="AC405" i="2"/>
  <c r="AC401" i="2"/>
  <c r="AC397" i="2"/>
  <c r="AC393" i="2"/>
  <c r="AC389" i="2"/>
  <c r="AC385" i="2"/>
  <c r="AC381" i="2"/>
  <c r="AC377" i="2"/>
  <c r="AC373" i="2"/>
  <c r="AC369" i="2"/>
  <c r="AC365" i="2"/>
  <c r="AC361" i="2"/>
  <c r="AC357" i="2"/>
  <c r="AC353" i="2"/>
  <c r="AC349" i="2"/>
  <c r="AC345" i="2"/>
  <c r="AC341" i="2"/>
  <c r="AC337" i="2"/>
  <c r="AC333" i="2"/>
  <c r="AC329" i="2"/>
  <c r="AC325" i="2"/>
  <c r="AC321" i="2"/>
  <c r="AC317" i="2"/>
  <c r="AC313" i="2"/>
  <c r="AC309" i="2"/>
  <c r="AC305" i="2"/>
  <c r="AC301" i="2"/>
  <c r="AC297" i="2"/>
  <c r="AC293" i="2"/>
  <c r="AC289" i="2"/>
  <c r="AC285" i="2"/>
  <c r="AC281" i="2"/>
  <c r="AC277" i="2"/>
  <c r="AC273" i="2"/>
  <c r="AC269" i="2"/>
  <c r="AC265" i="2"/>
  <c r="AC261" i="2"/>
  <c r="AC257" i="2"/>
  <c r="AC253" i="2"/>
  <c r="AC249" i="2"/>
  <c r="AC245" i="2"/>
  <c r="AC241" i="2"/>
  <c r="AC237" i="2"/>
  <c r="AC233" i="2"/>
  <c r="AC229" i="2"/>
  <c r="AC225" i="2"/>
  <c r="AC221" i="2"/>
  <c r="AC217" i="2"/>
  <c r="AC213" i="2"/>
  <c r="AC209" i="2"/>
  <c r="AC205" i="2"/>
  <c r="AC201" i="2"/>
  <c r="AC197" i="2"/>
  <c r="AC193" i="2"/>
  <c r="AC189" i="2"/>
  <c r="AC185" i="2"/>
  <c r="AC181" i="2"/>
  <c r="AC177" i="2"/>
  <c r="AC173" i="2"/>
  <c r="AC169" i="2"/>
  <c r="AC165" i="2"/>
  <c r="AC161" i="2"/>
  <c r="AC157" i="2"/>
  <c r="AC153" i="2"/>
  <c r="AC149" i="2"/>
  <c r="AC145" i="2"/>
  <c r="AC141" i="2"/>
  <c r="AC137" i="2"/>
  <c r="AC133" i="2"/>
  <c r="AC129" i="2"/>
  <c r="AC125" i="2"/>
  <c r="AC121" i="2"/>
  <c r="AC117" i="2"/>
  <c r="AC113" i="2"/>
  <c r="AC109" i="2"/>
  <c r="AC105" i="2"/>
  <c r="AC101" i="2"/>
  <c r="AC97" i="2"/>
  <c r="AC93" i="2"/>
  <c r="AC89" i="2"/>
  <c r="AC85" i="2"/>
  <c r="AC81" i="2"/>
  <c r="AC77" i="2"/>
  <c r="AC73" i="2"/>
  <c r="AC69" i="2"/>
  <c r="AC65" i="2"/>
  <c r="AC61" i="2"/>
  <c r="AC57" i="2"/>
  <c r="AC53" i="2"/>
  <c r="AC49" i="2"/>
  <c r="AC45" i="2"/>
  <c r="AC41" i="2"/>
  <c r="AC37" i="2"/>
  <c r="AC33" i="2"/>
  <c r="AC29" i="2"/>
  <c r="AC25" i="2"/>
  <c r="AC21" i="2"/>
  <c r="AC17" i="2"/>
  <c r="AC13" i="2"/>
  <c r="AC9" i="2"/>
  <c r="AC5" i="2"/>
  <c r="AC380" i="2"/>
  <c r="AD380" i="2" s="1"/>
  <c r="AC376" i="2"/>
  <c r="AC372" i="2"/>
  <c r="AD372" i="2" s="1"/>
  <c r="AC368" i="2"/>
  <c r="AC364" i="2"/>
  <c r="AD364" i="2" s="1"/>
  <c r="AC360" i="2"/>
  <c r="AC356" i="2"/>
  <c r="AD356" i="2" s="1"/>
  <c r="AC352" i="2"/>
  <c r="AC348" i="2"/>
  <c r="AD348" i="2" s="1"/>
  <c r="AC344" i="2"/>
  <c r="AC340" i="2"/>
  <c r="AD340" i="2" s="1"/>
  <c r="AC336" i="2"/>
  <c r="AC332" i="2"/>
  <c r="AD332" i="2" s="1"/>
  <c r="AC328" i="2"/>
  <c r="AC324" i="2"/>
  <c r="AD324" i="2" s="1"/>
  <c r="AC320" i="2"/>
  <c r="AC316" i="2"/>
  <c r="AD316" i="2" s="1"/>
  <c r="AC312" i="2"/>
  <c r="AC308" i="2"/>
  <c r="AD308" i="2" s="1"/>
  <c r="AC304" i="2"/>
  <c r="AC300" i="2"/>
  <c r="AD300" i="2" s="1"/>
  <c r="AC296" i="2"/>
  <c r="AC292" i="2"/>
  <c r="AD292" i="2" s="1"/>
  <c r="AC288" i="2"/>
  <c r="AC284" i="2"/>
  <c r="AD284" i="2" s="1"/>
  <c r="AC280" i="2"/>
  <c r="AC276" i="2"/>
  <c r="AD276" i="2" s="1"/>
  <c r="AC272" i="2"/>
  <c r="AC268" i="2"/>
  <c r="AD268" i="2" s="1"/>
  <c r="AC264" i="2"/>
  <c r="AC260" i="2"/>
  <c r="AD260" i="2" s="1"/>
  <c r="AC256" i="2"/>
  <c r="AC252" i="2"/>
  <c r="AD252" i="2" s="1"/>
  <c r="AC248" i="2"/>
  <c r="AC244" i="2"/>
  <c r="AD244" i="2" s="1"/>
  <c r="AC240" i="2"/>
  <c r="AC236" i="2"/>
  <c r="AD236" i="2" s="1"/>
  <c r="AC232" i="2"/>
  <c r="AC228" i="2"/>
  <c r="AD228" i="2" s="1"/>
  <c r="AC224" i="2"/>
  <c r="AC220" i="2"/>
  <c r="AD220" i="2" s="1"/>
  <c r="AC216" i="2"/>
  <c r="AC212" i="2"/>
  <c r="AD212" i="2" s="1"/>
  <c r="AC208" i="2"/>
  <c r="AC204" i="2"/>
  <c r="AD204" i="2" s="1"/>
  <c r="AC200" i="2"/>
  <c r="AC196" i="2"/>
  <c r="AD196" i="2" s="1"/>
  <c r="AC192" i="2"/>
  <c r="AC188" i="2"/>
  <c r="AD188" i="2" s="1"/>
  <c r="AC184" i="2"/>
  <c r="AC180" i="2"/>
  <c r="AD180" i="2" s="1"/>
  <c r="AC176" i="2"/>
  <c r="AC172" i="2"/>
  <c r="AD172" i="2" s="1"/>
  <c r="AC168" i="2"/>
  <c r="AC164" i="2"/>
  <c r="AD164" i="2" s="1"/>
  <c r="AC160" i="2"/>
  <c r="AC156" i="2"/>
  <c r="AD156" i="2" s="1"/>
  <c r="AC152" i="2"/>
  <c r="AC148" i="2"/>
  <c r="AD148" i="2" s="1"/>
  <c r="AC144" i="2"/>
  <c r="AC140" i="2"/>
  <c r="AD140" i="2" s="1"/>
  <c r="AC136" i="2"/>
  <c r="AC132" i="2"/>
  <c r="AD132" i="2" s="1"/>
  <c r="AC128" i="2"/>
  <c r="AC124" i="2"/>
  <c r="AD124" i="2" s="1"/>
  <c r="AC120" i="2"/>
  <c r="AC116" i="2"/>
  <c r="AD116" i="2" s="1"/>
  <c r="AC112" i="2"/>
  <c r="AC108" i="2"/>
  <c r="AD108" i="2" s="1"/>
  <c r="AC104" i="2"/>
  <c r="AC100" i="2"/>
  <c r="AD100" i="2" s="1"/>
  <c r="AC96" i="2"/>
  <c r="AC92" i="2"/>
  <c r="AD92" i="2" s="1"/>
  <c r="AC88" i="2"/>
  <c r="AC84" i="2"/>
  <c r="AD84" i="2" s="1"/>
  <c r="AC80" i="2"/>
  <c r="AC76" i="2"/>
  <c r="AD76" i="2" s="1"/>
  <c r="AC72" i="2"/>
  <c r="AC68" i="2"/>
  <c r="AD68" i="2" s="1"/>
  <c r="AC64" i="2"/>
  <c r="AC60" i="2"/>
  <c r="AD60" i="2" s="1"/>
  <c r="AC56" i="2"/>
  <c r="AC52" i="2"/>
  <c r="AD52" i="2" s="1"/>
  <c r="AC48" i="2"/>
  <c r="AC44" i="2"/>
  <c r="AC40" i="2"/>
  <c r="AD40" i="2" s="1"/>
  <c r="AC36" i="2"/>
  <c r="AD36" i="2" s="1"/>
  <c r="AC32" i="2"/>
  <c r="AC28" i="2"/>
  <c r="AC24" i="2"/>
  <c r="AC20" i="2"/>
  <c r="AD20" i="2" s="1"/>
  <c r="AC16" i="2"/>
  <c r="AC12" i="2"/>
  <c r="AC8" i="2"/>
  <c r="AC115" i="2"/>
  <c r="AC111" i="2"/>
  <c r="AC107" i="2"/>
  <c r="AC103" i="2"/>
  <c r="AC99" i="2"/>
  <c r="AC95" i="2"/>
  <c r="AC91" i="2"/>
  <c r="AC87" i="2"/>
  <c r="AC83" i="2"/>
  <c r="AC79" i="2"/>
  <c r="AC75" i="2"/>
  <c r="AC71" i="2"/>
  <c r="AC67" i="2"/>
  <c r="AC63" i="2"/>
  <c r="AC59" i="2"/>
  <c r="AC55" i="2"/>
  <c r="AC51" i="2"/>
  <c r="AC47" i="2"/>
  <c r="AC43" i="2"/>
  <c r="AC39" i="2"/>
  <c r="AC35" i="2"/>
  <c r="AC31" i="2"/>
  <c r="AC27" i="2"/>
  <c r="AC3" i="2"/>
  <c r="AC22" i="2"/>
  <c r="AC18" i="2"/>
  <c r="AC14" i="2"/>
  <c r="AC10" i="2"/>
  <c r="AC6" i="2"/>
  <c r="AF1296" i="2"/>
  <c r="AF1292" i="2"/>
  <c r="AF1288" i="2"/>
  <c r="AF1284" i="2"/>
  <c r="AG1284" i="2" s="1"/>
  <c r="AF1280" i="2"/>
  <c r="AF1276" i="2"/>
  <c r="AF1272" i="2"/>
  <c r="AF1268" i="2"/>
  <c r="AG1268" i="2" s="1"/>
  <c r="AF1264" i="2"/>
  <c r="AF1260" i="2"/>
  <c r="AF1256" i="2"/>
  <c r="AF1248" i="2"/>
  <c r="AG1248" i="2" s="1"/>
  <c r="AF1244" i="2"/>
  <c r="AF1240" i="2"/>
  <c r="AF1236" i="2"/>
  <c r="AF1232" i="2"/>
  <c r="AG1232" i="2" s="1"/>
  <c r="AF1228" i="2"/>
  <c r="AF1224" i="2"/>
  <c r="AF1220" i="2"/>
  <c r="AF1216" i="2"/>
  <c r="AG1216" i="2" s="1"/>
  <c r="AF1212" i="2"/>
  <c r="AF1208" i="2"/>
  <c r="AF1204" i="2"/>
  <c r="AF1200" i="2"/>
  <c r="AG1200" i="2" s="1"/>
  <c r="AF1192" i="2"/>
  <c r="AF1188" i="2"/>
  <c r="AF1184" i="2"/>
  <c r="AF1180" i="2"/>
  <c r="AG1180" i="2" s="1"/>
  <c r="AF1176" i="2"/>
  <c r="AF1172" i="2"/>
  <c r="AF1168" i="2"/>
  <c r="AF1164" i="2"/>
  <c r="AG1164" i="2" s="1"/>
  <c r="AF1160" i="2"/>
  <c r="AF1156" i="2"/>
  <c r="AF1152" i="2"/>
  <c r="AF1148" i="2"/>
  <c r="AG1148" i="2" s="1"/>
  <c r="AF1144" i="2"/>
  <c r="AF1140" i="2"/>
  <c r="AF1136" i="2"/>
  <c r="AF1132" i="2"/>
  <c r="AG1132" i="2" s="1"/>
  <c r="AF1128" i="2"/>
  <c r="AF1124" i="2"/>
  <c r="AF1120" i="2"/>
  <c r="AF1116" i="2"/>
  <c r="AG1116" i="2" s="1"/>
  <c r="AF1295" i="2"/>
  <c r="AF1291" i="2"/>
  <c r="AF1287" i="2"/>
  <c r="AF1283" i="2"/>
  <c r="AG1283" i="2" s="1"/>
  <c r="AF1279" i="2"/>
  <c r="AF1275" i="2"/>
  <c r="AF1271" i="2"/>
  <c r="AF1267" i="2"/>
  <c r="AG1267" i="2" s="1"/>
  <c r="AF1263" i="2"/>
  <c r="AF1259" i="2"/>
  <c r="AF1255" i="2"/>
  <c r="AF1251" i="2"/>
  <c r="AG1251" i="2" s="1"/>
  <c r="AF1247" i="2"/>
  <c r="AF1243" i="2"/>
  <c r="AF1239" i="2"/>
  <c r="AF1235" i="2"/>
  <c r="AG1235" i="2" s="1"/>
  <c r="AF1231" i="2"/>
  <c r="AF1227" i="2"/>
  <c r="AF1223" i="2"/>
  <c r="AF1219" i="2"/>
  <c r="AG1219" i="2" s="1"/>
  <c r="AF1215" i="2"/>
  <c r="AF1211" i="2"/>
  <c r="AF1207" i="2"/>
  <c r="AF1203" i="2"/>
  <c r="AG1203" i="2" s="1"/>
  <c r="AF1199" i="2"/>
  <c r="AF1195" i="2"/>
  <c r="AF1191" i="2"/>
  <c r="AF1187" i="2"/>
  <c r="AG1187" i="2" s="1"/>
  <c r="AF1183" i="2"/>
  <c r="AF1179" i="2"/>
  <c r="AF1175" i="2"/>
  <c r="AF1171" i="2"/>
  <c r="AG1171" i="2" s="1"/>
  <c r="AF1167" i="2"/>
  <c r="AF1163" i="2"/>
  <c r="AF1159" i="2"/>
  <c r="AF1155" i="2"/>
  <c r="AG1155" i="2" s="1"/>
  <c r="AF1151" i="2"/>
  <c r="AF1147" i="2"/>
  <c r="AF1143" i="2"/>
  <c r="AF1139" i="2"/>
  <c r="AG1139" i="2" s="1"/>
  <c r="AF1135" i="2"/>
  <c r="AF1131" i="2"/>
  <c r="AF1127" i="2"/>
  <c r="AF1123" i="2"/>
  <c r="AG1123" i="2" s="1"/>
  <c r="AF1119" i="2"/>
  <c r="AF1112" i="2"/>
  <c r="AF1108" i="2"/>
  <c r="AF1104" i="2"/>
  <c r="AG1104" i="2" s="1"/>
  <c r="AF1100" i="2"/>
  <c r="AF1096" i="2"/>
  <c r="AF1092" i="2"/>
  <c r="AF1088" i="2"/>
  <c r="AG1088" i="2" s="1"/>
  <c r="AF1084" i="2"/>
  <c r="AF1080" i="2"/>
  <c r="AF1076" i="2"/>
  <c r="AF1072" i="2"/>
  <c r="AG1072" i="2" s="1"/>
  <c r="AF1068" i="2"/>
  <c r="AF1064" i="2"/>
  <c r="AF1060" i="2"/>
  <c r="AF1056" i="2"/>
  <c r="AG1056" i="2" s="1"/>
  <c r="AF1052" i="2"/>
  <c r="AF1048" i="2"/>
  <c r="AF1044" i="2"/>
  <c r="AF1040" i="2"/>
  <c r="AG1040" i="2" s="1"/>
  <c r="AF1036" i="2"/>
  <c r="AF1032" i="2"/>
  <c r="AF1028" i="2"/>
  <c r="AF1024" i="2"/>
  <c r="AG1024" i="2" s="1"/>
  <c r="AF1020" i="2"/>
  <c r="AF1016" i="2"/>
  <c r="AG1016" i="2" s="1"/>
  <c r="AF1012" i="2"/>
  <c r="AF1008" i="2"/>
  <c r="AG1008" i="2" s="1"/>
  <c r="AF1004" i="2"/>
  <c r="AF1000" i="2"/>
  <c r="AG1000" i="2" s="1"/>
  <c r="AF996" i="2"/>
  <c r="AF992" i="2"/>
  <c r="AG992" i="2" s="1"/>
  <c r="AF988" i="2"/>
  <c r="AF984" i="2"/>
  <c r="AG984" i="2" s="1"/>
  <c r="AF980" i="2"/>
  <c r="AF976" i="2"/>
  <c r="AG976" i="2" s="1"/>
  <c r="AF972" i="2"/>
  <c r="AF968" i="2"/>
  <c r="AG968" i="2" s="1"/>
  <c r="AF964" i="2"/>
  <c r="AF960" i="2"/>
  <c r="AG960" i="2" s="1"/>
  <c r="AF956" i="2"/>
  <c r="AF952" i="2"/>
  <c r="AG952" i="2" s="1"/>
  <c r="AF948" i="2"/>
  <c r="AF944" i="2"/>
  <c r="AG944" i="2" s="1"/>
  <c r="AF940" i="2"/>
  <c r="AF936" i="2"/>
  <c r="AG936" i="2" s="1"/>
  <c r="AF932" i="2"/>
  <c r="AF928" i="2"/>
  <c r="AG928" i="2" s="1"/>
  <c r="AF924" i="2"/>
  <c r="AF920" i="2"/>
  <c r="AG920" i="2" s="1"/>
  <c r="AF916" i="2"/>
  <c r="AF912" i="2"/>
  <c r="AG912" i="2" s="1"/>
  <c r="AF908" i="2"/>
  <c r="AF904" i="2"/>
  <c r="AF900" i="2"/>
  <c r="AF896" i="2"/>
  <c r="AG896" i="2" s="1"/>
  <c r="AF892" i="2"/>
  <c r="AF888" i="2"/>
  <c r="AF884" i="2"/>
  <c r="AF880" i="2"/>
  <c r="AG880" i="2" s="1"/>
  <c r="AF876" i="2"/>
  <c r="AF872" i="2"/>
  <c r="AF868" i="2"/>
  <c r="AF864" i="2"/>
  <c r="AG864" i="2" s="1"/>
  <c r="AF860" i="2"/>
  <c r="AF856" i="2"/>
  <c r="AF852" i="2"/>
  <c r="AF848" i="2"/>
  <c r="AG848" i="2" s="1"/>
  <c r="AF844" i="2"/>
  <c r="AF840" i="2"/>
  <c r="AF836" i="2"/>
  <c r="AF832" i="2"/>
  <c r="AG832" i="2" s="1"/>
  <c r="AF828" i="2"/>
  <c r="AF824" i="2"/>
  <c r="AF820" i="2"/>
  <c r="AF816" i="2"/>
  <c r="AG816" i="2" s="1"/>
  <c r="AF812" i="2"/>
  <c r="AF808" i="2"/>
  <c r="AF804" i="2"/>
  <c r="AF800" i="2"/>
  <c r="AG800" i="2" s="1"/>
  <c r="AF796" i="2"/>
  <c r="AF792" i="2"/>
  <c r="AF788" i="2"/>
  <c r="AF784" i="2"/>
  <c r="AG784" i="2" s="1"/>
  <c r="AF780" i="2"/>
  <c r="AF776" i="2"/>
  <c r="AF772" i="2"/>
  <c r="AF768" i="2"/>
  <c r="AG768" i="2" s="1"/>
  <c r="AF764" i="2"/>
  <c r="AF760" i="2"/>
  <c r="AF756" i="2"/>
  <c r="AF752" i="2"/>
  <c r="AG752" i="2" s="1"/>
  <c r="AF748" i="2"/>
  <c r="AF744" i="2"/>
  <c r="AF740" i="2"/>
  <c r="AF736" i="2"/>
  <c r="AG736" i="2" s="1"/>
  <c r="AF732" i="2"/>
  <c r="AF728" i="2"/>
  <c r="AF724" i="2"/>
  <c r="AF720" i="2"/>
  <c r="AG720" i="2" s="1"/>
  <c r="AF716" i="2"/>
  <c r="AF712" i="2"/>
  <c r="AF708" i="2"/>
  <c r="AF704" i="2"/>
  <c r="AG704" i="2" s="1"/>
  <c r="AF700" i="2"/>
  <c r="AF696" i="2"/>
  <c r="AF692" i="2"/>
  <c r="AF688" i="2"/>
  <c r="AG688" i="2" s="1"/>
  <c r="AF684" i="2"/>
  <c r="AF680" i="2"/>
  <c r="AF676" i="2"/>
  <c r="AF672" i="2"/>
  <c r="AG672" i="2" s="1"/>
  <c r="AF668" i="2"/>
  <c r="AF664" i="2"/>
  <c r="AF660" i="2"/>
  <c r="AF656" i="2"/>
  <c r="AG656" i="2" s="1"/>
  <c r="AF652" i="2"/>
  <c r="AF648" i="2"/>
  <c r="AF644" i="2"/>
  <c r="AF640" i="2"/>
  <c r="AG640" i="2" s="1"/>
  <c r="AF636" i="2"/>
  <c r="AF632" i="2"/>
  <c r="AF628" i="2"/>
  <c r="AF624" i="2"/>
  <c r="AG624" i="2" s="1"/>
  <c r="AF620" i="2"/>
  <c r="AF616" i="2"/>
  <c r="AF612" i="2"/>
  <c r="AF608" i="2"/>
  <c r="AG608" i="2" s="1"/>
  <c r="AF604" i="2"/>
  <c r="AF600" i="2"/>
  <c r="AF596" i="2"/>
  <c r="AF592" i="2"/>
  <c r="AG592" i="2" s="1"/>
  <c r="AF588" i="2"/>
  <c r="AF584" i="2"/>
  <c r="AF580" i="2"/>
  <c r="AF576" i="2"/>
  <c r="AG576" i="2" s="1"/>
  <c r="AF572" i="2"/>
  <c r="AF568" i="2"/>
  <c r="AF564" i="2"/>
  <c r="AF560" i="2"/>
  <c r="AG560" i="2" s="1"/>
  <c r="AF556" i="2"/>
  <c r="AF552" i="2"/>
  <c r="AF548" i="2"/>
  <c r="AF544" i="2"/>
  <c r="AG544" i="2" s="1"/>
  <c r="AF540" i="2"/>
  <c r="AF536" i="2"/>
  <c r="AF532" i="2"/>
  <c r="AF528" i="2"/>
  <c r="AG528" i="2" s="1"/>
  <c r="AF524" i="2"/>
  <c r="AF520" i="2"/>
  <c r="AF516" i="2"/>
  <c r="AF512" i="2"/>
  <c r="AG512" i="2" s="1"/>
  <c r="AF508" i="2"/>
  <c r="AF504" i="2"/>
  <c r="AF500" i="2"/>
  <c r="AF496" i="2"/>
  <c r="AG496" i="2" s="1"/>
  <c r="AF492" i="2"/>
  <c r="AF488" i="2"/>
  <c r="AF484" i="2"/>
  <c r="AF480" i="2"/>
  <c r="AG480" i="2" s="1"/>
  <c r="AF476" i="2"/>
  <c r="AF472" i="2"/>
  <c r="AF468" i="2"/>
  <c r="AF464" i="2"/>
  <c r="AG464" i="2" s="1"/>
  <c r="AF460" i="2"/>
  <c r="AF456" i="2"/>
  <c r="AF452" i="2"/>
  <c r="AF448" i="2"/>
  <c r="AG448" i="2" s="1"/>
  <c r="AF444" i="2"/>
  <c r="AF440" i="2"/>
  <c r="AF436" i="2"/>
  <c r="AF1115" i="2"/>
  <c r="AG1115" i="2" s="1"/>
  <c r="AF1111" i="2"/>
  <c r="AF1107" i="2"/>
  <c r="AF1103" i="2"/>
  <c r="AF1099" i="2"/>
  <c r="AG1099" i="2" s="1"/>
  <c r="AF1095" i="2"/>
  <c r="AF1091" i="2"/>
  <c r="AF1087" i="2"/>
  <c r="AF1083" i="2"/>
  <c r="AG1083" i="2" s="1"/>
  <c r="AF1079" i="2"/>
  <c r="AF1075" i="2"/>
  <c r="AF1071" i="2"/>
  <c r="AF1067" i="2"/>
  <c r="AG1067" i="2" s="1"/>
  <c r="AF1063" i="2"/>
  <c r="AF1059" i="2"/>
  <c r="AF1055" i="2"/>
  <c r="AF1051" i="2"/>
  <c r="AG1051" i="2" s="1"/>
  <c r="AF1047" i="2"/>
  <c r="AF1043" i="2"/>
  <c r="AF1039" i="2"/>
  <c r="AF1035" i="2"/>
  <c r="AG1035" i="2" s="1"/>
  <c r="AF1031" i="2"/>
  <c r="AF1027" i="2"/>
  <c r="AF1023" i="2"/>
  <c r="AF1019" i="2"/>
  <c r="AG1019" i="2" s="1"/>
  <c r="AF1015" i="2"/>
  <c r="AF1011" i="2"/>
  <c r="AG1011" i="2" s="1"/>
  <c r="AF1007" i="2"/>
  <c r="AF1003" i="2"/>
  <c r="AG1003" i="2" s="1"/>
  <c r="AF999" i="2"/>
  <c r="AF995" i="2"/>
  <c r="AG995" i="2" s="1"/>
  <c r="AF991" i="2"/>
  <c r="AF987" i="2"/>
  <c r="AG987" i="2" s="1"/>
  <c r="AF983" i="2"/>
  <c r="AF979" i="2"/>
  <c r="AG979" i="2" s="1"/>
  <c r="AF975" i="2"/>
  <c r="AF971" i="2"/>
  <c r="AG971" i="2" s="1"/>
  <c r="AF967" i="2"/>
  <c r="AF963" i="2"/>
  <c r="AG963" i="2" s="1"/>
  <c r="AF959" i="2"/>
  <c r="AF955" i="2"/>
  <c r="AG955" i="2" s="1"/>
  <c r="AF951" i="2"/>
  <c r="AF947" i="2"/>
  <c r="AF943" i="2"/>
  <c r="AF939" i="2"/>
  <c r="AG939" i="2" s="1"/>
  <c r="AF935" i="2"/>
  <c r="AF931" i="2"/>
  <c r="AF927" i="2"/>
  <c r="AF923" i="2"/>
  <c r="AG923" i="2" s="1"/>
  <c r="AF919" i="2"/>
  <c r="AF915" i="2"/>
  <c r="AF911" i="2"/>
  <c r="AF907" i="2"/>
  <c r="AG907" i="2" s="1"/>
  <c r="AF903" i="2"/>
  <c r="AF899" i="2"/>
  <c r="AF895" i="2"/>
  <c r="AF891" i="2"/>
  <c r="AG891" i="2" s="1"/>
  <c r="AF887" i="2"/>
  <c r="AF883" i="2"/>
  <c r="AF879" i="2"/>
  <c r="AF875" i="2"/>
  <c r="AG875" i="2" s="1"/>
  <c r="AF871" i="2"/>
  <c r="AF867" i="2"/>
  <c r="AF863" i="2"/>
  <c r="AF859" i="2"/>
  <c r="AG859" i="2" s="1"/>
  <c r="AF855" i="2"/>
  <c r="AF851" i="2"/>
  <c r="AF847" i="2"/>
  <c r="AF843" i="2"/>
  <c r="AG843" i="2" s="1"/>
  <c r="AF839" i="2"/>
  <c r="AF835" i="2"/>
  <c r="AF831" i="2"/>
  <c r="AF827" i="2"/>
  <c r="AG827" i="2" s="1"/>
  <c r="AF823" i="2"/>
  <c r="AF819" i="2"/>
  <c r="AF815" i="2"/>
  <c r="AF811" i="2"/>
  <c r="AG811" i="2" s="1"/>
  <c r="AF807" i="2"/>
  <c r="AF803" i="2"/>
  <c r="AF799" i="2"/>
  <c r="AF795" i="2"/>
  <c r="AG795" i="2" s="1"/>
  <c r="AF791" i="2"/>
  <c r="AF787" i="2"/>
  <c r="AF783" i="2"/>
  <c r="AF779" i="2"/>
  <c r="AG779" i="2" s="1"/>
  <c r="AF775" i="2"/>
  <c r="AF771" i="2"/>
  <c r="AF767" i="2"/>
  <c r="AF763" i="2"/>
  <c r="AG763" i="2" s="1"/>
  <c r="AF759" i="2"/>
  <c r="AF755" i="2"/>
  <c r="AF751" i="2"/>
  <c r="AF747" i="2"/>
  <c r="AG747" i="2" s="1"/>
  <c r="AF743" i="2"/>
  <c r="AF739" i="2"/>
  <c r="AF735" i="2"/>
  <c r="AF731" i="2"/>
  <c r="AG731" i="2" s="1"/>
  <c r="AF727" i="2"/>
  <c r="AF723" i="2"/>
  <c r="AF719" i="2"/>
  <c r="AF715" i="2"/>
  <c r="AG715" i="2" s="1"/>
  <c r="AF711" i="2"/>
  <c r="AF707" i="2"/>
  <c r="AF703" i="2"/>
  <c r="AF699" i="2"/>
  <c r="AG699" i="2" s="1"/>
  <c r="AF695" i="2"/>
  <c r="AF691" i="2"/>
  <c r="AF687" i="2"/>
  <c r="AF432" i="2"/>
  <c r="AG432" i="2" s="1"/>
  <c r="AF428" i="2"/>
  <c r="AF424" i="2"/>
  <c r="AF420" i="2"/>
  <c r="AF416" i="2"/>
  <c r="AG416" i="2" s="1"/>
  <c r="AF412" i="2"/>
  <c r="AF408" i="2"/>
  <c r="AF404" i="2"/>
  <c r="AF400" i="2"/>
  <c r="AG400" i="2" s="1"/>
  <c r="AF396" i="2"/>
  <c r="AF392" i="2"/>
  <c r="AF388" i="2"/>
  <c r="AG388" i="2" s="1"/>
  <c r="AF384" i="2"/>
  <c r="AG384" i="2" s="1"/>
  <c r="AF380" i="2"/>
  <c r="AG380" i="2" s="1"/>
  <c r="AF376" i="2"/>
  <c r="AF372" i="2"/>
  <c r="AG372" i="2" s="1"/>
  <c r="AF368" i="2"/>
  <c r="AG368" i="2" s="1"/>
  <c r="AF364" i="2"/>
  <c r="AF360" i="2"/>
  <c r="AF356" i="2"/>
  <c r="AG356" i="2" s="1"/>
  <c r="AF352" i="2"/>
  <c r="AG352" i="2" s="1"/>
  <c r="AF348" i="2"/>
  <c r="AF344" i="2"/>
  <c r="AF683" i="2"/>
  <c r="AF679" i="2"/>
  <c r="AG679" i="2" s="1"/>
  <c r="AF675" i="2"/>
  <c r="AF671" i="2"/>
  <c r="AF667" i="2"/>
  <c r="AF663" i="2"/>
  <c r="AG663" i="2" s="1"/>
  <c r="AF659" i="2"/>
  <c r="AF655" i="2"/>
  <c r="AF651" i="2"/>
  <c r="AF647" i="2"/>
  <c r="AG647" i="2" s="1"/>
  <c r="AF643" i="2"/>
  <c r="AF639" i="2"/>
  <c r="AF635" i="2"/>
  <c r="AF631" i="2"/>
  <c r="AG631" i="2" s="1"/>
  <c r="AF627" i="2"/>
  <c r="AF623" i="2"/>
  <c r="AF619" i="2"/>
  <c r="AF615" i="2"/>
  <c r="AG615" i="2" s="1"/>
  <c r="AF611" i="2"/>
  <c r="AF607" i="2"/>
  <c r="AF603" i="2"/>
  <c r="AF599" i="2"/>
  <c r="AG599" i="2" s="1"/>
  <c r="AF595" i="2"/>
  <c r="AF591" i="2"/>
  <c r="AF587" i="2"/>
  <c r="AF583" i="2"/>
  <c r="AG583" i="2" s="1"/>
  <c r="AF579" i="2"/>
  <c r="AF575" i="2"/>
  <c r="AF571" i="2"/>
  <c r="AF567" i="2"/>
  <c r="AG567" i="2" s="1"/>
  <c r="AF563" i="2"/>
  <c r="AF559" i="2"/>
  <c r="AF555" i="2"/>
  <c r="AF551" i="2"/>
  <c r="AG551" i="2" s="1"/>
  <c r="AF547" i="2"/>
  <c r="AF543" i="2"/>
  <c r="AF539" i="2"/>
  <c r="AF535" i="2"/>
  <c r="AG535" i="2" s="1"/>
  <c r="AF531" i="2"/>
  <c r="AF527" i="2"/>
  <c r="AF523" i="2"/>
  <c r="AF519" i="2"/>
  <c r="AG519" i="2" s="1"/>
  <c r="AF515" i="2"/>
  <c r="AF511" i="2"/>
  <c r="AF507" i="2"/>
  <c r="AG507" i="2" s="1"/>
  <c r="AF503" i="2"/>
  <c r="AG503" i="2" s="1"/>
  <c r="AF499" i="2"/>
  <c r="AF495" i="2"/>
  <c r="AF491" i="2"/>
  <c r="AF487" i="2"/>
  <c r="AG487" i="2" s="1"/>
  <c r="AF483" i="2"/>
  <c r="AF479" i="2"/>
  <c r="AF475" i="2"/>
  <c r="AG475" i="2" s="1"/>
  <c r="AF471" i="2"/>
  <c r="AG471" i="2" s="1"/>
  <c r="AF467" i="2"/>
  <c r="AF463" i="2"/>
  <c r="AF459" i="2"/>
  <c r="AF455" i="2"/>
  <c r="AG455" i="2" s="1"/>
  <c r="AF451" i="2"/>
  <c r="AF447" i="2"/>
  <c r="AF443" i="2"/>
  <c r="AG443" i="2" s="1"/>
  <c r="AF439" i="2"/>
  <c r="AG439" i="2" s="1"/>
  <c r="AF435" i="2"/>
  <c r="AG435" i="2" s="1"/>
  <c r="AF431" i="2"/>
  <c r="AF427" i="2"/>
  <c r="AF423" i="2"/>
  <c r="AG423" i="2" s="1"/>
  <c r="AF419" i="2"/>
  <c r="AF415" i="2"/>
  <c r="AF411" i="2"/>
  <c r="AG411" i="2" s="1"/>
  <c r="AF407" i="2"/>
  <c r="AG407" i="2" s="1"/>
  <c r="AF403" i="2"/>
  <c r="AF399" i="2"/>
  <c r="AF395" i="2"/>
  <c r="AG395" i="2" s="1"/>
  <c r="AF391" i="2"/>
  <c r="AG391" i="2" s="1"/>
  <c r="AF387" i="2"/>
  <c r="AF383" i="2"/>
  <c r="AF379" i="2"/>
  <c r="AG379" i="2" s="1"/>
  <c r="AF375" i="2"/>
  <c r="AG375" i="2" s="1"/>
  <c r="AF371" i="2"/>
  <c r="AF367" i="2"/>
  <c r="AF363" i="2"/>
  <c r="AF359" i="2"/>
  <c r="AG359" i="2" s="1"/>
  <c r="AF355" i="2"/>
  <c r="AF351" i="2"/>
  <c r="AF347" i="2"/>
  <c r="AG347" i="2" s="1"/>
  <c r="AF340" i="2"/>
  <c r="AG340" i="2" s="1"/>
  <c r="AF336" i="2"/>
  <c r="AG336" i="2" s="1"/>
  <c r="AF332" i="2"/>
  <c r="AF328" i="2"/>
  <c r="AF324" i="2"/>
  <c r="AG324" i="2" s="1"/>
  <c r="AF320" i="2"/>
  <c r="AF316" i="2"/>
  <c r="AG316" i="2" s="1"/>
  <c r="AF312" i="2"/>
  <c r="AF308" i="2"/>
  <c r="AG308" i="2" s="1"/>
  <c r="AF304" i="2"/>
  <c r="AF300" i="2"/>
  <c r="AF296" i="2"/>
  <c r="AF292" i="2"/>
  <c r="AG292" i="2" s="1"/>
  <c r="AF288" i="2"/>
  <c r="AF284" i="2"/>
  <c r="AF280" i="2"/>
  <c r="AF276" i="2"/>
  <c r="AG276" i="2" s="1"/>
  <c r="AF272" i="2"/>
  <c r="AG272" i="2" s="1"/>
  <c r="AF268" i="2"/>
  <c r="AF264" i="2"/>
  <c r="AF260" i="2"/>
  <c r="AG260" i="2" s="1"/>
  <c r="AF256" i="2"/>
  <c r="AF252" i="2"/>
  <c r="AG252" i="2" s="1"/>
  <c r="AF248" i="2"/>
  <c r="AF244" i="2"/>
  <c r="AG244" i="2" s="1"/>
  <c r="AF240" i="2"/>
  <c r="AF236" i="2"/>
  <c r="AF232" i="2"/>
  <c r="AF228" i="2"/>
  <c r="AG228" i="2" s="1"/>
  <c r="AF224" i="2"/>
  <c r="AF220" i="2"/>
  <c r="AF216" i="2"/>
  <c r="AF212" i="2"/>
  <c r="AG212" i="2" s="1"/>
  <c r="AF208" i="2"/>
  <c r="AG208" i="2" s="1"/>
  <c r="AF204" i="2"/>
  <c r="AF200" i="2"/>
  <c r="AG200" i="2" s="1"/>
  <c r="AF196" i="2"/>
  <c r="AG196" i="2" s="1"/>
  <c r="AF192" i="2"/>
  <c r="AF188" i="2"/>
  <c r="AF184" i="2"/>
  <c r="AF180" i="2"/>
  <c r="AG180" i="2" s="1"/>
  <c r="AF176" i="2"/>
  <c r="AF172" i="2"/>
  <c r="AF168" i="2"/>
  <c r="AF164" i="2"/>
  <c r="AG164" i="2" s="1"/>
  <c r="AF160" i="2"/>
  <c r="AG160" i="2" s="1"/>
  <c r="AF156" i="2"/>
  <c r="AF152" i="2"/>
  <c r="AF148" i="2"/>
  <c r="AG148" i="2" s="1"/>
  <c r="AF144" i="2"/>
  <c r="AF140" i="2"/>
  <c r="AG140" i="2" s="1"/>
  <c r="AF136" i="2"/>
  <c r="AG136" i="2" s="1"/>
  <c r="AF132" i="2"/>
  <c r="AG132" i="2" s="1"/>
  <c r="AF128" i="2"/>
  <c r="AF124" i="2"/>
  <c r="AF120" i="2"/>
  <c r="AF116" i="2"/>
  <c r="AG116" i="2" s="1"/>
  <c r="AF112" i="2"/>
  <c r="AG112" i="2" s="1"/>
  <c r="AF108" i="2"/>
  <c r="AF104" i="2"/>
  <c r="AF100" i="2"/>
  <c r="AG100" i="2" s="1"/>
  <c r="AF96" i="2"/>
  <c r="AF92" i="2"/>
  <c r="AG92" i="2" s="1"/>
  <c r="AF88" i="2"/>
  <c r="AF84" i="2"/>
  <c r="AG84" i="2" s="1"/>
  <c r="AF80" i="2"/>
  <c r="AF76" i="2"/>
  <c r="AF72" i="2"/>
  <c r="AG72" i="2" s="1"/>
  <c r="AF68" i="2"/>
  <c r="AG68" i="2" s="1"/>
  <c r="AF64" i="2"/>
  <c r="AG64" i="2" s="1"/>
  <c r="AF60" i="2"/>
  <c r="AF56" i="2"/>
  <c r="AF52" i="2"/>
  <c r="AG52" i="2" s="1"/>
  <c r="AF48" i="2"/>
  <c r="AF44" i="2"/>
  <c r="AF40" i="2"/>
  <c r="AF36" i="2"/>
  <c r="AG36" i="2" s="1"/>
  <c r="AF32" i="2"/>
  <c r="AF28" i="2"/>
  <c r="AG28" i="2" s="1"/>
  <c r="AF24" i="2"/>
  <c r="AG24" i="2" s="1"/>
  <c r="AF20" i="2"/>
  <c r="AG20" i="2" s="1"/>
  <c r="AF16" i="2"/>
  <c r="AF12" i="2"/>
  <c r="AF8" i="2"/>
  <c r="C9" i="2"/>
  <c r="AF343" i="2"/>
  <c r="AF339" i="2"/>
  <c r="AF335" i="2"/>
  <c r="AF331" i="2"/>
  <c r="AG331" i="2" s="1"/>
  <c r="AF327" i="2"/>
  <c r="AF323" i="2"/>
  <c r="AF319" i="2"/>
  <c r="AF315" i="2"/>
  <c r="AG315" i="2" s="1"/>
  <c r="AF311" i="2"/>
  <c r="AF307" i="2"/>
  <c r="AG307" i="2" s="1"/>
  <c r="AF303" i="2"/>
  <c r="AF299" i="2"/>
  <c r="AG299" i="2" s="1"/>
  <c r="AF295" i="2"/>
  <c r="AF291" i="2"/>
  <c r="AF287" i="2"/>
  <c r="AF283" i="2"/>
  <c r="AG283" i="2" s="1"/>
  <c r="AF279" i="2"/>
  <c r="AF275" i="2"/>
  <c r="AG275" i="2" s="1"/>
  <c r="AF271" i="2"/>
  <c r="AF267" i="2"/>
  <c r="AG267" i="2" s="1"/>
  <c r="AF263" i="2"/>
  <c r="AF259" i="2"/>
  <c r="AF255" i="2"/>
  <c r="AF251" i="2"/>
  <c r="AG251" i="2" s="1"/>
  <c r="AF247" i="2"/>
  <c r="AF243" i="2"/>
  <c r="AF239" i="2"/>
  <c r="AF235" i="2"/>
  <c r="AG235" i="2" s="1"/>
  <c r="AF231" i="2"/>
  <c r="AF227" i="2"/>
  <c r="AF223" i="2"/>
  <c r="AF219" i="2"/>
  <c r="AG219" i="2" s="1"/>
  <c r="AF215" i="2"/>
  <c r="AG215" i="2" s="1"/>
  <c r="AF211" i="2"/>
  <c r="AF207" i="2"/>
  <c r="AF203" i="2"/>
  <c r="AG203" i="2" s="1"/>
  <c r="AF199" i="2"/>
  <c r="AF195" i="2"/>
  <c r="AF191" i="2"/>
  <c r="AF187" i="2"/>
  <c r="AG187" i="2" s="1"/>
  <c r="AF183" i="2"/>
  <c r="AF179" i="2"/>
  <c r="AF175" i="2"/>
  <c r="AF171" i="2"/>
  <c r="AG171" i="2" s="1"/>
  <c r="AF167" i="2"/>
  <c r="AF163" i="2"/>
  <c r="AF159" i="2"/>
  <c r="AF155" i="2"/>
  <c r="AG155" i="2" s="1"/>
  <c r="AF151" i="2"/>
  <c r="AG151" i="2" s="1"/>
  <c r="AF147" i="2"/>
  <c r="AF143" i="2"/>
  <c r="AF139" i="2"/>
  <c r="AG139" i="2" s="1"/>
  <c r="AF135" i="2"/>
  <c r="AG135" i="2" s="1"/>
  <c r="AF131" i="2"/>
  <c r="AF127" i="2"/>
  <c r="AF123" i="2"/>
  <c r="AG123" i="2" s="1"/>
  <c r="AF119" i="2"/>
  <c r="AF115" i="2"/>
  <c r="AF111" i="2"/>
  <c r="AF107" i="2"/>
  <c r="AG107" i="2" s="1"/>
  <c r="AF103" i="2"/>
  <c r="AF99" i="2"/>
  <c r="AF95" i="2"/>
  <c r="AF91" i="2"/>
  <c r="AG91" i="2" s="1"/>
  <c r="AF87" i="2"/>
  <c r="AG87" i="2" s="1"/>
  <c r="AF83" i="2"/>
  <c r="AF79" i="2"/>
  <c r="AF75" i="2"/>
  <c r="AG75" i="2" s="1"/>
  <c r="AF71" i="2"/>
  <c r="AF67" i="2"/>
  <c r="AF63" i="2"/>
  <c r="AF59" i="2"/>
  <c r="AG59" i="2" s="1"/>
  <c r="AF55" i="2"/>
  <c r="AF51" i="2"/>
  <c r="AF47" i="2"/>
  <c r="AF43" i="2"/>
  <c r="AG43" i="2" s="1"/>
  <c r="AF39" i="2"/>
  <c r="AF35" i="2"/>
  <c r="AF31" i="2"/>
  <c r="AF27" i="2"/>
  <c r="AG27" i="2" s="1"/>
  <c r="AF23" i="2"/>
  <c r="AF19" i="2"/>
  <c r="AG19" i="2" s="1"/>
  <c r="AF15" i="2"/>
  <c r="AF11" i="2"/>
  <c r="AG11" i="2" s="1"/>
  <c r="AF7" i="2"/>
  <c r="AG7" i="2" s="1"/>
  <c r="AF4" i="2"/>
  <c r="AG4" i="2" s="1"/>
  <c r="AF1297" i="2"/>
  <c r="AG1297" i="2" s="1"/>
  <c r="AF1293" i="2"/>
  <c r="AG1293" i="2" s="1"/>
  <c r="AF1289" i="2"/>
  <c r="AG1289" i="2" s="1"/>
  <c r="AF1285" i="2"/>
  <c r="AG1285" i="2" s="1"/>
  <c r="AF1281" i="2"/>
  <c r="AG1281" i="2" s="1"/>
  <c r="AF1277" i="2"/>
  <c r="AG1277" i="2" s="1"/>
  <c r="AF1273" i="2"/>
  <c r="AG1273" i="2" s="1"/>
  <c r="AF1269" i="2"/>
  <c r="AG1269" i="2" s="1"/>
  <c r="AF1265" i="2"/>
  <c r="AG1265" i="2" s="1"/>
  <c r="AF1261" i="2"/>
  <c r="AG1261" i="2" s="1"/>
  <c r="AF1257" i="2"/>
  <c r="AG1257" i="2" s="1"/>
  <c r="AF1253" i="2"/>
  <c r="AG1253" i="2" s="1"/>
  <c r="AF1249" i="2"/>
  <c r="AG1249" i="2" s="1"/>
  <c r="AF1245" i="2"/>
  <c r="AG1245" i="2" s="1"/>
  <c r="AF1241" i="2"/>
  <c r="AG1241" i="2" s="1"/>
  <c r="AF1237" i="2"/>
  <c r="AG1237" i="2" s="1"/>
  <c r="AF1233" i="2"/>
  <c r="AG1233" i="2" s="1"/>
  <c r="AF1229" i="2"/>
  <c r="AG1229" i="2" s="1"/>
  <c r="AF1225" i="2"/>
  <c r="AG1225" i="2" s="1"/>
  <c r="AF1221" i="2"/>
  <c r="AG1221" i="2" s="1"/>
  <c r="AF1217" i="2"/>
  <c r="AG1217" i="2" s="1"/>
  <c r="AF1213" i="2"/>
  <c r="AG1213" i="2" s="1"/>
  <c r="AF1209" i="2"/>
  <c r="AG1209" i="2" s="1"/>
  <c r="AF1205" i="2"/>
  <c r="AG1205" i="2" s="1"/>
  <c r="AF1201" i="2"/>
  <c r="AG1201" i="2" s="1"/>
  <c r="AF1197" i="2"/>
  <c r="AG1197" i="2" s="1"/>
  <c r="AF1193" i="2"/>
  <c r="AG1193" i="2" s="1"/>
  <c r="AF1189" i="2"/>
  <c r="AG1189" i="2" s="1"/>
  <c r="AF1185" i="2"/>
  <c r="AG1185" i="2" s="1"/>
  <c r="AF1181" i="2"/>
  <c r="AG1181" i="2" s="1"/>
  <c r="AF1177" i="2"/>
  <c r="AG1177" i="2" s="1"/>
  <c r="AF1173" i="2"/>
  <c r="AG1173" i="2" s="1"/>
  <c r="AF1169" i="2"/>
  <c r="AG1169" i="2" s="1"/>
  <c r="AF1165" i="2"/>
  <c r="AG1165" i="2" s="1"/>
  <c r="AF1161" i="2"/>
  <c r="AG1161" i="2" s="1"/>
  <c r="AF1157" i="2"/>
  <c r="AG1157" i="2" s="1"/>
  <c r="AF1153" i="2"/>
  <c r="AG1153" i="2" s="1"/>
  <c r="AF1149" i="2"/>
  <c r="AG1149" i="2" s="1"/>
  <c r="AF1145" i="2"/>
  <c r="AG1145" i="2" s="1"/>
  <c r="AF1141" i="2"/>
  <c r="AG1141" i="2" s="1"/>
  <c r="AF1137" i="2"/>
  <c r="AG1137" i="2" s="1"/>
  <c r="AF1133" i="2"/>
  <c r="AG1133" i="2" s="1"/>
  <c r="AF1129" i="2"/>
  <c r="AG1129" i="2" s="1"/>
  <c r="AF1125" i="2"/>
  <c r="AG1125" i="2" s="1"/>
  <c r="AF1121" i="2"/>
  <c r="AG1121" i="2" s="1"/>
  <c r="AF1117" i="2"/>
  <c r="AG1117" i="2" s="1"/>
  <c r="AF1113" i="2"/>
  <c r="AG1113" i="2" s="1"/>
  <c r="AF1109" i="2"/>
  <c r="AG1109" i="2" s="1"/>
  <c r="AF1105" i="2"/>
  <c r="AG1105" i="2" s="1"/>
  <c r="AF1101" i="2"/>
  <c r="AG1101" i="2" s="1"/>
  <c r="AF1097" i="2"/>
  <c r="AG1097" i="2" s="1"/>
  <c r="AF1093" i="2"/>
  <c r="AG1093" i="2" s="1"/>
  <c r="AF1089" i="2"/>
  <c r="AG1089" i="2" s="1"/>
  <c r="AF1085" i="2"/>
  <c r="AG1085" i="2" s="1"/>
  <c r="AF1081" i="2"/>
  <c r="AG1081" i="2" s="1"/>
  <c r="AF1077" i="2"/>
  <c r="AG1077" i="2" s="1"/>
  <c r="AF1073" i="2"/>
  <c r="AG1073" i="2" s="1"/>
  <c r="AF1069" i="2"/>
  <c r="AG1069" i="2" s="1"/>
  <c r="AF1065" i="2"/>
  <c r="AG1065" i="2" s="1"/>
  <c r="AF1061" i="2"/>
  <c r="AG1061" i="2" s="1"/>
  <c r="AF1057" i="2"/>
  <c r="AG1057" i="2" s="1"/>
  <c r="AF1053" i="2"/>
  <c r="AG1053" i="2" s="1"/>
  <c r="AF1049" i="2"/>
  <c r="AG1049" i="2" s="1"/>
  <c r="AF1045" i="2"/>
  <c r="AG1045" i="2" s="1"/>
  <c r="AF1041" i="2"/>
  <c r="AG1041" i="2" s="1"/>
  <c r="AF1037" i="2"/>
  <c r="AG1037" i="2" s="1"/>
  <c r="AF1033" i="2"/>
  <c r="AG1033" i="2" s="1"/>
  <c r="AF1029" i="2"/>
  <c r="AG1029" i="2" s="1"/>
  <c r="AF1025" i="2"/>
  <c r="AG1025" i="2" s="1"/>
  <c r="AF1021" i="2"/>
  <c r="AG1021" i="2" s="1"/>
  <c r="AF1017" i="2"/>
  <c r="AF1013" i="2"/>
  <c r="AG1013" i="2" s="1"/>
  <c r="AF1009" i="2"/>
  <c r="AG1009" i="2" s="1"/>
  <c r="AF1005" i="2"/>
  <c r="AG1005" i="2" s="1"/>
  <c r="AF1001" i="2"/>
  <c r="AF997" i="2"/>
  <c r="AG997" i="2" s="1"/>
  <c r="AF993" i="2"/>
  <c r="AF989" i="2"/>
  <c r="AG989" i="2" s="1"/>
  <c r="AF985" i="2"/>
  <c r="AF981" i="2"/>
  <c r="AF977" i="2"/>
  <c r="AF973" i="2"/>
  <c r="AG973" i="2" s="1"/>
  <c r="AF969" i="2"/>
  <c r="AF965" i="2"/>
  <c r="AG965" i="2" s="1"/>
  <c r="AF961" i="2"/>
  <c r="AG961" i="2" s="1"/>
  <c r="AF957" i="2"/>
  <c r="AG957" i="2" s="1"/>
  <c r="AF953" i="2"/>
  <c r="AF949" i="2"/>
  <c r="AG949" i="2" s="1"/>
  <c r="AF945" i="2"/>
  <c r="AF941" i="2"/>
  <c r="AG941" i="2" s="1"/>
  <c r="AF937" i="2"/>
  <c r="AF933" i="2"/>
  <c r="AF929" i="2"/>
  <c r="AF925" i="2"/>
  <c r="AG925" i="2" s="1"/>
  <c r="AF3" i="2"/>
  <c r="AF1252" i="2"/>
  <c r="AG1252" i="2" s="1"/>
  <c r="AF1196" i="2"/>
  <c r="AG1196" i="2" s="1"/>
  <c r="AF1299" i="2"/>
  <c r="AG1299" i="2" s="1"/>
  <c r="AF1300" i="2"/>
  <c r="AG1300" i="2" s="1"/>
  <c r="AF5" i="2"/>
  <c r="AG5" i="2" s="1"/>
  <c r="AF1298" i="2"/>
  <c r="AF1294" i="2"/>
  <c r="AG1294" i="2" s="1"/>
  <c r="AF1290" i="2"/>
  <c r="AF1286" i="2"/>
  <c r="AF1282" i="2"/>
  <c r="AF1278" i="2"/>
  <c r="AG1278" i="2" s="1"/>
  <c r="AF1274" i="2"/>
  <c r="AF1270" i="2"/>
  <c r="AG1270" i="2" s="1"/>
  <c r="AF921" i="2"/>
  <c r="AF917" i="2"/>
  <c r="AG917" i="2" s="1"/>
  <c r="AF913" i="2"/>
  <c r="AF909" i="2"/>
  <c r="AF905" i="2"/>
  <c r="AF901" i="2"/>
  <c r="AG901" i="2" s="1"/>
  <c r="AF897" i="2"/>
  <c r="AF893" i="2"/>
  <c r="AF889" i="2"/>
  <c r="AF885" i="2"/>
  <c r="AG885" i="2" s="1"/>
  <c r="AF881" i="2"/>
  <c r="AG881" i="2" s="1"/>
  <c r="AF877" i="2"/>
  <c r="AF873" i="2"/>
  <c r="AF869" i="2"/>
  <c r="AG869" i="2" s="1"/>
  <c r="AF865" i="2"/>
  <c r="AF861" i="2"/>
  <c r="AG861" i="2" s="1"/>
  <c r="AF857" i="2"/>
  <c r="AF853" i="2"/>
  <c r="AG853" i="2" s="1"/>
  <c r="AF849" i="2"/>
  <c r="AF845" i="2"/>
  <c r="AF841" i="2"/>
  <c r="AF837" i="2"/>
  <c r="AG837" i="2" s="1"/>
  <c r="AF833" i="2"/>
  <c r="AF829" i="2"/>
  <c r="AF825" i="2"/>
  <c r="AF821" i="2"/>
  <c r="AG821" i="2" s="1"/>
  <c r="AF817" i="2"/>
  <c r="AG817" i="2" s="1"/>
  <c r="AF813" i="2"/>
  <c r="AF809" i="2"/>
  <c r="AF805" i="2"/>
  <c r="AG805" i="2" s="1"/>
  <c r="AF801" i="2"/>
  <c r="AF797" i="2"/>
  <c r="AG797" i="2" s="1"/>
  <c r="AF793" i="2"/>
  <c r="AF789" i="2"/>
  <c r="AG789" i="2" s="1"/>
  <c r="AF785" i="2"/>
  <c r="AF781" i="2"/>
  <c r="AF777" i="2"/>
  <c r="AF773" i="2"/>
  <c r="AG773" i="2" s="1"/>
  <c r="AF769" i="2"/>
  <c r="AF765" i="2"/>
  <c r="AF761" i="2"/>
  <c r="AF757" i="2"/>
  <c r="AG757" i="2" s="1"/>
  <c r="AF753" i="2"/>
  <c r="AG753" i="2" s="1"/>
  <c r="AF749" i="2"/>
  <c r="AF745" i="2"/>
  <c r="AF741" i="2"/>
  <c r="AG741" i="2" s="1"/>
  <c r="AF737" i="2"/>
  <c r="AF733" i="2"/>
  <c r="AG733" i="2" s="1"/>
  <c r="AF729" i="2"/>
  <c r="AF725" i="2"/>
  <c r="AG725" i="2" s="1"/>
  <c r="AF721" i="2"/>
  <c r="AF717" i="2"/>
  <c r="AF713" i="2"/>
  <c r="AF709" i="2"/>
  <c r="AG709" i="2" s="1"/>
  <c r="AF705" i="2"/>
  <c r="AF701" i="2"/>
  <c r="AF697" i="2"/>
  <c r="AF693" i="2"/>
  <c r="AG693" i="2" s="1"/>
  <c r="AF689" i="2"/>
  <c r="AG689" i="2" s="1"/>
  <c r="AF685" i="2"/>
  <c r="AF681" i="2"/>
  <c r="AF677" i="2"/>
  <c r="AG677" i="2" s="1"/>
  <c r="AF673" i="2"/>
  <c r="AF669" i="2"/>
  <c r="AG669" i="2" s="1"/>
  <c r="AF665" i="2"/>
  <c r="AF661" i="2"/>
  <c r="AG661" i="2" s="1"/>
  <c r="AF657" i="2"/>
  <c r="AF653" i="2"/>
  <c r="AF1266" i="2"/>
  <c r="AF1262" i="2"/>
  <c r="AG1262" i="2" s="1"/>
  <c r="AF1258" i="2"/>
  <c r="AF1254" i="2"/>
  <c r="AG1254" i="2" s="1"/>
  <c r="AF1250" i="2"/>
  <c r="AF1246" i="2"/>
  <c r="AG1246" i="2" s="1"/>
  <c r="AF1242" i="2"/>
  <c r="AG1242" i="2" s="1"/>
  <c r="AF1238" i="2"/>
  <c r="AG1238" i="2" s="1"/>
  <c r="AF1234" i="2"/>
  <c r="AF1230" i="2"/>
  <c r="AG1230" i="2" s="1"/>
  <c r="AF1226" i="2"/>
  <c r="AF1222" i="2"/>
  <c r="AG1222" i="2" s="1"/>
  <c r="AF1218" i="2"/>
  <c r="AF1214" i="2"/>
  <c r="AG1214" i="2" s="1"/>
  <c r="AF1210" i="2"/>
  <c r="AG1210" i="2" s="1"/>
  <c r="AF1206" i="2"/>
  <c r="AG1206" i="2" s="1"/>
  <c r="AF1202" i="2"/>
  <c r="AF1198" i="2"/>
  <c r="AG1198" i="2" s="1"/>
  <c r="AF1194" i="2"/>
  <c r="AF1190" i="2"/>
  <c r="AG1190" i="2" s="1"/>
  <c r="AF1186" i="2"/>
  <c r="AF1182" i="2"/>
  <c r="AG1182" i="2" s="1"/>
  <c r="AF1178" i="2"/>
  <c r="AG1178" i="2" s="1"/>
  <c r="AF1174" i="2"/>
  <c r="AG1174" i="2" s="1"/>
  <c r="AF1170" i="2"/>
  <c r="AF1166" i="2"/>
  <c r="AG1166" i="2" s="1"/>
  <c r="AF1162" i="2"/>
  <c r="AF1158" i="2"/>
  <c r="AG1158" i="2" s="1"/>
  <c r="AF1154" i="2"/>
  <c r="AF1150" i="2"/>
  <c r="AG1150" i="2" s="1"/>
  <c r="AF1146" i="2"/>
  <c r="AG1146" i="2" s="1"/>
  <c r="AF1142" i="2"/>
  <c r="AG1142" i="2" s="1"/>
  <c r="AF1138" i="2"/>
  <c r="AF1134" i="2"/>
  <c r="AG1134" i="2" s="1"/>
  <c r="AF1130" i="2"/>
  <c r="AF1126" i="2"/>
  <c r="AG1126" i="2" s="1"/>
  <c r="AF1122" i="2"/>
  <c r="AF1118" i="2"/>
  <c r="AG1118" i="2" s="1"/>
  <c r="AF1114" i="2"/>
  <c r="AG1114" i="2" s="1"/>
  <c r="AF1110" i="2"/>
  <c r="AG1110" i="2" s="1"/>
  <c r="AF1106" i="2"/>
  <c r="AF1102" i="2"/>
  <c r="AG1102" i="2" s="1"/>
  <c r="AF1098" i="2"/>
  <c r="AF1094" i="2"/>
  <c r="AG1094" i="2" s="1"/>
  <c r="AF1090" i="2"/>
  <c r="AF1086" i="2"/>
  <c r="AG1086" i="2" s="1"/>
  <c r="AF1082" i="2"/>
  <c r="AG1082" i="2" s="1"/>
  <c r="AF1078" i="2"/>
  <c r="AG1078" i="2" s="1"/>
  <c r="AF1074" i="2"/>
  <c r="AF1070" i="2"/>
  <c r="AG1070" i="2" s="1"/>
  <c r="AF1066" i="2"/>
  <c r="AF1062" i="2"/>
  <c r="AG1062" i="2" s="1"/>
  <c r="AF1058" i="2"/>
  <c r="AF1054" i="2"/>
  <c r="AG1054" i="2" s="1"/>
  <c r="AF1050" i="2"/>
  <c r="AG1050" i="2" s="1"/>
  <c r="AF1046" i="2"/>
  <c r="AG1046" i="2" s="1"/>
  <c r="AF1042" i="2"/>
  <c r="AF1038" i="2"/>
  <c r="AG1038" i="2" s="1"/>
  <c r="AF1034" i="2"/>
  <c r="AF1030" i="2"/>
  <c r="AG1030" i="2" s="1"/>
  <c r="AF1026" i="2"/>
  <c r="AF1022" i="2"/>
  <c r="AG1022" i="2" s="1"/>
  <c r="AF1018" i="2"/>
  <c r="AF1014" i="2"/>
  <c r="AF1010" i="2"/>
  <c r="AF1006" i="2"/>
  <c r="AG1006" i="2" s="1"/>
  <c r="AF1002" i="2"/>
  <c r="AF998" i="2"/>
  <c r="AF994" i="2"/>
  <c r="AF990" i="2"/>
  <c r="AG990" i="2" s="1"/>
  <c r="AF986" i="2"/>
  <c r="AG986" i="2" s="1"/>
  <c r="AF982" i="2"/>
  <c r="AG982" i="2" s="1"/>
  <c r="AF978" i="2"/>
  <c r="AF974" i="2"/>
  <c r="AG974" i="2" s="1"/>
  <c r="AF970" i="2"/>
  <c r="AF966" i="2"/>
  <c r="AG966" i="2" s="1"/>
  <c r="AF962" i="2"/>
  <c r="AF958" i="2"/>
  <c r="AG958" i="2" s="1"/>
  <c r="AF954" i="2"/>
  <c r="AG954" i="2" s="1"/>
  <c r="AF950" i="2"/>
  <c r="AF946" i="2"/>
  <c r="AF942" i="2"/>
  <c r="AG942" i="2" s="1"/>
  <c r="AF938" i="2"/>
  <c r="AF934" i="2"/>
  <c r="AG934" i="2" s="1"/>
  <c r="AF930" i="2"/>
  <c r="AF926" i="2"/>
  <c r="AG926" i="2" s="1"/>
  <c r="AF922" i="2"/>
  <c r="AG922" i="2" s="1"/>
  <c r="AF918" i="2"/>
  <c r="AF914" i="2"/>
  <c r="AF910" i="2"/>
  <c r="AG910" i="2" s="1"/>
  <c r="AF906" i="2"/>
  <c r="AG906" i="2" s="1"/>
  <c r="AF902" i="2"/>
  <c r="AG902" i="2" s="1"/>
  <c r="AF898" i="2"/>
  <c r="AF894" i="2"/>
  <c r="AG894" i="2" s="1"/>
  <c r="AF890" i="2"/>
  <c r="AF886" i="2"/>
  <c r="AF882" i="2"/>
  <c r="AF878" i="2"/>
  <c r="AG878" i="2" s="1"/>
  <c r="AF874" i="2"/>
  <c r="AF870" i="2"/>
  <c r="AF866" i="2"/>
  <c r="AF862" i="2"/>
  <c r="AG862" i="2" s="1"/>
  <c r="AF858" i="2"/>
  <c r="AG858" i="2" s="1"/>
  <c r="AF854" i="2"/>
  <c r="AG854" i="2" s="1"/>
  <c r="AF850" i="2"/>
  <c r="AF846" i="2"/>
  <c r="AG846" i="2" s="1"/>
  <c r="AF842" i="2"/>
  <c r="AF838" i="2"/>
  <c r="AG838" i="2" s="1"/>
  <c r="AF834" i="2"/>
  <c r="AF830" i="2"/>
  <c r="AG830" i="2" s="1"/>
  <c r="AF826" i="2"/>
  <c r="AG826" i="2" s="1"/>
  <c r="AF822" i="2"/>
  <c r="AF818" i="2"/>
  <c r="AF814" i="2"/>
  <c r="AG814" i="2" s="1"/>
  <c r="AF810" i="2"/>
  <c r="AF806" i="2"/>
  <c r="AG806" i="2" s="1"/>
  <c r="AF802" i="2"/>
  <c r="AF798" i="2"/>
  <c r="AG798" i="2" s="1"/>
  <c r="AF794" i="2"/>
  <c r="AG794" i="2" s="1"/>
  <c r="AF790" i="2"/>
  <c r="AF786" i="2"/>
  <c r="AF782" i="2"/>
  <c r="AG782" i="2" s="1"/>
  <c r="AF778" i="2"/>
  <c r="AG778" i="2" s="1"/>
  <c r="AF774" i="2"/>
  <c r="AG774" i="2" s="1"/>
  <c r="AF770" i="2"/>
  <c r="AF766" i="2"/>
  <c r="AG766" i="2" s="1"/>
  <c r="AF762" i="2"/>
  <c r="AF758" i="2"/>
  <c r="AF754" i="2"/>
  <c r="AF750" i="2"/>
  <c r="AG750" i="2" s="1"/>
  <c r="AF746" i="2"/>
  <c r="AF742" i="2"/>
  <c r="AF738" i="2"/>
  <c r="AF734" i="2"/>
  <c r="AG734" i="2" s="1"/>
  <c r="AF730" i="2"/>
  <c r="AG730" i="2" s="1"/>
  <c r="AF726" i="2"/>
  <c r="AG726" i="2" s="1"/>
  <c r="AF722" i="2"/>
  <c r="AF718" i="2"/>
  <c r="AG718" i="2" s="1"/>
  <c r="AF714" i="2"/>
  <c r="AF710" i="2"/>
  <c r="AG710" i="2" s="1"/>
  <c r="AF706" i="2"/>
  <c r="AG706" i="2" s="1"/>
  <c r="AF702" i="2"/>
  <c r="AG702" i="2" s="1"/>
  <c r="AF698" i="2"/>
  <c r="AF694" i="2"/>
  <c r="AG694" i="2" s="1"/>
  <c r="AF690" i="2"/>
  <c r="AG690" i="2" s="1"/>
  <c r="AF686" i="2"/>
  <c r="AG686" i="2" s="1"/>
  <c r="AF682" i="2"/>
  <c r="AF678" i="2"/>
  <c r="AG678" i="2" s="1"/>
  <c r="AF674" i="2"/>
  <c r="AG674" i="2" s="1"/>
  <c r="AF670" i="2"/>
  <c r="AG670" i="2" s="1"/>
  <c r="AF666" i="2"/>
  <c r="AF662" i="2"/>
  <c r="AF658" i="2"/>
  <c r="AG658" i="2" s="1"/>
  <c r="AF654" i="2"/>
  <c r="AG654" i="2" s="1"/>
  <c r="AF650" i="2"/>
  <c r="AG650" i="2" s="1"/>
  <c r="AF646" i="2"/>
  <c r="AG646" i="2" s="1"/>
  <c r="AF642" i="2"/>
  <c r="AG642" i="2" s="1"/>
  <c r="AF638" i="2"/>
  <c r="AG638" i="2" s="1"/>
  <c r="AF634" i="2"/>
  <c r="AF630" i="2"/>
  <c r="AF626" i="2"/>
  <c r="AG626" i="2" s="1"/>
  <c r="AF622" i="2"/>
  <c r="AG622" i="2" s="1"/>
  <c r="AF618" i="2"/>
  <c r="AF614" i="2"/>
  <c r="AG614" i="2" s="1"/>
  <c r="AF610" i="2"/>
  <c r="AG610" i="2" s="1"/>
  <c r="AF606" i="2"/>
  <c r="AG606" i="2" s="1"/>
  <c r="AF602" i="2"/>
  <c r="AG602" i="2" s="1"/>
  <c r="AF598" i="2"/>
  <c r="AF594" i="2"/>
  <c r="AG594" i="2" s="1"/>
  <c r="AF590" i="2"/>
  <c r="AG590" i="2" s="1"/>
  <c r="AF649" i="2"/>
  <c r="AG649" i="2" s="1"/>
  <c r="AF645" i="2"/>
  <c r="AG645" i="2" s="1"/>
  <c r="AF641" i="2"/>
  <c r="AG641" i="2" s="1"/>
  <c r="AF637" i="2"/>
  <c r="AG637" i="2" s="1"/>
  <c r="AF633" i="2"/>
  <c r="AF629" i="2"/>
  <c r="AF625" i="2"/>
  <c r="AG625" i="2" s="1"/>
  <c r="AF621" i="2"/>
  <c r="AG621" i="2" s="1"/>
  <c r="AF617" i="2"/>
  <c r="AF613" i="2"/>
  <c r="AG613" i="2" s="1"/>
  <c r="AF609" i="2"/>
  <c r="AG609" i="2" s="1"/>
  <c r="AF605" i="2"/>
  <c r="AG605" i="2" s="1"/>
  <c r="AF601" i="2"/>
  <c r="AG601" i="2" s="1"/>
  <c r="AF597" i="2"/>
  <c r="AG597" i="2" s="1"/>
  <c r="AF593" i="2"/>
  <c r="AG593" i="2" s="1"/>
  <c r="AF589" i="2"/>
  <c r="AG589" i="2" s="1"/>
  <c r="AF585" i="2"/>
  <c r="AF581" i="2"/>
  <c r="AF577" i="2"/>
  <c r="AG577" i="2" s="1"/>
  <c r="AF573" i="2"/>
  <c r="AG573" i="2" s="1"/>
  <c r="AF569" i="2"/>
  <c r="AG569" i="2" s="1"/>
  <c r="AF565" i="2"/>
  <c r="AG565" i="2" s="1"/>
  <c r="AF561" i="2"/>
  <c r="AG561" i="2" s="1"/>
  <c r="AF557" i="2"/>
  <c r="AG557" i="2" s="1"/>
  <c r="AF553" i="2"/>
  <c r="AF549" i="2"/>
  <c r="AG549" i="2" s="1"/>
  <c r="AF545" i="2"/>
  <c r="AG545" i="2" s="1"/>
  <c r="AF541" i="2"/>
  <c r="AG541" i="2" s="1"/>
  <c r="AF537" i="2"/>
  <c r="AG537" i="2" s="1"/>
  <c r="AF533" i="2"/>
  <c r="AF529" i="2"/>
  <c r="AG529" i="2" s="1"/>
  <c r="AF525" i="2"/>
  <c r="AG525" i="2" s="1"/>
  <c r="AF521" i="2"/>
  <c r="AG521" i="2" s="1"/>
  <c r="AF517" i="2"/>
  <c r="AF513" i="2"/>
  <c r="AF509" i="2"/>
  <c r="AG509" i="2" s="1"/>
  <c r="AF505" i="2"/>
  <c r="AG505" i="2" s="1"/>
  <c r="AF501" i="2"/>
  <c r="AF497" i="2"/>
  <c r="AF493" i="2"/>
  <c r="AG493" i="2" s="1"/>
  <c r="AF489" i="2"/>
  <c r="AF485" i="2"/>
  <c r="AG485" i="2" s="1"/>
  <c r="AF481" i="2"/>
  <c r="AF477" i="2"/>
  <c r="AG477" i="2" s="1"/>
  <c r="AF473" i="2"/>
  <c r="AF469" i="2"/>
  <c r="AG469" i="2" s="1"/>
  <c r="AF465" i="2"/>
  <c r="AF461" i="2"/>
  <c r="AG461" i="2" s="1"/>
  <c r="AF457" i="2"/>
  <c r="AF453" i="2"/>
  <c r="AF449" i="2"/>
  <c r="AF445" i="2"/>
  <c r="AG445" i="2" s="1"/>
  <c r="AF441" i="2"/>
  <c r="AG441" i="2" s="1"/>
  <c r="AF437" i="2"/>
  <c r="AG437" i="2" s="1"/>
  <c r="AF433" i="2"/>
  <c r="AF429" i="2"/>
  <c r="AG429" i="2" s="1"/>
  <c r="AF425" i="2"/>
  <c r="AF421" i="2"/>
  <c r="AG421" i="2" s="1"/>
  <c r="AF417" i="2"/>
  <c r="AF413" i="2"/>
  <c r="AG413" i="2" s="1"/>
  <c r="AF409" i="2"/>
  <c r="AG409" i="2" s="1"/>
  <c r="AF405" i="2"/>
  <c r="AF401" i="2"/>
  <c r="AF397" i="2"/>
  <c r="AG397" i="2" s="1"/>
  <c r="AF393" i="2"/>
  <c r="AG393" i="2" s="1"/>
  <c r="AF389" i="2"/>
  <c r="AF385" i="2"/>
  <c r="AF381" i="2"/>
  <c r="AG381" i="2" s="1"/>
  <c r="AF377" i="2"/>
  <c r="AG377" i="2" s="1"/>
  <c r="AF373" i="2"/>
  <c r="AF369" i="2"/>
  <c r="AF365" i="2"/>
  <c r="AG365" i="2" s="1"/>
  <c r="AF361" i="2"/>
  <c r="AG361" i="2" s="1"/>
  <c r="AF357" i="2"/>
  <c r="AG357" i="2" s="1"/>
  <c r="AF353" i="2"/>
  <c r="AF349" i="2"/>
  <c r="AG349" i="2" s="1"/>
  <c r="AF345" i="2"/>
  <c r="AG345" i="2" s="1"/>
  <c r="AF341" i="2"/>
  <c r="AG341" i="2" s="1"/>
  <c r="AF337" i="2"/>
  <c r="AF333" i="2"/>
  <c r="AG333" i="2" s="1"/>
  <c r="AF329" i="2"/>
  <c r="AG329" i="2" s="1"/>
  <c r="AF325" i="2"/>
  <c r="AF321" i="2"/>
  <c r="AF317" i="2"/>
  <c r="AG317" i="2" s="1"/>
  <c r="AF313" i="2"/>
  <c r="AG313" i="2" s="1"/>
  <c r="AF309" i="2"/>
  <c r="AG309" i="2" s="1"/>
  <c r="AF305" i="2"/>
  <c r="AF301" i="2"/>
  <c r="AG301" i="2" s="1"/>
  <c r="AF297" i="2"/>
  <c r="AF293" i="2"/>
  <c r="AG293" i="2" s="1"/>
  <c r="AF289" i="2"/>
  <c r="AF285" i="2"/>
  <c r="AG285" i="2" s="1"/>
  <c r="AF281" i="2"/>
  <c r="AG281" i="2" s="1"/>
  <c r="AF277" i="2"/>
  <c r="AG277" i="2" s="1"/>
  <c r="AF273" i="2"/>
  <c r="AF269" i="2"/>
  <c r="AG269" i="2" s="1"/>
  <c r="AF265" i="2"/>
  <c r="AG265" i="2" s="1"/>
  <c r="AF261" i="2"/>
  <c r="AF257" i="2"/>
  <c r="AF253" i="2"/>
  <c r="AG253" i="2" s="1"/>
  <c r="AF249" i="2"/>
  <c r="AG249" i="2" s="1"/>
  <c r="AF245" i="2"/>
  <c r="AG245" i="2" s="1"/>
  <c r="AF241" i="2"/>
  <c r="AF237" i="2"/>
  <c r="AG237" i="2" s="1"/>
  <c r="AF233" i="2"/>
  <c r="AG233" i="2" s="1"/>
  <c r="AF229" i="2"/>
  <c r="AG229" i="2" s="1"/>
  <c r="AF225" i="2"/>
  <c r="AF221" i="2"/>
  <c r="AG221" i="2" s="1"/>
  <c r="AF217" i="2"/>
  <c r="AF213" i="2"/>
  <c r="AG213" i="2" s="1"/>
  <c r="AF209" i="2"/>
  <c r="AF205" i="2"/>
  <c r="AG205" i="2" s="1"/>
  <c r="AF201" i="2"/>
  <c r="AG201" i="2" s="1"/>
  <c r="AF197" i="2"/>
  <c r="AG197" i="2" s="1"/>
  <c r="AF193" i="2"/>
  <c r="AF189" i="2"/>
  <c r="AG189" i="2" s="1"/>
  <c r="AF185" i="2"/>
  <c r="AG185" i="2" s="1"/>
  <c r="AF181" i="2"/>
  <c r="AF177" i="2"/>
  <c r="AF173" i="2"/>
  <c r="AG173" i="2" s="1"/>
  <c r="AF169" i="2"/>
  <c r="AG169" i="2" s="1"/>
  <c r="AF165" i="2"/>
  <c r="AG165" i="2" s="1"/>
  <c r="AF161" i="2"/>
  <c r="AF157" i="2"/>
  <c r="AG157" i="2" s="1"/>
  <c r="AF153" i="2"/>
  <c r="AG153" i="2" s="1"/>
  <c r="AF149" i="2"/>
  <c r="AF145" i="2"/>
  <c r="AF141" i="2"/>
  <c r="AG141" i="2" s="1"/>
  <c r="AF137" i="2"/>
  <c r="AG137" i="2" s="1"/>
  <c r="AF133" i="2"/>
  <c r="AG133" i="2" s="1"/>
  <c r="AF129" i="2"/>
  <c r="AF125" i="2"/>
  <c r="AG125" i="2" s="1"/>
  <c r="AF121" i="2"/>
  <c r="AG121" i="2" s="1"/>
  <c r="AF117" i="2"/>
  <c r="AF113" i="2"/>
  <c r="AF109" i="2"/>
  <c r="AG109" i="2" s="1"/>
  <c r="AF105" i="2"/>
  <c r="AF101" i="2"/>
  <c r="AG101" i="2" s="1"/>
  <c r="AF97" i="2"/>
  <c r="AF93" i="2"/>
  <c r="AG93" i="2" s="1"/>
  <c r="AF89" i="2"/>
  <c r="AG89" i="2" s="1"/>
  <c r="AF85" i="2"/>
  <c r="AG85" i="2" s="1"/>
  <c r="AF81" i="2"/>
  <c r="AF77" i="2"/>
  <c r="AG77" i="2" s="1"/>
  <c r="AF73" i="2"/>
  <c r="AF69" i="2"/>
  <c r="AF65" i="2"/>
  <c r="AF61" i="2"/>
  <c r="AG61" i="2" s="1"/>
  <c r="AF57" i="2"/>
  <c r="AG57" i="2" s="1"/>
  <c r="AF53" i="2"/>
  <c r="AF49" i="2"/>
  <c r="AF45" i="2"/>
  <c r="AG45" i="2" s="1"/>
  <c r="AF41" i="2"/>
  <c r="AF37" i="2"/>
  <c r="AF33" i="2"/>
  <c r="AG33" i="2" s="1"/>
  <c r="AF29" i="2"/>
  <c r="AG29" i="2" s="1"/>
  <c r="AF25" i="2"/>
  <c r="AG25" i="2" s="1"/>
  <c r="AF21" i="2"/>
  <c r="AF17" i="2"/>
  <c r="AG17" i="2" s="1"/>
  <c r="AF13" i="2"/>
  <c r="AG13" i="2" s="1"/>
  <c r="AF9" i="2"/>
  <c r="AG9" i="2" s="1"/>
  <c r="AF586" i="2"/>
  <c r="AF582" i="2"/>
  <c r="AG582" i="2" s="1"/>
  <c r="AF578" i="2"/>
  <c r="AG578" i="2" s="1"/>
  <c r="AF574" i="2"/>
  <c r="AG574" i="2" s="1"/>
  <c r="AF570" i="2"/>
  <c r="AF566" i="2"/>
  <c r="AG566" i="2" s="1"/>
  <c r="AF562" i="2"/>
  <c r="AG562" i="2" s="1"/>
  <c r="AF558" i="2"/>
  <c r="AG558" i="2" s="1"/>
  <c r="AF554" i="2"/>
  <c r="AG554" i="2" s="1"/>
  <c r="AF550" i="2"/>
  <c r="AF546" i="2"/>
  <c r="AG546" i="2" s="1"/>
  <c r="AF542" i="2"/>
  <c r="AG542" i="2" s="1"/>
  <c r="AF538" i="2"/>
  <c r="AF534" i="2"/>
  <c r="AG534" i="2" s="1"/>
  <c r="AF530" i="2"/>
  <c r="AG530" i="2" s="1"/>
  <c r="AF526" i="2"/>
  <c r="AG526" i="2" s="1"/>
  <c r="AF522" i="2"/>
  <c r="AF518" i="2"/>
  <c r="AG518" i="2" s="1"/>
  <c r="AF514" i="2"/>
  <c r="AG514" i="2" s="1"/>
  <c r="AF510" i="2"/>
  <c r="AG510" i="2" s="1"/>
  <c r="AF506" i="2"/>
  <c r="AF502" i="2"/>
  <c r="AG502" i="2" s="1"/>
  <c r="AF498" i="2"/>
  <c r="AG498" i="2" s="1"/>
  <c r="AF494" i="2"/>
  <c r="AF490" i="2"/>
  <c r="AF486" i="2"/>
  <c r="AG486" i="2" s="1"/>
  <c r="AF482" i="2"/>
  <c r="AF478" i="2"/>
  <c r="AG478" i="2" s="1"/>
  <c r="AF474" i="2"/>
  <c r="AG474" i="2" s="1"/>
  <c r="AF470" i="2"/>
  <c r="AF466" i="2"/>
  <c r="AG466" i="2" s="1"/>
  <c r="AF462" i="2"/>
  <c r="AG462" i="2" s="1"/>
  <c r="AF458" i="2"/>
  <c r="AF454" i="2"/>
  <c r="AG454" i="2" s="1"/>
  <c r="AF450" i="2"/>
  <c r="AF446" i="2"/>
  <c r="AG446" i="2" s="1"/>
  <c r="AF442" i="2"/>
  <c r="AF438" i="2"/>
  <c r="AG438" i="2" s="1"/>
  <c r="AF434" i="2"/>
  <c r="AG434" i="2" s="1"/>
  <c r="AF430" i="2"/>
  <c r="AG430" i="2" s="1"/>
  <c r="AF426" i="2"/>
  <c r="AG426" i="2" s="1"/>
  <c r="AF422" i="2"/>
  <c r="AG422" i="2" s="1"/>
  <c r="AF418" i="2"/>
  <c r="AG418" i="2" s="1"/>
  <c r="AF414" i="2"/>
  <c r="AG414" i="2" s="1"/>
  <c r="AF410" i="2"/>
  <c r="AF406" i="2"/>
  <c r="AF402" i="2"/>
  <c r="AG402" i="2" s="1"/>
  <c r="AF398" i="2"/>
  <c r="AF394" i="2"/>
  <c r="AF390" i="2"/>
  <c r="AG390" i="2" s="1"/>
  <c r="AF386" i="2"/>
  <c r="AG386" i="2" s="1"/>
  <c r="AF382" i="2"/>
  <c r="AG382" i="2" s="1"/>
  <c r="AF378" i="2"/>
  <c r="AF374" i="2"/>
  <c r="AG374" i="2" s="1"/>
  <c r="AF370" i="2"/>
  <c r="AG370" i="2" s="1"/>
  <c r="AF366" i="2"/>
  <c r="AG366" i="2" s="1"/>
  <c r="AF362" i="2"/>
  <c r="AG362" i="2" s="1"/>
  <c r="AF358" i="2"/>
  <c r="AG358" i="2" s="1"/>
  <c r="AF354" i="2"/>
  <c r="AG354" i="2" s="1"/>
  <c r="AF350" i="2"/>
  <c r="AG350" i="2" s="1"/>
  <c r="AF346" i="2"/>
  <c r="AF342" i="2"/>
  <c r="AG342" i="2" s="1"/>
  <c r="AF338" i="2"/>
  <c r="AG338" i="2" s="1"/>
  <c r="AF334" i="2"/>
  <c r="AG334" i="2" s="1"/>
  <c r="AF330" i="2"/>
  <c r="AF326" i="2"/>
  <c r="AF322" i="2"/>
  <c r="AF318" i="2"/>
  <c r="AG318" i="2" s="1"/>
  <c r="AF314" i="2"/>
  <c r="AG314" i="2" s="1"/>
  <c r="AF310" i="2"/>
  <c r="AG310" i="2" s="1"/>
  <c r="AF306" i="2"/>
  <c r="AG306" i="2" s="1"/>
  <c r="AF302" i="2"/>
  <c r="AG302" i="2" s="1"/>
  <c r="AF298" i="2"/>
  <c r="AF294" i="2"/>
  <c r="AG294" i="2" s="1"/>
  <c r="AF290" i="2"/>
  <c r="AG290" i="2" s="1"/>
  <c r="AF286" i="2"/>
  <c r="AG286" i="2" s="1"/>
  <c r="AF282" i="2"/>
  <c r="AF278" i="2"/>
  <c r="AG278" i="2" s="1"/>
  <c r="AF274" i="2"/>
  <c r="AG274" i="2" s="1"/>
  <c r="AF270" i="2"/>
  <c r="AG270" i="2" s="1"/>
  <c r="AF266" i="2"/>
  <c r="AF262" i="2"/>
  <c r="AF258" i="2"/>
  <c r="AG258" i="2" s="1"/>
  <c r="AF254" i="2"/>
  <c r="AG254" i="2" s="1"/>
  <c r="AF250" i="2"/>
  <c r="AG250" i="2" s="1"/>
  <c r="AF246" i="2"/>
  <c r="AG246" i="2" s="1"/>
  <c r="AF242" i="2"/>
  <c r="AG242" i="2" s="1"/>
  <c r="AF238" i="2"/>
  <c r="AG238" i="2" s="1"/>
  <c r="AF234" i="2"/>
  <c r="AF230" i="2"/>
  <c r="AG230" i="2" s="1"/>
  <c r="AF226" i="2"/>
  <c r="AG226" i="2" s="1"/>
  <c r="AF222" i="2"/>
  <c r="AG222" i="2" s="1"/>
  <c r="AF218" i="2"/>
  <c r="AG218" i="2" s="1"/>
  <c r="AF214" i="2"/>
  <c r="AG214" i="2" s="1"/>
  <c r="AF210" i="2"/>
  <c r="AG210" i="2" s="1"/>
  <c r="AF206" i="2"/>
  <c r="AG206" i="2" s="1"/>
  <c r="AF202" i="2"/>
  <c r="AF198" i="2"/>
  <c r="AF194" i="2"/>
  <c r="AG194" i="2" s="1"/>
  <c r="AF190" i="2"/>
  <c r="AG190" i="2" s="1"/>
  <c r="AF186" i="2"/>
  <c r="AG186" i="2" s="1"/>
  <c r="AF182" i="2"/>
  <c r="AG182" i="2" s="1"/>
  <c r="AF178" i="2"/>
  <c r="AG178" i="2" s="1"/>
  <c r="AF174" i="2"/>
  <c r="AG174" i="2" s="1"/>
  <c r="AF170" i="2"/>
  <c r="AG170" i="2" s="1"/>
  <c r="AF166" i="2"/>
  <c r="AG166" i="2" s="1"/>
  <c r="AF162" i="2"/>
  <c r="AG162" i="2" s="1"/>
  <c r="AF158" i="2"/>
  <c r="AG158" i="2" s="1"/>
  <c r="AF154" i="2"/>
  <c r="AG154" i="2" s="1"/>
  <c r="AF150" i="2"/>
  <c r="AF146" i="2"/>
  <c r="AG146" i="2" s="1"/>
  <c r="AF142" i="2"/>
  <c r="AG142" i="2" s="1"/>
  <c r="AF138" i="2"/>
  <c r="AF134" i="2"/>
  <c r="AG134" i="2" s="1"/>
  <c r="AF130" i="2"/>
  <c r="AF126" i="2"/>
  <c r="AG126" i="2" s="1"/>
  <c r="AF122" i="2"/>
  <c r="AG122" i="2" s="1"/>
  <c r="AF118" i="2"/>
  <c r="AF114" i="2"/>
  <c r="AG114" i="2" s="1"/>
  <c r="AF110" i="2"/>
  <c r="AG110" i="2" s="1"/>
  <c r="AF106" i="2"/>
  <c r="AF102" i="2"/>
  <c r="AG102" i="2" s="1"/>
  <c r="AF98" i="2"/>
  <c r="AG98" i="2" s="1"/>
  <c r="AF94" i="2"/>
  <c r="AG94" i="2" s="1"/>
  <c r="AF90" i="2"/>
  <c r="AF86" i="2"/>
  <c r="AG86" i="2" s="1"/>
  <c r="AF82" i="2"/>
  <c r="AG82" i="2" s="1"/>
  <c r="AF78" i="2"/>
  <c r="AG78" i="2" s="1"/>
  <c r="AF74" i="2"/>
  <c r="AG74" i="2" s="1"/>
  <c r="AF70" i="2"/>
  <c r="AF66" i="2"/>
  <c r="AG66" i="2" s="1"/>
  <c r="AF62" i="2"/>
  <c r="AG62" i="2" s="1"/>
  <c r="AF58" i="2"/>
  <c r="AG58" i="2" s="1"/>
  <c r="AF54" i="2"/>
  <c r="AG54" i="2" s="1"/>
  <c r="AF50" i="2"/>
  <c r="AG50" i="2" s="1"/>
  <c r="AF46" i="2"/>
  <c r="AG46" i="2" s="1"/>
  <c r="AF42" i="2"/>
  <c r="AG42" i="2" s="1"/>
  <c r="AF38" i="2"/>
  <c r="AG38" i="2" s="1"/>
  <c r="AF34" i="2"/>
  <c r="AG34" i="2" s="1"/>
  <c r="AF30" i="2"/>
  <c r="AG30" i="2" s="1"/>
  <c r="AF26" i="2"/>
  <c r="AG26" i="2" s="1"/>
  <c r="AF22" i="2"/>
  <c r="AG22" i="2" s="1"/>
  <c r="AF18" i="2"/>
  <c r="AG18" i="2" s="1"/>
  <c r="AF14" i="2"/>
  <c r="AG14" i="2" s="1"/>
  <c r="AF10" i="2"/>
  <c r="AG10" i="2" s="1"/>
  <c r="AF6" i="2"/>
  <c r="AG55" i="2"/>
  <c r="AM1" i="2"/>
  <c r="AG1296" i="2"/>
  <c r="AG1292" i="2"/>
  <c r="AG1288" i="2"/>
  <c r="AG1280" i="2"/>
  <c r="AG1276" i="2"/>
  <c r="AG1272" i="2"/>
  <c r="AG1264" i="2"/>
  <c r="AG1260" i="2"/>
  <c r="AG1256" i="2"/>
  <c r="AG1244" i="2"/>
  <c r="AG1240" i="2"/>
  <c r="AG1236" i="2"/>
  <c r="AG1228" i="2"/>
  <c r="AG1224" i="2"/>
  <c r="AG1220" i="2"/>
  <c r="AG1212" i="2"/>
  <c r="AG1208" i="2"/>
  <c r="AG1204" i="2"/>
  <c r="AG1192" i="2"/>
  <c r="AG1188" i="2"/>
  <c r="AG1184" i="2"/>
  <c r="AG1176" i="2"/>
  <c r="AG1172" i="2"/>
  <c r="AG1168" i="2"/>
  <c r="AG1160" i="2"/>
  <c r="AG1156" i="2"/>
  <c r="AG1152" i="2"/>
  <c r="AG1144" i="2"/>
  <c r="AG1140" i="2"/>
  <c r="AG1136" i="2"/>
  <c r="AG1128" i="2"/>
  <c r="AG1124" i="2"/>
  <c r="AG1120" i="2"/>
  <c r="AG1112" i="2"/>
  <c r="AG1108" i="2"/>
  <c r="AG1100" i="2"/>
  <c r="AG1096" i="2"/>
  <c r="AG1092" i="2"/>
  <c r="AG1084" i="2"/>
  <c r="AG1080" i="2"/>
  <c r="AG1076" i="2"/>
  <c r="AG1068" i="2"/>
  <c r="AG1064" i="2"/>
  <c r="AG1060" i="2"/>
  <c r="AG1052" i="2"/>
  <c r="AG1048" i="2"/>
  <c r="AG1044" i="2"/>
  <c r="AG1036" i="2"/>
  <c r="AG1032" i="2"/>
  <c r="AG1028" i="2"/>
  <c r="AG1020" i="2"/>
  <c r="AG1015" i="2"/>
  <c r="AG1004" i="2"/>
  <c r="AG999" i="2"/>
  <c r="AG993" i="2"/>
  <c r="AG988" i="2"/>
  <c r="AG983" i="2"/>
  <c r="AG977" i="2"/>
  <c r="AG972" i="2"/>
  <c r="AG967" i="2"/>
  <c r="AG956" i="2"/>
  <c r="AG933" i="2"/>
  <c r="AG908" i="2"/>
  <c r="AG892" i="2"/>
  <c r="AG876" i="2"/>
  <c r="AG860" i="2"/>
  <c r="AG844" i="2"/>
  <c r="AG828" i="2"/>
  <c r="AG812" i="2"/>
  <c r="AG796" i="2"/>
  <c r="AG780" i="2"/>
  <c r="AG764" i="2"/>
  <c r="AG748" i="2"/>
  <c r="AG732" i="2"/>
  <c r="AG716" i="2"/>
  <c r="AG700" i="2"/>
  <c r="AG684" i="2"/>
  <c r="AG668" i="2"/>
  <c r="AG652" i="2"/>
  <c r="AG636" i="2"/>
  <c r="AG620" i="2"/>
  <c r="AG604" i="2"/>
  <c r="AG588" i="2"/>
  <c r="AG572" i="2"/>
  <c r="AG556" i="2"/>
  <c r="AG540" i="2"/>
  <c r="AG524" i="2"/>
  <c r="AG499" i="2"/>
  <c r="AG467" i="2"/>
  <c r="AG403" i="2"/>
  <c r="AG371" i="2"/>
  <c r="AG339" i="2"/>
  <c r="AG243" i="2"/>
  <c r="AG199" i="2"/>
  <c r="AG71" i="2"/>
  <c r="AG1295" i="2"/>
  <c r="AG1291" i="2"/>
  <c r="AG1287" i="2"/>
  <c r="AG1279" i="2"/>
  <c r="AG1275" i="2"/>
  <c r="AG1271" i="2"/>
  <c r="AG1263" i="2"/>
  <c r="AG1259" i="2"/>
  <c r="AG1255" i="2"/>
  <c r="AG1247" i="2"/>
  <c r="AG1243" i="2"/>
  <c r="AG1239" i="2"/>
  <c r="AG1231" i="2"/>
  <c r="AG1227" i="2"/>
  <c r="AG1223" i="2"/>
  <c r="AG1215" i="2"/>
  <c r="AG1211" i="2"/>
  <c r="AG1207" i="2"/>
  <c r="AG1199" i="2"/>
  <c r="AG1195" i="2"/>
  <c r="AG1191" i="2"/>
  <c r="AG1183" i="2"/>
  <c r="AG1179" i="2"/>
  <c r="AG1175" i="2"/>
  <c r="AG1167" i="2"/>
  <c r="AG1163" i="2"/>
  <c r="AG1159" i="2"/>
  <c r="AG1151" i="2"/>
  <c r="AG1147" i="2"/>
  <c r="AG1143" i="2"/>
  <c r="AG1135" i="2"/>
  <c r="AG1131" i="2"/>
  <c r="AG1127" i="2"/>
  <c r="AG1119" i="2"/>
  <c r="AG1111" i="2"/>
  <c r="AG1107" i="2"/>
  <c r="AG1103" i="2"/>
  <c r="AG1095" i="2"/>
  <c r="AG1091" i="2"/>
  <c r="AG1087" i="2"/>
  <c r="AG1079" i="2"/>
  <c r="AG1075" i="2"/>
  <c r="AG1071" i="2"/>
  <c r="AG1063" i="2"/>
  <c r="AG1059" i="2"/>
  <c r="AG1055" i="2"/>
  <c r="AG1047" i="2"/>
  <c r="AG1043" i="2"/>
  <c r="AG1039" i="2"/>
  <c r="AG1031" i="2"/>
  <c r="AG1027" i="2"/>
  <c r="AG1023" i="2"/>
  <c r="AG981" i="2"/>
  <c r="AG948" i="2"/>
  <c r="AG940" i="2"/>
  <c r="AG932" i="2"/>
  <c r="AG924" i="2"/>
  <c r="AG916" i="2"/>
  <c r="AG904" i="2"/>
  <c r="AG888" i="2"/>
  <c r="AG872" i="2"/>
  <c r="AG856" i="2"/>
  <c r="AG840" i="2"/>
  <c r="AG824" i="2"/>
  <c r="AG808" i="2"/>
  <c r="AG792" i="2"/>
  <c r="AG776" i="2"/>
  <c r="AG760" i="2"/>
  <c r="AG744" i="2"/>
  <c r="AG728" i="2"/>
  <c r="AG712" i="2"/>
  <c r="AG696" i="2"/>
  <c r="AG680" i="2"/>
  <c r="AG664" i="2"/>
  <c r="AG648" i="2"/>
  <c r="AG632" i="2"/>
  <c r="AG616" i="2"/>
  <c r="AG600" i="2"/>
  <c r="AG584" i="2"/>
  <c r="AG568" i="2"/>
  <c r="AG552" i="2"/>
  <c r="AG536" i="2"/>
  <c r="AG520" i="2"/>
  <c r="AG491" i="2"/>
  <c r="AG459" i="2"/>
  <c r="AG427" i="2"/>
  <c r="AG363" i="2"/>
  <c r="AG183" i="2"/>
  <c r="AG119" i="2"/>
  <c r="AG8" i="2"/>
  <c r="AG12" i="2"/>
  <c r="AG16" i="2"/>
  <c r="AG32" i="2"/>
  <c r="AG40" i="2"/>
  <c r="AG44" i="2"/>
  <c r="AG21" i="2"/>
  <c r="AG37" i="2"/>
  <c r="AG41" i="2"/>
  <c r="AG48" i="2"/>
  <c r="AG56" i="2"/>
  <c r="AG60" i="2"/>
  <c r="AG76" i="2"/>
  <c r="AG80" i="2"/>
  <c r="AG88" i="2"/>
  <c r="AG96" i="2"/>
  <c r="AG104" i="2"/>
  <c r="AG108" i="2"/>
  <c r="AG120" i="2"/>
  <c r="AG124" i="2"/>
  <c r="AG128" i="2"/>
  <c r="AG144" i="2"/>
  <c r="AG152" i="2"/>
  <c r="AG156" i="2"/>
  <c r="AG168" i="2"/>
  <c r="AG172" i="2"/>
  <c r="AG176" i="2"/>
  <c r="AG184" i="2"/>
  <c r="AG188" i="2"/>
  <c r="AG192" i="2"/>
  <c r="AG204" i="2"/>
  <c r="AG216" i="2"/>
  <c r="AG220" i="2"/>
  <c r="AG224" i="2"/>
  <c r="AG232" i="2"/>
  <c r="AG236" i="2"/>
  <c r="AG240" i="2"/>
  <c r="AG248" i="2"/>
  <c r="AG256" i="2"/>
  <c r="AG264" i="2"/>
  <c r="AG268" i="2"/>
  <c r="AG280" i="2"/>
  <c r="AG284" i="2"/>
  <c r="AG288" i="2"/>
  <c r="AG296" i="2"/>
  <c r="AG300" i="2"/>
  <c r="AG304" i="2"/>
  <c r="AG312" i="2"/>
  <c r="AG320" i="2"/>
  <c r="AG328" i="2"/>
  <c r="AG332" i="2"/>
  <c r="AG344" i="2"/>
  <c r="AG348" i="2"/>
  <c r="AG360" i="2"/>
  <c r="AG364" i="2"/>
  <c r="AG376" i="2"/>
  <c r="AG392" i="2"/>
  <c r="AG396" i="2"/>
  <c r="AG404" i="2"/>
  <c r="AG408" i="2"/>
  <c r="AG412" i="2"/>
  <c r="AG420" i="2"/>
  <c r="AG424" i="2"/>
  <c r="AG428" i="2"/>
  <c r="AG436" i="2"/>
  <c r="AG440" i="2"/>
  <c r="AG444" i="2"/>
  <c r="AG452" i="2"/>
  <c r="AG456" i="2"/>
  <c r="AG460" i="2"/>
  <c r="AG468" i="2"/>
  <c r="AG472" i="2"/>
  <c r="AG476" i="2"/>
  <c r="AG484" i="2"/>
  <c r="AG488" i="2"/>
  <c r="AG492" i="2"/>
  <c r="AG500" i="2"/>
  <c r="AG504" i="2"/>
  <c r="AG508" i="2"/>
  <c r="AG516" i="2"/>
  <c r="AG3" i="2"/>
  <c r="AG35" i="2"/>
  <c r="AG49" i="2"/>
  <c r="AG53" i="2"/>
  <c r="AG65" i="2"/>
  <c r="AG69" i="2"/>
  <c r="AG73" i="2"/>
  <c r="AG81" i="2"/>
  <c r="AG97" i="2"/>
  <c r="AG105" i="2"/>
  <c r="AG113" i="2"/>
  <c r="AG117" i="2"/>
  <c r="AG129" i="2"/>
  <c r="AG145" i="2"/>
  <c r="AG149" i="2"/>
  <c r="AG161" i="2"/>
  <c r="AG177" i="2"/>
  <c r="AG181" i="2"/>
  <c r="AG193" i="2"/>
  <c r="AG209" i="2"/>
  <c r="AG217" i="2"/>
  <c r="AG225" i="2"/>
  <c r="AG241" i="2"/>
  <c r="AG257" i="2"/>
  <c r="AG261" i="2"/>
  <c r="AG273" i="2"/>
  <c r="AG289" i="2"/>
  <c r="AG297" i="2"/>
  <c r="AG305" i="2"/>
  <c r="AG321" i="2"/>
  <c r="AG325" i="2"/>
  <c r="AG337" i="2"/>
  <c r="AG353" i="2"/>
  <c r="AG369" i="2"/>
  <c r="AG373" i="2"/>
  <c r="AG385" i="2"/>
  <c r="AG389" i="2"/>
  <c r="AG401" i="2"/>
  <c r="AG405" i="2"/>
  <c r="AG417" i="2"/>
  <c r="AG425" i="2"/>
  <c r="AG433" i="2"/>
  <c r="AG449" i="2"/>
  <c r="AG453" i="2"/>
  <c r="AG457" i="2"/>
  <c r="AG465" i="2"/>
  <c r="AG473" i="2"/>
  <c r="AG481" i="2"/>
  <c r="AG489" i="2"/>
  <c r="AG497" i="2"/>
  <c r="AG501" i="2"/>
  <c r="AG513" i="2"/>
  <c r="AG6" i="2"/>
  <c r="AG70" i="2"/>
  <c r="AG90" i="2"/>
  <c r="AG106" i="2"/>
  <c r="AG118" i="2"/>
  <c r="AG130" i="2"/>
  <c r="AG138" i="2"/>
  <c r="AG150" i="2"/>
  <c r="AG198" i="2"/>
  <c r="AG202" i="2"/>
  <c r="AG39" i="2"/>
  <c r="AG262" i="2"/>
  <c r="AG326" i="2"/>
  <c r="AG398" i="2"/>
  <c r="AG406" i="2"/>
  <c r="AG470" i="2"/>
  <c r="AG494" i="2"/>
  <c r="AG517" i="2"/>
  <c r="AG533" i="2"/>
  <c r="AG553" i="2"/>
  <c r="AG581" i="2"/>
  <c r="AG585" i="2"/>
  <c r="AG617" i="2"/>
  <c r="AG629" i="2"/>
  <c r="AG633" i="2"/>
  <c r="AG653" i="2"/>
  <c r="AG657" i="2"/>
  <c r="AG665" i="2"/>
  <c r="AG673" i="2"/>
  <c r="AG681" i="2"/>
  <c r="AG685" i="2"/>
  <c r="AG697" i="2"/>
  <c r="AG701" i="2"/>
  <c r="AG705" i="2"/>
  <c r="AG713" i="2"/>
  <c r="AG717" i="2"/>
  <c r="AG721" i="2"/>
  <c r="AG729" i="2"/>
  <c r="AG737" i="2"/>
  <c r="AG745" i="2"/>
  <c r="AG749" i="2"/>
  <c r="AG761" i="2"/>
  <c r="AG765" i="2"/>
  <c r="AG769" i="2"/>
  <c r="AG777" i="2"/>
  <c r="AG781" i="2"/>
  <c r="AG785" i="2"/>
  <c r="AG793" i="2"/>
  <c r="AG801" i="2"/>
  <c r="AG809" i="2"/>
  <c r="AG813" i="2"/>
  <c r="AG825" i="2"/>
  <c r="AG829" i="2"/>
  <c r="AG833" i="2"/>
  <c r="AG841" i="2"/>
  <c r="AG845" i="2"/>
  <c r="AG849" i="2"/>
  <c r="AG857" i="2"/>
  <c r="AG865" i="2"/>
  <c r="AG873" i="2"/>
  <c r="AG877" i="2"/>
  <c r="AG889" i="2"/>
  <c r="AG893" i="2"/>
  <c r="AG897" i="2"/>
  <c r="AG905" i="2"/>
  <c r="AG909" i="2"/>
  <c r="AG15" i="2"/>
  <c r="AG47" i="2"/>
  <c r="AG63" i="2"/>
  <c r="AG79" i="2"/>
  <c r="AG95" i="2"/>
  <c r="AG111" i="2"/>
  <c r="AG127" i="2"/>
  <c r="AG143" i="2"/>
  <c r="AG159" i="2"/>
  <c r="AG175" i="2"/>
  <c r="AG191" i="2"/>
  <c r="AG207" i="2"/>
  <c r="AG223" i="2"/>
  <c r="AG231" i="2"/>
  <c r="AG239" i="2"/>
  <c r="AG247" i="2"/>
  <c r="AG255" i="2"/>
  <c r="AG263" i="2"/>
  <c r="AG271" i="2"/>
  <c r="AG279" i="2"/>
  <c r="AG287" i="2"/>
  <c r="AG295" i="2"/>
  <c r="AG303" i="2"/>
  <c r="AG311" i="2"/>
  <c r="AG319" i="2"/>
  <c r="AG327" i="2"/>
  <c r="AG335" i="2"/>
  <c r="AG343" i="2"/>
  <c r="AG351" i="2"/>
  <c r="AG367" i="2"/>
  <c r="AG383" i="2"/>
  <c r="AG399" i="2"/>
  <c r="AG415" i="2"/>
  <c r="AG431" i="2"/>
  <c r="AG447" i="2"/>
  <c r="AG463" i="2"/>
  <c r="AG479" i="2"/>
  <c r="AG495" i="2"/>
  <c r="AG511" i="2"/>
  <c r="AG522" i="2"/>
  <c r="AG538" i="2"/>
  <c r="AG550" i="2"/>
  <c r="AG570" i="2"/>
  <c r="AG586" i="2"/>
  <c r="AG598" i="2"/>
  <c r="AG618" i="2"/>
  <c r="AG630" i="2"/>
  <c r="AG634" i="2"/>
  <c r="AG662" i="2"/>
  <c r="AG666" i="2"/>
  <c r="AG682" i="2"/>
  <c r="AG698" i="2"/>
  <c r="AG714" i="2"/>
  <c r="AG722" i="2"/>
  <c r="AG738" i="2"/>
  <c r="AG742" i="2"/>
  <c r="AG746" i="2"/>
  <c r="AG754" i="2"/>
  <c r="AG758" i="2"/>
  <c r="AG762" i="2"/>
  <c r="AG770" i="2"/>
  <c r="AG786" i="2"/>
  <c r="AG790" i="2"/>
  <c r="AG802" i="2"/>
  <c r="AG810" i="2"/>
  <c r="AG818" i="2"/>
  <c r="AG822" i="2"/>
  <c r="AG834" i="2"/>
  <c r="AG842" i="2"/>
  <c r="AG850" i="2"/>
  <c r="AG866" i="2"/>
  <c r="AG870" i="2"/>
  <c r="AG874" i="2"/>
  <c r="AG882" i="2"/>
  <c r="AG886" i="2"/>
  <c r="AG890" i="2"/>
  <c r="AG898" i="2"/>
  <c r="AG914" i="2"/>
  <c r="AG918" i="2"/>
  <c r="AG930" i="2"/>
  <c r="AG938" i="2"/>
  <c r="AG946" i="2"/>
  <c r="AG950" i="2"/>
  <c r="AG962" i="2"/>
  <c r="AG970" i="2"/>
  <c r="AG978" i="2"/>
  <c r="AG994" i="2"/>
  <c r="AG998" i="2"/>
  <c r="AG1002" i="2"/>
  <c r="AG1010" i="2"/>
  <c r="AG1014" i="2"/>
  <c r="AG1018" i="2"/>
  <c r="AG23" i="2"/>
  <c r="AG51" i="2"/>
  <c r="AG67" i="2"/>
  <c r="AG83" i="2"/>
  <c r="AG99" i="2"/>
  <c r="AG115" i="2"/>
  <c r="AG131" i="2"/>
  <c r="AG147" i="2"/>
  <c r="AG163" i="2"/>
  <c r="AG179" i="2"/>
  <c r="AG195" i="2"/>
  <c r="AG211" i="2"/>
  <c r="AG234" i="2"/>
  <c r="AG266" i="2"/>
  <c r="AG282" i="2"/>
  <c r="AG298" i="2"/>
  <c r="AG322" i="2"/>
  <c r="AG330" i="2"/>
  <c r="AG346" i="2"/>
  <c r="AG378" i="2"/>
  <c r="AG394" i="2"/>
  <c r="AG410" i="2"/>
  <c r="AG442" i="2"/>
  <c r="AG450" i="2"/>
  <c r="AG458" i="2"/>
  <c r="AG482" i="2"/>
  <c r="AG490" i="2"/>
  <c r="AG506" i="2"/>
  <c r="AG523" i="2"/>
  <c r="AG527" i="2"/>
  <c r="AG531" i="2"/>
  <c r="AG539" i="2"/>
  <c r="AG543" i="2"/>
  <c r="AG547" i="2"/>
  <c r="AG555" i="2"/>
  <c r="AG559" i="2"/>
  <c r="AG563" i="2"/>
  <c r="AG571" i="2"/>
  <c r="AG575" i="2"/>
  <c r="AG579" i="2"/>
  <c r="AG587" i="2"/>
  <c r="AG591" i="2"/>
  <c r="AG595" i="2"/>
  <c r="AG603" i="2"/>
  <c r="AG607" i="2"/>
  <c r="AG611" i="2"/>
  <c r="AG619" i="2"/>
  <c r="AG623" i="2"/>
  <c r="AG627" i="2"/>
  <c r="AG635" i="2"/>
  <c r="AG639" i="2"/>
  <c r="AG643" i="2"/>
  <c r="AG651" i="2"/>
  <c r="AG655" i="2"/>
  <c r="AG659" i="2"/>
  <c r="AG667" i="2"/>
  <c r="AG671" i="2"/>
  <c r="AG675" i="2"/>
  <c r="AG683" i="2"/>
  <c r="AG687" i="2"/>
  <c r="AG691" i="2"/>
  <c r="AG695" i="2"/>
  <c r="AG703" i="2"/>
  <c r="AG707" i="2"/>
  <c r="AG711" i="2"/>
  <c r="AG719" i="2"/>
  <c r="AG723" i="2"/>
  <c r="AG727" i="2"/>
  <c r="AG735" i="2"/>
  <c r="AG739" i="2"/>
  <c r="AG743" i="2"/>
  <c r="AG751" i="2"/>
  <c r="AG755" i="2"/>
  <c r="AG759" i="2"/>
  <c r="AG767" i="2"/>
  <c r="AG771" i="2"/>
  <c r="AG775" i="2"/>
  <c r="AG783" i="2"/>
  <c r="AG787" i="2"/>
  <c r="AG791" i="2"/>
  <c r="AG799" i="2"/>
  <c r="AG803" i="2"/>
  <c r="AG807" i="2"/>
  <c r="AG815" i="2"/>
  <c r="AG819" i="2"/>
  <c r="AG823" i="2"/>
  <c r="AG831" i="2"/>
  <c r="AG835" i="2"/>
  <c r="AG839" i="2"/>
  <c r="AG847" i="2"/>
  <c r="AG851" i="2"/>
  <c r="AG855" i="2"/>
  <c r="AG863" i="2"/>
  <c r="AG867" i="2"/>
  <c r="AG871" i="2"/>
  <c r="AG879" i="2"/>
  <c r="AG883" i="2"/>
  <c r="AG887" i="2"/>
  <c r="AG895" i="2"/>
  <c r="AG899" i="2"/>
  <c r="AG903" i="2"/>
  <c r="AG911" i="2"/>
  <c r="AG915" i="2"/>
  <c r="AG919" i="2"/>
  <c r="AG927" i="2"/>
  <c r="AG931" i="2"/>
  <c r="AG935" i="2"/>
  <c r="AG943" i="2"/>
  <c r="AG947" i="2"/>
  <c r="AG951" i="2"/>
  <c r="AG1298" i="2"/>
  <c r="AG1290" i="2"/>
  <c r="AG1286" i="2"/>
  <c r="AG1282" i="2"/>
  <c r="AG1274" i="2"/>
  <c r="AG1266" i="2"/>
  <c r="AG1258" i="2"/>
  <c r="AG1250" i="2"/>
  <c r="AG1234" i="2"/>
  <c r="AG1226" i="2"/>
  <c r="AG1218" i="2"/>
  <c r="AG1202" i="2"/>
  <c r="AG1194" i="2"/>
  <c r="AG1186" i="2"/>
  <c r="AG1170" i="2"/>
  <c r="AG1162" i="2"/>
  <c r="AG1154" i="2"/>
  <c r="AG1138" i="2"/>
  <c r="AG1130" i="2"/>
  <c r="AG1122" i="2"/>
  <c r="AG1106" i="2"/>
  <c r="AG1098" i="2"/>
  <c r="AG1090" i="2"/>
  <c r="AG1074" i="2"/>
  <c r="AG1066" i="2"/>
  <c r="AG1058" i="2"/>
  <c r="AG1042" i="2"/>
  <c r="AG1034" i="2"/>
  <c r="AG1026" i="2"/>
  <c r="AG1017" i="2"/>
  <c r="AG1012" i="2"/>
  <c r="AG1007" i="2"/>
  <c r="AG1001" i="2"/>
  <c r="AG996" i="2"/>
  <c r="AG991" i="2"/>
  <c r="AG985" i="2"/>
  <c r="AG980" i="2"/>
  <c r="AG975" i="2"/>
  <c r="AG969" i="2"/>
  <c r="AG964" i="2"/>
  <c r="AG959" i="2"/>
  <c r="AG953" i="2"/>
  <c r="AG945" i="2"/>
  <c r="AG937" i="2"/>
  <c r="AG929" i="2"/>
  <c r="AG921" i="2"/>
  <c r="AG913" i="2"/>
  <c r="AG900" i="2"/>
  <c r="AG884" i="2"/>
  <c r="AG868" i="2"/>
  <c r="AG852" i="2"/>
  <c r="AG836" i="2"/>
  <c r="AG820" i="2"/>
  <c r="AG804" i="2"/>
  <c r="AG788" i="2"/>
  <c r="AG772" i="2"/>
  <c r="AG756" i="2"/>
  <c r="AG740" i="2"/>
  <c r="AG724" i="2"/>
  <c r="AG708" i="2"/>
  <c r="AG692" i="2"/>
  <c r="AG676" i="2"/>
  <c r="AG660" i="2"/>
  <c r="AG644" i="2"/>
  <c r="AG628" i="2"/>
  <c r="AG612" i="2"/>
  <c r="AG596" i="2"/>
  <c r="AG580" i="2"/>
  <c r="AG564" i="2"/>
  <c r="AG548" i="2"/>
  <c r="AG532" i="2"/>
  <c r="AG515" i="2"/>
  <c r="AG483" i="2"/>
  <c r="AG451" i="2"/>
  <c r="AG419" i="2"/>
  <c r="AG387" i="2"/>
  <c r="AG355" i="2"/>
  <c r="AG323" i="2"/>
  <c r="AG291" i="2"/>
  <c r="AG259" i="2"/>
  <c r="AG227" i="2"/>
  <c r="AG167" i="2"/>
  <c r="AG103" i="2"/>
  <c r="AG31" i="2"/>
  <c r="W2" i="2"/>
  <c r="W1" i="2"/>
  <c r="AE1103" i="2" l="1"/>
  <c r="AE1107" i="2"/>
  <c r="AE1111" i="2"/>
  <c r="AE1115" i="2"/>
  <c r="AE1119" i="2"/>
  <c r="AE1123" i="2"/>
  <c r="AE1127" i="2"/>
  <c r="AE1131" i="2"/>
  <c r="AE1135" i="2"/>
  <c r="AE1139" i="2"/>
  <c r="AE1143" i="2"/>
  <c r="AE1147" i="2"/>
  <c r="AE1151" i="2"/>
  <c r="AE1155" i="2"/>
  <c r="AE1159" i="2"/>
  <c r="AE1163" i="2"/>
  <c r="AE1167" i="2"/>
  <c r="AE1171" i="2"/>
  <c r="AH1171" i="2" s="1"/>
  <c r="AE1175" i="2"/>
  <c r="AE1179" i="2"/>
  <c r="AE1183" i="2"/>
  <c r="AE1187" i="2"/>
  <c r="AE1191" i="2"/>
  <c r="AE1195" i="2"/>
  <c r="AE1199" i="2"/>
  <c r="AE1203" i="2"/>
  <c r="AE1207" i="2"/>
  <c r="AE1211" i="2"/>
  <c r="AE1215" i="2"/>
  <c r="AE1219" i="2"/>
  <c r="AE1223" i="2"/>
  <c r="AE1227" i="2"/>
  <c r="AE1231" i="2"/>
  <c r="AE1235" i="2"/>
  <c r="AE1239" i="2"/>
  <c r="AE1243" i="2"/>
  <c r="AE1247" i="2"/>
  <c r="AE1251" i="2"/>
  <c r="AE1255" i="2"/>
  <c r="AE1259" i="2"/>
  <c r="AE1263" i="2"/>
  <c r="AE1267" i="2"/>
  <c r="AE1271" i="2"/>
  <c r="AE1275" i="2"/>
  <c r="AE1100" i="2"/>
  <c r="AE1104" i="2"/>
  <c r="AE1108" i="2"/>
  <c r="AE1112" i="2"/>
  <c r="AE1116" i="2"/>
  <c r="AH1116" i="2" s="1"/>
  <c r="AE1120" i="2"/>
  <c r="AE1124" i="2"/>
  <c r="AE1128" i="2"/>
  <c r="AE1132" i="2"/>
  <c r="AE1136" i="2"/>
  <c r="AE1140" i="2"/>
  <c r="AE1144" i="2"/>
  <c r="AE1148" i="2"/>
  <c r="AE1152" i="2"/>
  <c r="AE1156" i="2"/>
  <c r="AE1160" i="2"/>
  <c r="AE1164" i="2"/>
  <c r="AE1168" i="2"/>
  <c r="AE1172" i="2"/>
  <c r="AE1176" i="2"/>
  <c r="AE1180" i="2"/>
  <c r="AH1180" i="2" s="1"/>
  <c r="AE1184" i="2"/>
  <c r="AE1188" i="2"/>
  <c r="AE1192" i="2"/>
  <c r="AE1196" i="2"/>
  <c r="AE1200" i="2"/>
  <c r="AE1204" i="2"/>
  <c r="AE1208" i="2"/>
  <c r="AE1212" i="2"/>
  <c r="AE1216" i="2"/>
  <c r="AE1220" i="2"/>
  <c r="AE1224" i="2"/>
  <c r="AE1228" i="2"/>
  <c r="AE1232" i="2"/>
  <c r="AE1236" i="2"/>
  <c r="AE1240" i="2"/>
  <c r="AE1244" i="2"/>
  <c r="AH1244" i="2" s="1"/>
  <c r="AE1248" i="2"/>
  <c r="AE1252" i="2"/>
  <c r="AE1256" i="2"/>
  <c r="AE1260" i="2"/>
  <c r="AE1264" i="2"/>
  <c r="AE1268" i="2"/>
  <c r="AE1272" i="2"/>
  <c r="AE1276" i="2"/>
  <c r="AE1280" i="2"/>
  <c r="AE1284" i="2"/>
  <c r="AE1101" i="2"/>
  <c r="AE1105" i="2"/>
  <c r="AE1109" i="2"/>
  <c r="AE1113" i="2"/>
  <c r="AE1117" i="2"/>
  <c r="AE1121" i="2"/>
  <c r="AE1125" i="2"/>
  <c r="AE1129" i="2"/>
  <c r="AE1133" i="2"/>
  <c r="AE1137" i="2"/>
  <c r="AE1141" i="2"/>
  <c r="AE1145" i="2"/>
  <c r="AE1149" i="2"/>
  <c r="AE1153" i="2"/>
  <c r="AE1157" i="2"/>
  <c r="AE1161" i="2"/>
  <c r="AE1165" i="2"/>
  <c r="AE1169" i="2"/>
  <c r="AE1173" i="2"/>
  <c r="AE1177" i="2"/>
  <c r="AE1181" i="2"/>
  <c r="AE1185" i="2"/>
  <c r="AE1189" i="2"/>
  <c r="AE1193" i="2"/>
  <c r="AE1197" i="2"/>
  <c r="AE1201" i="2"/>
  <c r="AE1205" i="2"/>
  <c r="AE1209" i="2"/>
  <c r="AE1106" i="2"/>
  <c r="AE1122" i="2"/>
  <c r="AE1138" i="2"/>
  <c r="AE1154" i="2"/>
  <c r="AE1170" i="2"/>
  <c r="AE1186" i="2"/>
  <c r="AE1202" i="2"/>
  <c r="AE1214" i="2"/>
  <c r="AE1222" i="2"/>
  <c r="AE1230" i="2"/>
  <c r="AE1238" i="2"/>
  <c r="AE1246" i="2"/>
  <c r="AE1254" i="2"/>
  <c r="AE1262" i="2"/>
  <c r="AH1262" i="2" s="1"/>
  <c r="AE1270" i="2"/>
  <c r="AE1278" i="2"/>
  <c r="AE1283" i="2"/>
  <c r="AE1288" i="2"/>
  <c r="AE1292" i="2"/>
  <c r="AE1296" i="2"/>
  <c r="AE1300" i="2"/>
  <c r="AE1110" i="2"/>
  <c r="AE1126" i="2"/>
  <c r="AE1142" i="2"/>
  <c r="AE1158" i="2"/>
  <c r="AE1174" i="2"/>
  <c r="AH1174" i="2" s="1"/>
  <c r="AE1190" i="2"/>
  <c r="AE1206" i="2"/>
  <c r="AE1217" i="2"/>
  <c r="AE1225" i="2"/>
  <c r="AE1233" i="2"/>
  <c r="AE1241" i="2"/>
  <c r="AE1249" i="2"/>
  <c r="AE1257" i="2"/>
  <c r="AE1265" i="2"/>
  <c r="AE1273" i="2"/>
  <c r="AE1279" i="2"/>
  <c r="AE1285" i="2"/>
  <c r="AE1289" i="2"/>
  <c r="AE1293" i="2"/>
  <c r="AE1297" i="2"/>
  <c r="AE1114" i="2"/>
  <c r="AE1130" i="2"/>
  <c r="AE1146" i="2"/>
  <c r="AE1162" i="2"/>
  <c r="AE1178" i="2"/>
  <c r="AE1194" i="2"/>
  <c r="AE1210" i="2"/>
  <c r="AE1218" i="2"/>
  <c r="AE1226" i="2"/>
  <c r="AE1234" i="2"/>
  <c r="AE1242" i="2"/>
  <c r="AE1250" i="2"/>
  <c r="AE1258" i="2"/>
  <c r="AE1266" i="2"/>
  <c r="AE1274" i="2"/>
  <c r="AE1281" i="2"/>
  <c r="AE1286" i="2"/>
  <c r="AE1290" i="2"/>
  <c r="AE1294" i="2"/>
  <c r="AE1298" i="2"/>
  <c r="AE1118" i="2"/>
  <c r="AE1182" i="2"/>
  <c r="AE1229" i="2"/>
  <c r="AE1261" i="2"/>
  <c r="AE1287" i="2"/>
  <c r="AE1134" i="2"/>
  <c r="AE1198" i="2"/>
  <c r="AE1237" i="2"/>
  <c r="AE1269" i="2"/>
  <c r="AE1291" i="2"/>
  <c r="AE1150" i="2"/>
  <c r="AE1213" i="2"/>
  <c r="AE1245" i="2"/>
  <c r="AE1277" i="2"/>
  <c r="AE1295" i="2"/>
  <c r="AE1166" i="2"/>
  <c r="AE1299" i="2"/>
  <c r="AH1299" i="2" s="1"/>
  <c r="AE1221" i="2"/>
  <c r="AE1253" i="2"/>
  <c r="AE1102" i="2"/>
  <c r="AE1282" i="2"/>
  <c r="AE396" i="2"/>
  <c r="AE412" i="2"/>
  <c r="AE428" i="2"/>
  <c r="AE444" i="2"/>
  <c r="AE460" i="2"/>
  <c r="AE476" i="2"/>
  <c r="AE492" i="2"/>
  <c r="AE508" i="2"/>
  <c r="AE524" i="2"/>
  <c r="AE540" i="2"/>
  <c r="AE556" i="2"/>
  <c r="AE572" i="2"/>
  <c r="AE588" i="2"/>
  <c r="AE604" i="2"/>
  <c r="AE620" i="2"/>
  <c r="AE636" i="2"/>
  <c r="AE652" i="2"/>
  <c r="AE668" i="2"/>
  <c r="AE684" i="2"/>
  <c r="AE700" i="2"/>
  <c r="AH700" i="2" s="1"/>
  <c r="AE716" i="2"/>
  <c r="AE732" i="2"/>
  <c r="AE748" i="2"/>
  <c r="AE764" i="2"/>
  <c r="AE780" i="2"/>
  <c r="AE796" i="2"/>
  <c r="AE812" i="2"/>
  <c r="AE20" i="2"/>
  <c r="AE40" i="2"/>
  <c r="AE60" i="2"/>
  <c r="AE76" i="2"/>
  <c r="AE92" i="2"/>
  <c r="AE108" i="2"/>
  <c r="AE124" i="2"/>
  <c r="AE140" i="2"/>
  <c r="AE156" i="2"/>
  <c r="AE172" i="2"/>
  <c r="AE188" i="2"/>
  <c r="AE204" i="2"/>
  <c r="AE220" i="2"/>
  <c r="AE236" i="2"/>
  <c r="AE252" i="2"/>
  <c r="AE268" i="2"/>
  <c r="AE284" i="2"/>
  <c r="AE300" i="2"/>
  <c r="AE316" i="2"/>
  <c r="AH316" i="2" s="1"/>
  <c r="AE332" i="2"/>
  <c r="AE348" i="2"/>
  <c r="AE364" i="2"/>
  <c r="AE380" i="2"/>
  <c r="AE392" i="2"/>
  <c r="AE408" i="2"/>
  <c r="AE424" i="2"/>
  <c r="AE440" i="2"/>
  <c r="AE456" i="2"/>
  <c r="AE472" i="2"/>
  <c r="AE488" i="2"/>
  <c r="AE504" i="2"/>
  <c r="AE520" i="2"/>
  <c r="AE536" i="2"/>
  <c r="AE552" i="2"/>
  <c r="AE568" i="2"/>
  <c r="AE584" i="2"/>
  <c r="AE600" i="2"/>
  <c r="AE616" i="2"/>
  <c r="AE632" i="2"/>
  <c r="AE648" i="2"/>
  <c r="AE664" i="2"/>
  <c r="AE680" i="2"/>
  <c r="AE696" i="2"/>
  <c r="AE712" i="2"/>
  <c r="AE728" i="2"/>
  <c r="AE744" i="2"/>
  <c r="AE760" i="2"/>
  <c r="AE776" i="2"/>
  <c r="AE792" i="2"/>
  <c r="AE808" i="2"/>
  <c r="AE824" i="2"/>
  <c r="AE840" i="2"/>
  <c r="AE856" i="2"/>
  <c r="AE872" i="2"/>
  <c r="AH872" i="2" s="1"/>
  <c r="AE888" i="2"/>
  <c r="AE904" i="2"/>
  <c r="AE920" i="2"/>
  <c r="AE936" i="2"/>
  <c r="AE952" i="2"/>
  <c r="AE968" i="2"/>
  <c r="AE984" i="2"/>
  <c r="AE1000" i="2"/>
  <c r="AE1016" i="2"/>
  <c r="AE1032" i="2"/>
  <c r="AE1048" i="2"/>
  <c r="AE1064" i="2"/>
  <c r="AE1080" i="2"/>
  <c r="AE1096" i="2"/>
  <c r="AD14" i="2"/>
  <c r="AE14" i="2" s="1"/>
  <c r="AE30" i="2"/>
  <c r="AE46" i="2"/>
  <c r="AD66" i="2"/>
  <c r="AE66" i="2" s="1"/>
  <c r="AD82" i="2"/>
  <c r="AE82" i="2" s="1"/>
  <c r="AD98" i="2"/>
  <c r="AE98" i="2" s="1"/>
  <c r="AD114" i="2"/>
  <c r="AE114" i="2" s="1"/>
  <c r="AE130" i="2"/>
  <c r="AE146" i="2"/>
  <c r="AE162" i="2"/>
  <c r="AE178" i="2"/>
  <c r="AE7" i="2"/>
  <c r="AE23" i="2"/>
  <c r="AE39" i="2"/>
  <c r="AE55" i="2"/>
  <c r="AE71" i="2"/>
  <c r="AE87" i="2"/>
  <c r="AE103" i="2"/>
  <c r="AE119" i="2"/>
  <c r="AE135" i="2"/>
  <c r="AE151" i="2"/>
  <c r="AE167" i="2"/>
  <c r="AE183" i="2"/>
  <c r="AE199" i="2"/>
  <c r="AE215" i="2"/>
  <c r="AE231" i="2"/>
  <c r="AE247" i="2"/>
  <c r="AE263" i="2"/>
  <c r="AE279" i="2"/>
  <c r="AE295" i="2"/>
  <c r="AE311" i="2"/>
  <c r="AE327" i="2"/>
  <c r="AE343" i="2"/>
  <c r="AE359" i="2"/>
  <c r="AE375" i="2"/>
  <c r="AD391" i="2"/>
  <c r="AE391" i="2" s="1"/>
  <c r="AD407" i="2"/>
  <c r="AE407" i="2" s="1"/>
  <c r="AD423" i="2"/>
  <c r="AE423" i="2" s="1"/>
  <c r="AD439" i="2"/>
  <c r="AE439" i="2" s="1"/>
  <c r="AD455" i="2"/>
  <c r="AE455" i="2" s="1"/>
  <c r="AD471" i="2"/>
  <c r="AE471" i="2" s="1"/>
  <c r="AD487" i="2"/>
  <c r="AE487" i="2" s="1"/>
  <c r="AD503" i="2"/>
  <c r="AE503" i="2" s="1"/>
  <c r="AD519" i="2"/>
  <c r="AE519" i="2" s="1"/>
  <c r="AD535" i="2"/>
  <c r="AE535" i="2" s="1"/>
  <c r="AD551" i="2"/>
  <c r="AE551" i="2" s="1"/>
  <c r="AD567" i="2"/>
  <c r="AE567" i="2" s="1"/>
  <c r="AD583" i="2"/>
  <c r="AE583" i="2" s="1"/>
  <c r="AD599" i="2"/>
  <c r="AE599" i="2" s="1"/>
  <c r="AD615" i="2"/>
  <c r="AE615" i="2" s="1"/>
  <c r="AD631" i="2"/>
  <c r="AE631" i="2" s="1"/>
  <c r="AD647" i="2"/>
  <c r="AE647" i="2" s="1"/>
  <c r="AD663" i="2"/>
  <c r="AE663" i="2" s="1"/>
  <c r="AD679" i="2"/>
  <c r="AE679" i="2" s="1"/>
  <c r="AD695" i="2"/>
  <c r="AE695" i="2" s="1"/>
  <c r="AD711" i="2"/>
  <c r="AE711" i="2" s="1"/>
  <c r="AD727" i="2"/>
  <c r="AE727" i="2" s="1"/>
  <c r="AD743" i="2"/>
  <c r="AE743" i="2" s="1"/>
  <c r="AD759" i="2"/>
  <c r="AE759" i="2" s="1"/>
  <c r="AD775" i="2"/>
  <c r="AE775" i="2" s="1"/>
  <c r="AH775" i="2" s="1"/>
  <c r="AD791" i="2"/>
  <c r="AE791" i="2" s="1"/>
  <c r="AD807" i="2"/>
  <c r="AE807" i="2" s="1"/>
  <c r="AD823" i="2"/>
  <c r="AE823" i="2" s="1"/>
  <c r="AD839" i="2"/>
  <c r="AE839" i="2" s="1"/>
  <c r="AD855" i="2"/>
  <c r="AE855" i="2" s="1"/>
  <c r="AD871" i="2"/>
  <c r="AE871" i="2" s="1"/>
  <c r="AD887" i="2"/>
  <c r="AE887" i="2" s="1"/>
  <c r="AD903" i="2"/>
  <c r="AE903" i="2" s="1"/>
  <c r="AD919" i="2"/>
  <c r="AE919" i="2" s="1"/>
  <c r="AD939" i="2"/>
  <c r="AE939" i="2" s="1"/>
  <c r="AD955" i="2"/>
  <c r="AE955" i="2" s="1"/>
  <c r="AD971" i="2"/>
  <c r="AE971" i="2" s="1"/>
  <c r="AD991" i="2"/>
  <c r="AE991" i="2" s="1"/>
  <c r="AD1007" i="2"/>
  <c r="AE1007" i="2" s="1"/>
  <c r="AD1023" i="2"/>
  <c r="AE1023" i="2" s="1"/>
  <c r="AE1043" i="2"/>
  <c r="AE1059" i="2"/>
  <c r="AE1075" i="2"/>
  <c r="AE1091" i="2"/>
  <c r="AE3" i="2"/>
  <c r="AD182" i="2"/>
  <c r="AE182" i="2" s="1"/>
  <c r="AD198" i="2"/>
  <c r="AE198" i="2" s="1"/>
  <c r="AD214" i="2"/>
  <c r="AE214" i="2" s="1"/>
  <c r="AD230" i="2"/>
  <c r="AE230" i="2" s="1"/>
  <c r="AD246" i="2"/>
  <c r="AE246" i="2" s="1"/>
  <c r="AD262" i="2"/>
  <c r="AE262" i="2" s="1"/>
  <c r="AD278" i="2"/>
  <c r="AE278" i="2" s="1"/>
  <c r="AD294" i="2"/>
  <c r="AE294" i="2" s="1"/>
  <c r="AD310" i="2"/>
  <c r="AE310" i="2" s="1"/>
  <c r="AD326" i="2"/>
  <c r="AE326" i="2" s="1"/>
  <c r="AD342" i="2"/>
  <c r="AE342" i="2" s="1"/>
  <c r="AD358" i="2"/>
  <c r="AE358" i="2" s="1"/>
  <c r="AD374" i="2"/>
  <c r="AE374" i="2" s="1"/>
  <c r="AD390" i="2"/>
  <c r="AE390" i="2" s="1"/>
  <c r="AD406" i="2"/>
  <c r="AE406" i="2" s="1"/>
  <c r="AD422" i="2"/>
  <c r="AE422" i="2" s="1"/>
  <c r="AD438" i="2"/>
  <c r="AE438" i="2" s="1"/>
  <c r="AD454" i="2"/>
  <c r="AE454" i="2" s="1"/>
  <c r="AD470" i="2"/>
  <c r="AE470" i="2" s="1"/>
  <c r="AD486" i="2"/>
  <c r="AE486" i="2" s="1"/>
  <c r="AD502" i="2"/>
  <c r="AE502" i="2" s="1"/>
  <c r="AD518" i="2"/>
  <c r="AE518" i="2" s="1"/>
  <c r="AD534" i="2"/>
  <c r="AE534" i="2" s="1"/>
  <c r="AD550" i="2"/>
  <c r="AE550" i="2" s="1"/>
  <c r="AD566" i="2"/>
  <c r="AE566" i="2" s="1"/>
  <c r="AD582" i="2"/>
  <c r="AE582" i="2" s="1"/>
  <c r="AD598" i="2"/>
  <c r="AE598" i="2" s="1"/>
  <c r="AD614" i="2"/>
  <c r="AE614" i="2" s="1"/>
  <c r="AD630" i="2"/>
  <c r="AE630" i="2" s="1"/>
  <c r="AD646" i="2"/>
  <c r="AE646" i="2" s="1"/>
  <c r="AD662" i="2"/>
  <c r="AE662" i="2" s="1"/>
  <c r="AD678" i="2"/>
  <c r="AE678" i="2" s="1"/>
  <c r="AD694" i="2"/>
  <c r="AE694" i="2" s="1"/>
  <c r="AD710" i="2"/>
  <c r="AE710" i="2" s="1"/>
  <c r="AD726" i="2"/>
  <c r="AE726" i="2" s="1"/>
  <c r="AD742" i="2"/>
  <c r="AE742" i="2" s="1"/>
  <c r="AD758" i="2"/>
  <c r="AE758" i="2" s="1"/>
  <c r="AD774" i="2"/>
  <c r="AE774" i="2" s="1"/>
  <c r="AD790" i="2"/>
  <c r="AE790" i="2" s="1"/>
  <c r="AD806" i="2"/>
  <c r="AE806" i="2" s="1"/>
  <c r="AD822" i="2"/>
  <c r="AE822" i="2" s="1"/>
  <c r="AD838" i="2"/>
  <c r="AE838" i="2" s="1"/>
  <c r="AD927" i="2"/>
  <c r="AE927" i="2" s="1"/>
  <c r="AD858" i="2"/>
  <c r="AE858" i="2" s="1"/>
  <c r="AD874" i="2"/>
  <c r="AE874" i="2" s="1"/>
  <c r="AD890" i="2"/>
  <c r="AE890" i="2" s="1"/>
  <c r="AD906" i="2"/>
  <c r="AE906" i="2" s="1"/>
  <c r="AD922" i="2"/>
  <c r="AE922" i="2" s="1"/>
  <c r="AD938" i="2"/>
  <c r="AE938" i="2" s="1"/>
  <c r="AD954" i="2"/>
  <c r="AE954" i="2" s="1"/>
  <c r="AD970" i="2"/>
  <c r="AE970" i="2" s="1"/>
  <c r="AH970" i="2" s="1"/>
  <c r="AE986" i="2"/>
  <c r="AE1002" i="2"/>
  <c r="AE1018" i="2"/>
  <c r="AE1034" i="2"/>
  <c r="AD1050" i="2"/>
  <c r="AE1050" i="2" s="1"/>
  <c r="AD1066" i="2"/>
  <c r="AE1066" i="2" s="1"/>
  <c r="AD1082" i="2"/>
  <c r="AE1082" i="2" s="1"/>
  <c r="AD1098" i="2"/>
  <c r="AE1098" i="2" s="1"/>
  <c r="AE828" i="2"/>
  <c r="AE844" i="2"/>
  <c r="AE860" i="2"/>
  <c r="AE876" i="2"/>
  <c r="AE892" i="2"/>
  <c r="AE908" i="2"/>
  <c r="AE924" i="2"/>
  <c r="AE940" i="2"/>
  <c r="AE956" i="2"/>
  <c r="AE972" i="2"/>
  <c r="AE988" i="2"/>
  <c r="AE1004" i="2"/>
  <c r="AE1020" i="2"/>
  <c r="AE1036" i="2"/>
  <c r="AE1052" i="2"/>
  <c r="AE1068" i="2"/>
  <c r="AE1084" i="2"/>
  <c r="AD18" i="2"/>
  <c r="AE18" i="2" s="1"/>
  <c r="AD34" i="2"/>
  <c r="AE34" i="2" s="1"/>
  <c r="AI50" i="2"/>
  <c r="AL50" i="2" s="1"/>
  <c r="AM50" i="2" s="1"/>
  <c r="AD50" i="2"/>
  <c r="AE50" i="2" s="1"/>
  <c r="AJ50" i="2"/>
  <c r="AD70" i="2"/>
  <c r="AE70" i="2" s="1"/>
  <c r="AD86" i="2"/>
  <c r="AE86" i="2" s="1"/>
  <c r="AD102" i="2"/>
  <c r="AE102" i="2" s="1"/>
  <c r="AD118" i="2"/>
  <c r="AE118" i="2" s="1"/>
  <c r="AD134" i="2"/>
  <c r="AE134" i="2" s="1"/>
  <c r="AD150" i="2"/>
  <c r="AE150" i="2" s="1"/>
  <c r="AD166" i="2"/>
  <c r="AE166" i="2" s="1"/>
  <c r="AD11" i="2"/>
  <c r="AE11" i="2" s="1"/>
  <c r="AD27" i="2"/>
  <c r="AE27" i="2" s="1"/>
  <c r="AD43" i="2"/>
  <c r="AE43" i="2" s="1"/>
  <c r="AD59" i="2"/>
  <c r="AE59" i="2" s="1"/>
  <c r="AD75" i="2"/>
  <c r="AE75" i="2" s="1"/>
  <c r="AD91" i="2"/>
  <c r="AE91" i="2" s="1"/>
  <c r="AD107" i="2"/>
  <c r="AE107" i="2" s="1"/>
  <c r="AD123" i="2"/>
  <c r="AE123" i="2" s="1"/>
  <c r="AD139" i="2"/>
  <c r="AE139" i="2" s="1"/>
  <c r="AD155" i="2"/>
  <c r="AE155" i="2" s="1"/>
  <c r="AD171" i="2"/>
  <c r="AE171" i="2" s="1"/>
  <c r="AD187" i="2"/>
  <c r="AE187" i="2" s="1"/>
  <c r="AD203" i="2"/>
  <c r="AE203" i="2" s="1"/>
  <c r="AD219" i="2"/>
  <c r="AE219" i="2" s="1"/>
  <c r="AD235" i="2"/>
  <c r="AE235" i="2" s="1"/>
  <c r="AD251" i="2"/>
  <c r="AE251" i="2" s="1"/>
  <c r="AD267" i="2"/>
  <c r="AE267" i="2" s="1"/>
  <c r="AD283" i="2"/>
  <c r="AE283" i="2" s="1"/>
  <c r="AD299" i="2"/>
  <c r="AE299" i="2" s="1"/>
  <c r="AH299" i="2" s="1"/>
  <c r="AD315" i="2"/>
  <c r="AE315" i="2" s="1"/>
  <c r="AD331" i="2"/>
  <c r="AE331" i="2" s="1"/>
  <c r="AD347" i="2"/>
  <c r="AE347" i="2" s="1"/>
  <c r="AD363" i="2"/>
  <c r="AE363" i="2" s="1"/>
  <c r="AD379" i="2"/>
  <c r="AE379" i="2" s="1"/>
  <c r="AD395" i="2"/>
  <c r="AE395" i="2" s="1"/>
  <c r="AD411" i="2"/>
  <c r="AE411" i="2" s="1"/>
  <c r="AD427" i="2"/>
  <c r="AE427" i="2" s="1"/>
  <c r="AD443" i="2"/>
  <c r="AE443" i="2" s="1"/>
  <c r="AD459" i="2"/>
  <c r="AE459" i="2" s="1"/>
  <c r="AD475" i="2"/>
  <c r="AE475" i="2" s="1"/>
  <c r="AD491" i="2"/>
  <c r="AE491" i="2" s="1"/>
  <c r="AH491" i="2" s="1"/>
  <c r="AD507" i="2"/>
  <c r="AE507" i="2" s="1"/>
  <c r="AD523" i="2"/>
  <c r="AE523" i="2" s="1"/>
  <c r="AD539" i="2"/>
  <c r="AE539" i="2" s="1"/>
  <c r="AD555" i="2"/>
  <c r="AE555" i="2" s="1"/>
  <c r="AD571" i="2"/>
  <c r="AE571" i="2" s="1"/>
  <c r="AD587" i="2"/>
  <c r="AE587" i="2" s="1"/>
  <c r="AD603" i="2"/>
  <c r="AE603" i="2" s="1"/>
  <c r="AD619" i="2"/>
  <c r="AE619" i="2" s="1"/>
  <c r="AD635" i="2"/>
  <c r="AE635" i="2" s="1"/>
  <c r="AD651" i="2"/>
  <c r="AE651" i="2" s="1"/>
  <c r="AD667" i="2"/>
  <c r="AE667" i="2" s="1"/>
  <c r="AD683" i="2"/>
  <c r="AE683" i="2" s="1"/>
  <c r="AD699" i="2"/>
  <c r="AE699" i="2" s="1"/>
  <c r="AD715" i="2"/>
  <c r="AE715" i="2" s="1"/>
  <c r="AD731" i="2"/>
  <c r="AE731" i="2" s="1"/>
  <c r="AD747" i="2"/>
  <c r="AE747" i="2" s="1"/>
  <c r="AD763" i="2"/>
  <c r="AE763" i="2" s="1"/>
  <c r="AD779" i="2"/>
  <c r="AE779" i="2" s="1"/>
  <c r="AD795" i="2"/>
  <c r="AE795" i="2" s="1"/>
  <c r="AD811" i="2"/>
  <c r="AE811" i="2" s="1"/>
  <c r="AD827" i="2"/>
  <c r="AE827" i="2" s="1"/>
  <c r="AD843" i="2"/>
  <c r="AE843" i="2" s="1"/>
  <c r="AD859" i="2"/>
  <c r="AE859" i="2" s="1"/>
  <c r="AD875" i="2"/>
  <c r="AE875" i="2" s="1"/>
  <c r="AD891" i="2"/>
  <c r="AE891" i="2" s="1"/>
  <c r="AD907" i="2"/>
  <c r="AE907" i="2" s="1"/>
  <c r="AD923" i="2"/>
  <c r="AE923" i="2" s="1"/>
  <c r="AD943" i="2"/>
  <c r="AE943" i="2" s="1"/>
  <c r="AD959" i="2"/>
  <c r="AE959" i="2" s="1"/>
  <c r="AD975" i="2"/>
  <c r="AE975" i="2" s="1"/>
  <c r="AE995" i="2"/>
  <c r="AE1011" i="2"/>
  <c r="AE1027" i="2"/>
  <c r="AD1047" i="2"/>
  <c r="AE1047" i="2" s="1"/>
  <c r="AD1063" i="2"/>
  <c r="AE1063" i="2" s="1"/>
  <c r="AD1079" i="2"/>
  <c r="AE1079" i="2" s="1"/>
  <c r="AD1095" i="2"/>
  <c r="AE1095" i="2" s="1"/>
  <c r="AD1039" i="2"/>
  <c r="AE1039" i="2" s="1"/>
  <c r="AH1039" i="2" s="1"/>
  <c r="AD186" i="2"/>
  <c r="AE186" i="2" s="1"/>
  <c r="AD202" i="2"/>
  <c r="AE202" i="2" s="1"/>
  <c r="AD218" i="2"/>
  <c r="AE218" i="2" s="1"/>
  <c r="AD234" i="2"/>
  <c r="AE234" i="2" s="1"/>
  <c r="AD250" i="2"/>
  <c r="AE250" i="2" s="1"/>
  <c r="AD266" i="2"/>
  <c r="AE266" i="2" s="1"/>
  <c r="AD282" i="2"/>
  <c r="AE282" i="2" s="1"/>
  <c r="AH282" i="2" s="1"/>
  <c r="AD298" i="2"/>
  <c r="AE298" i="2" s="1"/>
  <c r="AD314" i="2"/>
  <c r="AE314" i="2" s="1"/>
  <c r="AD330" i="2"/>
  <c r="AE330" i="2" s="1"/>
  <c r="AD346" i="2"/>
  <c r="AE346" i="2" s="1"/>
  <c r="AD362" i="2"/>
  <c r="AE362" i="2" s="1"/>
  <c r="AD378" i="2"/>
  <c r="AE378" i="2" s="1"/>
  <c r="AD394" i="2"/>
  <c r="AE394" i="2" s="1"/>
  <c r="AD410" i="2"/>
  <c r="AE410" i="2" s="1"/>
  <c r="AD426" i="2"/>
  <c r="AE426" i="2" s="1"/>
  <c r="AD442" i="2"/>
  <c r="AE442" i="2" s="1"/>
  <c r="AD458" i="2"/>
  <c r="AE458" i="2" s="1"/>
  <c r="AD474" i="2"/>
  <c r="AE474" i="2" s="1"/>
  <c r="AD490" i="2"/>
  <c r="AE490" i="2" s="1"/>
  <c r="AD506" i="2"/>
  <c r="AE506" i="2" s="1"/>
  <c r="AD522" i="2"/>
  <c r="AE522" i="2" s="1"/>
  <c r="AD538" i="2"/>
  <c r="AE538" i="2" s="1"/>
  <c r="AD554" i="2"/>
  <c r="AE554" i="2" s="1"/>
  <c r="AD570" i="2"/>
  <c r="AE570" i="2" s="1"/>
  <c r="AD586" i="2"/>
  <c r="AE586" i="2" s="1"/>
  <c r="AD602" i="2"/>
  <c r="AE602" i="2" s="1"/>
  <c r="AD618" i="2"/>
  <c r="AE618" i="2" s="1"/>
  <c r="AD634" i="2"/>
  <c r="AE634" i="2" s="1"/>
  <c r="AD650" i="2"/>
  <c r="AE650" i="2" s="1"/>
  <c r="AD666" i="2"/>
  <c r="AE666" i="2" s="1"/>
  <c r="AD682" i="2"/>
  <c r="AE682" i="2" s="1"/>
  <c r="AD698" i="2"/>
  <c r="AE698" i="2" s="1"/>
  <c r="AD714" i="2"/>
  <c r="AE714" i="2" s="1"/>
  <c r="AD730" i="2"/>
  <c r="AE730" i="2" s="1"/>
  <c r="AD746" i="2"/>
  <c r="AE746" i="2" s="1"/>
  <c r="AD762" i="2"/>
  <c r="AE762" i="2" s="1"/>
  <c r="AD778" i="2"/>
  <c r="AE778" i="2" s="1"/>
  <c r="AD794" i="2"/>
  <c r="AE794" i="2" s="1"/>
  <c r="AD810" i="2"/>
  <c r="AE810" i="2" s="1"/>
  <c r="AD826" i="2"/>
  <c r="AE826" i="2" s="1"/>
  <c r="AD842" i="2"/>
  <c r="AE842" i="2" s="1"/>
  <c r="AD983" i="2"/>
  <c r="AE983" i="2" s="1"/>
  <c r="AD862" i="2"/>
  <c r="AE862" i="2" s="1"/>
  <c r="AD878" i="2"/>
  <c r="AE878" i="2" s="1"/>
  <c r="AD894" i="2"/>
  <c r="AE894" i="2" s="1"/>
  <c r="AD910" i="2"/>
  <c r="AE910" i="2" s="1"/>
  <c r="AD926" i="2"/>
  <c r="AE926" i="2" s="1"/>
  <c r="AD942" i="2"/>
  <c r="AE942" i="2" s="1"/>
  <c r="AD958" i="2"/>
  <c r="AE958" i="2" s="1"/>
  <c r="AD974" i="2"/>
  <c r="AE974" i="2" s="1"/>
  <c r="AD990" i="2"/>
  <c r="AE990" i="2" s="1"/>
  <c r="AH990" i="2" s="1"/>
  <c r="AD1006" i="2"/>
  <c r="AE1006" i="2" s="1"/>
  <c r="AD1022" i="2"/>
  <c r="AE1022" i="2" s="1"/>
  <c r="AD1038" i="2"/>
  <c r="AE1038" i="2" s="1"/>
  <c r="AE1054" i="2"/>
  <c r="AE1070" i="2"/>
  <c r="AE1086" i="2"/>
  <c r="AD12" i="2"/>
  <c r="AE12" i="2" s="1"/>
  <c r="AE36" i="2"/>
  <c r="AE52" i="2"/>
  <c r="AE68" i="2"/>
  <c r="AE84" i="2"/>
  <c r="AE100" i="2"/>
  <c r="AE116" i="2"/>
  <c r="AE132" i="2"/>
  <c r="AE148" i="2"/>
  <c r="AE164" i="2"/>
  <c r="AE180" i="2"/>
  <c r="AE196" i="2"/>
  <c r="AE212" i="2"/>
  <c r="AE228" i="2"/>
  <c r="AE244" i="2"/>
  <c r="AE260" i="2"/>
  <c r="AE276" i="2"/>
  <c r="AH276" i="2" s="1"/>
  <c r="AE292" i="2"/>
  <c r="AE308" i="2"/>
  <c r="AE324" i="2"/>
  <c r="AE340" i="2"/>
  <c r="AE356" i="2"/>
  <c r="AE372" i="2"/>
  <c r="AE768" i="2"/>
  <c r="AE784" i="2"/>
  <c r="AE800" i="2"/>
  <c r="AE816" i="2"/>
  <c r="AE832" i="2"/>
  <c r="AE848" i="2"/>
  <c r="AE864" i="2"/>
  <c r="AE880" i="2"/>
  <c r="AE896" i="2"/>
  <c r="AE912" i="2"/>
  <c r="AE928" i="2"/>
  <c r="AE944" i="2"/>
  <c r="AE960" i="2"/>
  <c r="AE976" i="2"/>
  <c r="AE992" i="2"/>
  <c r="AE1008" i="2"/>
  <c r="AE1024" i="2"/>
  <c r="AE1040" i="2"/>
  <c r="AE1056" i="2"/>
  <c r="AE1072" i="2"/>
  <c r="AE1088" i="2"/>
  <c r="AD6" i="2"/>
  <c r="AE6" i="2" s="1"/>
  <c r="AD22" i="2"/>
  <c r="AE22" i="2" s="1"/>
  <c r="AD38" i="2"/>
  <c r="AE38" i="2" s="1"/>
  <c r="AD54" i="2"/>
  <c r="AE54" i="2" s="1"/>
  <c r="AD74" i="2"/>
  <c r="AE74" i="2" s="1"/>
  <c r="AD90" i="2"/>
  <c r="AE90" i="2" s="1"/>
  <c r="AD106" i="2"/>
  <c r="AE106" i="2" s="1"/>
  <c r="AE122" i="2"/>
  <c r="AE138" i="2"/>
  <c r="AE154" i="2"/>
  <c r="AE170" i="2"/>
  <c r="AD15" i="2"/>
  <c r="AE15" i="2" s="1"/>
  <c r="AD31" i="2"/>
  <c r="AE31" i="2" s="1"/>
  <c r="AD47" i="2"/>
  <c r="AE47" i="2" s="1"/>
  <c r="AD63" i="2"/>
  <c r="AE63" i="2" s="1"/>
  <c r="AD79" i="2"/>
  <c r="AE79" i="2" s="1"/>
  <c r="AD95" i="2"/>
  <c r="AE95" i="2" s="1"/>
  <c r="AD111" i="2"/>
  <c r="AE111" i="2" s="1"/>
  <c r="AD127" i="2"/>
  <c r="AE127" i="2" s="1"/>
  <c r="AD143" i="2"/>
  <c r="AE143" i="2" s="1"/>
  <c r="AD159" i="2"/>
  <c r="AE159" i="2" s="1"/>
  <c r="AD175" i="2"/>
  <c r="AE175" i="2" s="1"/>
  <c r="AD191" i="2"/>
  <c r="AE191" i="2" s="1"/>
  <c r="AD207" i="2"/>
  <c r="AE207" i="2" s="1"/>
  <c r="AD223" i="2"/>
  <c r="AE223" i="2" s="1"/>
  <c r="AD239" i="2"/>
  <c r="AE239" i="2" s="1"/>
  <c r="AD255" i="2"/>
  <c r="AE255" i="2" s="1"/>
  <c r="AD271" i="2"/>
  <c r="AE271" i="2" s="1"/>
  <c r="AD287" i="2"/>
  <c r="AE287" i="2" s="1"/>
  <c r="AD303" i="2"/>
  <c r="AE303" i="2" s="1"/>
  <c r="AD319" i="2"/>
  <c r="AE319" i="2" s="1"/>
  <c r="AD335" i="2"/>
  <c r="AE335" i="2" s="1"/>
  <c r="AD351" i="2"/>
  <c r="AE351" i="2" s="1"/>
  <c r="AD367" i="2"/>
  <c r="AE367" i="2" s="1"/>
  <c r="AD383" i="2"/>
  <c r="AE383" i="2" s="1"/>
  <c r="AD399" i="2"/>
  <c r="AE399" i="2" s="1"/>
  <c r="AD415" i="2"/>
  <c r="AE415" i="2" s="1"/>
  <c r="AD431" i="2"/>
  <c r="AE431" i="2" s="1"/>
  <c r="AD447" i="2"/>
  <c r="AE447" i="2" s="1"/>
  <c r="AD463" i="2"/>
  <c r="AE463" i="2" s="1"/>
  <c r="AD479" i="2"/>
  <c r="AE479" i="2" s="1"/>
  <c r="AD495" i="2"/>
  <c r="AE495" i="2" s="1"/>
  <c r="AD511" i="2"/>
  <c r="AE511" i="2" s="1"/>
  <c r="AD527" i="2"/>
  <c r="AE527" i="2" s="1"/>
  <c r="AD543" i="2"/>
  <c r="AE543" i="2" s="1"/>
  <c r="AD559" i="2"/>
  <c r="AE559" i="2" s="1"/>
  <c r="AD575" i="2"/>
  <c r="AE575" i="2" s="1"/>
  <c r="AD591" i="2"/>
  <c r="AE591" i="2" s="1"/>
  <c r="AD607" i="2"/>
  <c r="AE607" i="2" s="1"/>
  <c r="AH607" i="2" s="1"/>
  <c r="AD623" i="2"/>
  <c r="AE623" i="2" s="1"/>
  <c r="AD639" i="2"/>
  <c r="AE639" i="2" s="1"/>
  <c r="AE659" i="2"/>
  <c r="AD671" i="2"/>
  <c r="AE671" i="2" s="1"/>
  <c r="AD687" i="2"/>
  <c r="AE687" i="2" s="1"/>
  <c r="AD703" i="2"/>
  <c r="AE703" i="2" s="1"/>
  <c r="AD719" i="2"/>
  <c r="AE719" i="2" s="1"/>
  <c r="AD735" i="2"/>
  <c r="AE735" i="2" s="1"/>
  <c r="AD751" i="2"/>
  <c r="AE751" i="2" s="1"/>
  <c r="AD767" i="2"/>
  <c r="AE767" i="2" s="1"/>
  <c r="AD783" i="2"/>
  <c r="AE783" i="2" s="1"/>
  <c r="AD799" i="2"/>
  <c r="AE799" i="2" s="1"/>
  <c r="AD815" i="2"/>
  <c r="AE815" i="2" s="1"/>
  <c r="AD831" i="2"/>
  <c r="AE831" i="2" s="1"/>
  <c r="AD847" i="2"/>
  <c r="AE847" i="2" s="1"/>
  <c r="AD863" i="2"/>
  <c r="AE863" i="2" s="1"/>
  <c r="AD879" i="2"/>
  <c r="AE879" i="2" s="1"/>
  <c r="AD895" i="2"/>
  <c r="AE895" i="2" s="1"/>
  <c r="AD911" i="2"/>
  <c r="AE911" i="2" s="1"/>
  <c r="AE931" i="2"/>
  <c r="AE947" i="2"/>
  <c r="AE963" i="2"/>
  <c r="AE979" i="2"/>
  <c r="AD999" i="2"/>
  <c r="AE999" i="2" s="1"/>
  <c r="AD1015" i="2"/>
  <c r="AE1015" i="2" s="1"/>
  <c r="AD1031" i="2"/>
  <c r="AE1031" i="2" s="1"/>
  <c r="AD1051" i="2"/>
  <c r="AE1051" i="2" s="1"/>
  <c r="AH1051" i="2" s="1"/>
  <c r="AD1067" i="2"/>
  <c r="AE1067" i="2" s="1"/>
  <c r="AD1083" i="2"/>
  <c r="AE1083" i="2" s="1"/>
  <c r="AD1099" i="2"/>
  <c r="AE1099" i="2" s="1"/>
  <c r="AD190" i="2"/>
  <c r="AE190" i="2" s="1"/>
  <c r="AD206" i="2"/>
  <c r="AE206" i="2" s="1"/>
  <c r="AD222" i="2"/>
  <c r="AE222" i="2" s="1"/>
  <c r="AD238" i="2"/>
  <c r="AE238" i="2" s="1"/>
  <c r="AD254" i="2"/>
  <c r="AE254" i="2" s="1"/>
  <c r="AD270" i="2"/>
  <c r="AE270" i="2" s="1"/>
  <c r="AD286" i="2"/>
  <c r="AE286" i="2" s="1"/>
  <c r="AD302" i="2"/>
  <c r="AE302" i="2" s="1"/>
  <c r="AD318" i="2"/>
  <c r="AE318" i="2" s="1"/>
  <c r="AD334" i="2"/>
  <c r="AE334" i="2" s="1"/>
  <c r="AD350" i="2"/>
  <c r="AE350" i="2" s="1"/>
  <c r="AD366" i="2"/>
  <c r="AE366" i="2" s="1"/>
  <c r="AD382" i="2"/>
  <c r="AE382" i="2" s="1"/>
  <c r="AD398" i="2"/>
  <c r="AE398" i="2" s="1"/>
  <c r="AD414" i="2"/>
  <c r="AE414" i="2" s="1"/>
  <c r="AD430" i="2"/>
  <c r="AE430" i="2" s="1"/>
  <c r="AD446" i="2"/>
  <c r="AE446" i="2" s="1"/>
  <c r="AD462" i="2"/>
  <c r="AE462" i="2" s="1"/>
  <c r="AD478" i="2"/>
  <c r="AE478" i="2" s="1"/>
  <c r="AD494" i="2"/>
  <c r="AE494" i="2" s="1"/>
  <c r="AD510" i="2"/>
  <c r="AE510" i="2" s="1"/>
  <c r="AD526" i="2"/>
  <c r="AE526" i="2" s="1"/>
  <c r="AD542" i="2"/>
  <c r="AE542" i="2" s="1"/>
  <c r="AD558" i="2"/>
  <c r="AE558" i="2" s="1"/>
  <c r="AD574" i="2"/>
  <c r="AE574" i="2" s="1"/>
  <c r="AD590" i="2"/>
  <c r="AE590" i="2" s="1"/>
  <c r="AD606" i="2"/>
  <c r="AE606" i="2" s="1"/>
  <c r="AD622" i="2"/>
  <c r="AE622" i="2" s="1"/>
  <c r="AD638" i="2"/>
  <c r="AE638" i="2" s="1"/>
  <c r="AE654" i="2"/>
  <c r="AD670" i="2"/>
  <c r="AE670" i="2" s="1"/>
  <c r="AD686" i="2"/>
  <c r="AE686" i="2" s="1"/>
  <c r="AD702" i="2"/>
  <c r="AE702" i="2" s="1"/>
  <c r="AD718" i="2"/>
  <c r="AE718" i="2" s="1"/>
  <c r="AH718" i="2" s="1"/>
  <c r="AD734" i="2"/>
  <c r="AE734" i="2" s="1"/>
  <c r="AD750" i="2"/>
  <c r="AE750" i="2" s="1"/>
  <c r="AD766" i="2"/>
  <c r="AE766" i="2" s="1"/>
  <c r="AD782" i="2"/>
  <c r="AE782" i="2" s="1"/>
  <c r="AD798" i="2"/>
  <c r="AE798" i="2" s="1"/>
  <c r="AD814" i="2"/>
  <c r="AE814" i="2" s="1"/>
  <c r="AD830" i="2"/>
  <c r="AE830" i="2" s="1"/>
  <c r="AD846" i="2"/>
  <c r="AE846" i="2" s="1"/>
  <c r="AH846" i="2" s="1"/>
  <c r="AD866" i="2"/>
  <c r="AE866" i="2" s="1"/>
  <c r="AD882" i="2"/>
  <c r="AE882" i="2" s="1"/>
  <c r="AD898" i="2"/>
  <c r="AE898" i="2" s="1"/>
  <c r="AD914" i="2"/>
  <c r="AE914" i="2" s="1"/>
  <c r="AD930" i="2"/>
  <c r="AE930" i="2" s="1"/>
  <c r="AD946" i="2"/>
  <c r="AE946" i="2" s="1"/>
  <c r="AD962" i="2"/>
  <c r="AE962" i="2" s="1"/>
  <c r="AD978" i="2"/>
  <c r="AE978" i="2" s="1"/>
  <c r="AD994" i="2"/>
  <c r="AE994" i="2" s="1"/>
  <c r="AD1010" i="2"/>
  <c r="AE1010" i="2" s="1"/>
  <c r="AD1026" i="2"/>
  <c r="AE1026" i="2" s="1"/>
  <c r="AD1042" i="2"/>
  <c r="AE1042" i="2" s="1"/>
  <c r="AD1058" i="2"/>
  <c r="AE1058" i="2" s="1"/>
  <c r="AD8" i="2"/>
  <c r="AE8" i="2" s="1"/>
  <c r="AD24" i="2"/>
  <c r="AE24" i="2" s="1"/>
  <c r="AD56" i="2"/>
  <c r="AE56" i="2" s="1"/>
  <c r="AD72" i="2"/>
  <c r="AE72" i="2" s="1"/>
  <c r="AD88" i="2"/>
  <c r="AE88" i="2" s="1"/>
  <c r="AD104" i="2"/>
  <c r="AE104" i="2" s="1"/>
  <c r="AD120" i="2"/>
  <c r="AE120" i="2" s="1"/>
  <c r="AD136" i="2"/>
  <c r="AE136" i="2" s="1"/>
  <c r="AD152" i="2"/>
  <c r="AE152" i="2" s="1"/>
  <c r="AD168" i="2"/>
  <c r="AE168" i="2" s="1"/>
  <c r="AD184" i="2"/>
  <c r="AE184" i="2" s="1"/>
  <c r="AD200" i="2"/>
  <c r="AE200" i="2" s="1"/>
  <c r="AD216" i="2"/>
  <c r="AE216" i="2" s="1"/>
  <c r="AD232" i="2"/>
  <c r="AE232" i="2" s="1"/>
  <c r="AD248" i="2"/>
  <c r="AE248" i="2" s="1"/>
  <c r="AD264" i="2"/>
  <c r="AE264" i="2" s="1"/>
  <c r="AD280" i="2"/>
  <c r="AE280" i="2" s="1"/>
  <c r="AD296" i="2"/>
  <c r="AE296" i="2" s="1"/>
  <c r="AD312" i="2"/>
  <c r="AE312" i="2" s="1"/>
  <c r="AD328" i="2"/>
  <c r="AE328" i="2" s="1"/>
  <c r="AD344" i="2"/>
  <c r="AE344" i="2" s="1"/>
  <c r="AD360" i="2"/>
  <c r="AE360" i="2" s="1"/>
  <c r="AD376" i="2"/>
  <c r="AE376" i="2" s="1"/>
  <c r="AD388" i="2"/>
  <c r="AE388" i="2" s="1"/>
  <c r="AD404" i="2"/>
  <c r="AE404" i="2" s="1"/>
  <c r="AD420" i="2"/>
  <c r="AE420" i="2" s="1"/>
  <c r="AD436" i="2"/>
  <c r="AE436" i="2" s="1"/>
  <c r="AD452" i="2"/>
  <c r="AE452" i="2" s="1"/>
  <c r="AD468" i="2"/>
  <c r="AE468" i="2" s="1"/>
  <c r="AD484" i="2"/>
  <c r="AE484" i="2" s="1"/>
  <c r="AD500" i="2"/>
  <c r="AE500" i="2" s="1"/>
  <c r="AD516" i="2"/>
  <c r="AE516" i="2" s="1"/>
  <c r="AD532" i="2"/>
  <c r="AE532" i="2" s="1"/>
  <c r="AD548" i="2"/>
  <c r="AE548" i="2" s="1"/>
  <c r="AD564" i="2"/>
  <c r="AE564" i="2" s="1"/>
  <c r="AD580" i="2"/>
  <c r="AE580" i="2" s="1"/>
  <c r="AD596" i="2"/>
  <c r="AE596" i="2" s="1"/>
  <c r="AD612" i="2"/>
  <c r="AE612" i="2" s="1"/>
  <c r="AD628" i="2"/>
  <c r="AE628" i="2" s="1"/>
  <c r="AD644" i="2"/>
  <c r="AE644" i="2" s="1"/>
  <c r="AD660" i="2"/>
  <c r="AE660" i="2" s="1"/>
  <c r="AD676" i="2"/>
  <c r="AE676" i="2" s="1"/>
  <c r="AD692" i="2"/>
  <c r="AE692" i="2" s="1"/>
  <c r="AD708" i="2"/>
  <c r="AE708" i="2" s="1"/>
  <c r="AD724" i="2"/>
  <c r="AE724" i="2" s="1"/>
  <c r="AD740" i="2"/>
  <c r="AE740" i="2" s="1"/>
  <c r="AD756" i="2"/>
  <c r="AE756" i="2" s="1"/>
  <c r="AD772" i="2"/>
  <c r="AE772" i="2" s="1"/>
  <c r="AD788" i="2"/>
  <c r="AE788" i="2" s="1"/>
  <c r="AD804" i="2"/>
  <c r="AE804" i="2" s="1"/>
  <c r="AD820" i="2"/>
  <c r="AE820" i="2" s="1"/>
  <c r="AD836" i="2"/>
  <c r="AE836" i="2" s="1"/>
  <c r="AD852" i="2"/>
  <c r="AE852" i="2" s="1"/>
  <c r="AD868" i="2"/>
  <c r="AE868" i="2" s="1"/>
  <c r="AD884" i="2"/>
  <c r="AE884" i="2" s="1"/>
  <c r="AD900" i="2"/>
  <c r="AE900" i="2" s="1"/>
  <c r="AD916" i="2"/>
  <c r="AE916" i="2" s="1"/>
  <c r="AD932" i="2"/>
  <c r="AE932" i="2" s="1"/>
  <c r="AD948" i="2"/>
  <c r="AE948" i="2" s="1"/>
  <c r="AD964" i="2"/>
  <c r="AE964" i="2" s="1"/>
  <c r="AD980" i="2"/>
  <c r="AE980" i="2" s="1"/>
  <c r="AD996" i="2"/>
  <c r="AE996" i="2" s="1"/>
  <c r="AD1012" i="2"/>
  <c r="AE1012" i="2" s="1"/>
  <c r="AH1012" i="2" s="1"/>
  <c r="AD1028" i="2"/>
  <c r="AE1028" i="2" s="1"/>
  <c r="AD1044" i="2"/>
  <c r="AE1044" i="2" s="1"/>
  <c r="AD1060" i="2"/>
  <c r="AE1060" i="2" s="1"/>
  <c r="AD1076" i="2"/>
  <c r="AE1076" i="2" s="1"/>
  <c r="AD1092" i="2"/>
  <c r="AE1092" i="2" s="1"/>
  <c r="AD10" i="2"/>
  <c r="AE10" i="2" s="1"/>
  <c r="AD26" i="2"/>
  <c r="AE26" i="2" s="1"/>
  <c r="AD42" i="2"/>
  <c r="AE42" i="2" s="1"/>
  <c r="AD58" i="2"/>
  <c r="AE58" i="2" s="1"/>
  <c r="AD78" i="2"/>
  <c r="AE78" i="2" s="1"/>
  <c r="AD94" i="2"/>
  <c r="AE94" i="2" s="1"/>
  <c r="AD110" i="2"/>
  <c r="AE110" i="2" s="1"/>
  <c r="AD126" i="2"/>
  <c r="AE126" i="2" s="1"/>
  <c r="AD142" i="2"/>
  <c r="AE142" i="2" s="1"/>
  <c r="AD158" i="2"/>
  <c r="AE158" i="2" s="1"/>
  <c r="AD174" i="2"/>
  <c r="AE174" i="2" s="1"/>
  <c r="AD19" i="2"/>
  <c r="AE19" i="2" s="1"/>
  <c r="AD35" i="2"/>
  <c r="AE35" i="2" s="1"/>
  <c r="AD51" i="2"/>
  <c r="AE51" i="2" s="1"/>
  <c r="AD67" i="2"/>
  <c r="AE67" i="2" s="1"/>
  <c r="AD83" i="2"/>
  <c r="AE83" i="2" s="1"/>
  <c r="AD99" i="2"/>
  <c r="AE99" i="2" s="1"/>
  <c r="AD115" i="2"/>
  <c r="AE115" i="2" s="1"/>
  <c r="AD131" i="2"/>
  <c r="AE131" i="2" s="1"/>
  <c r="AD147" i="2"/>
  <c r="AE147" i="2" s="1"/>
  <c r="AD163" i="2"/>
  <c r="AE163" i="2" s="1"/>
  <c r="AD179" i="2"/>
  <c r="AE179" i="2" s="1"/>
  <c r="AD195" i="2"/>
  <c r="AE195" i="2" s="1"/>
  <c r="AD211" i="2"/>
  <c r="AE211" i="2" s="1"/>
  <c r="AD227" i="2"/>
  <c r="AE227" i="2" s="1"/>
  <c r="AD243" i="2"/>
  <c r="AE243" i="2" s="1"/>
  <c r="AD259" i="2"/>
  <c r="AE259" i="2" s="1"/>
  <c r="AD275" i="2"/>
  <c r="AE275" i="2" s="1"/>
  <c r="AD291" i="2"/>
  <c r="AE291" i="2" s="1"/>
  <c r="AD307" i="2"/>
  <c r="AE307" i="2" s="1"/>
  <c r="AD323" i="2"/>
  <c r="AE323" i="2" s="1"/>
  <c r="AD339" i="2"/>
  <c r="AE339" i="2" s="1"/>
  <c r="AD355" i="2"/>
  <c r="AE355" i="2" s="1"/>
  <c r="AD371" i="2"/>
  <c r="AE371" i="2" s="1"/>
  <c r="AD387" i="2"/>
  <c r="AE387" i="2" s="1"/>
  <c r="AD403" i="2"/>
  <c r="AE403" i="2" s="1"/>
  <c r="AD419" i="2"/>
  <c r="AE419" i="2" s="1"/>
  <c r="AD435" i="2"/>
  <c r="AE435" i="2" s="1"/>
  <c r="AD451" i="2"/>
  <c r="AE451" i="2" s="1"/>
  <c r="AD467" i="2"/>
  <c r="AE467" i="2" s="1"/>
  <c r="AD483" i="2"/>
  <c r="AE483" i="2" s="1"/>
  <c r="AD499" i="2"/>
  <c r="AE499" i="2" s="1"/>
  <c r="AD515" i="2"/>
  <c r="AE515" i="2" s="1"/>
  <c r="AD531" i="2"/>
  <c r="AE531" i="2" s="1"/>
  <c r="AD547" i="2"/>
  <c r="AE547" i="2" s="1"/>
  <c r="AD563" i="2"/>
  <c r="AE563" i="2" s="1"/>
  <c r="AD579" i="2"/>
  <c r="AE579" i="2" s="1"/>
  <c r="AD595" i="2"/>
  <c r="AE595" i="2" s="1"/>
  <c r="AD611" i="2"/>
  <c r="AE611" i="2" s="1"/>
  <c r="AD627" i="2"/>
  <c r="AE627" i="2" s="1"/>
  <c r="AD643" i="2"/>
  <c r="AE643" i="2" s="1"/>
  <c r="AH643" i="2" s="1"/>
  <c r="AD655" i="2"/>
  <c r="AE655" i="2" s="1"/>
  <c r="AD675" i="2"/>
  <c r="AE675" i="2" s="1"/>
  <c r="AD691" i="2"/>
  <c r="AE691" i="2" s="1"/>
  <c r="AD707" i="2"/>
  <c r="AE707" i="2" s="1"/>
  <c r="AD723" i="2"/>
  <c r="AE723" i="2" s="1"/>
  <c r="AD739" i="2"/>
  <c r="AE739" i="2" s="1"/>
  <c r="AD755" i="2"/>
  <c r="AE755" i="2" s="1"/>
  <c r="AD771" i="2"/>
  <c r="AE771" i="2" s="1"/>
  <c r="AD787" i="2"/>
  <c r="AE787" i="2" s="1"/>
  <c r="AD803" i="2"/>
  <c r="AE803" i="2" s="1"/>
  <c r="AD819" i="2"/>
  <c r="AE819" i="2" s="1"/>
  <c r="AD835" i="2"/>
  <c r="AE835" i="2" s="1"/>
  <c r="AD851" i="2"/>
  <c r="AE851" i="2" s="1"/>
  <c r="AD867" i="2"/>
  <c r="AE867" i="2" s="1"/>
  <c r="AD883" i="2"/>
  <c r="AE883" i="2" s="1"/>
  <c r="AD899" i="2"/>
  <c r="AE899" i="2" s="1"/>
  <c r="AD915" i="2"/>
  <c r="AE915" i="2" s="1"/>
  <c r="AD935" i="2"/>
  <c r="AE935" i="2" s="1"/>
  <c r="AD951" i="2"/>
  <c r="AE951" i="2" s="1"/>
  <c r="AD967" i="2"/>
  <c r="AE967" i="2" s="1"/>
  <c r="AD987" i="2"/>
  <c r="AE987" i="2" s="1"/>
  <c r="AD1003" i="2"/>
  <c r="AE1003" i="2" s="1"/>
  <c r="AD1019" i="2"/>
  <c r="AE1019" i="2" s="1"/>
  <c r="AD1035" i="2"/>
  <c r="AE1035" i="2" s="1"/>
  <c r="AD1055" i="2"/>
  <c r="AE1055" i="2" s="1"/>
  <c r="AD1071" i="2"/>
  <c r="AE1071" i="2" s="1"/>
  <c r="AD1087" i="2"/>
  <c r="AE1087" i="2" s="1"/>
  <c r="AD62" i="2"/>
  <c r="AE62" i="2" s="1"/>
  <c r="AD194" i="2"/>
  <c r="AE194" i="2" s="1"/>
  <c r="AD210" i="2"/>
  <c r="AE210" i="2" s="1"/>
  <c r="AD226" i="2"/>
  <c r="AE226" i="2" s="1"/>
  <c r="AD242" i="2"/>
  <c r="AE242" i="2" s="1"/>
  <c r="AD258" i="2"/>
  <c r="AE258" i="2" s="1"/>
  <c r="AD274" i="2"/>
  <c r="AE274" i="2" s="1"/>
  <c r="AD290" i="2"/>
  <c r="AE290" i="2" s="1"/>
  <c r="AD306" i="2"/>
  <c r="AE306" i="2" s="1"/>
  <c r="AD322" i="2"/>
  <c r="AE322" i="2" s="1"/>
  <c r="AD338" i="2"/>
  <c r="AE338" i="2" s="1"/>
  <c r="AD354" i="2"/>
  <c r="AE354" i="2" s="1"/>
  <c r="AD370" i="2"/>
  <c r="AE370" i="2" s="1"/>
  <c r="AD386" i="2"/>
  <c r="AE386" i="2" s="1"/>
  <c r="AD402" i="2"/>
  <c r="AE402" i="2" s="1"/>
  <c r="AD418" i="2"/>
  <c r="AE418" i="2" s="1"/>
  <c r="AD434" i="2"/>
  <c r="AE434" i="2" s="1"/>
  <c r="AD450" i="2"/>
  <c r="AE450" i="2" s="1"/>
  <c r="AD466" i="2"/>
  <c r="AE466" i="2" s="1"/>
  <c r="AD482" i="2"/>
  <c r="AE482" i="2" s="1"/>
  <c r="AD498" i="2"/>
  <c r="AE498" i="2" s="1"/>
  <c r="AD514" i="2"/>
  <c r="AE514" i="2" s="1"/>
  <c r="AD530" i="2"/>
  <c r="AE530" i="2" s="1"/>
  <c r="AD546" i="2"/>
  <c r="AE546" i="2" s="1"/>
  <c r="AD562" i="2"/>
  <c r="AE562" i="2" s="1"/>
  <c r="AD578" i="2"/>
  <c r="AE578" i="2" s="1"/>
  <c r="AD17" i="2"/>
  <c r="AE17" i="2" s="1"/>
  <c r="AD33" i="2"/>
  <c r="AE33" i="2" s="1"/>
  <c r="AD49" i="2"/>
  <c r="AE49" i="2" s="1"/>
  <c r="AD65" i="2"/>
  <c r="AE65" i="2" s="1"/>
  <c r="AD81" i="2"/>
  <c r="AE81" i="2" s="1"/>
  <c r="AD97" i="2"/>
  <c r="AE97" i="2" s="1"/>
  <c r="AD113" i="2"/>
  <c r="AE113" i="2" s="1"/>
  <c r="AD129" i="2"/>
  <c r="AE129" i="2" s="1"/>
  <c r="AD145" i="2"/>
  <c r="AE145" i="2" s="1"/>
  <c r="AD161" i="2"/>
  <c r="AE161" i="2" s="1"/>
  <c r="AD177" i="2"/>
  <c r="AE177" i="2" s="1"/>
  <c r="AD193" i="2"/>
  <c r="AE193" i="2" s="1"/>
  <c r="AD209" i="2"/>
  <c r="AE209" i="2" s="1"/>
  <c r="AD225" i="2"/>
  <c r="AE225" i="2" s="1"/>
  <c r="AD241" i="2"/>
  <c r="AE241" i="2" s="1"/>
  <c r="AD257" i="2"/>
  <c r="AE257" i="2" s="1"/>
  <c r="AD273" i="2"/>
  <c r="AE273" i="2" s="1"/>
  <c r="AD289" i="2"/>
  <c r="AE289" i="2" s="1"/>
  <c r="AD305" i="2"/>
  <c r="AE305" i="2" s="1"/>
  <c r="AD321" i="2"/>
  <c r="AE321" i="2" s="1"/>
  <c r="AD337" i="2"/>
  <c r="AE337" i="2" s="1"/>
  <c r="AD353" i="2"/>
  <c r="AE353" i="2" s="1"/>
  <c r="AD369" i="2"/>
  <c r="AE369" i="2" s="1"/>
  <c r="AD385" i="2"/>
  <c r="AE385" i="2" s="1"/>
  <c r="AH385" i="2" s="1"/>
  <c r="AD401" i="2"/>
  <c r="AE401" i="2" s="1"/>
  <c r="AD417" i="2"/>
  <c r="AE417" i="2" s="1"/>
  <c r="AD433" i="2"/>
  <c r="AE433" i="2" s="1"/>
  <c r="AD449" i="2"/>
  <c r="AE449" i="2" s="1"/>
  <c r="AD465" i="2"/>
  <c r="AE465" i="2" s="1"/>
  <c r="AH465" i="2" s="1"/>
  <c r="AD481" i="2"/>
  <c r="AE481" i="2" s="1"/>
  <c r="AD497" i="2"/>
  <c r="AE497" i="2" s="1"/>
  <c r="AD513" i="2"/>
  <c r="AE513" i="2" s="1"/>
  <c r="AD529" i="2"/>
  <c r="AE529" i="2" s="1"/>
  <c r="AD545" i="2"/>
  <c r="AE545" i="2" s="1"/>
  <c r="AD561" i="2"/>
  <c r="AE561" i="2" s="1"/>
  <c r="AD577" i="2"/>
  <c r="AE577" i="2" s="1"/>
  <c r="AH577" i="2" s="1"/>
  <c r="AD593" i="2"/>
  <c r="AE593" i="2" s="1"/>
  <c r="AD609" i="2"/>
  <c r="AE609" i="2" s="1"/>
  <c r="AD625" i="2"/>
  <c r="AE625" i="2" s="1"/>
  <c r="AD641" i="2"/>
  <c r="AE641" i="2" s="1"/>
  <c r="AD657" i="2"/>
  <c r="AE657" i="2" s="1"/>
  <c r="AD673" i="2"/>
  <c r="AE673" i="2" s="1"/>
  <c r="AD689" i="2"/>
  <c r="AE689" i="2" s="1"/>
  <c r="AH689" i="2" s="1"/>
  <c r="AD705" i="2"/>
  <c r="AE705" i="2" s="1"/>
  <c r="AD721" i="2"/>
  <c r="AE721" i="2" s="1"/>
  <c r="AD737" i="2"/>
  <c r="AE737" i="2" s="1"/>
  <c r="AD753" i="2"/>
  <c r="AE753" i="2" s="1"/>
  <c r="AD769" i="2"/>
  <c r="AE769" i="2" s="1"/>
  <c r="AD785" i="2"/>
  <c r="AE785" i="2" s="1"/>
  <c r="AD801" i="2"/>
  <c r="AE801" i="2" s="1"/>
  <c r="AD817" i="2"/>
  <c r="AE817" i="2" s="1"/>
  <c r="AD833" i="2"/>
  <c r="AE833" i="2" s="1"/>
  <c r="AD849" i="2"/>
  <c r="AE849" i="2" s="1"/>
  <c r="AD865" i="2"/>
  <c r="AE865" i="2" s="1"/>
  <c r="AD881" i="2"/>
  <c r="AE881" i="2" s="1"/>
  <c r="AD897" i="2"/>
  <c r="AE897" i="2" s="1"/>
  <c r="AD913" i="2"/>
  <c r="AE913" i="2" s="1"/>
  <c r="AD929" i="2"/>
  <c r="AE929" i="2" s="1"/>
  <c r="AD945" i="2"/>
  <c r="AE945" i="2" s="1"/>
  <c r="AD961" i="2"/>
  <c r="AE961" i="2" s="1"/>
  <c r="AD977" i="2"/>
  <c r="AE977" i="2" s="1"/>
  <c r="AD993" i="2"/>
  <c r="AE993" i="2" s="1"/>
  <c r="AD1009" i="2"/>
  <c r="AE1009" i="2" s="1"/>
  <c r="AD1025" i="2"/>
  <c r="AE1025" i="2" s="1"/>
  <c r="AD1041" i="2"/>
  <c r="AE1041" i="2" s="1"/>
  <c r="AD1057" i="2"/>
  <c r="AE1057" i="2" s="1"/>
  <c r="AD1073" i="2"/>
  <c r="AE1073" i="2" s="1"/>
  <c r="AD1089" i="2"/>
  <c r="AE1089" i="2" s="1"/>
  <c r="AD48" i="2"/>
  <c r="AE48" i="2" s="1"/>
  <c r="AD64" i="2"/>
  <c r="AE64" i="2" s="1"/>
  <c r="AD80" i="2"/>
  <c r="AE80" i="2" s="1"/>
  <c r="AD96" i="2"/>
  <c r="AE96" i="2" s="1"/>
  <c r="AD112" i="2"/>
  <c r="AE112" i="2" s="1"/>
  <c r="AD128" i="2"/>
  <c r="AE128" i="2" s="1"/>
  <c r="AD144" i="2"/>
  <c r="AE144" i="2" s="1"/>
  <c r="AD160" i="2"/>
  <c r="AE160" i="2" s="1"/>
  <c r="AD176" i="2"/>
  <c r="AE176" i="2" s="1"/>
  <c r="AD192" i="2"/>
  <c r="AE192" i="2" s="1"/>
  <c r="AD208" i="2"/>
  <c r="AE208" i="2" s="1"/>
  <c r="AD224" i="2"/>
  <c r="AE224" i="2" s="1"/>
  <c r="AD240" i="2"/>
  <c r="AE240" i="2" s="1"/>
  <c r="AD256" i="2"/>
  <c r="AE256" i="2" s="1"/>
  <c r="AD272" i="2"/>
  <c r="AE272" i="2" s="1"/>
  <c r="AD288" i="2"/>
  <c r="AE288" i="2" s="1"/>
  <c r="AD304" i="2"/>
  <c r="AE304" i="2" s="1"/>
  <c r="AD320" i="2"/>
  <c r="AE320" i="2" s="1"/>
  <c r="AD336" i="2"/>
  <c r="AE336" i="2" s="1"/>
  <c r="AD352" i="2"/>
  <c r="AE352" i="2" s="1"/>
  <c r="AD368" i="2"/>
  <c r="AE368" i="2" s="1"/>
  <c r="AD384" i="2"/>
  <c r="AE384" i="2" s="1"/>
  <c r="AD400" i="2"/>
  <c r="AE400" i="2" s="1"/>
  <c r="AD416" i="2"/>
  <c r="AE416" i="2" s="1"/>
  <c r="AD432" i="2"/>
  <c r="AE432" i="2" s="1"/>
  <c r="AD448" i="2"/>
  <c r="AE448" i="2" s="1"/>
  <c r="AD464" i="2"/>
  <c r="AE464" i="2" s="1"/>
  <c r="AD480" i="2"/>
  <c r="AE480" i="2" s="1"/>
  <c r="AD496" i="2"/>
  <c r="AE496" i="2" s="1"/>
  <c r="AD512" i="2"/>
  <c r="AE512" i="2" s="1"/>
  <c r="AD528" i="2"/>
  <c r="AE528" i="2" s="1"/>
  <c r="AD544" i="2"/>
  <c r="AE544" i="2" s="1"/>
  <c r="AD560" i="2"/>
  <c r="AE560" i="2" s="1"/>
  <c r="AH560" i="2" s="1"/>
  <c r="AD576" i="2"/>
  <c r="AE576" i="2" s="1"/>
  <c r="AD592" i="2"/>
  <c r="AE592" i="2" s="1"/>
  <c r="AD608" i="2"/>
  <c r="AE608" i="2" s="1"/>
  <c r="AD624" i="2"/>
  <c r="AE624" i="2" s="1"/>
  <c r="AD640" i="2"/>
  <c r="AE640" i="2" s="1"/>
  <c r="AD656" i="2"/>
  <c r="AE656" i="2" s="1"/>
  <c r="AD672" i="2"/>
  <c r="AE672" i="2" s="1"/>
  <c r="AD688" i="2"/>
  <c r="AE688" i="2" s="1"/>
  <c r="AD704" i="2"/>
  <c r="AE704" i="2" s="1"/>
  <c r="AD720" i="2"/>
  <c r="AE720" i="2" s="1"/>
  <c r="AD736" i="2"/>
  <c r="AE736" i="2" s="1"/>
  <c r="AD752" i="2"/>
  <c r="AE752" i="2" s="1"/>
  <c r="AD21" i="2"/>
  <c r="AE21" i="2" s="1"/>
  <c r="AD37" i="2"/>
  <c r="AE37" i="2" s="1"/>
  <c r="AD53" i="2"/>
  <c r="AE53" i="2" s="1"/>
  <c r="AD69" i="2"/>
  <c r="AE69" i="2" s="1"/>
  <c r="AD85" i="2"/>
  <c r="AE85" i="2" s="1"/>
  <c r="AD101" i="2"/>
  <c r="AE101" i="2" s="1"/>
  <c r="AD117" i="2"/>
  <c r="AE117" i="2" s="1"/>
  <c r="AD133" i="2"/>
  <c r="AE133" i="2" s="1"/>
  <c r="AD149" i="2"/>
  <c r="AE149" i="2" s="1"/>
  <c r="AD165" i="2"/>
  <c r="AE165" i="2" s="1"/>
  <c r="AD181" i="2"/>
  <c r="AE181" i="2" s="1"/>
  <c r="AD197" i="2"/>
  <c r="AE197" i="2" s="1"/>
  <c r="AD213" i="2"/>
  <c r="AE213" i="2" s="1"/>
  <c r="AD229" i="2"/>
  <c r="AE229" i="2" s="1"/>
  <c r="AD245" i="2"/>
  <c r="AE245" i="2" s="1"/>
  <c r="AD261" i="2"/>
  <c r="AE261" i="2" s="1"/>
  <c r="AD277" i="2"/>
  <c r="AE277" i="2" s="1"/>
  <c r="AD293" i="2"/>
  <c r="AE293" i="2" s="1"/>
  <c r="AD309" i="2"/>
  <c r="AE309" i="2" s="1"/>
  <c r="AD325" i="2"/>
  <c r="AE325" i="2" s="1"/>
  <c r="AD341" i="2"/>
  <c r="AE341" i="2" s="1"/>
  <c r="AD357" i="2"/>
  <c r="AE357" i="2" s="1"/>
  <c r="AD373" i="2"/>
  <c r="AE373" i="2" s="1"/>
  <c r="AD389" i="2"/>
  <c r="AE389" i="2" s="1"/>
  <c r="AD405" i="2"/>
  <c r="AE405" i="2" s="1"/>
  <c r="AD421" i="2"/>
  <c r="AE421" i="2" s="1"/>
  <c r="AD437" i="2"/>
  <c r="AE437" i="2" s="1"/>
  <c r="AD453" i="2"/>
  <c r="AE453" i="2" s="1"/>
  <c r="AD469" i="2"/>
  <c r="AE469" i="2" s="1"/>
  <c r="AH469" i="2" s="1"/>
  <c r="AD485" i="2"/>
  <c r="AE485" i="2" s="1"/>
  <c r="AD501" i="2"/>
  <c r="AE501" i="2" s="1"/>
  <c r="AD517" i="2"/>
  <c r="AE517" i="2" s="1"/>
  <c r="AD533" i="2"/>
  <c r="AE533" i="2" s="1"/>
  <c r="AD549" i="2"/>
  <c r="AE549" i="2" s="1"/>
  <c r="AD565" i="2"/>
  <c r="AE565" i="2" s="1"/>
  <c r="AD581" i="2"/>
  <c r="AE581" i="2" s="1"/>
  <c r="AD597" i="2"/>
  <c r="AE597" i="2" s="1"/>
  <c r="AD613" i="2"/>
  <c r="AE613" i="2" s="1"/>
  <c r="AD629" i="2"/>
  <c r="AE629" i="2" s="1"/>
  <c r="AD645" i="2"/>
  <c r="AE645" i="2" s="1"/>
  <c r="AD661" i="2"/>
  <c r="AE661" i="2" s="1"/>
  <c r="AD677" i="2"/>
  <c r="AE677" i="2" s="1"/>
  <c r="AD693" i="2"/>
  <c r="AE693" i="2" s="1"/>
  <c r="AD709" i="2"/>
  <c r="AE709" i="2" s="1"/>
  <c r="AD725" i="2"/>
  <c r="AE725" i="2" s="1"/>
  <c r="AD741" i="2"/>
  <c r="AE741" i="2" s="1"/>
  <c r="AH741" i="2" s="1"/>
  <c r="AD757" i="2"/>
  <c r="AE757" i="2" s="1"/>
  <c r="AD773" i="2"/>
  <c r="AE773" i="2" s="1"/>
  <c r="AD789" i="2"/>
  <c r="AE789" i="2" s="1"/>
  <c r="AD805" i="2"/>
  <c r="AE805" i="2" s="1"/>
  <c r="AD821" i="2"/>
  <c r="AE821" i="2" s="1"/>
  <c r="AD837" i="2"/>
  <c r="AE837" i="2" s="1"/>
  <c r="AD853" i="2"/>
  <c r="AE853" i="2" s="1"/>
  <c r="AD869" i="2"/>
  <c r="AE869" i="2" s="1"/>
  <c r="AH869" i="2" s="1"/>
  <c r="AD885" i="2"/>
  <c r="AE885" i="2" s="1"/>
  <c r="AD901" i="2"/>
  <c r="AE901" i="2" s="1"/>
  <c r="AD917" i="2"/>
  <c r="AE917" i="2" s="1"/>
  <c r="AD933" i="2"/>
  <c r="AE933" i="2" s="1"/>
  <c r="AD949" i="2"/>
  <c r="AE949" i="2" s="1"/>
  <c r="AD965" i="2"/>
  <c r="AE965" i="2" s="1"/>
  <c r="AD981" i="2"/>
  <c r="AE981" i="2" s="1"/>
  <c r="AD997" i="2"/>
  <c r="AE997" i="2" s="1"/>
  <c r="AD1013" i="2"/>
  <c r="AE1013" i="2" s="1"/>
  <c r="AD1029" i="2"/>
  <c r="AE1029" i="2" s="1"/>
  <c r="AD1045" i="2"/>
  <c r="AE1045" i="2" s="1"/>
  <c r="AD1061" i="2"/>
  <c r="AE1061" i="2" s="1"/>
  <c r="AD1077" i="2"/>
  <c r="AE1077" i="2" s="1"/>
  <c r="AD1093" i="2"/>
  <c r="AE1093" i="2" s="1"/>
  <c r="AD4" i="2"/>
  <c r="AE4" i="2" s="1"/>
  <c r="AD1074" i="2"/>
  <c r="AE1074" i="2" s="1"/>
  <c r="AD1090" i="2"/>
  <c r="AE1090" i="2" s="1"/>
  <c r="AH1090" i="2" s="1"/>
  <c r="AD5" i="2"/>
  <c r="AE5" i="2" s="1"/>
  <c r="AD32" i="2"/>
  <c r="AE32" i="2" s="1"/>
  <c r="AD9" i="2"/>
  <c r="AE9" i="2" s="1"/>
  <c r="AD25" i="2"/>
  <c r="AE25" i="2" s="1"/>
  <c r="AD41" i="2"/>
  <c r="AE41" i="2" s="1"/>
  <c r="AD57" i="2"/>
  <c r="AE57" i="2" s="1"/>
  <c r="AD73" i="2"/>
  <c r="AE73" i="2" s="1"/>
  <c r="AD89" i="2"/>
  <c r="AE89" i="2" s="1"/>
  <c r="AD105" i="2"/>
  <c r="AE105" i="2" s="1"/>
  <c r="AD121" i="2"/>
  <c r="AE121" i="2" s="1"/>
  <c r="AD137" i="2"/>
  <c r="AE137" i="2" s="1"/>
  <c r="AD153" i="2"/>
  <c r="AE153" i="2" s="1"/>
  <c r="AD169" i="2"/>
  <c r="AE169" i="2" s="1"/>
  <c r="AD185" i="2"/>
  <c r="AE185" i="2" s="1"/>
  <c r="AD201" i="2"/>
  <c r="AE201" i="2" s="1"/>
  <c r="AD217" i="2"/>
  <c r="AE217" i="2" s="1"/>
  <c r="AD233" i="2"/>
  <c r="AE233" i="2" s="1"/>
  <c r="AD249" i="2"/>
  <c r="AE249" i="2" s="1"/>
  <c r="AD265" i="2"/>
  <c r="AE265" i="2" s="1"/>
  <c r="AD281" i="2"/>
  <c r="AE281" i="2" s="1"/>
  <c r="AD297" i="2"/>
  <c r="AE297" i="2" s="1"/>
  <c r="AD313" i="2"/>
  <c r="AE313" i="2" s="1"/>
  <c r="AD329" i="2"/>
  <c r="AE329" i="2" s="1"/>
  <c r="AD345" i="2"/>
  <c r="AE345" i="2" s="1"/>
  <c r="AD361" i="2"/>
  <c r="AE361" i="2" s="1"/>
  <c r="AD377" i="2"/>
  <c r="AE377" i="2" s="1"/>
  <c r="AD393" i="2"/>
  <c r="AE393" i="2" s="1"/>
  <c r="AD409" i="2"/>
  <c r="AE409" i="2" s="1"/>
  <c r="AD425" i="2"/>
  <c r="AE425" i="2" s="1"/>
  <c r="AD441" i="2"/>
  <c r="AE441" i="2" s="1"/>
  <c r="AD457" i="2"/>
  <c r="AE457" i="2" s="1"/>
  <c r="AD473" i="2"/>
  <c r="AE473" i="2" s="1"/>
  <c r="AD489" i="2"/>
  <c r="AE489" i="2" s="1"/>
  <c r="AD505" i="2"/>
  <c r="AE505" i="2" s="1"/>
  <c r="AD521" i="2"/>
  <c r="AE521" i="2" s="1"/>
  <c r="AD537" i="2"/>
  <c r="AE537" i="2" s="1"/>
  <c r="AD553" i="2"/>
  <c r="AE553" i="2" s="1"/>
  <c r="AD569" i="2"/>
  <c r="AE569" i="2" s="1"/>
  <c r="AD585" i="2"/>
  <c r="AE585" i="2" s="1"/>
  <c r="AD601" i="2"/>
  <c r="AE601" i="2" s="1"/>
  <c r="AD617" i="2"/>
  <c r="AE617" i="2" s="1"/>
  <c r="AD633" i="2"/>
  <c r="AE633" i="2" s="1"/>
  <c r="AD649" i="2"/>
  <c r="AE649" i="2" s="1"/>
  <c r="AD665" i="2"/>
  <c r="AE665" i="2" s="1"/>
  <c r="AD681" i="2"/>
  <c r="AE681" i="2" s="1"/>
  <c r="AD697" i="2"/>
  <c r="AE697" i="2" s="1"/>
  <c r="AD713" i="2"/>
  <c r="AE713" i="2" s="1"/>
  <c r="AD729" i="2"/>
  <c r="AE729" i="2" s="1"/>
  <c r="AD745" i="2"/>
  <c r="AE745" i="2" s="1"/>
  <c r="AD761" i="2"/>
  <c r="AE761" i="2" s="1"/>
  <c r="AD777" i="2"/>
  <c r="AE777" i="2" s="1"/>
  <c r="AD793" i="2"/>
  <c r="AE793" i="2" s="1"/>
  <c r="AD809" i="2"/>
  <c r="AE809" i="2" s="1"/>
  <c r="AD825" i="2"/>
  <c r="AE825" i="2" s="1"/>
  <c r="AD841" i="2"/>
  <c r="AE841" i="2" s="1"/>
  <c r="AD857" i="2"/>
  <c r="AE857" i="2" s="1"/>
  <c r="AH857" i="2" s="1"/>
  <c r="AD873" i="2"/>
  <c r="AE873" i="2" s="1"/>
  <c r="AD889" i="2"/>
  <c r="AE889" i="2" s="1"/>
  <c r="AD905" i="2"/>
  <c r="AE905" i="2" s="1"/>
  <c r="AD921" i="2"/>
  <c r="AE921" i="2" s="1"/>
  <c r="AD937" i="2"/>
  <c r="AE937" i="2" s="1"/>
  <c r="AD953" i="2"/>
  <c r="AE953" i="2" s="1"/>
  <c r="AD969" i="2"/>
  <c r="AE969" i="2" s="1"/>
  <c r="AD985" i="2"/>
  <c r="AE985" i="2" s="1"/>
  <c r="AD1001" i="2"/>
  <c r="AE1001" i="2" s="1"/>
  <c r="AD1017" i="2"/>
  <c r="AE1017" i="2" s="1"/>
  <c r="AH1017" i="2" s="1"/>
  <c r="AD1033" i="2"/>
  <c r="AE1033" i="2" s="1"/>
  <c r="AD1049" i="2"/>
  <c r="AE1049" i="2" s="1"/>
  <c r="AD1065" i="2"/>
  <c r="AE1065" i="2" s="1"/>
  <c r="AD1081" i="2"/>
  <c r="AE1081" i="2" s="1"/>
  <c r="AD1097" i="2"/>
  <c r="AE1097" i="2" s="1"/>
  <c r="AD594" i="2"/>
  <c r="AE594" i="2" s="1"/>
  <c r="AD610" i="2"/>
  <c r="AE610" i="2" s="1"/>
  <c r="AD626" i="2"/>
  <c r="AE626" i="2" s="1"/>
  <c r="AD642" i="2"/>
  <c r="AE642" i="2" s="1"/>
  <c r="AD658" i="2"/>
  <c r="AE658" i="2" s="1"/>
  <c r="AD674" i="2"/>
  <c r="AE674" i="2" s="1"/>
  <c r="AD690" i="2"/>
  <c r="AE690" i="2" s="1"/>
  <c r="AD706" i="2"/>
  <c r="AE706" i="2" s="1"/>
  <c r="AD722" i="2"/>
  <c r="AE722" i="2" s="1"/>
  <c r="AD738" i="2"/>
  <c r="AE738" i="2" s="1"/>
  <c r="AD754" i="2"/>
  <c r="AE754" i="2" s="1"/>
  <c r="AD770" i="2"/>
  <c r="AE770" i="2" s="1"/>
  <c r="AD786" i="2"/>
  <c r="AE786" i="2" s="1"/>
  <c r="AD802" i="2"/>
  <c r="AE802" i="2" s="1"/>
  <c r="AD818" i="2"/>
  <c r="AE818" i="2" s="1"/>
  <c r="AD834" i="2"/>
  <c r="AE834" i="2" s="1"/>
  <c r="AD850" i="2"/>
  <c r="AE850" i="2" s="1"/>
  <c r="AD854" i="2"/>
  <c r="AE854" i="2" s="1"/>
  <c r="AD870" i="2"/>
  <c r="AE870" i="2" s="1"/>
  <c r="AD886" i="2"/>
  <c r="AE886" i="2" s="1"/>
  <c r="AD902" i="2"/>
  <c r="AE902" i="2" s="1"/>
  <c r="AD918" i="2"/>
  <c r="AE918" i="2" s="1"/>
  <c r="AD934" i="2"/>
  <c r="AE934" i="2" s="1"/>
  <c r="AD950" i="2"/>
  <c r="AE950" i="2" s="1"/>
  <c r="AD966" i="2"/>
  <c r="AE966" i="2" s="1"/>
  <c r="AH966" i="2" s="1"/>
  <c r="AD982" i="2"/>
  <c r="AE982" i="2" s="1"/>
  <c r="AD998" i="2"/>
  <c r="AE998" i="2" s="1"/>
  <c r="AD1014" i="2"/>
  <c r="AE1014" i="2" s="1"/>
  <c r="AD1030" i="2"/>
  <c r="AE1030" i="2" s="1"/>
  <c r="AD1046" i="2"/>
  <c r="AE1046" i="2" s="1"/>
  <c r="AD1062" i="2"/>
  <c r="AE1062" i="2" s="1"/>
  <c r="AD1078" i="2"/>
  <c r="AE1078" i="2" s="1"/>
  <c r="AD1094" i="2"/>
  <c r="AE1094" i="2" s="1"/>
  <c r="AD16" i="2"/>
  <c r="AE16" i="2" s="1"/>
  <c r="AD13" i="2"/>
  <c r="AE13" i="2" s="1"/>
  <c r="AH13" i="2" s="1"/>
  <c r="AD29" i="2"/>
  <c r="AE29" i="2" s="1"/>
  <c r="AD45" i="2"/>
  <c r="AE45" i="2" s="1"/>
  <c r="AD44" i="2"/>
  <c r="AE44" i="2" s="1"/>
  <c r="AH44" i="2" s="1"/>
  <c r="AD61" i="2"/>
  <c r="AE61" i="2" s="1"/>
  <c r="AD77" i="2"/>
  <c r="AE77" i="2" s="1"/>
  <c r="AD93" i="2"/>
  <c r="AE93" i="2" s="1"/>
  <c r="AD109" i="2"/>
  <c r="AE109" i="2" s="1"/>
  <c r="AH109" i="2" s="1"/>
  <c r="AD125" i="2"/>
  <c r="AE125" i="2" s="1"/>
  <c r="AD141" i="2"/>
  <c r="AE141" i="2" s="1"/>
  <c r="AD157" i="2"/>
  <c r="AE157" i="2" s="1"/>
  <c r="AD173" i="2"/>
  <c r="AE173" i="2" s="1"/>
  <c r="AH173" i="2" s="1"/>
  <c r="AD189" i="2"/>
  <c r="AE189" i="2" s="1"/>
  <c r="AH189" i="2" s="1"/>
  <c r="AD205" i="2"/>
  <c r="AE205" i="2" s="1"/>
  <c r="AD221" i="2"/>
  <c r="AE221" i="2" s="1"/>
  <c r="AD237" i="2"/>
  <c r="AE237" i="2" s="1"/>
  <c r="AD253" i="2"/>
  <c r="AE253" i="2" s="1"/>
  <c r="AH253" i="2" s="1"/>
  <c r="AD269" i="2"/>
  <c r="AE269" i="2" s="1"/>
  <c r="AD285" i="2"/>
  <c r="AE285" i="2" s="1"/>
  <c r="AD301" i="2"/>
  <c r="AE301" i="2" s="1"/>
  <c r="AD317" i="2"/>
  <c r="AE317" i="2" s="1"/>
  <c r="AD333" i="2"/>
  <c r="AE333" i="2" s="1"/>
  <c r="AD349" i="2"/>
  <c r="AE349" i="2" s="1"/>
  <c r="AD365" i="2"/>
  <c r="AE365" i="2" s="1"/>
  <c r="AD381" i="2"/>
  <c r="AE381" i="2" s="1"/>
  <c r="AH381" i="2" s="1"/>
  <c r="AD397" i="2"/>
  <c r="AE397" i="2" s="1"/>
  <c r="AH397" i="2" s="1"/>
  <c r="AD413" i="2"/>
  <c r="AE413" i="2" s="1"/>
  <c r="AD429" i="2"/>
  <c r="AE429" i="2" s="1"/>
  <c r="AD445" i="2"/>
  <c r="AE445" i="2" s="1"/>
  <c r="AD461" i="2"/>
  <c r="AE461" i="2" s="1"/>
  <c r="AD477" i="2"/>
  <c r="AE477" i="2" s="1"/>
  <c r="AD493" i="2"/>
  <c r="AE493" i="2" s="1"/>
  <c r="AD509" i="2"/>
  <c r="AE509" i="2" s="1"/>
  <c r="AD525" i="2"/>
  <c r="AE525" i="2" s="1"/>
  <c r="AD541" i="2"/>
  <c r="AE541" i="2" s="1"/>
  <c r="AD557" i="2"/>
  <c r="AE557" i="2" s="1"/>
  <c r="AD573" i="2"/>
  <c r="AE573" i="2" s="1"/>
  <c r="AD589" i="2"/>
  <c r="AE589" i="2" s="1"/>
  <c r="AD605" i="2"/>
  <c r="AE605" i="2" s="1"/>
  <c r="AD621" i="2"/>
  <c r="AE621" i="2" s="1"/>
  <c r="AH621" i="2" s="1"/>
  <c r="AD637" i="2"/>
  <c r="AE637" i="2" s="1"/>
  <c r="AH637" i="2" s="1"/>
  <c r="AD653" i="2"/>
  <c r="AE653" i="2" s="1"/>
  <c r="AD669" i="2"/>
  <c r="AE669" i="2" s="1"/>
  <c r="AD685" i="2"/>
  <c r="AE685" i="2" s="1"/>
  <c r="AD701" i="2"/>
  <c r="AE701" i="2" s="1"/>
  <c r="AD717" i="2"/>
  <c r="AE717" i="2" s="1"/>
  <c r="AD733" i="2"/>
  <c r="AE733" i="2" s="1"/>
  <c r="AD749" i="2"/>
  <c r="AE749" i="2" s="1"/>
  <c r="AD765" i="2"/>
  <c r="AE765" i="2" s="1"/>
  <c r="AH765" i="2" s="1"/>
  <c r="AD781" i="2"/>
  <c r="AE781" i="2" s="1"/>
  <c r="AD797" i="2"/>
  <c r="AE797" i="2" s="1"/>
  <c r="AD813" i="2"/>
  <c r="AE813" i="2" s="1"/>
  <c r="AD829" i="2"/>
  <c r="AE829" i="2" s="1"/>
  <c r="AD845" i="2"/>
  <c r="AE845" i="2" s="1"/>
  <c r="AD861" i="2"/>
  <c r="AE861" i="2" s="1"/>
  <c r="AD877" i="2"/>
  <c r="AE877" i="2" s="1"/>
  <c r="AD893" i="2"/>
  <c r="AE893" i="2" s="1"/>
  <c r="AH893" i="2" s="1"/>
  <c r="AD909" i="2"/>
  <c r="AE909" i="2" s="1"/>
  <c r="AD925" i="2"/>
  <c r="AE925" i="2" s="1"/>
  <c r="AD941" i="2"/>
  <c r="AE941" i="2" s="1"/>
  <c r="AH941" i="2" s="1"/>
  <c r="AD957" i="2"/>
  <c r="AE957" i="2" s="1"/>
  <c r="AH957" i="2" s="1"/>
  <c r="AD973" i="2"/>
  <c r="AE973" i="2" s="1"/>
  <c r="AD989" i="2"/>
  <c r="AE989" i="2" s="1"/>
  <c r="AH989" i="2" s="1"/>
  <c r="AD1005" i="2"/>
  <c r="AE1005" i="2" s="1"/>
  <c r="AD1021" i="2"/>
  <c r="AE1021" i="2" s="1"/>
  <c r="AH1021" i="2" s="1"/>
  <c r="AD1037" i="2"/>
  <c r="AE1037" i="2" s="1"/>
  <c r="AD1053" i="2"/>
  <c r="AE1053" i="2" s="1"/>
  <c r="AD1069" i="2"/>
  <c r="AE1069" i="2" s="1"/>
  <c r="AH1069" i="2" s="1"/>
  <c r="AD1085" i="2"/>
  <c r="AE1085" i="2" s="1"/>
  <c r="AD28" i="2"/>
  <c r="AE28" i="2" s="1"/>
  <c r="AH117" i="2"/>
  <c r="AH771" i="2"/>
  <c r="AH1075" i="2"/>
  <c r="AH1203" i="2"/>
  <c r="AH1292" i="2"/>
  <c r="AH1228" i="2"/>
  <c r="AH1164" i="2"/>
  <c r="AH1100" i="2"/>
  <c r="AH1030" i="2"/>
  <c r="AH945" i="2"/>
  <c r="AH837" i="2"/>
  <c r="AH709" i="2"/>
  <c r="AH565" i="2"/>
  <c r="AH284" i="2"/>
  <c r="AH135" i="2"/>
  <c r="AH1238" i="2"/>
  <c r="AH1154" i="2"/>
  <c r="AH1070" i="2"/>
  <c r="AH958" i="2"/>
  <c r="AH817" i="2"/>
  <c r="AH649" i="2"/>
  <c r="AH353" i="2"/>
  <c r="AH946" i="2"/>
  <c r="AH711" i="2"/>
  <c r="AH291" i="2"/>
  <c r="AH814" i="2"/>
  <c r="AH686" i="2"/>
  <c r="AH534" i="2"/>
  <c r="AH202" i="2"/>
  <c r="AH980" i="2"/>
  <c r="AH828" i="2"/>
  <c r="AH660" i="2"/>
  <c r="AH361" i="2"/>
  <c r="AH500" i="2"/>
  <c r="AH183" i="2"/>
  <c r="AH271" i="2"/>
  <c r="AH96" i="2"/>
  <c r="AH1269" i="2"/>
  <c r="AH899" i="2"/>
  <c r="AH1107" i="2"/>
  <c r="AH1235" i="2"/>
  <c r="AH1276" i="2"/>
  <c r="AH1212" i="2"/>
  <c r="AH1148" i="2"/>
  <c r="AH1084" i="2"/>
  <c r="AH1009" i="2"/>
  <c r="AH923" i="2"/>
  <c r="AH805" i="2"/>
  <c r="AH677" i="2"/>
  <c r="AH522" i="2"/>
  <c r="AH142" i="2"/>
  <c r="AH7" i="2"/>
  <c r="AH1218" i="2"/>
  <c r="AH1134" i="2"/>
  <c r="AH1043" i="2"/>
  <c r="AH931" i="2"/>
  <c r="AH777" i="2"/>
  <c r="AH591" i="2"/>
  <c r="AH212" i="2"/>
  <c r="AH903" i="2"/>
  <c r="AH647" i="2"/>
  <c r="AH63" i="2"/>
  <c r="AH782" i="2"/>
  <c r="AH654" i="2"/>
  <c r="AH479" i="2"/>
  <c r="AH88" i="2"/>
  <c r="AH948" i="2"/>
  <c r="AH788" i="2"/>
  <c r="AH611" i="2"/>
  <c r="AH152" i="2"/>
  <c r="AH448" i="2"/>
  <c r="AH76" i="2"/>
  <c r="AH130" i="2"/>
  <c r="AH265" i="2"/>
  <c r="AH457" i="2"/>
  <c r="AH986" i="2"/>
  <c r="AH1139" i="2"/>
  <c r="AH1267" i="2"/>
  <c r="AH1260" i="2"/>
  <c r="AH1196" i="2"/>
  <c r="AH1132" i="2"/>
  <c r="AH1068" i="2"/>
  <c r="AH987" i="2"/>
  <c r="AH901" i="2"/>
  <c r="AH773" i="2"/>
  <c r="AH645" i="2"/>
  <c r="AH461" i="2"/>
  <c r="AH401" i="2"/>
  <c r="AH1282" i="2"/>
  <c r="AH1198" i="2"/>
  <c r="AH1110" i="2"/>
  <c r="AH905" i="2"/>
  <c r="AH729" i="2"/>
  <c r="AH538" i="2"/>
  <c r="AH71" i="2"/>
  <c r="AH839" i="2"/>
  <c r="AH567" i="2"/>
  <c r="AH878" i="2"/>
  <c r="AH750" i="2"/>
  <c r="AH619" i="2"/>
  <c r="AH409" i="2"/>
  <c r="AH1044" i="2"/>
  <c r="AH916" i="2"/>
  <c r="AH744" i="2"/>
  <c r="AH553" i="2"/>
  <c r="AH620" i="2"/>
  <c r="AH373" i="2"/>
  <c r="AH474" i="2"/>
  <c r="AH423" i="2"/>
  <c r="AH635" i="2"/>
  <c r="AH1169" i="2"/>
  <c r="AH1263" i="2"/>
  <c r="AH1255" i="2"/>
  <c r="AH1081" i="2"/>
  <c r="AH763" i="2"/>
  <c r="AH1265" i="2"/>
  <c r="AH755" i="2"/>
  <c r="AH1293" i="2"/>
  <c r="AH1245" i="2"/>
  <c r="AH1205" i="2"/>
  <c r="AH1165" i="2"/>
  <c r="AH1117" i="2"/>
  <c r="AH1077" i="2"/>
  <c r="AH1031" i="2"/>
  <c r="AH927" i="2"/>
  <c r="AH779" i="2"/>
  <c r="AH615" i="2"/>
  <c r="AH21" i="2"/>
  <c r="AH41" i="2"/>
  <c r="AH61" i="2"/>
  <c r="AH85" i="2"/>
  <c r="AH105" i="2"/>
  <c r="AH125" i="2"/>
  <c r="AH149" i="2"/>
  <c r="AH169" i="2"/>
  <c r="AH213" i="2"/>
  <c r="AH233" i="2"/>
  <c r="AH277" i="2"/>
  <c r="AH297" i="2"/>
  <c r="AH317" i="2"/>
  <c r="AH341" i="2"/>
  <c r="AH27" i="2"/>
  <c r="AH54" i="2"/>
  <c r="AH86" i="2"/>
  <c r="AH112" i="2"/>
  <c r="AH139" i="2"/>
  <c r="AH171" i="2"/>
  <c r="AH198" i="2"/>
  <c r="AH224" i="2"/>
  <c r="AH256" i="2"/>
  <c r="AH283" i="2"/>
  <c r="AH310" i="2"/>
  <c r="AH473" i="2"/>
  <c r="AH1215" i="2"/>
  <c r="AH691" i="2"/>
  <c r="AH1277" i="2"/>
  <c r="AH1237" i="2"/>
  <c r="AH1197" i="2"/>
  <c r="AH1149" i="2"/>
  <c r="AH1109" i="2"/>
  <c r="AH1010" i="2"/>
  <c r="AH906" i="2"/>
  <c r="AH747" i="2"/>
  <c r="AH530" i="2"/>
  <c r="AH25" i="2"/>
  <c r="AH45" i="2"/>
  <c r="AH69" i="2"/>
  <c r="AH89" i="2"/>
  <c r="AH133" i="2"/>
  <c r="AH153" i="2"/>
  <c r="AH197" i="2"/>
  <c r="AH217" i="2"/>
  <c r="AH237" i="2"/>
  <c r="AH261" i="2"/>
  <c r="AH281" i="2"/>
  <c r="AH301" i="2"/>
  <c r="AH325" i="2"/>
  <c r="AH345" i="2"/>
  <c r="AH32" i="2"/>
  <c r="AH64" i="2"/>
  <c r="AH91" i="2"/>
  <c r="AH118" i="2"/>
  <c r="AH150" i="2"/>
  <c r="AH176" i="2"/>
  <c r="AH203" i="2"/>
  <c r="AH235" i="2"/>
  <c r="AH262" i="2"/>
  <c r="AH288" i="2"/>
  <c r="AH320" i="2"/>
  <c r="AH347" i="2"/>
  <c r="AH367" i="2"/>
  <c r="AH391" i="2"/>
  <c r="AH411" i="2"/>
  <c r="AH431" i="2"/>
  <c r="AH1013" i="2"/>
  <c r="AH6" i="2"/>
  <c r="AH1213" i="2"/>
  <c r="AH1133" i="2"/>
  <c r="AH1042" i="2"/>
  <c r="AH811" i="2"/>
  <c r="AH57" i="2"/>
  <c r="AH101" i="2"/>
  <c r="AH141" i="2"/>
  <c r="AH185" i="2"/>
  <c r="AH229" i="2"/>
  <c r="AH269" i="2"/>
  <c r="AH313" i="2"/>
  <c r="AH22" i="2"/>
  <c r="AH75" i="2"/>
  <c r="AH134" i="2"/>
  <c r="AH192" i="2"/>
  <c r="AH246" i="2"/>
  <c r="AH304" i="2"/>
  <c r="AH351" i="2"/>
  <c r="AH379" i="2"/>
  <c r="AH407" i="2"/>
  <c r="AH15" i="2"/>
  <c r="AH58" i="2"/>
  <c r="AH100" i="2"/>
  <c r="AH136" i="2"/>
  <c r="AH172" i="2"/>
  <c r="AH215" i="2"/>
  <c r="AH250" i="2"/>
  <c r="AH286" i="2"/>
  <c r="AH328" i="2"/>
  <c r="AH360" i="2"/>
  <c r="AH386" i="2"/>
  <c r="AH418" i="2"/>
  <c r="AH442" i="2"/>
  <c r="AH462" i="2"/>
  <c r="AH486" i="2"/>
  <c r="AH506" i="2"/>
  <c r="AH26" i="2"/>
  <c r="AH68" i="2"/>
  <c r="AH104" i="2"/>
  <c r="AH132" i="2"/>
  <c r="AH162" i="2"/>
  <c r="AH190" i="2"/>
  <c r="AH218" i="2"/>
  <c r="AH247" i="2"/>
  <c r="AH275" i="2"/>
  <c r="AH303" i="2"/>
  <c r="AH332" i="2"/>
  <c r="AH357" i="2"/>
  <c r="AH378" i="2"/>
  <c r="AH400" i="2"/>
  <c r="AH421" i="2"/>
  <c r="AH440" i="2"/>
  <c r="AH456" i="2"/>
  <c r="AH472" i="2"/>
  <c r="AH488" i="2"/>
  <c r="AH504" i="2"/>
  <c r="AH520" i="2"/>
  <c r="AH536" i="2"/>
  <c r="AH552" i="2"/>
  <c r="AH568" i="2"/>
  <c r="AH584" i="2"/>
  <c r="AH600" i="2"/>
  <c r="AH616" i="2"/>
  <c r="AH10" i="2"/>
  <c r="AH67" i="2"/>
  <c r="AH124" i="2"/>
  <c r="AH180" i="2"/>
  <c r="AH238" i="2"/>
  <c r="AH295" i="2"/>
  <c r="AH350" i="2"/>
  <c r="AH393" i="2"/>
  <c r="AH435" i="2"/>
  <c r="AH467" i="2"/>
  <c r="AH1181" i="2"/>
  <c r="AH1085" i="2"/>
  <c r="AH875" i="2"/>
  <c r="AH29" i="2"/>
  <c r="AH77" i="2"/>
  <c r="AH137" i="2"/>
  <c r="AH201" i="2"/>
  <c r="AH249" i="2"/>
  <c r="AH309" i="2"/>
  <c r="AH43" i="2"/>
  <c r="AH107" i="2"/>
  <c r="AH182" i="2"/>
  <c r="AH267" i="2"/>
  <c r="AH331" i="2"/>
  <c r="AH375" i="2"/>
  <c r="AH415" i="2"/>
  <c r="AH30" i="2"/>
  <c r="AH87" i="2"/>
  <c r="AH143" i="2"/>
  <c r="AH194" i="2"/>
  <c r="AH243" i="2"/>
  <c r="AH300" i="2"/>
  <c r="AH343" i="2"/>
  <c r="AH424" i="2"/>
  <c r="AH454" i="2"/>
  <c r="AH478" i="2"/>
  <c r="AH510" i="2"/>
  <c r="AH47" i="2"/>
  <c r="AH98" i="2"/>
  <c r="AH140" i="2"/>
  <c r="AH175" i="2"/>
  <c r="AH211" i="2"/>
  <c r="AH254" i="2"/>
  <c r="AH290" i="2"/>
  <c r="AH324" i="2"/>
  <c r="AH362" i="2"/>
  <c r="AH389" i="2"/>
  <c r="AH416" i="2"/>
  <c r="AH444" i="2"/>
  <c r="AH464" i="2"/>
  <c r="AH484" i="2"/>
  <c r="AH508" i="2"/>
  <c r="AH528" i="2"/>
  <c r="AH548" i="2"/>
  <c r="AH572" i="2"/>
  <c r="AH592" i="2"/>
  <c r="AH612" i="2"/>
  <c r="AH24" i="2"/>
  <c r="AH95" i="2"/>
  <c r="AH167" i="2"/>
  <c r="AH252" i="2"/>
  <c r="AH323" i="2"/>
  <c r="AH382" i="2"/>
  <c r="AH443" i="2"/>
  <c r="AH483" i="2"/>
  <c r="AH515" i="2"/>
  <c r="AH537" i="2"/>
  <c r="AH558" i="2"/>
  <c r="AH579" i="2"/>
  <c r="AH601" i="2"/>
  <c r="AH622" i="2"/>
  <c r="AH640" i="2"/>
  <c r="AH656" i="2"/>
  <c r="AH672" i="2"/>
  <c r="AH688" i="2"/>
  <c r="AH704" i="2"/>
  <c r="AH720" i="2"/>
  <c r="AH736" i="2"/>
  <c r="AH752" i="2"/>
  <c r="AH768" i="2"/>
  <c r="AH784" i="2"/>
  <c r="AH800" i="2"/>
  <c r="AH816" i="2"/>
  <c r="AH832" i="2"/>
  <c r="AH848" i="2"/>
  <c r="AH864" i="2"/>
  <c r="AH880" i="2"/>
  <c r="AH896" i="2"/>
  <c r="AH912" i="2"/>
  <c r="AH1193" i="2"/>
  <c r="AH1261" i="2"/>
  <c r="AH1101" i="2"/>
  <c r="AH683" i="2"/>
  <c r="AH53" i="2"/>
  <c r="AH121" i="2"/>
  <c r="AH205" i="2"/>
  <c r="AH285" i="2"/>
  <c r="AH11" i="2"/>
  <c r="AH128" i="2"/>
  <c r="AH219" i="2"/>
  <c r="AH326" i="2"/>
  <c r="AH383" i="2"/>
  <c r="AH427" i="2"/>
  <c r="AH79" i="2"/>
  <c r="AH158" i="2"/>
  <c r="AH222" i="2"/>
  <c r="AH279" i="2"/>
  <c r="AH354" i="2"/>
  <c r="AH402" i="2"/>
  <c r="AH446" i="2"/>
  <c r="AH490" i="2"/>
  <c r="AH19" i="2"/>
  <c r="AH83" i="2"/>
  <c r="AH147" i="2"/>
  <c r="AH196" i="2"/>
  <c r="AH239" i="2"/>
  <c r="AH296" i="2"/>
  <c r="AH346" i="2"/>
  <c r="AH384" i="2"/>
  <c r="AH426" i="2"/>
  <c r="AH452" i="2"/>
  <c r="AH480" i="2"/>
  <c r="AH512" i="2"/>
  <c r="AH540" i="2"/>
  <c r="AH564" i="2"/>
  <c r="AH596" i="2"/>
  <c r="AH624" i="2"/>
  <c r="AH82" i="2"/>
  <c r="AH195" i="2"/>
  <c r="AH280" i="2"/>
  <c r="AH372" i="2"/>
  <c r="AH451" i="2"/>
  <c r="AH499" i="2"/>
  <c r="AH531" i="2"/>
  <c r="AH563" i="2"/>
  <c r="AH590" i="2"/>
  <c r="AH617" i="2"/>
  <c r="AH644" i="2"/>
  <c r="AH664" i="2"/>
  <c r="AH684" i="2"/>
  <c r="AH708" i="2"/>
  <c r="AH728" i="2"/>
  <c r="AH748" i="2"/>
  <c r="AH772" i="2"/>
  <c r="AH792" i="2"/>
  <c r="AH812" i="2"/>
  <c r="AH836" i="2"/>
  <c r="AH856" i="2"/>
  <c r="AH876" i="2"/>
  <c r="AH900" i="2"/>
  <c r="AH920" i="2"/>
  <c r="AH936" i="2"/>
  <c r="AH952" i="2"/>
  <c r="AH968" i="2"/>
  <c r="AH984" i="2"/>
  <c r="AH1000" i="2"/>
  <c r="AH1016" i="2"/>
  <c r="AH1032" i="2"/>
  <c r="AH1048" i="2"/>
  <c r="AH46" i="2"/>
  <c r="AH103" i="2"/>
  <c r="AH159" i="2"/>
  <c r="AH216" i="2"/>
  <c r="AH274" i="2"/>
  <c r="AH330" i="2"/>
  <c r="AH377" i="2"/>
  <c r="AH420" i="2"/>
  <c r="AH455" i="2"/>
  <c r="AH487" i="2"/>
  <c r="AH518" i="2"/>
  <c r="AH539" i="2"/>
  <c r="AH561" i="2"/>
  <c r="AH582" i="2"/>
  <c r="AH603" i="2"/>
  <c r="AH625" i="2"/>
  <c r="AH642" i="2"/>
  <c r="AH658" i="2"/>
  <c r="AH674" i="2"/>
  <c r="AH690" i="2"/>
  <c r="AH706" i="2"/>
  <c r="AH722" i="2"/>
  <c r="AH738" i="2"/>
  <c r="AH754" i="2"/>
  <c r="AH770" i="2"/>
  <c r="AH786" i="2"/>
  <c r="AH802" i="2"/>
  <c r="AH818" i="2"/>
  <c r="AH834" i="2"/>
  <c r="AH850" i="2"/>
  <c r="AH866" i="2"/>
  <c r="AH882" i="2"/>
  <c r="AH898" i="2"/>
  <c r="AH92" i="2"/>
  <c r="AH206" i="2"/>
  <c r="AH319" i="2"/>
  <c r="AH412" i="2"/>
  <c r="AH481" i="2"/>
  <c r="AH535" i="2"/>
  <c r="AH578" i="2"/>
  <c r="AH655" i="2"/>
  <c r="AH687" i="2"/>
  <c r="AH719" i="2"/>
  <c r="AH751" i="2"/>
  <c r="AH783" i="2"/>
  <c r="AH815" i="2"/>
  <c r="AH847" i="2"/>
  <c r="AH879" i="2"/>
  <c r="AH909" i="2"/>
  <c r="AH930" i="2"/>
  <c r="AH951" i="2"/>
  <c r="AH973" i="2"/>
  <c r="AH994" i="2"/>
  <c r="AH42" i="2"/>
  <c r="AH156" i="2"/>
  <c r="AH270" i="2"/>
  <c r="AH374" i="2"/>
  <c r="AH453" i="2"/>
  <c r="AH517" i="2"/>
  <c r="AH559" i="2"/>
  <c r="AH602" i="2"/>
  <c r="AH641" i="2"/>
  <c r="AH673" i="2"/>
  <c r="AH705" i="2"/>
  <c r="AH737" i="2"/>
  <c r="AH769" i="2"/>
  <c r="AH801" i="2"/>
  <c r="AH833" i="2"/>
  <c r="AH865" i="2"/>
  <c r="AH897" i="2"/>
  <c r="AH921" i="2"/>
  <c r="AH942" i="2"/>
  <c r="AH963" i="2"/>
  <c r="AH985" i="2"/>
  <c r="AH1006" i="2"/>
  <c r="AH1027" i="2"/>
  <c r="AH1049" i="2"/>
  <c r="AH1066" i="2"/>
  <c r="AH1082" i="2"/>
  <c r="AH1098" i="2"/>
  <c r="AH1114" i="2"/>
  <c r="AH1130" i="2"/>
  <c r="AH1146" i="2"/>
  <c r="AH1162" i="2"/>
  <c r="AH1178" i="2"/>
  <c r="AH1194" i="2"/>
  <c r="AH1210" i="2"/>
  <c r="AH1226" i="2"/>
  <c r="AH1242" i="2"/>
  <c r="AH1258" i="2"/>
  <c r="AH1274" i="2"/>
  <c r="AH1290" i="2"/>
  <c r="C10" i="2"/>
  <c r="AH106" i="2"/>
  <c r="AH220" i="2"/>
  <c r="AH334" i="2"/>
  <c r="AH422" i="2"/>
  <c r="AH114" i="2"/>
  <c r="AH227" i="2"/>
  <c r="AH1105" i="2"/>
  <c r="AH1229" i="2"/>
  <c r="AH1053" i="2"/>
  <c r="AH651" i="2"/>
  <c r="AH73" i="2"/>
  <c r="AH157" i="2"/>
  <c r="AH221" i="2"/>
  <c r="AH293" i="2"/>
  <c r="AH48" i="2"/>
  <c r="AH155" i="2"/>
  <c r="AH240" i="2"/>
  <c r="AH342" i="2"/>
  <c r="AH395" i="2"/>
  <c r="AH23" i="2"/>
  <c r="AH108" i="2"/>
  <c r="AH164" i="2"/>
  <c r="AH228" i="2"/>
  <c r="AH307" i="2"/>
  <c r="AH365" i="2"/>
  <c r="AH408" i="2"/>
  <c r="AH458" i="2"/>
  <c r="AH494" i="2"/>
  <c r="AH40" i="2"/>
  <c r="AH111" i="2"/>
  <c r="AH154" i="2"/>
  <c r="AH204" i="2"/>
  <c r="AH260" i="2"/>
  <c r="AH311" i="2"/>
  <c r="AH352" i="2"/>
  <c r="AH394" i="2"/>
  <c r="AH432" i="2"/>
  <c r="AH460" i="2"/>
  <c r="AH492" i="2"/>
  <c r="AH516" i="2"/>
  <c r="AH544" i="2"/>
  <c r="AH576" i="2"/>
  <c r="AH604" i="2"/>
  <c r="AH628" i="2"/>
  <c r="AH110" i="2"/>
  <c r="AH210" i="2"/>
  <c r="AH308" i="2"/>
  <c r="AH404" i="2"/>
  <c r="AH459" i="2"/>
  <c r="AH507" i="2"/>
  <c r="AH542" i="2"/>
  <c r="AH569" i="2"/>
  <c r="AH595" i="2"/>
  <c r="AH627" i="2"/>
  <c r="AH648" i="2"/>
  <c r="AH668" i="2"/>
  <c r="AH692" i="2"/>
  <c r="AH712" i="2"/>
  <c r="AH732" i="2"/>
  <c r="AH756" i="2"/>
  <c r="AH776" i="2"/>
  <c r="AH796" i="2"/>
  <c r="AH820" i="2"/>
  <c r="AH840" i="2"/>
  <c r="AH860" i="2"/>
  <c r="AH884" i="2"/>
  <c r="AH904" i="2"/>
  <c r="AH924" i="2"/>
  <c r="AH940" i="2"/>
  <c r="AH956" i="2"/>
  <c r="AH972" i="2"/>
  <c r="AH988" i="2"/>
  <c r="AH1004" i="2"/>
  <c r="AH1020" i="2"/>
  <c r="AH1036" i="2"/>
  <c r="AH1052" i="2"/>
  <c r="AH60" i="2"/>
  <c r="AH116" i="2"/>
  <c r="AH174" i="2"/>
  <c r="AH231" i="2"/>
  <c r="AH287" i="2"/>
  <c r="AH344" i="2"/>
  <c r="AH388" i="2"/>
  <c r="AH430" i="2"/>
  <c r="AH463" i="2"/>
  <c r="AH495" i="2"/>
  <c r="AH523" i="2"/>
  <c r="AH545" i="2"/>
  <c r="AH566" i="2"/>
  <c r="AH587" i="2"/>
  <c r="AH609" i="2"/>
  <c r="AH630" i="2"/>
  <c r="AH646" i="2"/>
  <c r="AH662" i="2"/>
  <c r="AH678" i="2"/>
  <c r="AH694" i="2"/>
  <c r="AH710" i="2"/>
  <c r="AH726" i="2"/>
  <c r="AH742" i="2"/>
  <c r="AH758" i="2"/>
  <c r="AH774" i="2"/>
  <c r="AH790" i="2"/>
  <c r="AH806" i="2"/>
  <c r="AH822" i="2"/>
  <c r="AH838" i="2"/>
  <c r="AH854" i="2"/>
  <c r="AH870" i="2"/>
  <c r="AH886" i="2"/>
  <c r="AH902" i="2"/>
  <c r="AH120" i="2"/>
  <c r="AH234" i="2"/>
  <c r="AH348" i="2"/>
  <c r="AH433" i="2"/>
  <c r="AH497" i="2"/>
  <c r="AH546" i="2"/>
  <c r="AH589" i="2"/>
  <c r="AH631" i="2"/>
  <c r="AH663" i="2"/>
  <c r="AH695" i="2"/>
  <c r="AH727" i="2"/>
  <c r="AH759" i="2"/>
  <c r="AH791" i="2"/>
  <c r="AH823" i="2"/>
  <c r="AH855" i="2"/>
  <c r="AH887" i="2"/>
  <c r="AH914" i="2"/>
  <c r="AH935" i="2"/>
  <c r="AH978" i="2"/>
  <c r="AH519" i="2"/>
  <c r="AH675" i="2"/>
  <c r="AH803" i="2"/>
  <c r="AH922" i="2"/>
  <c r="AH1007" i="2"/>
  <c r="AH1050" i="2"/>
  <c r="AH1115" i="2"/>
  <c r="AH1147" i="2"/>
  <c r="AH1211" i="2"/>
  <c r="AH1243" i="2"/>
  <c r="AH1275" i="2"/>
  <c r="AH5" i="2"/>
  <c r="AH1288" i="2"/>
  <c r="AH1272" i="2"/>
  <c r="AH1256" i="2"/>
  <c r="AH1240" i="2"/>
  <c r="AH1224" i="2"/>
  <c r="AH1208" i="2"/>
  <c r="AH1192" i="2"/>
  <c r="AH1176" i="2"/>
  <c r="AH1160" i="2"/>
  <c r="AH1144" i="2"/>
  <c r="AH1128" i="2"/>
  <c r="AH1112" i="2"/>
  <c r="AH1096" i="2"/>
  <c r="AH1080" i="2"/>
  <c r="AH1064" i="2"/>
  <c r="AH1046" i="2"/>
  <c r="AH1025" i="2"/>
  <c r="AH1003" i="2"/>
  <c r="AH982" i="2"/>
  <c r="AH961" i="2"/>
  <c r="AH939" i="2"/>
  <c r="AH918" i="2"/>
  <c r="AH861" i="2"/>
  <c r="AH797" i="2"/>
  <c r="AH733" i="2"/>
  <c r="AH701" i="2"/>
  <c r="AH669" i="2"/>
  <c r="AH597" i="2"/>
  <c r="AH554" i="2"/>
  <c r="AH509" i="2"/>
  <c r="AH445" i="2"/>
  <c r="AH364" i="2"/>
  <c r="AH255" i="2"/>
  <c r="AH84" i="2"/>
  <c r="AH380" i="2"/>
  <c r="AH248" i="2"/>
  <c r="AH78" i="2"/>
  <c r="AH1298" i="2"/>
  <c r="AH1278" i="2"/>
  <c r="AH1254" i="2"/>
  <c r="AH1234" i="2"/>
  <c r="AH1214" i="2"/>
  <c r="AH1190" i="2"/>
  <c r="AH1170" i="2"/>
  <c r="AH1150" i="2"/>
  <c r="AH1126" i="2"/>
  <c r="AH1106" i="2"/>
  <c r="AH1086" i="2"/>
  <c r="AH1062" i="2"/>
  <c r="AH1038" i="2"/>
  <c r="AH1011" i="2"/>
  <c r="AH979" i="2"/>
  <c r="AH953" i="2"/>
  <c r="AH926" i="2"/>
  <c r="AH889" i="2"/>
  <c r="AH849" i="2"/>
  <c r="AH809" i="2"/>
  <c r="AH761" i="2"/>
  <c r="AH721" i="2"/>
  <c r="AH681" i="2"/>
  <c r="AH633" i="2"/>
  <c r="AH581" i="2"/>
  <c r="AH527" i="2"/>
  <c r="AH437" i="2"/>
  <c r="AH327" i="2"/>
  <c r="AH184" i="2"/>
  <c r="AH14" i="2"/>
  <c r="AH983" i="2"/>
  <c r="AH895" i="2"/>
  <c r="AH831" i="2"/>
  <c r="AH767" i="2"/>
  <c r="AH703" i="2"/>
  <c r="AH639" i="2"/>
  <c r="AH557" i="2"/>
  <c r="AH449" i="2"/>
  <c r="AH263" i="2"/>
  <c r="AH35" i="2"/>
  <c r="AH874" i="2"/>
  <c r="AH842" i="2"/>
  <c r="AH810" i="2"/>
  <c r="AH778" i="2"/>
  <c r="AH746" i="2"/>
  <c r="AH714" i="2"/>
  <c r="AH682" i="2"/>
  <c r="AH650" i="2"/>
  <c r="AH614" i="2"/>
  <c r="AH571" i="2"/>
  <c r="AH529" i="2"/>
  <c r="AH471" i="2"/>
  <c r="AH398" i="2"/>
  <c r="AH302" i="2"/>
  <c r="AH188" i="2"/>
  <c r="AH74" i="2"/>
  <c r="AH1040" i="2"/>
  <c r="AH1008" i="2"/>
  <c r="AH976" i="2"/>
  <c r="AH944" i="2"/>
  <c r="AH908" i="2"/>
  <c r="AH868" i="2"/>
  <c r="AH824" i="2"/>
  <c r="AH780" i="2"/>
  <c r="AH740" i="2"/>
  <c r="AH696" i="2"/>
  <c r="AH652" i="2"/>
  <c r="AH606" i="2"/>
  <c r="AH547" i="2"/>
  <c r="AH475" i="2"/>
  <c r="AH338" i="2"/>
  <c r="AH138" i="2"/>
  <c r="AH608" i="2"/>
  <c r="AH556" i="2"/>
  <c r="AH496" i="2"/>
  <c r="AH436" i="2"/>
  <c r="AH368" i="2"/>
  <c r="AH268" i="2"/>
  <c r="AH168" i="2"/>
  <c r="AH55" i="2"/>
  <c r="AH376" i="2"/>
  <c r="AH258" i="2"/>
  <c r="AH399" i="2"/>
  <c r="AH278" i="2"/>
  <c r="AH70" i="2"/>
  <c r="AH245" i="2"/>
  <c r="AH93" i="2"/>
  <c r="AH991" i="2"/>
  <c r="AH1083" i="2"/>
  <c r="AH829" i="2"/>
  <c r="AH470" i="2"/>
  <c r="AH562" i="2"/>
  <c r="AH707" i="2"/>
  <c r="AH835" i="2"/>
  <c r="AH943" i="2"/>
  <c r="AH1018" i="2"/>
  <c r="AH1059" i="2"/>
  <c r="AH1091" i="2"/>
  <c r="AH1123" i="2"/>
  <c r="AH1155" i="2"/>
  <c r="AH1187" i="2"/>
  <c r="AH1219" i="2"/>
  <c r="AH1251" i="2"/>
  <c r="AH1283" i="2"/>
  <c r="AH1300" i="2"/>
  <c r="AH1284" i="2"/>
  <c r="AH1268" i="2"/>
  <c r="AH1252" i="2"/>
  <c r="AH1236" i="2"/>
  <c r="AH1220" i="2"/>
  <c r="AH1204" i="2"/>
  <c r="AH1188" i="2"/>
  <c r="AH1172" i="2"/>
  <c r="AH1156" i="2"/>
  <c r="AH1140" i="2"/>
  <c r="AH1124" i="2"/>
  <c r="AH1108" i="2"/>
  <c r="AH1092" i="2"/>
  <c r="AH1076" i="2"/>
  <c r="AH1060" i="2"/>
  <c r="AH1041" i="2"/>
  <c r="AH1019" i="2"/>
  <c r="AH998" i="2"/>
  <c r="AH977" i="2"/>
  <c r="AH955" i="2"/>
  <c r="AH934" i="2"/>
  <c r="AH913" i="2"/>
  <c r="AH885" i="2"/>
  <c r="AH853" i="2"/>
  <c r="AH821" i="2"/>
  <c r="AH789" i="2"/>
  <c r="AH757" i="2"/>
  <c r="AH725" i="2"/>
  <c r="AH693" i="2"/>
  <c r="AH661" i="2"/>
  <c r="AH629" i="2"/>
  <c r="AH586" i="2"/>
  <c r="AH543" i="2"/>
  <c r="AH493" i="2"/>
  <c r="AH428" i="2"/>
  <c r="AH340" i="2"/>
  <c r="AH199" i="2"/>
  <c r="AH56" i="2"/>
  <c r="AH358" i="2"/>
  <c r="AH191" i="2"/>
  <c r="AH50" i="2"/>
  <c r="AH1294" i="2"/>
  <c r="AH1270" i="2"/>
  <c r="AH1250" i="2"/>
  <c r="AH1230" i="2"/>
  <c r="AH1206" i="2"/>
  <c r="AH1186" i="2"/>
  <c r="AH1166" i="2"/>
  <c r="AH1142" i="2"/>
  <c r="AH1122" i="2"/>
  <c r="AH1102" i="2"/>
  <c r="AH1078" i="2"/>
  <c r="AH1058" i="2"/>
  <c r="AH1033" i="2"/>
  <c r="AH1001" i="2"/>
  <c r="AH974" i="2"/>
  <c r="AH947" i="2"/>
  <c r="AH915" i="2"/>
  <c r="AH881" i="2"/>
  <c r="AH841" i="2"/>
  <c r="AH793" i="2"/>
  <c r="AH753" i="2"/>
  <c r="AH713" i="2"/>
  <c r="AH665" i="2"/>
  <c r="AH623" i="2"/>
  <c r="AH570" i="2"/>
  <c r="AH501" i="2"/>
  <c r="AH417" i="2"/>
  <c r="AH298" i="2"/>
  <c r="AH127" i="2"/>
  <c r="AH1005" i="2"/>
  <c r="AH967" i="2"/>
  <c r="AH925" i="2"/>
  <c r="AH871" i="2"/>
  <c r="AH807" i="2"/>
  <c r="AH743" i="2"/>
  <c r="AH679" i="2"/>
  <c r="AH610" i="2"/>
  <c r="AH525" i="2"/>
  <c r="AH390" i="2"/>
  <c r="AH178" i="2"/>
  <c r="AH894" i="2"/>
  <c r="AH862" i="2"/>
  <c r="AH830" i="2"/>
  <c r="AH798" i="2"/>
  <c r="AH766" i="2"/>
  <c r="AH734" i="2"/>
  <c r="AH702" i="2"/>
  <c r="AH670" i="2"/>
  <c r="AH638" i="2"/>
  <c r="AH598" i="2"/>
  <c r="AH555" i="2"/>
  <c r="AH511" i="2"/>
  <c r="AH447" i="2"/>
  <c r="AH366" i="2"/>
  <c r="AH259" i="2"/>
  <c r="AH146" i="2"/>
  <c r="AH31" i="2"/>
  <c r="AH1028" i="2"/>
  <c r="AH996" i="2"/>
  <c r="AH964" i="2"/>
  <c r="AH932" i="2"/>
  <c r="AH892" i="2"/>
  <c r="AH852" i="2"/>
  <c r="AH808" i="2"/>
  <c r="AH764" i="2"/>
  <c r="AH724" i="2"/>
  <c r="AH680" i="2"/>
  <c r="AH636" i="2"/>
  <c r="AH585" i="2"/>
  <c r="AH526" i="2"/>
  <c r="AH425" i="2"/>
  <c r="AH266" i="2"/>
  <c r="AH52" i="2"/>
  <c r="AH588" i="2"/>
  <c r="AH532" i="2"/>
  <c r="AH476" i="2"/>
  <c r="AH410" i="2"/>
  <c r="AH339" i="2"/>
  <c r="AH232" i="2"/>
  <c r="AH126" i="2"/>
  <c r="AH12" i="2"/>
  <c r="AH438" i="2"/>
  <c r="AH335" i="2"/>
  <c r="AH200" i="2"/>
  <c r="AH72" i="2"/>
  <c r="AH363" i="2"/>
  <c r="AH214" i="2"/>
  <c r="AH333" i="2"/>
  <c r="AH181" i="2"/>
  <c r="AH37" i="2"/>
  <c r="AH1141" i="2"/>
  <c r="AH1179" i="2"/>
  <c r="AH115" i="2"/>
  <c r="AH605" i="2"/>
  <c r="AH739" i="2"/>
  <c r="AH867" i="2"/>
  <c r="AH965" i="2"/>
  <c r="AH1029" i="2"/>
  <c r="AH1067" i="2"/>
  <c r="AH1099" i="2"/>
  <c r="AH1131" i="2"/>
  <c r="AH1163" i="2"/>
  <c r="AH1195" i="2"/>
  <c r="AH1227" i="2"/>
  <c r="AH1259" i="2"/>
  <c r="AH1291" i="2"/>
  <c r="AH1296" i="2"/>
  <c r="AH1280" i="2"/>
  <c r="AH1264" i="2"/>
  <c r="AH1248" i="2"/>
  <c r="AH1232" i="2"/>
  <c r="AH1216" i="2"/>
  <c r="AH1200" i="2"/>
  <c r="AH1184" i="2"/>
  <c r="AH1168" i="2"/>
  <c r="AH1152" i="2"/>
  <c r="AH1136" i="2"/>
  <c r="AH1120" i="2"/>
  <c r="AH1104" i="2"/>
  <c r="AH1088" i="2"/>
  <c r="AH1072" i="2"/>
  <c r="AH1056" i="2"/>
  <c r="AH1035" i="2"/>
  <c r="AH1014" i="2"/>
  <c r="AH993" i="2"/>
  <c r="AH971" i="2"/>
  <c r="AH950" i="2"/>
  <c r="AH929" i="2"/>
  <c r="AH907" i="2"/>
  <c r="AH877" i="2"/>
  <c r="AH845" i="2"/>
  <c r="AH813" i="2"/>
  <c r="AH781" i="2"/>
  <c r="AH749" i="2"/>
  <c r="AH717" i="2"/>
  <c r="AH685" i="2"/>
  <c r="AH653" i="2"/>
  <c r="AH618" i="2"/>
  <c r="AH575" i="2"/>
  <c r="AH533" i="2"/>
  <c r="AH477" i="2"/>
  <c r="AH406" i="2"/>
  <c r="AH312" i="2"/>
  <c r="AH170" i="2"/>
  <c r="AH28" i="2"/>
  <c r="AH306" i="2"/>
  <c r="AH163" i="2"/>
  <c r="AH20" i="2"/>
  <c r="AH1286" i="2"/>
  <c r="AH1266" i="2"/>
  <c r="AH1246" i="2"/>
  <c r="AH1222" i="2"/>
  <c r="AH1202" i="2"/>
  <c r="AH1182" i="2"/>
  <c r="AH1158" i="2"/>
  <c r="AH1138" i="2"/>
  <c r="AH1118" i="2"/>
  <c r="AH1094" i="2"/>
  <c r="AH1074" i="2"/>
  <c r="AH1054" i="2"/>
  <c r="AH1022" i="2"/>
  <c r="AH995" i="2"/>
  <c r="AH969" i="2"/>
  <c r="AH937" i="2"/>
  <c r="AH910" i="2"/>
  <c r="AH873" i="2"/>
  <c r="AH825" i="2"/>
  <c r="AH785" i="2"/>
  <c r="AH745" i="2"/>
  <c r="AH697" i="2"/>
  <c r="AH657" i="2"/>
  <c r="AH613" i="2"/>
  <c r="AH549" i="2"/>
  <c r="AH485" i="2"/>
  <c r="AH396" i="2"/>
  <c r="AH242" i="2"/>
  <c r="AH99" i="2"/>
  <c r="AH999" i="2"/>
  <c r="AH962" i="2"/>
  <c r="AH919" i="2"/>
  <c r="AH863" i="2"/>
  <c r="AH799" i="2"/>
  <c r="AH735" i="2"/>
  <c r="AH671" i="2"/>
  <c r="AH599" i="2"/>
  <c r="AH513" i="2"/>
  <c r="AH369" i="2"/>
  <c r="AH148" i="2"/>
  <c r="AH890" i="2"/>
  <c r="AH858" i="2"/>
  <c r="AH826" i="2"/>
  <c r="AH794" i="2"/>
  <c r="AH762" i="2"/>
  <c r="AH730" i="2"/>
  <c r="AH698" i="2"/>
  <c r="AH666" i="2"/>
  <c r="AH634" i="2"/>
  <c r="AH593" i="2"/>
  <c r="AH550" i="2"/>
  <c r="AH503" i="2"/>
  <c r="AH439" i="2"/>
  <c r="AH356" i="2"/>
  <c r="AH244" i="2"/>
  <c r="AH131" i="2"/>
  <c r="AH18" i="2"/>
  <c r="AH1024" i="2"/>
  <c r="AH992" i="2"/>
  <c r="AH960" i="2"/>
  <c r="AH928" i="2"/>
  <c r="AH888" i="2"/>
  <c r="AH844" i="2"/>
  <c r="AH804" i="2"/>
  <c r="AH760" i="2"/>
  <c r="AH716" i="2"/>
  <c r="AH676" i="2"/>
  <c r="AH632" i="2"/>
  <c r="AH574" i="2"/>
  <c r="AH521" i="2"/>
  <c r="AH414" i="2"/>
  <c r="AH223" i="2"/>
  <c r="AH39" i="2"/>
  <c r="AH580" i="2"/>
  <c r="AH524" i="2"/>
  <c r="AH468" i="2"/>
  <c r="AH405" i="2"/>
  <c r="AH318" i="2"/>
  <c r="AH226" i="2"/>
  <c r="AH119" i="2"/>
  <c r="AH502" i="2"/>
  <c r="AH429" i="2"/>
  <c r="AH314" i="2"/>
  <c r="AH186" i="2"/>
  <c r="AH51" i="2"/>
  <c r="AH359" i="2"/>
  <c r="AH160" i="2"/>
  <c r="AH329" i="2"/>
  <c r="AH165" i="2"/>
  <c r="AH9" i="2"/>
  <c r="AH1173" i="2"/>
  <c r="AH1223" i="2"/>
  <c r="AH731" i="2"/>
  <c r="AH1113" i="2"/>
  <c r="AH1273" i="2"/>
  <c r="AH1015" i="2"/>
  <c r="AH1201" i="2"/>
  <c r="AH723" i="2"/>
  <c r="AH1111" i="2"/>
  <c r="AH1055" i="2"/>
  <c r="AH1034" i="2"/>
  <c r="AH1002" i="2"/>
  <c r="AH1257" i="2"/>
  <c r="AH1089" i="2"/>
  <c r="AH1281" i="2"/>
  <c r="AH1095" i="2"/>
  <c r="AH1207" i="2"/>
  <c r="AH1285" i="2"/>
  <c r="AH1253" i="2"/>
  <c r="AH1221" i="2"/>
  <c r="AH1189" i="2"/>
  <c r="AH1157" i="2"/>
  <c r="AH1125" i="2"/>
  <c r="AH1093" i="2"/>
  <c r="AH1061" i="2"/>
  <c r="AH949" i="2"/>
  <c r="AH843" i="2"/>
  <c r="AH715" i="2"/>
  <c r="AH573" i="2"/>
  <c r="AH17" i="2"/>
  <c r="AH33" i="2"/>
  <c r="AH49" i="2"/>
  <c r="AH65" i="2"/>
  <c r="AH81" i="2"/>
  <c r="AH97" i="2"/>
  <c r="AH113" i="2"/>
  <c r="AH129" i="2"/>
  <c r="AH145" i="2"/>
  <c r="AH161" i="2"/>
  <c r="AH177" i="2"/>
  <c r="AH193" i="2"/>
  <c r="AH209" i="2"/>
  <c r="AH225" i="2"/>
  <c r="AH241" i="2"/>
  <c r="AH257" i="2"/>
  <c r="AH273" i="2"/>
  <c r="AH289" i="2"/>
  <c r="AH305" i="2"/>
  <c r="AH321" i="2"/>
  <c r="AH337" i="2"/>
  <c r="AH16" i="2"/>
  <c r="AH38" i="2"/>
  <c r="AH59" i="2"/>
  <c r="AH80" i="2"/>
  <c r="AH102" i="2"/>
  <c r="AH123" i="2"/>
  <c r="AH144" i="2"/>
  <c r="AH166" i="2"/>
  <c r="AH187" i="2"/>
  <c r="AH208" i="2"/>
  <c r="AH230" i="2"/>
  <c r="AH251" i="2"/>
  <c r="AH272" i="2"/>
  <c r="AH294" i="2"/>
  <c r="AH315" i="2"/>
  <c r="AH336" i="2"/>
  <c r="AH355" i="2"/>
  <c r="AH371" i="2"/>
  <c r="AH387" i="2"/>
  <c r="AH403" i="2"/>
  <c r="AH419" i="2"/>
  <c r="AH8" i="2"/>
  <c r="AH36" i="2"/>
  <c r="AH66" i="2"/>
  <c r="AH94" i="2"/>
  <c r="AH122" i="2"/>
  <c r="AH151" i="2"/>
  <c r="AH179" i="2"/>
  <c r="AH207" i="2"/>
  <c r="AH236" i="2"/>
  <c r="AH264" i="2"/>
  <c r="AH292" i="2"/>
  <c r="AH322" i="2"/>
  <c r="AH349" i="2"/>
  <c r="AH370" i="2"/>
  <c r="AH392" i="2"/>
  <c r="AH413" i="2"/>
  <c r="AH434" i="2"/>
  <c r="AH450" i="2"/>
  <c r="AH466" i="2"/>
  <c r="AH482" i="2"/>
  <c r="AH498" i="2"/>
  <c r="AH514" i="2"/>
  <c r="AH34" i="2"/>
  <c r="AH62" i="2"/>
  <c r="AH90" i="2"/>
  <c r="AH659" i="2"/>
  <c r="AH1177" i="2"/>
  <c r="AH1231" i="2"/>
  <c r="AH981" i="2"/>
  <c r="AH626" i="2"/>
  <c r="AH883" i="2"/>
  <c r="AH594" i="2"/>
  <c r="AH859" i="2"/>
  <c r="AH1026" i="2"/>
  <c r="AH1097" i="2"/>
  <c r="AH1161" i="2"/>
  <c r="AH1289" i="2"/>
  <c r="AH699" i="2"/>
  <c r="AH938" i="2"/>
  <c r="AH1057" i="2"/>
  <c r="AH1121" i="2"/>
  <c r="AH1185" i="2"/>
  <c r="AH1249" i="2"/>
  <c r="AH489" i="2"/>
  <c r="AH787" i="2"/>
  <c r="AH1079" i="2"/>
  <c r="AH1143" i="2"/>
  <c r="AH1183" i="2"/>
  <c r="AH819" i="2"/>
  <c r="AH1239" i="2"/>
  <c r="AH1071" i="2"/>
  <c r="AH1199" i="2"/>
  <c r="AH933" i="2"/>
  <c r="AH1119" i="2"/>
  <c r="AH1295" i="2"/>
  <c r="AH975" i="2"/>
  <c r="AH1271" i="2"/>
  <c r="AH1087" i="2"/>
  <c r="AH1279" i="2"/>
  <c r="AH1063" i="2"/>
  <c r="AH911" i="2"/>
  <c r="AH583" i="2"/>
  <c r="AH1233" i="2"/>
  <c r="AH1153" i="2"/>
  <c r="AH1073" i="2"/>
  <c r="AH891" i="2"/>
  <c r="AH551" i="2"/>
  <c r="AH1241" i="2"/>
  <c r="AH1145" i="2"/>
  <c r="AH1065" i="2"/>
  <c r="AH917" i="2"/>
  <c r="AH505" i="2"/>
  <c r="AH1103" i="2"/>
  <c r="AH1167" i="2"/>
  <c r="AH1135" i="2"/>
  <c r="AH4" i="2"/>
  <c r="AH1151" i="2"/>
  <c r="AH1127" i="2"/>
  <c r="AH1045" i="2"/>
  <c r="AH851" i="2"/>
  <c r="AH1297" i="2"/>
  <c r="AH1217" i="2"/>
  <c r="AH1137" i="2"/>
  <c r="AH1037" i="2"/>
  <c r="AH827" i="2"/>
  <c r="AH441" i="2"/>
  <c r="AH1209" i="2"/>
  <c r="AH1129" i="2"/>
  <c r="AH1047" i="2"/>
  <c r="AH3" i="2"/>
  <c r="AH1159" i="2"/>
  <c r="AH1287" i="2"/>
  <c r="AH1191" i="2"/>
  <c r="AH1175" i="2"/>
  <c r="AH541" i="2"/>
  <c r="AH1247" i="2"/>
  <c r="AH1023" i="2"/>
  <c r="AH959" i="2"/>
  <c r="AH1225" i="2"/>
  <c r="AH954" i="2"/>
  <c r="AH795" i="2"/>
  <c r="AH667" i="2"/>
  <c r="AH997" i="2"/>
</calcChain>
</file>

<file path=xl/sharedStrings.xml><?xml version="1.0" encoding="utf-8"?>
<sst xmlns="http://schemas.openxmlformats.org/spreadsheetml/2006/main" count="261" uniqueCount="155">
  <si>
    <t>Variable</t>
  </si>
  <si>
    <t>Shape</t>
  </si>
  <si>
    <t>Type</t>
  </si>
  <si>
    <t>closestPlot</t>
  </si>
  <si>
    <t>5000x1</t>
  </si>
  <si>
    <t>array 1D</t>
  </si>
  <si>
    <t>count</t>
  </si>
  <si>
    <t>int</t>
  </si>
  <si>
    <t>dangerObs</t>
  </si>
  <si>
    <t>4x4</t>
  </si>
  <si>
    <t>array 2D</t>
  </si>
  <si>
    <t>dirPlot</t>
  </si>
  <si>
    <t>dirRef</t>
  </si>
  <si>
    <t>disClosestObs</t>
  </si>
  <si>
    <t>disDanger</t>
  </si>
  <si>
    <t>dt</t>
  </si>
  <si>
    <t>eGoal</t>
  </si>
  <si>
    <t>error</t>
  </si>
  <si>
    <t>goal</t>
  </si>
  <si>
    <t>HMObs</t>
  </si>
  <si>
    <t>hRobot</t>
  </si>
  <si>
    <t>hStart</t>
  </si>
  <si>
    <t>movingObs</t>
  </si>
  <si>
    <t>nearestObs</t>
  </si>
  <si>
    <t>posPlot</t>
  </si>
  <si>
    <t>prev_posRobot</t>
  </si>
  <si>
    <t>radSafe</t>
  </si>
  <si>
    <t>rangeRobot</t>
  </si>
  <si>
    <t>robot</t>
  </si>
  <si>
    <t>robotParams</t>
  </si>
  <si>
    <t>senseObs</t>
  </si>
  <si>
    <t>start</t>
  </si>
  <si>
    <t>staticObs</t>
  </si>
  <si>
    <t>t</t>
  </si>
  <si>
    <t>vPlot</t>
  </si>
  <si>
    <t>wPlot</t>
  </si>
  <si>
    <t>float</t>
  </si>
  <si>
    <t>list of plots</t>
  </si>
  <si>
    <t>1x2</t>
  </si>
  <si>
    <t>23x5</t>
  </si>
  <si>
    <t>9x3</t>
  </si>
  <si>
    <t>1x5</t>
  </si>
  <si>
    <t>14x8</t>
  </si>
  <si>
    <t>5000x2</t>
  </si>
  <si>
    <t>posRobot</t>
  </si>
  <si>
    <t>centerCir</t>
  </si>
  <si>
    <t>dirObs</t>
  </si>
  <si>
    <t>endObs</t>
  </si>
  <si>
    <t>length</t>
  </si>
  <si>
    <t>lenOsb</t>
  </si>
  <si>
    <t>posObs</t>
  </si>
  <si>
    <t>posStart</t>
  </si>
  <si>
    <t>radCir</t>
  </si>
  <si>
    <t>radObs</t>
  </si>
  <si>
    <t>width</t>
  </si>
  <si>
    <t>av</t>
  </si>
  <si>
    <t>aw</t>
  </si>
  <si>
    <t>countStart</t>
  </si>
  <si>
    <t xml:space="preserve">int </t>
  </si>
  <si>
    <t>dirRobot</t>
  </si>
  <si>
    <t>h1</t>
  </si>
  <si>
    <t>h2</t>
  </si>
  <si>
    <t>h3</t>
  </si>
  <si>
    <t>plot</t>
  </si>
  <si>
    <t>radRobot</t>
  </si>
  <si>
    <t>vmax</t>
  </si>
  <si>
    <t>vRobot</t>
  </si>
  <si>
    <t>wmax</t>
  </si>
  <si>
    <t>wRobot</t>
  </si>
  <si>
    <t>rangeObs</t>
  </si>
  <si>
    <t>2x2</t>
  </si>
  <si>
    <t>vObsMin</t>
  </si>
  <si>
    <t>vRef</t>
  </si>
  <si>
    <t>wRef</t>
  </si>
  <si>
    <t>dirGoal</t>
  </si>
  <si>
    <t>disGoal</t>
  </si>
  <si>
    <t>x_dis</t>
  </si>
  <si>
    <t>y_dis</t>
  </si>
  <si>
    <t>startPoint</t>
  </si>
  <si>
    <t>endPoint</t>
  </si>
  <si>
    <t>countObs</t>
  </si>
  <si>
    <t>disObs</t>
  </si>
  <si>
    <t>lenObs</t>
  </si>
  <si>
    <t>angleObs</t>
  </si>
  <si>
    <t>theta</t>
  </si>
  <si>
    <t>numSObs</t>
  </si>
  <si>
    <t>numMObs</t>
  </si>
  <si>
    <t>dirMove</t>
  </si>
  <si>
    <t>numObs</t>
  </si>
  <si>
    <t>temp</t>
  </si>
  <si>
    <t>5x4</t>
  </si>
  <si>
    <t>aCur</t>
  </si>
  <si>
    <t>aMax</t>
  </si>
  <si>
    <t>aNext</t>
  </si>
  <si>
    <t>aRef</t>
  </si>
  <si>
    <t>da</t>
  </si>
  <si>
    <t>refParams</t>
  </si>
  <si>
    <t>curParams</t>
  </si>
  <si>
    <t>1x3</t>
  </si>
  <si>
    <t>10x4</t>
  </si>
  <si>
    <t>Tuning</t>
  </si>
  <si>
    <t>step</t>
  </si>
  <si>
    <t>data_init</t>
  </si>
  <si>
    <t>Main</t>
  </si>
  <si>
    <t>k1</t>
  </si>
  <si>
    <t>Controller</t>
  </si>
  <si>
    <t>k2</t>
  </si>
  <si>
    <t>k3</t>
  </si>
  <si>
    <t>k4</t>
  </si>
  <si>
    <t>kv</t>
  </si>
  <si>
    <t>m</t>
  </si>
  <si>
    <t>y_trans</t>
  </si>
  <si>
    <t>x_trans</t>
  </si>
  <si>
    <t>mm</t>
  </si>
  <si>
    <t>y</t>
  </si>
  <si>
    <t>x</t>
  </si>
  <si>
    <t>finish point</t>
  </si>
  <si>
    <t>type Obs</t>
  </si>
  <si>
    <t>Velocity</t>
  </si>
  <si>
    <t>len Obs</t>
  </si>
  <si>
    <t>dir Obs</t>
  </si>
  <si>
    <t>rad Obs</t>
  </si>
  <si>
    <t>rad Cirlce</t>
  </si>
  <si>
    <t>Moving 
Obs</t>
  </si>
  <si>
    <t>Goal</t>
  </si>
  <si>
    <t>Start</t>
  </si>
  <si>
    <t>vL (rad/s)</t>
  </si>
  <si>
    <t>vR (rad/s)</t>
  </si>
  <si>
    <t>vL (m/s)</t>
  </si>
  <si>
    <t>vR (m/s)</t>
  </si>
  <si>
    <t>w (rad/s)</t>
  </si>
  <si>
    <t>v (mm/s)</t>
  </si>
  <si>
    <t>t (s)</t>
  </si>
  <si>
    <t>r</t>
  </si>
  <si>
    <t>MAX</t>
  </si>
  <si>
    <t>Static Obs</t>
  </si>
  <si>
    <t>vR_max</t>
  </si>
  <si>
    <t>vL_max</t>
  </si>
  <si>
    <t>D</t>
  </si>
  <si>
    <t>X</t>
  </si>
  <si>
    <t>Y</t>
  </si>
  <si>
    <t>X_trans</t>
  </si>
  <si>
    <t>Y_trans</t>
  </si>
  <si>
    <t>dis2wheels</t>
  </si>
  <si>
    <t>R</t>
  </si>
  <si>
    <t>length_s</t>
  </si>
  <si>
    <t>max_spe</t>
  </si>
  <si>
    <t>ang_of_rot</t>
  </si>
  <si>
    <t>rate_of_rot</t>
  </si>
  <si>
    <t>linear_vel</t>
  </si>
  <si>
    <t>dur_size</t>
  </si>
  <si>
    <t>dur_turn</t>
  </si>
  <si>
    <t>angle</t>
  </si>
  <si>
    <t>d_x</t>
  </si>
  <si>
    <t>d_y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</si>
</sst>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2" xfId="0" applyBorder="1"/>
    <xf numFmtId="0" fontId="0" fillId="0" borderId="5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0" xfId="0" applyFill="1"/>
    <xf numFmtId="0" fontId="0" fillId="2" borderId="0" xfId="0" applyFill="1" applyAlignment="1">
      <alignment horizontal="left" vertical="center"/>
    </xf>
    <xf numFmtId="164" fontId="0" fillId="0" borderId="0" xfId="0" applyNumberFormat="1"/>
    <xf numFmtId="11" fontId="0" fillId="0" borderId="0" xfId="0" applyNumberFormat="1"/>
    <xf numFmtId="4" fontId="0" fillId="0" borderId="8" xfId="0" applyNumberFormat="1" applyBorder="1"/>
    <xf numFmtId="4" fontId="0" fillId="0" borderId="7" xfId="0" applyNumberFormat="1" applyBorder="1"/>
    <xf numFmtId="0" fontId="0" fillId="3" borderId="7" xfId="0" applyFill="1" applyBorder="1"/>
    <xf numFmtId="4" fontId="0" fillId="0" borderId="5" xfId="0" applyNumberFormat="1" applyBorder="1"/>
    <xf numFmtId="4" fontId="0" fillId="0" borderId="0" xfId="0" applyNumberFormat="1"/>
    <xf numFmtId="0" fontId="0" fillId="3" borderId="0" xfId="0" applyFill="1"/>
    <xf numFmtId="0" fontId="0" fillId="0" borderId="7" xfId="0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0" fillId="4" borderId="8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5" xfId="0" applyFill="1" applyBorder="1"/>
    <xf numFmtId="0" fontId="0" fillId="3" borderId="0" xfId="0" applyFill="1" applyAlignment="1">
      <alignment horizontal="right" vertical="center"/>
    </xf>
    <xf numFmtId="0" fontId="0" fillId="3" borderId="4" xfId="0" applyFill="1" applyBorder="1" applyAlignment="1">
      <alignment horizontal="right" vertical="center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horizontal="right" vertical="center"/>
    </xf>
    <xf numFmtId="0" fontId="0" fillId="3" borderId="5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wrapText="1"/>
    </xf>
    <xf numFmtId="0" fontId="0" fillId="4" borderId="0" xfId="0" applyFill="1" applyAlignment="1">
      <alignment horizontal="center"/>
    </xf>
    <xf numFmtId="0" fontId="0" fillId="4" borderId="3" xfId="0" applyFill="1" applyBorder="1"/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" borderId="0" xfId="0" applyFill="1" applyAlignment="1">
      <alignment horizontal="left"/>
    </xf>
    <xf numFmtId="0" fontId="0" fillId="4" borderId="0" xfId="0" applyFill="1" applyAlignment="1">
      <alignment horizontal="left" vertical="center"/>
    </xf>
    <xf numFmtId="0" fontId="0" fillId="4" borderId="0" xfId="0" applyFill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4" borderId="1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5"/>
  <sheetViews>
    <sheetView topLeftCell="B1" workbookViewId="0">
      <selection activeCell="G25" sqref="G25"/>
    </sheetView>
  </sheetViews>
  <sheetFormatPr defaultRowHeight="15" x14ac:dyDescent="0.25"/>
  <cols>
    <col min="1" max="1" width="14.5703125" bestFit="1" customWidth="1"/>
    <col min="2" max="2" width="10.85546875" bestFit="1" customWidth="1"/>
    <col min="6" max="6" width="10" bestFit="1" customWidth="1"/>
    <col min="12" max="12" width="9.140625" customWidth="1"/>
  </cols>
  <sheetData>
    <row r="1" spans="1:10" x14ac:dyDescent="0.25">
      <c r="A1" s="1" t="s">
        <v>0</v>
      </c>
      <c r="B1" s="1" t="s">
        <v>2</v>
      </c>
      <c r="C1" s="1" t="s">
        <v>1</v>
      </c>
      <c r="D1" s="1"/>
    </row>
    <row r="2" spans="1:10" x14ac:dyDescent="0.25">
      <c r="A2" s="2" t="s">
        <v>3</v>
      </c>
      <c r="B2" s="2" t="s">
        <v>10</v>
      </c>
      <c r="C2" s="2" t="s">
        <v>4</v>
      </c>
      <c r="D2" s="2"/>
    </row>
    <row r="3" spans="1:10" x14ac:dyDescent="0.25">
      <c r="A3" s="2" t="s">
        <v>6</v>
      </c>
      <c r="B3" s="2" t="s">
        <v>7</v>
      </c>
      <c r="C3" s="2">
        <v>0</v>
      </c>
      <c r="D3" s="2"/>
    </row>
    <row r="4" spans="1:10" x14ac:dyDescent="0.25">
      <c r="A4" s="2" t="s">
        <v>8</v>
      </c>
      <c r="B4" s="2" t="s">
        <v>10</v>
      </c>
      <c r="C4" s="2" t="s">
        <v>9</v>
      </c>
      <c r="D4" s="2" t="s">
        <v>90</v>
      </c>
      <c r="E4" s="2" t="s">
        <v>99</v>
      </c>
      <c r="F4" s="9"/>
      <c r="G4" s="10" t="s">
        <v>100</v>
      </c>
      <c r="H4" s="9">
        <v>1</v>
      </c>
      <c r="I4" s="9">
        <v>2</v>
      </c>
      <c r="J4" s="9">
        <v>3</v>
      </c>
    </row>
    <row r="5" spans="1:10" x14ac:dyDescent="0.25">
      <c r="A5" s="2" t="s">
        <v>11</v>
      </c>
      <c r="B5" s="2" t="s">
        <v>5</v>
      </c>
      <c r="C5" s="2" t="s">
        <v>4</v>
      </c>
      <c r="D5" s="2"/>
      <c r="F5" s="10" t="s">
        <v>103</v>
      </c>
      <c r="G5" t="s">
        <v>15</v>
      </c>
      <c r="H5">
        <v>0.03</v>
      </c>
      <c r="I5">
        <v>0.03</v>
      </c>
      <c r="J5">
        <v>0.03</v>
      </c>
    </row>
    <row r="6" spans="1:10" x14ac:dyDescent="0.25">
      <c r="A6" s="2" t="s">
        <v>12</v>
      </c>
      <c r="B6" s="2" t="s">
        <v>36</v>
      </c>
      <c r="C6" s="2">
        <v>0</v>
      </c>
      <c r="D6" s="2"/>
      <c r="G6" t="s">
        <v>14</v>
      </c>
      <c r="H6">
        <v>800</v>
      </c>
      <c r="I6">
        <v>650</v>
      </c>
      <c r="J6">
        <v>600</v>
      </c>
    </row>
    <row r="7" spans="1:10" x14ac:dyDescent="0.25">
      <c r="A7" s="2" t="s">
        <v>13</v>
      </c>
      <c r="B7" s="2" t="s">
        <v>36</v>
      </c>
      <c r="C7" s="2">
        <v>0</v>
      </c>
      <c r="D7" s="2"/>
      <c r="G7" t="s">
        <v>26</v>
      </c>
      <c r="H7">
        <v>60</v>
      </c>
      <c r="I7">
        <v>30</v>
      </c>
      <c r="J7">
        <v>30</v>
      </c>
    </row>
    <row r="8" spans="1:10" x14ac:dyDescent="0.25">
      <c r="A8" s="2" t="s">
        <v>14</v>
      </c>
      <c r="B8" s="2" t="s">
        <v>7</v>
      </c>
      <c r="C8" s="2">
        <v>0</v>
      </c>
      <c r="D8" s="2"/>
      <c r="G8" t="s">
        <v>101</v>
      </c>
      <c r="H8">
        <v>4000</v>
      </c>
      <c r="I8">
        <v>8000</v>
      </c>
      <c r="J8">
        <v>8000</v>
      </c>
    </row>
    <row r="9" spans="1:10" x14ac:dyDescent="0.25">
      <c r="A9" s="2" t="s">
        <v>15</v>
      </c>
      <c r="B9" s="2" t="s">
        <v>36</v>
      </c>
      <c r="C9" s="2">
        <v>0</v>
      </c>
      <c r="D9" s="2"/>
      <c r="G9" t="s">
        <v>102</v>
      </c>
      <c r="H9">
        <v>375</v>
      </c>
      <c r="I9">
        <v>8000</v>
      </c>
      <c r="J9">
        <v>8000</v>
      </c>
    </row>
    <row r="10" spans="1:10" x14ac:dyDescent="0.25">
      <c r="A10" s="2" t="s">
        <v>16</v>
      </c>
      <c r="B10" s="2" t="s">
        <v>10</v>
      </c>
      <c r="C10" s="2" t="s">
        <v>98</v>
      </c>
    </row>
    <row r="11" spans="1:10" x14ac:dyDescent="0.25">
      <c r="A11" s="2" t="s">
        <v>17</v>
      </c>
      <c r="B11" s="2" t="s">
        <v>36</v>
      </c>
      <c r="C11" s="2">
        <v>0</v>
      </c>
      <c r="D11" s="2"/>
      <c r="F11" s="9" t="s">
        <v>105</v>
      </c>
      <c r="G11" s="9" t="s">
        <v>104</v>
      </c>
      <c r="H11" s="9">
        <v>1.5</v>
      </c>
      <c r="I11" s="9">
        <v>2</v>
      </c>
      <c r="J11" s="9">
        <v>1.5</v>
      </c>
    </row>
    <row r="12" spans="1:10" x14ac:dyDescent="0.25">
      <c r="A12" s="2" t="s">
        <v>18</v>
      </c>
      <c r="B12" s="2" t="s">
        <v>5</v>
      </c>
      <c r="C12" s="2" t="s">
        <v>38</v>
      </c>
      <c r="D12" s="2"/>
      <c r="G12" t="s">
        <v>106</v>
      </c>
      <c r="H12">
        <v>15</v>
      </c>
      <c r="I12">
        <v>20</v>
      </c>
      <c r="J12">
        <v>20</v>
      </c>
    </row>
    <row r="13" spans="1:10" x14ac:dyDescent="0.25">
      <c r="A13" s="2" t="s">
        <v>19</v>
      </c>
      <c r="B13" s="2" t="s">
        <v>37</v>
      </c>
      <c r="C13" s="2">
        <v>0</v>
      </c>
      <c r="D13" s="2"/>
      <c r="G13" t="s">
        <v>107</v>
      </c>
      <c r="H13">
        <v>0.5</v>
      </c>
      <c r="I13">
        <v>0.4</v>
      </c>
      <c r="J13">
        <v>0.4</v>
      </c>
    </row>
    <row r="14" spans="1:10" x14ac:dyDescent="0.25">
      <c r="A14" s="2" t="s">
        <v>20</v>
      </c>
      <c r="B14" s="2" t="s">
        <v>37</v>
      </c>
      <c r="C14" s="2">
        <v>0</v>
      </c>
      <c r="D14" s="2"/>
      <c r="G14" t="s">
        <v>108</v>
      </c>
      <c r="H14">
        <v>1.9</v>
      </c>
      <c r="I14">
        <v>5</v>
      </c>
      <c r="J14">
        <v>5</v>
      </c>
    </row>
    <row r="15" spans="1:10" x14ac:dyDescent="0.25">
      <c r="A15" s="2" t="s">
        <v>21</v>
      </c>
      <c r="B15" s="2" t="s">
        <v>37</v>
      </c>
      <c r="C15" s="2">
        <v>0</v>
      </c>
      <c r="D15" s="2"/>
      <c r="G15" t="s">
        <v>109</v>
      </c>
      <c r="H15">
        <v>30</v>
      </c>
      <c r="I15">
        <v>20</v>
      </c>
      <c r="J15">
        <v>20</v>
      </c>
    </row>
    <row r="16" spans="1:10" x14ac:dyDescent="0.25">
      <c r="A16" s="2" t="s">
        <v>22</v>
      </c>
      <c r="B16" s="2" t="s">
        <v>10</v>
      </c>
      <c r="C16" s="2" t="s">
        <v>42</v>
      </c>
      <c r="D16" s="2"/>
    </row>
    <row r="17" spans="1:4" x14ac:dyDescent="0.25">
      <c r="A17" s="2" t="s">
        <v>23</v>
      </c>
      <c r="B17" s="2" t="s">
        <v>10</v>
      </c>
      <c r="C17" s="2" t="s">
        <v>41</v>
      </c>
      <c r="D17" s="2"/>
    </row>
    <row r="18" spans="1:4" x14ac:dyDescent="0.25">
      <c r="A18" s="2" t="s">
        <v>24</v>
      </c>
      <c r="B18" s="2" t="s">
        <v>10</v>
      </c>
      <c r="C18" s="2" t="s">
        <v>43</v>
      </c>
      <c r="D18" s="2"/>
    </row>
    <row r="19" spans="1:4" x14ac:dyDescent="0.25">
      <c r="A19" s="2" t="s">
        <v>44</v>
      </c>
      <c r="B19" s="2" t="s">
        <v>10</v>
      </c>
      <c r="C19" s="2" t="s">
        <v>38</v>
      </c>
      <c r="D19" s="2"/>
    </row>
    <row r="20" spans="1:4" x14ac:dyDescent="0.25">
      <c r="A20" s="2" t="s">
        <v>25</v>
      </c>
      <c r="B20" s="2" t="s">
        <v>10</v>
      </c>
      <c r="C20" s="2" t="s">
        <v>38</v>
      </c>
      <c r="D20" s="2"/>
    </row>
    <row r="21" spans="1:4" x14ac:dyDescent="0.25">
      <c r="A21" s="2" t="s">
        <v>26</v>
      </c>
      <c r="B21" s="2" t="s">
        <v>7</v>
      </c>
      <c r="C21" s="2">
        <v>0</v>
      </c>
      <c r="D21" s="2"/>
    </row>
    <row r="22" spans="1:4" x14ac:dyDescent="0.25">
      <c r="A22" s="2" t="s">
        <v>27</v>
      </c>
      <c r="B22" s="2" t="s">
        <v>10</v>
      </c>
      <c r="C22" s="2" t="s">
        <v>38</v>
      </c>
      <c r="D22" s="2" t="s">
        <v>70</v>
      </c>
    </row>
    <row r="23" spans="1:4" x14ac:dyDescent="0.25">
      <c r="A23" s="2" t="s">
        <v>28</v>
      </c>
      <c r="B23" s="2" t="s">
        <v>10</v>
      </c>
      <c r="C23" s="2" t="s">
        <v>41</v>
      </c>
      <c r="D23" s="2"/>
    </row>
    <row r="24" spans="1:4" x14ac:dyDescent="0.25">
      <c r="A24" s="2" t="s">
        <v>29</v>
      </c>
      <c r="B24" s="2" t="s">
        <v>10</v>
      </c>
      <c r="C24" s="2" t="s">
        <v>41</v>
      </c>
      <c r="D24" s="2"/>
    </row>
    <row r="25" spans="1:4" x14ac:dyDescent="0.25">
      <c r="A25" s="2" t="s">
        <v>30</v>
      </c>
      <c r="B25" s="2" t="s">
        <v>10</v>
      </c>
      <c r="C25" s="2" t="s">
        <v>39</v>
      </c>
      <c r="D25" s="2"/>
    </row>
    <row r="26" spans="1:4" x14ac:dyDescent="0.25">
      <c r="A26" s="2" t="s">
        <v>31</v>
      </c>
      <c r="B26" s="2" t="s">
        <v>10</v>
      </c>
      <c r="C26" s="2" t="s">
        <v>38</v>
      </c>
      <c r="D26" s="2"/>
    </row>
    <row r="27" spans="1:4" x14ac:dyDescent="0.25">
      <c r="A27" s="2" t="s">
        <v>32</v>
      </c>
      <c r="B27" s="2" t="s">
        <v>10</v>
      </c>
      <c r="C27" s="2" t="s">
        <v>40</v>
      </c>
      <c r="D27" s="2"/>
    </row>
    <row r="28" spans="1:4" x14ac:dyDescent="0.25">
      <c r="A28" s="2" t="s">
        <v>33</v>
      </c>
      <c r="B28" s="2" t="s">
        <v>10</v>
      </c>
      <c r="C28" s="2" t="s">
        <v>4</v>
      </c>
      <c r="D28" s="2"/>
    </row>
    <row r="29" spans="1:4" x14ac:dyDescent="0.25">
      <c r="A29" s="2" t="s">
        <v>34</v>
      </c>
      <c r="B29" s="2" t="s">
        <v>10</v>
      </c>
      <c r="C29" s="2" t="s">
        <v>4</v>
      </c>
      <c r="D29" s="2"/>
    </row>
    <row r="30" spans="1:4" x14ac:dyDescent="0.25">
      <c r="A30" s="2" t="s">
        <v>35</v>
      </c>
      <c r="B30" s="2" t="s">
        <v>10</v>
      </c>
      <c r="C30" s="2" t="s">
        <v>4</v>
      </c>
      <c r="D30" s="2"/>
    </row>
    <row r="31" spans="1:4" x14ac:dyDescent="0.25">
      <c r="A31" s="2" t="s">
        <v>45</v>
      </c>
      <c r="B31" s="2" t="s">
        <v>10</v>
      </c>
      <c r="C31" s="2" t="s">
        <v>38</v>
      </c>
      <c r="D31" s="2"/>
    </row>
    <row r="32" spans="1:4" x14ac:dyDescent="0.25">
      <c r="A32" s="2" t="s">
        <v>46</v>
      </c>
      <c r="B32" s="2" t="s">
        <v>36</v>
      </c>
      <c r="C32" s="2">
        <v>0</v>
      </c>
      <c r="D32" s="2"/>
    </row>
    <row r="33" spans="1:4" x14ac:dyDescent="0.25">
      <c r="A33" s="2" t="s">
        <v>47</v>
      </c>
      <c r="B33" s="2" t="s">
        <v>10</v>
      </c>
      <c r="C33" s="2" t="s">
        <v>38</v>
      </c>
      <c r="D33" s="2"/>
    </row>
    <row r="34" spans="1:4" x14ac:dyDescent="0.25">
      <c r="A34" s="2" t="s">
        <v>48</v>
      </c>
      <c r="B34" s="2" t="s">
        <v>7</v>
      </c>
      <c r="C34" s="2">
        <v>0</v>
      </c>
      <c r="D34" s="2"/>
    </row>
    <row r="35" spans="1:4" x14ac:dyDescent="0.25">
      <c r="A35" s="2" t="s">
        <v>49</v>
      </c>
      <c r="B35" s="2" t="s">
        <v>7</v>
      </c>
      <c r="C35" s="2">
        <v>0</v>
      </c>
      <c r="D35" s="2"/>
    </row>
    <row r="36" spans="1:4" x14ac:dyDescent="0.25">
      <c r="A36" s="2" t="s">
        <v>50</v>
      </c>
      <c r="B36" s="2" t="s">
        <v>10</v>
      </c>
      <c r="C36" s="2" t="s">
        <v>38</v>
      </c>
      <c r="D36" s="2"/>
    </row>
    <row r="37" spans="1:4" x14ac:dyDescent="0.25">
      <c r="A37" s="2" t="s">
        <v>51</v>
      </c>
      <c r="B37" s="2" t="s">
        <v>10</v>
      </c>
      <c r="C37" s="2" t="s">
        <v>38</v>
      </c>
      <c r="D37" s="2"/>
    </row>
    <row r="38" spans="1:4" x14ac:dyDescent="0.25">
      <c r="A38" s="2" t="s">
        <v>52</v>
      </c>
      <c r="B38" s="2" t="s">
        <v>7</v>
      </c>
      <c r="C38" s="2">
        <v>0</v>
      </c>
      <c r="D38" s="2"/>
    </row>
    <row r="39" spans="1:4" x14ac:dyDescent="0.25">
      <c r="A39" s="2" t="s">
        <v>53</v>
      </c>
      <c r="B39" s="2" t="s">
        <v>7</v>
      </c>
      <c r="C39" s="2">
        <v>0</v>
      </c>
      <c r="D39" s="2"/>
    </row>
    <row r="40" spans="1:4" x14ac:dyDescent="0.25">
      <c r="A40" s="2" t="s">
        <v>54</v>
      </c>
      <c r="B40" s="2" t="s">
        <v>7</v>
      </c>
      <c r="C40" s="2">
        <v>0</v>
      </c>
      <c r="D40" s="2"/>
    </row>
    <row r="41" spans="1:4" x14ac:dyDescent="0.25">
      <c r="A41" s="2" t="s">
        <v>55</v>
      </c>
      <c r="B41" s="2" t="s">
        <v>7</v>
      </c>
      <c r="C41" s="2">
        <v>0</v>
      </c>
      <c r="D41" s="2"/>
    </row>
    <row r="42" spans="1:4" x14ac:dyDescent="0.25">
      <c r="A42" s="2" t="s">
        <v>56</v>
      </c>
      <c r="B42" s="2" t="s">
        <v>7</v>
      </c>
      <c r="C42" s="2">
        <v>0</v>
      </c>
      <c r="D42" s="2"/>
    </row>
    <row r="43" spans="1:4" x14ac:dyDescent="0.25">
      <c r="A43" s="2" t="s">
        <v>57</v>
      </c>
      <c r="B43" s="2" t="s">
        <v>58</v>
      </c>
      <c r="C43" s="2">
        <v>0</v>
      </c>
      <c r="D43" s="2"/>
    </row>
    <row r="44" spans="1:4" x14ac:dyDescent="0.25">
      <c r="A44" s="2" t="s">
        <v>59</v>
      </c>
      <c r="B44" s="2" t="s">
        <v>7</v>
      </c>
      <c r="C44" s="2">
        <v>0</v>
      </c>
      <c r="D44" s="2"/>
    </row>
    <row r="45" spans="1:4" x14ac:dyDescent="0.25">
      <c r="A45" s="2" t="s">
        <v>60</v>
      </c>
      <c r="B45" s="2" t="s">
        <v>63</v>
      </c>
      <c r="C45" s="2">
        <v>0</v>
      </c>
      <c r="D45" s="2"/>
    </row>
    <row r="46" spans="1:4" x14ac:dyDescent="0.25">
      <c r="A46" s="2" t="s">
        <v>61</v>
      </c>
      <c r="B46" s="2" t="s">
        <v>63</v>
      </c>
      <c r="C46" s="2">
        <v>0</v>
      </c>
      <c r="D46" s="2"/>
    </row>
    <row r="47" spans="1:4" x14ac:dyDescent="0.25">
      <c r="A47" s="2" t="s">
        <v>62</v>
      </c>
      <c r="B47" s="2" t="s">
        <v>63</v>
      </c>
      <c r="C47" s="2">
        <v>0</v>
      </c>
      <c r="D47" s="2"/>
    </row>
    <row r="48" spans="1:4" x14ac:dyDescent="0.25">
      <c r="A48" s="2" t="s">
        <v>64</v>
      </c>
      <c r="B48" s="2" t="s">
        <v>7</v>
      </c>
      <c r="C48" s="2">
        <v>100</v>
      </c>
      <c r="D48" s="2"/>
    </row>
    <row r="49" spans="1:4" x14ac:dyDescent="0.25">
      <c r="A49" s="2" t="s">
        <v>65</v>
      </c>
      <c r="B49" s="2" t="s">
        <v>7</v>
      </c>
      <c r="C49" s="2">
        <v>0</v>
      </c>
      <c r="D49" s="2"/>
    </row>
    <row r="50" spans="1:4" x14ac:dyDescent="0.25">
      <c r="A50" s="2" t="s">
        <v>66</v>
      </c>
      <c r="B50" s="2" t="s">
        <v>36</v>
      </c>
      <c r="C50" s="2">
        <v>0</v>
      </c>
      <c r="D50" s="2"/>
    </row>
    <row r="51" spans="1:4" x14ac:dyDescent="0.25">
      <c r="A51" s="2" t="s">
        <v>67</v>
      </c>
      <c r="B51" s="2" t="s">
        <v>36</v>
      </c>
      <c r="C51" s="2">
        <v>0</v>
      </c>
      <c r="D51" s="2"/>
    </row>
    <row r="52" spans="1:4" x14ac:dyDescent="0.25">
      <c r="A52" s="2" t="s">
        <v>68</v>
      </c>
      <c r="B52" s="2">
        <v>0</v>
      </c>
      <c r="C52" s="2">
        <v>0</v>
      </c>
      <c r="D52" s="2"/>
    </row>
    <row r="53" spans="1:4" x14ac:dyDescent="0.25">
      <c r="A53" s="2" t="s">
        <v>69</v>
      </c>
      <c r="B53" s="2" t="s">
        <v>10</v>
      </c>
      <c r="C53" s="2" t="s">
        <v>38</v>
      </c>
      <c r="D53" s="2"/>
    </row>
    <row r="54" spans="1:4" x14ac:dyDescent="0.25">
      <c r="A54" s="2" t="s">
        <v>71</v>
      </c>
      <c r="B54" s="2" t="s">
        <v>7</v>
      </c>
      <c r="C54" s="2">
        <v>0</v>
      </c>
      <c r="D54" s="2"/>
    </row>
    <row r="55" spans="1:4" x14ac:dyDescent="0.25">
      <c r="A55" s="2" t="s">
        <v>72</v>
      </c>
      <c r="B55" s="2" t="s">
        <v>36</v>
      </c>
      <c r="C55" s="2">
        <v>0</v>
      </c>
      <c r="D55" s="2"/>
    </row>
    <row r="56" spans="1:4" x14ac:dyDescent="0.25">
      <c r="A56" s="2" t="s">
        <v>73</v>
      </c>
      <c r="B56" s="2" t="s">
        <v>36</v>
      </c>
      <c r="C56" s="2">
        <v>0</v>
      </c>
    </row>
    <row r="57" spans="1:4" x14ac:dyDescent="0.25">
      <c r="A57" s="2" t="s">
        <v>74</v>
      </c>
      <c r="B57" s="2" t="s">
        <v>36</v>
      </c>
      <c r="C57" s="2">
        <v>0</v>
      </c>
    </row>
    <row r="58" spans="1:4" x14ac:dyDescent="0.25">
      <c r="A58" s="2" t="s">
        <v>75</v>
      </c>
      <c r="B58" s="2" t="s">
        <v>36</v>
      </c>
      <c r="C58" s="2">
        <v>0</v>
      </c>
    </row>
    <row r="59" spans="1:4" x14ac:dyDescent="0.25">
      <c r="A59" s="2" t="s">
        <v>76</v>
      </c>
      <c r="B59" s="2" t="s">
        <v>7</v>
      </c>
      <c r="C59" s="2">
        <v>0</v>
      </c>
    </row>
    <row r="60" spans="1:4" x14ac:dyDescent="0.25">
      <c r="A60" s="2" t="s">
        <v>77</v>
      </c>
      <c r="B60" s="2" t="s">
        <v>7</v>
      </c>
      <c r="C60" s="2">
        <v>0</v>
      </c>
    </row>
    <row r="61" spans="1:4" x14ac:dyDescent="0.25">
      <c r="A61" s="2" t="s">
        <v>78</v>
      </c>
      <c r="B61" s="2" t="s">
        <v>10</v>
      </c>
      <c r="C61" t="s">
        <v>38</v>
      </c>
    </row>
    <row r="62" spans="1:4" x14ac:dyDescent="0.25">
      <c r="A62" s="2" t="s">
        <v>79</v>
      </c>
      <c r="B62" s="2" t="s">
        <v>10</v>
      </c>
      <c r="C62" t="s">
        <v>38</v>
      </c>
    </row>
    <row r="63" spans="1:4" x14ac:dyDescent="0.25">
      <c r="A63" s="2" t="s">
        <v>80</v>
      </c>
      <c r="B63" s="2" t="s">
        <v>7</v>
      </c>
      <c r="C63" s="2">
        <v>0</v>
      </c>
    </row>
    <row r="64" spans="1:4" x14ac:dyDescent="0.25">
      <c r="A64" s="2" t="s">
        <v>81</v>
      </c>
      <c r="B64" s="2" t="s">
        <v>36</v>
      </c>
      <c r="C64" s="2">
        <v>0</v>
      </c>
    </row>
    <row r="65" spans="1:3" x14ac:dyDescent="0.25">
      <c r="A65" s="2" t="s">
        <v>82</v>
      </c>
      <c r="B65" s="2" t="s">
        <v>36</v>
      </c>
      <c r="C65" s="2">
        <v>0</v>
      </c>
    </row>
    <row r="66" spans="1:3" x14ac:dyDescent="0.25">
      <c r="A66" s="2" t="s">
        <v>83</v>
      </c>
      <c r="B66" s="2" t="s">
        <v>36</v>
      </c>
      <c r="C66" s="2">
        <v>0</v>
      </c>
    </row>
    <row r="67" spans="1:3" x14ac:dyDescent="0.25">
      <c r="A67" s="2" t="s">
        <v>84</v>
      </c>
      <c r="B67" s="2" t="s">
        <v>36</v>
      </c>
      <c r="C67" s="2">
        <v>0</v>
      </c>
    </row>
    <row r="68" spans="1:3" x14ac:dyDescent="0.25">
      <c r="A68" s="2" t="s">
        <v>85</v>
      </c>
      <c r="B68" s="2" t="s">
        <v>7</v>
      </c>
      <c r="C68" s="2">
        <v>0</v>
      </c>
    </row>
    <row r="69" spans="1:3" x14ac:dyDescent="0.25">
      <c r="A69" s="2" t="s">
        <v>86</v>
      </c>
      <c r="B69" s="2" t="s">
        <v>7</v>
      </c>
      <c r="C69" s="2">
        <v>0</v>
      </c>
    </row>
    <row r="70" spans="1:3" x14ac:dyDescent="0.25">
      <c r="A70" s="2" t="s">
        <v>87</v>
      </c>
      <c r="B70" s="2" t="s">
        <v>36</v>
      </c>
      <c r="C70" s="2">
        <v>0</v>
      </c>
    </row>
    <row r="71" spans="1:3" x14ac:dyDescent="0.25">
      <c r="A71" s="2" t="s">
        <v>88</v>
      </c>
      <c r="B71" s="2" t="s">
        <v>7</v>
      </c>
      <c r="C71" s="2">
        <v>0</v>
      </c>
    </row>
    <row r="72" spans="1:3" x14ac:dyDescent="0.25">
      <c r="A72" s="2" t="s">
        <v>89</v>
      </c>
      <c r="B72" s="2" t="s">
        <v>10</v>
      </c>
      <c r="C72" t="s">
        <v>41</v>
      </c>
    </row>
    <row r="73" spans="1:3" x14ac:dyDescent="0.25">
      <c r="A73" s="2" t="s">
        <v>91</v>
      </c>
      <c r="B73" s="2" t="s">
        <v>7</v>
      </c>
      <c r="C73" s="2">
        <v>0</v>
      </c>
    </row>
    <row r="74" spans="1:3" x14ac:dyDescent="0.25">
      <c r="A74" s="2" t="s">
        <v>92</v>
      </c>
      <c r="B74" s="2" t="s">
        <v>7</v>
      </c>
      <c r="C74" s="2">
        <v>0</v>
      </c>
    </row>
    <row r="75" spans="1:3" x14ac:dyDescent="0.25">
      <c r="A75" s="2" t="s">
        <v>93</v>
      </c>
      <c r="B75" s="2" t="s">
        <v>7</v>
      </c>
      <c r="C75" s="2">
        <v>0</v>
      </c>
    </row>
    <row r="76" spans="1:3" x14ac:dyDescent="0.25">
      <c r="A76" s="2" t="s">
        <v>94</v>
      </c>
      <c r="B76" t="s">
        <v>36</v>
      </c>
      <c r="C76" s="2">
        <v>0</v>
      </c>
    </row>
    <row r="77" spans="1:3" x14ac:dyDescent="0.25">
      <c r="A77" s="2" t="s">
        <v>95</v>
      </c>
      <c r="B77" t="s">
        <v>7</v>
      </c>
      <c r="C77" s="2">
        <v>0</v>
      </c>
    </row>
    <row r="78" spans="1:3" x14ac:dyDescent="0.25">
      <c r="A78" s="2" t="s">
        <v>96</v>
      </c>
      <c r="B78" s="2" t="s">
        <v>10</v>
      </c>
      <c r="C78" t="s">
        <v>38</v>
      </c>
    </row>
    <row r="79" spans="1:3" x14ac:dyDescent="0.25">
      <c r="A79" s="2" t="s">
        <v>97</v>
      </c>
      <c r="B79" s="2" t="s">
        <v>10</v>
      </c>
      <c r="C79" t="s">
        <v>38</v>
      </c>
    </row>
    <row r="80" spans="1:3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2B6E9-856B-4A14-93E2-DBD8FD05F3BE}">
  <dimension ref="A1:AM1300"/>
  <sheetViews>
    <sheetView tabSelected="1" topLeftCell="T822" workbookViewId="0">
      <selection activeCell="X834" sqref="X834"/>
    </sheetView>
  </sheetViews>
  <sheetFormatPr defaultRowHeight="15" x14ac:dyDescent="0.25"/>
  <cols>
    <col min="4" max="16" width="0" hidden="1" customWidth="1"/>
    <col min="17" max="17" width="13.7109375" hidden="1" customWidth="1"/>
    <col min="18" max="19" width="0" hidden="1" customWidth="1"/>
    <col min="30" max="30" width="11.7109375" bestFit="1" customWidth="1"/>
    <col min="31" max="31" width="14.28515625" customWidth="1"/>
    <col min="33" max="33" width="10.5703125" bestFit="1" customWidth="1"/>
    <col min="35" max="35" width="12.7109375" bestFit="1" customWidth="1"/>
  </cols>
  <sheetData>
    <row r="1" spans="1:39" x14ac:dyDescent="0.25">
      <c r="A1" s="37" t="s">
        <v>115</v>
      </c>
      <c r="B1" s="36" t="s">
        <v>114</v>
      </c>
      <c r="C1" s="35"/>
      <c r="E1" s="47" t="s">
        <v>135</v>
      </c>
      <c r="F1" s="48"/>
      <c r="G1" s="48"/>
      <c r="H1" s="48"/>
      <c r="I1" s="49"/>
      <c r="Q1" s="34" t="s">
        <v>138</v>
      </c>
      <c r="R1" s="40">
        <v>7.0999999999999994E-2</v>
      </c>
      <c r="S1" s="28" t="s">
        <v>134</v>
      </c>
      <c r="T1" s="28">
        <v>3.14</v>
      </c>
      <c r="U1" s="34">
        <v>0.12873999999999999</v>
      </c>
      <c r="V1" s="38" t="s">
        <v>136</v>
      </c>
      <c r="W1">
        <f>MAX(T3:T1200)</f>
        <v>5.5728157317073173</v>
      </c>
      <c r="AD1" t="s">
        <v>143</v>
      </c>
      <c r="AE1">
        <v>5.2999999999999999E-2</v>
      </c>
      <c r="AF1" s="41" t="s">
        <v>144</v>
      </c>
      <c r="AG1">
        <v>2.5000000000000001E-2</v>
      </c>
      <c r="AH1" t="s">
        <v>146</v>
      </c>
      <c r="AI1">
        <v>6.28</v>
      </c>
      <c r="AJ1" t="s">
        <v>149</v>
      </c>
      <c r="AK1">
        <f>AG1*AI1</f>
        <v>0.15700000000000003</v>
      </c>
      <c r="AL1" t="s">
        <v>148</v>
      </c>
      <c r="AM1">
        <f>2*AK1/AE1</f>
        <v>5.9245283018867934</v>
      </c>
    </row>
    <row r="2" spans="1:39" x14ac:dyDescent="0.25">
      <c r="A2" s="33">
        <v>585</v>
      </c>
      <c r="B2">
        <v>2615</v>
      </c>
      <c r="C2" s="24" t="s">
        <v>125</v>
      </c>
      <c r="E2" s="32" t="s">
        <v>115</v>
      </c>
      <c r="F2" s="1" t="s">
        <v>114</v>
      </c>
      <c r="G2" s="1" t="s">
        <v>133</v>
      </c>
      <c r="H2" s="31" t="s">
        <v>112</v>
      </c>
      <c r="I2" s="30" t="s">
        <v>111</v>
      </c>
      <c r="O2" s="29" t="s">
        <v>132</v>
      </c>
      <c r="P2" s="29" t="s">
        <v>131</v>
      </c>
      <c r="Q2" s="29" t="s">
        <v>130</v>
      </c>
      <c r="R2" s="29" t="s">
        <v>129</v>
      </c>
      <c r="S2" s="29" t="s">
        <v>128</v>
      </c>
      <c r="T2" s="28" t="s">
        <v>127</v>
      </c>
      <c r="U2" s="28" t="s">
        <v>126</v>
      </c>
      <c r="V2" s="39" t="s">
        <v>137</v>
      </c>
      <c r="W2" s="11">
        <f>MAX(U3:U1200)</f>
        <v>6.7696852439024386</v>
      </c>
      <c r="X2" s="34" t="s">
        <v>139</v>
      </c>
      <c r="Y2" s="28" t="s">
        <v>140</v>
      </c>
      <c r="Z2" s="34" t="s">
        <v>141</v>
      </c>
      <c r="AA2" s="28" t="s">
        <v>142</v>
      </c>
      <c r="AB2" s="28" t="s">
        <v>153</v>
      </c>
      <c r="AC2" s="28" t="s">
        <v>154</v>
      </c>
      <c r="AD2" s="34" t="s">
        <v>152</v>
      </c>
      <c r="AE2" s="28" t="s">
        <v>147</v>
      </c>
      <c r="AF2" s="34" t="s">
        <v>145</v>
      </c>
      <c r="AG2" s="28" t="s">
        <v>150</v>
      </c>
      <c r="AH2" s="34" t="s">
        <v>151</v>
      </c>
    </row>
    <row r="3" spans="1:39" x14ac:dyDescent="0.25">
      <c r="A3" s="5">
        <v>3368</v>
      </c>
      <c r="B3">
        <v>329</v>
      </c>
      <c r="C3" s="24" t="s">
        <v>124</v>
      </c>
      <c r="E3" s="22">
        <v>1331</v>
      </c>
      <c r="F3" s="21">
        <v>1988</v>
      </c>
      <c r="G3" s="21">
        <v>81</v>
      </c>
      <c r="H3">
        <f t="shared" ref="H3:H14" si="0">E3/1000-2</f>
        <v>-0.66900000000000004</v>
      </c>
      <c r="I3" s="4">
        <f t="shared" ref="I3:I14" si="1">F3/1000-1.5</f>
        <v>0.48799999999999999</v>
      </c>
      <c r="O3">
        <v>0</v>
      </c>
      <c r="P3">
        <v>0</v>
      </c>
      <c r="Q3">
        <v>0</v>
      </c>
      <c r="R3" s="11">
        <f>(2*P3*0.001+$R$1*Q3)/2</f>
        <v>0</v>
      </c>
      <c r="S3" s="11">
        <f>(2*0.001*P3-$R$1*Q3)/2</f>
        <v>0</v>
      </c>
      <c r="T3">
        <f>R3*$T$1/$U$1-0.07</f>
        <v>-7.0000000000000007E-2</v>
      </c>
      <c r="U3">
        <f t="shared" ref="U3:U66" si="2">S3*$T$1/$U$1</f>
        <v>0</v>
      </c>
      <c r="X3">
        <v>585</v>
      </c>
      <c r="Y3">
        <v>2615</v>
      </c>
      <c r="Z3">
        <f>X3/1000-2</f>
        <v>-1.415</v>
      </c>
      <c r="AA3">
        <f t="shared" ref="AA3:AA66" si="3">Y3/1000-1.5</f>
        <v>1.1150000000000002</v>
      </c>
      <c r="AB3">
        <f>Z4-Z3</f>
        <v>9.0000000000012292E-4</v>
      </c>
      <c r="AC3">
        <f>AA4-AA3</f>
        <v>0</v>
      </c>
      <c r="AD3">
        <f>ACOS((AB3*AB4+AC3*AC4)/(SQRT(POWER(AB3,2)+POWER(AC3,2))*SQRT(POWER(AB4,2)+POWER(AC4,2))))</f>
        <v>1.6665123714050267E-2</v>
      </c>
      <c r="AE3">
        <f>AD3/$AM$1</f>
        <v>2.8129030472760002E-3</v>
      </c>
      <c r="AF3">
        <f t="shared" ref="AF3:AF66" si="4">SQRT(POWER(Z4-Z3,2)+POWER(AA4-AA3,2))</f>
        <v>9.0000000000012292E-4</v>
      </c>
      <c r="AG3">
        <f t="shared" ref="AG3:AG66" si="5">AF3/$AK$1</f>
        <v>5.732484076433903E-3</v>
      </c>
      <c r="AH3">
        <f t="shared" ref="AH3:AH66" si="6">AE3/$AM$1</f>
        <v>4.7478936785231841E-4</v>
      </c>
    </row>
    <row r="4" spans="1:39" x14ac:dyDescent="0.25">
      <c r="A4" s="27" t="s">
        <v>112</v>
      </c>
      <c r="B4" s="26" t="s">
        <v>111</v>
      </c>
      <c r="C4" s="25"/>
      <c r="E4" s="22">
        <v>1036</v>
      </c>
      <c r="F4" s="21">
        <v>1324</v>
      </c>
      <c r="G4" s="21">
        <v>95</v>
      </c>
      <c r="H4">
        <f t="shared" si="0"/>
        <v>-0.96399999999999997</v>
      </c>
      <c r="I4" s="4">
        <f t="shared" si="1"/>
        <v>-0.17599999999999993</v>
      </c>
      <c r="O4">
        <v>0.03</v>
      </c>
      <c r="P4">
        <v>30</v>
      </c>
      <c r="Q4">
        <v>-0.56548699999999996</v>
      </c>
      <c r="R4" s="11">
        <f>(2*P4*0.001+$R$1*Q4)/2</f>
        <v>9.925211500000003E-3</v>
      </c>
      <c r="S4" s="11">
        <f t="shared" ref="S4:S67" si="7">(2*0.001*P4-$R$1*Q4)/2</f>
        <v>5.0074788499999995E-2</v>
      </c>
      <c r="T4">
        <f t="shared" ref="T4:T20" si="8">R4*$T$1/$U$1-0.07</f>
        <v>0.17207832926829278</v>
      </c>
      <c r="U4">
        <f t="shared" si="2"/>
        <v>1.2213363048780488</v>
      </c>
      <c r="X4">
        <v>585.9</v>
      </c>
      <c r="Y4">
        <v>2615</v>
      </c>
      <c r="Z4">
        <f t="shared" ref="Z4:Z67" si="9">X4/1000-2</f>
        <v>-1.4140999999999999</v>
      </c>
      <c r="AA4">
        <f t="shared" si="3"/>
        <v>1.1150000000000002</v>
      </c>
      <c r="AB4">
        <f>Z5-Z4</f>
        <v>1.7999999999998018E-3</v>
      </c>
      <c r="AC4">
        <f>AA5-AA4</f>
        <v>-3.0000000000196536E-5</v>
      </c>
      <c r="AD4">
        <f t="shared" ref="AD4:AD67" si="10">ACOS((AB4*AB5+AC4*AC5)/(SQRT(POWER(AB4,2)+POWER(AC4,2))*SQRT(POWER(AB5,2)+POWER(AC5,2))))</f>
        <v>3.5217058017895875E-2</v>
      </c>
      <c r="AE4">
        <f t="shared" ref="AE4:AE67" si="11">AD4/$AM$1</f>
        <v>5.9442804934665E-3</v>
      </c>
      <c r="AF4">
        <f t="shared" si="4"/>
        <v>1.8002499826411048E-3</v>
      </c>
      <c r="AG4">
        <f t="shared" si="5"/>
        <v>1.1466560398987927E-2</v>
      </c>
      <c r="AH4">
        <f t="shared" si="6"/>
        <v>1.0033339686424346E-3</v>
      </c>
    </row>
    <row r="5" spans="1:39" x14ac:dyDescent="0.25">
      <c r="A5" s="5">
        <f>A2/1000-2</f>
        <v>-1.415</v>
      </c>
      <c r="B5">
        <f>B2/1000-1.5</f>
        <v>1.1150000000000002</v>
      </c>
      <c r="C5" s="24" t="s">
        <v>125</v>
      </c>
      <c r="E5" s="22">
        <v>788</v>
      </c>
      <c r="F5" s="21">
        <v>1813</v>
      </c>
      <c r="G5" s="21">
        <v>85</v>
      </c>
      <c r="H5">
        <f t="shared" si="0"/>
        <v>-1.212</v>
      </c>
      <c r="I5" s="4">
        <f t="shared" si="1"/>
        <v>0.31299999999999994</v>
      </c>
      <c r="O5">
        <v>0.06</v>
      </c>
      <c r="P5">
        <v>60</v>
      </c>
      <c r="Q5">
        <v>-1.13097</v>
      </c>
      <c r="R5" s="11">
        <f t="shared" ref="R5:R68" si="12">(2*P5*0.001+$R$1*Q5)/2</f>
        <v>1.9850565000000001E-2</v>
      </c>
      <c r="S5" s="11">
        <f t="shared" si="7"/>
        <v>0.10014943499999999</v>
      </c>
      <c r="T5">
        <f t="shared" si="8"/>
        <v>0.4141601219512196</v>
      </c>
      <c r="U5">
        <f t="shared" si="2"/>
        <v>2.4426691463414634</v>
      </c>
      <c r="X5">
        <v>587.70000000000005</v>
      </c>
      <c r="Y5">
        <v>2614.9699999999998</v>
      </c>
      <c r="Z5">
        <f t="shared" si="9"/>
        <v>-1.4123000000000001</v>
      </c>
      <c r="AA5">
        <f t="shared" si="3"/>
        <v>1.11497</v>
      </c>
      <c r="AB5">
        <f t="shared" ref="AB5:AB68" si="13">Z6-Z5</f>
        <v>2.6960000000000317E-3</v>
      </c>
      <c r="AC5">
        <f>AA6-AA5</f>
        <v>-1.4000000000002899E-4</v>
      </c>
      <c r="AD5">
        <f t="shared" si="10"/>
        <v>4.8041717492201652E-2</v>
      </c>
      <c r="AE5">
        <f t="shared" si="11"/>
        <v>8.1089523155626984E-3</v>
      </c>
      <c r="AF5">
        <f t="shared" si="4"/>
        <v>2.6996325675914083E-3</v>
      </c>
      <c r="AG5">
        <f t="shared" si="5"/>
        <v>1.7195111895486673E-2</v>
      </c>
      <c r="AH5">
        <f t="shared" si="6"/>
        <v>1.3687085118624935E-3</v>
      </c>
    </row>
    <row r="6" spans="1:39" x14ac:dyDescent="0.25">
      <c r="A6" s="6">
        <f>A3/1000-2</f>
        <v>1.3679999999999999</v>
      </c>
      <c r="B6" s="7">
        <f>B3/1000-1.5</f>
        <v>-1.171</v>
      </c>
      <c r="C6" s="23" t="s">
        <v>124</v>
      </c>
      <c r="E6" s="22">
        <v>2456</v>
      </c>
      <c r="F6" s="21">
        <v>2191</v>
      </c>
      <c r="G6" s="21">
        <v>88</v>
      </c>
      <c r="H6">
        <f t="shared" si="0"/>
        <v>0.45599999999999996</v>
      </c>
      <c r="I6" s="4">
        <f t="shared" si="1"/>
        <v>0.69099999999999984</v>
      </c>
      <c r="O6">
        <v>0.09</v>
      </c>
      <c r="P6">
        <v>90</v>
      </c>
      <c r="Q6">
        <v>-1.6964600000000001</v>
      </c>
      <c r="R6" s="11">
        <f t="shared" si="12"/>
        <v>2.9775669999999997E-2</v>
      </c>
      <c r="S6" s="11">
        <f t="shared" si="7"/>
        <v>0.15022432999999999</v>
      </c>
      <c r="T6">
        <f t="shared" si="8"/>
        <v>0.65623585365853665</v>
      </c>
      <c r="U6">
        <f t="shared" si="2"/>
        <v>3.664008048780488</v>
      </c>
      <c r="X6">
        <v>590.39599999999996</v>
      </c>
      <c r="Y6">
        <v>2614.83</v>
      </c>
      <c r="Z6">
        <f t="shared" si="9"/>
        <v>-1.4096040000000001</v>
      </c>
      <c r="AA6">
        <f t="shared" si="3"/>
        <v>1.11483</v>
      </c>
      <c r="AB6">
        <f t="shared" si="13"/>
        <v>3.4910000000001329E-3</v>
      </c>
      <c r="AC6">
        <f t="shared" ref="AC6:AC69" si="14">AA7-AA6</f>
        <v>-3.5000000000007248E-4</v>
      </c>
      <c r="AD6">
        <f t="shared" si="10"/>
        <v>7.1876357064426744E-2</v>
      </c>
      <c r="AE6">
        <f t="shared" si="11"/>
        <v>1.2131996574568843E-2</v>
      </c>
      <c r="AF6">
        <f t="shared" si="4"/>
        <v>3.508501246971558E-3</v>
      </c>
      <c r="AG6">
        <f t="shared" si="5"/>
        <v>2.2347141700455781E-2</v>
      </c>
      <c r="AH6">
        <f t="shared" si="6"/>
        <v>2.0477573836055686E-3</v>
      </c>
    </row>
    <row r="7" spans="1:39" x14ac:dyDescent="0.25">
      <c r="E7" s="22">
        <v>1700</v>
      </c>
      <c r="F7" s="21">
        <v>2458</v>
      </c>
      <c r="G7" s="21">
        <v>91</v>
      </c>
      <c r="H7">
        <f t="shared" si="0"/>
        <v>-0.30000000000000004</v>
      </c>
      <c r="I7" s="4">
        <f t="shared" si="1"/>
        <v>0.95800000000000018</v>
      </c>
      <c r="O7">
        <v>0.12</v>
      </c>
      <c r="P7">
        <v>116.959</v>
      </c>
      <c r="Q7">
        <v>-2.2619500000000001</v>
      </c>
      <c r="R7" s="11">
        <f t="shared" si="12"/>
        <v>3.6659775000000006E-2</v>
      </c>
      <c r="S7" s="11">
        <f t="shared" si="7"/>
        <v>0.19725822500000001</v>
      </c>
      <c r="T7">
        <f t="shared" si="8"/>
        <v>0.82414085365853684</v>
      </c>
      <c r="U7">
        <f t="shared" si="2"/>
        <v>4.8111762195121965</v>
      </c>
      <c r="X7">
        <v>593.88699999999994</v>
      </c>
      <c r="Y7">
        <v>2614.48</v>
      </c>
      <c r="Z7">
        <f t="shared" si="9"/>
        <v>-1.4061129999999999</v>
      </c>
      <c r="AA7">
        <f t="shared" si="3"/>
        <v>1.1144799999999999</v>
      </c>
      <c r="AB7">
        <f t="shared" si="13"/>
        <v>3.4579999999999611E-3</v>
      </c>
      <c r="AC7">
        <f t="shared" si="14"/>
        <v>-5.9999999999993392E-4</v>
      </c>
      <c r="AD7">
        <f t="shared" si="10"/>
        <v>8.1751205668447957E-2</v>
      </c>
      <c r="AE7">
        <f t="shared" si="11"/>
        <v>1.3798770383527838E-2</v>
      </c>
      <c r="AF7">
        <f t="shared" si="4"/>
        <v>3.5096672206919636E-3</v>
      </c>
      <c r="AG7">
        <f t="shared" si="5"/>
        <v>2.2354568284662184E-2</v>
      </c>
      <c r="AH7">
        <f t="shared" si="6"/>
        <v>2.3290918163279468E-3</v>
      </c>
    </row>
    <row r="8" spans="1:39" x14ac:dyDescent="0.25">
      <c r="E8" s="22">
        <v>1940</v>
      </c>
      <c r="F8" s="21">
        <v>532</v>
      </c>
      <c r="G8" s="21">
        <v>99</v>
      </c>
      <c r="H8">
        <f t="shared" si="0"/>
        <v>-6.0000000000000053E-2</v>
      </c>
      <c r="I8" s="4">
        <f t="shared" si="1"/>
        <v>-0.96799999999999997</v>
      </c>
      <c r="O8">
        <v>0.15</v>
      </c>
      <c r="P8">
        <v>116.959</v>
      </c>
      <c r="Q8">
        <v>-2.8274300000000001</v>
      </c>
      <c r="R8" s="11">
        <f t="shared" si="12"/>
        <v>1.6585235000000018E-2</v>
      </c>
      <c r="S8" s="11">
        <f t="shared" si="7"/>
        <v>0.21733276499999998</v>
      </c>
      <c r="T8">
        <f t="shared" si="8"/>
        <v>0.33451792682926873</v>
      </c>
      <c r="U8">
        <f t="shared" si="2"/>
        <v>5.300799146341463</v>
      </c>
      <c r="X8">
        <v>597.34500000000003</v>
      </c>
      <c r="Y8">
        <v>2613.88</v>
      </c>
      <c r="Z8">
        <f t="shared" si="9"/>
        <v>-1.402655</v>
      </c>
      <c r="AA8">
        <f t="shared" si="3"/>
        <v>1.11388</v>
      </c>
      <c r="AB8">
        <f t="shared" si="13"/>
        <v>3.3959999999999546E-3</v>
      </c>
      <c r="AC8">
        <f t="shared" si="14"/>
        <v>-8.799999999999919E-4</v>
      </c>
      <c r="AD8">
        <f t="shared" si="10"/>
        <v>0.10174839058608764</v>
      </c>
      <c r="AE8">
        <f t="shared" si="11"/>
        <v>1.7174091404658105E-2</v>
      </c>
      <c r="AF8">
        <f t="shared" si="4"/>
        <v>3.5081641922805832E-3</v>
      </c>
      <c r="AG8">
        <f t="shared" si="5"/>
        <v>2.2344994855290335E-2</v>
      </c>
      <c r="AH8">
        <f t="shared" si="6"/>
        <v>2.8988116065187244E-3</v>
      </c>
    </row>
    <row r="9" spans="1:39" x14ac:dyDescent="0.25">
      <c r="A9">
        <f>SQRT(POWER(A2-A3,2)+POWER(B3-B2,2))</f>
        <v>3601.511488250454</v>
      </c>
      <c r="B9">
        <f>A3-A2</f>
        <v>2783</v>
      </c>
      <c r="C9">
        <f>ACOS(B9/A9)</f>
        <v>0.68766359332091687</v>
      </c>
      <c r="E9" s="22">
        <v>2032</v>
      </c>
      <c r="F9" s="21">
        <v>1297</v>
      </c>
      <c r="G9" s="21">
        <v>88</v>
      </c>
      <c r="H9">
        <f t="shared" si="0"/>
        <v>3.2000000000000028E-2</v>
      </c>
      <c r="I9" s="4">
        <f t="shared" si="1"/>
        <v>-0.20300000000000007</v>
      </c>
      <c r="O9">
        <v>0.18</v>
      </c>
      <c r="P9">
        <v>116.959</v>
      </c>
      <c r="Q9">
        <v>-3.3929200000000002</v>
      </c>
      <c r="R9" s="11">
        <f t="shared" si="12"/>
        <v>-3.4896599999999917E-3</v>
      </c>
      <c r="S9" s="11">
        <f t="shared" si="7"/>
        <v>0.23740766000000002</v>
      </c>
      <c r="T9">
        <f t="shared" si="8"/>
        <v>-0.15511365853658518</v>
      </c>
      <c r="U9">
        <f t="shared" si="2"/>
        <v>5.7904307317073185</v>
      </c>
      <c r="X9">
        <v>600.74099999999999</v>
      </c>
      <c r="Y9">
        <v>2613</v>
      </c>
      <c r="Z9">
        <f t="shared" si="9"/>
        <v>-1.399259</v>
      </c>
      <c r="AA9">
        <f t="shared" si="3"/>
        <v>1.113</v>
      </c>
      <c r="AB9">
        <f t="shared" si="13"/>
        <v>3.2880000000001797E-3</v>
      </c>
      <c r="AC9">
        <f t="shared" si="14"/>
        <v>-1.2199999999999989E-3</v>
      </c>
      <c r="AD9">
        <f t="shared" si="10"/>
        <v>0.12095534109284589</v>
      </c>
      <c r="AE9">
        <f t="shared" si="11"/>
        <v>2.0416028910575895E-2</v>
      </c>
      <c r="AF9">
        <f t="shared" si="4"/>
        <v>3.5070420584876337E-3</v>
      </c>
      <c r="AG9">
        <f t="shared" si="5"/>
        <v>2.2337847506290656E-2</v>
      </c>
      <c r="AH9">
        <f t="shared" si="6"/>
        <v>3.4460176186640835E-3</v>
      </c>
    </row>
    <row r="10" spans="1:39" x14ac:dyDescent="0.25">
      <c r="C10">
        <f>C9*180/PI()</f>
        <v>39.400221622089163</v>
      </c>
      <c r="E10" s="22">
        <v>3405</v>
      </c>
      <c r="F10" s="21">
        <v>1804</v>
      </c>
      <c r="G10" s="21">
        <v>100</v>
      </c>
      <c r="H10">
        <f t="shared" si="0"/>
        <v>1.4049999999999998</v>
      </c>
      <c r="I10" s="4">
        <f t="shared" si="1"/>
        <v>0.30400000000000005</v>
      </c>
      <c r="O10">
        <v>0.21</v>
      </c>
      <c r="P10">
        <v>116.959</v>
      </c>
      <c r="Q10">
        <v>-3.9584100000000002</v>
      </c>
      <c r="R10" s="11">
        <f t="shared" si="12"/>
        <v>-2.3564554999999987E-2</v>
      </c>
      <c r="S10" s="11">
        <f t="shared" si="7"/>
        <v>0.257482555</v>
      </c>
      <c r="T10">
        <f t="shared" si="8"/>
        <v>-0.64474524390243881</v>
      </c>
      <c r="U10">
        <f t="shared" si="2"/>
        <v>6.2800623170731713</v>
      </c>
      <c r="X10">
        <v>604.029</v>
      </c>
      <c r="Y10">
        <v>2611.7800000000002</v>
      </c>
      <c r="Z10">
        <f t="shared" si="9"/>
        <v>-1.3959709999999999</v>
      </c>
      <c r="AA10">
        <f t="shared" si="3"/>
        <v>1.11178</v>
      </c>
      <c r="AB10">
        <f t="shared" si="13"/>
        <v>3.1209999999997073E-3</v>
      </c>
      <c r="AC10">
        <f t="shared" si="14"/>
        <v>-1.6099999999998893E-3</v>
      </c>
      <c r="AD10">
        <f t="shared" si="10"/>
        <v>9.9725526079072813E-2</v>
      </c>
      <c r="AE10">
        <f t="shared" si="11"/>
        <v>1.6832652491053687E-2</v>
      </c>
      <c r="AF10">
        <f t="shared" si="4"/>
        <v>3.5118002505834267E-3</v>
      </c>
      <c r="AG10">
        <f t="shared" si="5"/>
        <v>2.2368154462314816E-2</v>
      </c>
      <c r="AH10">
        <f t="shared" si="6"/>
        <v>2.8411801975345391E-3</v>
      </c>
    </row>
    <row r="11" spans="1:39" x14ac:dyDescent="0.25">
      <c r="E11" s="22">
        <v>3119</v>
      </c>
      <c r="F11" s="21">
        <v>993</v>
      </c>
      <c r="G11" s="21">
        <v>86</v>
      </c>
      <c r="H11">
        <f t="shared" si="0"/>
        <v>1.1190000000000002</v>
      </c>
      <c r="I11" s="4">
        <f t="shared" si="1"/>
        <v>-0.50700000000000001</v>
      </c>
      <c r="O11">
        <v>0.24</v>
      </c>
      <c r="P11">
        <v>116.959</v>
      </c>
      <c r="Q11">
        <v>-4.5238899999999997</v>
      </c>
      <c r="R11" s="11">
        <f t="shared" si="12"/>
        <v>-4.3639094999999961E-2</v>
      </c>
      <c r="S11" s="11">
        <f t="shared" si="7"/>
        <v>0.27755709499999998</v>
      </c>
      <c r="T11">
        <f t="shared" si="8"/>
        <v>-1.1343681707317066</v>
      </c>
      <c r="U11">
        <f t="shared" si="2"/>
        <v>6.7696852439024386</v>
      </c>
      <c r="X11">
        <v>607.15</v>
      </c>
      <c r="Y11">
        <v>2610.17</v>
      </c>
      <c r="Z11">
        <f t="shared" si="9"/>
        <v>-1.3928500000000001</v>
      </c>
      <c r="AA11">
        <f t="shared" si="3"/>
        <v>1.1101700000000001</v>
      </c>
      <c r="AB11">
        <f t="shared" si="13"/>
        <v>2.9410000000003045E-3</v>
      </c>
      <c r="AC11">
        <f t="shared" si="14"/>
        <v>-1.9100000000000783E-3</v>
      </c>
      <c r="AD11">
        <f t="shared" si="10"/>
        <v>8.6661168796788424E-2</v>
      </c>
      <c r="AE11">
        <f t="shared" si="11"/>
        <v>1.462752212175091E-2</v>
      </c>
      <c r="AF11">
        <f t="shared" si="4"/>
        <v>3.5067906980602781E-3</v>
      </c>
      <c r="AG11">
        <f t="shared" si="5"/>
        <v>2.2336246484460365E-2</v>
      </c>
      <c r="AH11">
        <f t="shared" si="6"/>
        <v>2.4689766638624146E-3</v>
      </c>
    </row>
    <row r="12" spans="1:39" x14ac:dyDescent="0.25">
      <c r="E12" s="22">
        <v>2760</v>
      </c>
      <c r="F12" s="21">
        <v>1573</v>
      </c>
      <c r="G12" s="21">
        <v>94</v>
      </c>
      <c r="H12">
        <f t="shared" si="0"/>
        <v>0.75999999999999979</v>
      </c>
      <c r="I12" s="4">
        <f t="shared" si="1"/>
        <v>7.2999999999999954E-2</v>
      </c>
      <c r="O12">
        <v>0.27</v>
      </c>
      <c r="P12">
        <v>116.959</v>
      </c>
      <c r="Q12">
        <v>-3.9584100000000002</v>
      </c>
      <c r="R12" s="11">
        <f t="shared" si="12"/>
        <v>-2.3564554999999987E-2</v>
      </c>
      <c r="S12" s="11">
        <f t="shared" si="7"/>
        <v>0.257482555</v>
      </c>
      <c r="T12">
        <f t="shared" si="8"/>
        <v>-0.64474524390243881</v>
      </c>
      <c r="U12">
        <f t="shared" si="2"/>
        <v>6.2800623170731713</v>
      </c>
      <c r="X12">
        <v>610.09100000000001</v>
      </c>
      <c r="Y12">
        <v>2608.2600000000002</v>
      </c>
      <c r="Z12">
        <f t="shared" si="9"/>
        <v>-1.3899089999999998</v>
      </c>
      <c r="AA12">
        <f t="shared" si="3"/>
        <v>1.10826</v>
      </c>
      <c r="AB12">
        <f t="shared" si="13"/>
        <v>2.7679999999998817E-3</v>
      </c>
      <c r="AC12">
        <f t="shared" si="14"/>
        <v>-2.1599999999999397E-3</v>
      </c>
      <c r="AD12">
        <f t="shared" si="10"/>
        <v>6.7123667454816349E-2</v>
      </c>
      <c r="AE12">
        <f t="shared" si="11"/>
        <v>1.1329791003519956E-2</v>
      </c>
      <c r="AF12">
        <f t="shared" si="4"/>
        <v>3.5110431498344028E-3</v>
      </c>
      <c r="AG12">
        <f t="shared" si="5"/>
        <v>2.2363332164550331E-2</v>
      </c>
      <c r="AH12">
        <f t="shared" si="6"/>
        <v>1.9123532585559157E-3</v>
      </c>
    </row>
    <row r="13" spans="1:39" x14ac:dyDescent="0.25">
      <c r="E13" s="22">
        <v>2723</v>
      </c>
      <c r="F13" s="21">
        <v>440</v>
      </c>
      <c r="G13" s="21">
        <v>93</v>
      </c>
      <c r="H13">
        <f t="shared" si="0"/>
        <v>0.72299999999999986</v>
      </c>
      <c r="I13" s="4">
        <f t="shared" si="1"/>
        <v>-1.06</v>
      </c>
      <c r="O13">
        <v>0.3</v>
      </c>
      <c r="P13">
        <v>116.959</v>
      </c>
      <c r="Q13">
        <v>-3.3929200000000002</v>
      </c>
      <c r="R13" s="11">
        <f t="shared" si="12"/>
        <v>-3.4896599999999917E-3</v>
      </c>
      <c r="S13" s="11">
        <f t="shared" si="7"/>
        <v>0.23740766000000002</v>
      </c>
      <c r="T13">
        <f t="shared" si="8"/>
        <v>-0.15511365853658518</v>
      </c>
      <c r="U13">
        <f t="shared" si="2"/>
        <v>5.7904307317073185</v>
      </c>
      <c r="X13">
        <v>612.85900000000004</v>
      </c>
      <c r="Y13">
        <v>2606.1</v>
      </c>
      <c r="Z13">
        <f t="shared" si="9"/>
        <v>-1.387141</v>
      </c>
      <c r="AA13">
        <f t="shared" si="3"/>
        <v>1.1061000000000001</v>
      </c>
      <c r="AB13">
        <f t="shared" si="13"/>
        <v>2.6159999999999517E-3</v>
      </c>
      <c r="AC13">
        <f t="shared" si="14"/>
        <v>-2.3399999999997867E-3</v>
      </c>
      <c r="AD13">
        <f t="shared" si="10"/>
        <v>4.8769574289040607E-2</v>
      </c>
      <c r="AE13">
        <f t="shared" si="11"/>
        <v>8.231807125220229E-3</v>
      </c>
      <c r="AF13">
        <f t="shared" si="4"/>
        <v>3.5098512789003963E-3</v>
      </c>
      <c r="AG13">
        <f t="shared" si="5"/>
        <v>2.2355740629938826E-2</v>
      </c>
      <c r="AH13">
        <f t="shared" si="6"/>
        <v>1.3894451517091468E-3</v>
      </c>
    </row>
    <row r="14" spans="1:39" x14ac:dyDescent="0.25">
      <c r="E14" s="20">
        <v>1092</v>
      </c>
      <c r="F14" s="19">
        <v>587</v>
      </c>
      <c r="G14" s="19">
        <v>91</v>
      </c>
      <c r="H14" s="7">
        <f t="shared" si="0"/>
        <v>-0.90799999999999992</v>
      </c>
      <c r="I14" s="8">
        <f t="shared" si="1"/>
        <v>-0.91300000000000003</v>
      </c>
      <c r="O14">
        <v>0.33</v>
      </c>
      <c r="P14">
        <v>116.959</v>
      </c>
      <c r="Q14">
        <v>-2.8274300000000001</v>
      </c>
      <c r="R14" s="11">
        <f t="shared" si="12"/>
        <v>1.6585235000000018E-2</v>
      </c>
      <c r="S14" s="11">
        <f t="shared" si="7"/>
        <v>0.21733276499999998</v>
      </c>
      <c r="T14">
        <f t="shared" si="8"/>
        <v>0.33451792682926873</v>
      </c>
      <c r="U14">
        <f t="shared" si="2"/>
        <v>5.300799146341463</v>
      </c>
      <c r="X14">
        <v>615.47500000000002</v>
      </c>
      <c r="Y14">
        <v>2603.7600000000002</v>
      </c>
      <c r="Z14">
        <f t="shared" si="9"/>
        <v>-1.384525</v>
      </c>
      <c r="AA14">
        <f t="shared" si="3"/>
        <v>1.1037600000000003</v>
      </c>
      <c r="AB14">
        <f t="shared" si="13"/>
        <v>2.4939999999999962E-3</v>
      </c>
      <c r="AC14">
        <f t="shared" si="14"/>
        <v>-2.4600000000001288E-3</v>
      </c>
      <c r="AD14">
        <f t="shared" si="10"/>
        <v>3.7449304752741108E-2</v>
      </c>
      <c r="AE14">
        <f t="shared" si="11"/>
        <v>6.3210609932970651E-3</v>
      </c>
      <c r="AF14">
        <f t="shared" si="4"/>
        <v>3.5030894935757229E-3</v>
      </c>
      <c r="AG14">
        <f t="shared" si="5"/>
        <v>2.2312671933603326E-2</v>
      </c>
      <c r="AH14">
        <f t="shared" si="6"/>
        <v>1.0669306772125619E-3</v>
      </c>
    </row>
    <row r="15" spans="1:39" x14ac:dyDescent="0.25">
      <c r="O15">
        <v>0.36</v>
      </c>
      <c r="P15">
        <v>116.959</v>
      </c>
      <c r="Q15">
        <v>-2.2619500000000001</v>
      </c>
      <c r="R15" s="11">
        <f t="shared" si="12"/>
        <v>3.6659775000000006E-2</v>
      </c>
      <c r="S15" s="11">
        <f t="shared" si="7"/>
        <v>0.19725822500000001</v>
      </c>
      <c r="T15">
        <f t="shared" si="8"/>
        <v>0.82414085365853684</v>
      </c>
      <c r="U15">
        <f t="shared" si="2"/>
        <v>4.8111762195121965</v>
      </c>
      <c r="X15">
        <v>617.96900000000005</v>
      </c>
      <c r="Y15">
        <v>2601.3000000000002</v>
      </c>
      <c r="Z15">
        <f t="shared" si="9"/>
        <v>-1.382031</v>
      </c>
      <c r="AA15">
        <f t="shared" si="3"/>
        <v>1.1013000000000002</v>
      </c>
      <c r="AB15">
        <f t="shared" si="13"/>
        <v>2.4079999999999657E-3</v>
      </c>
      <c r="AC15">
        <f t="shared" si="14"/>
        <v>-2.5600000000003398E-3</v>
      </c>
      <c r="AD15">
        <f t="shared" si="10"/>
        <v>1.479123493559209E-2</v>
      </c>
      <c r="AE15">
        <f t="shared" si="11"/>
        <v>2.4966097184279637E-3</v>
      </c>
      <c r="AF15">
        <f t="shared" si="4"/>
        <v>3.5145503268557096E-3</v>
      </c>
      <c r="AG15">
        <f t="shared" si="5"/>
        <v>2.2385670871692413E-2</v>
      </c>
      <c r="AH15">
        <f t="shared" si="6"/>
        <v>4.2140227731427406E-4</v>
      </c>
    </row>
    <row r="16" spans="1:39" x14ac:dyDescent="0.25">
      <c r="O16">
        <v>0.39</v>
      </c>
      <c r="P16">
        <v>116.959</v>
      </c>
      <c r="Q16">
        <v>-1.6964600000000001</v>
      </c>
      <c r="R16" s="11">
        <f t="shared" si="12"/>
        <v>5.6734670000000008E-2</v>
      </c>
      <c r="S16" s="11">
        <f t="shared" si="7"/>
        <v>0.17718333</v>
      </c>
      <c r="T16">
        <f t="shared" si="8"/>
        <v>1.3137724390243906</v>
      </c>
      <c r="U16">
        <f t="shared" si="2"/>
        <v>4.3215446341463419</v>
      </c>
      <c r="X16">
        <v>620.37699999999995</v>
      </c>
      <c r="Y16">
        <v>2598.7399999999998</v>
      </c>
      <c r="Z16">
        <f t="shared" si="9"/>
        <v>-1.379623</v>
      </c>
      <c r="AA16">
        <f t="shared" si="3"/>
        <v>1.0987399999999998</v>
      </c>
      <c r="AB16">
        <f t="shared" si="13"/>
        <v>2.3649999999999505E-3</v>
      </c>
      <c r="AC16">
        <f t="shared" si="14"/>
        <v>-2.5899999999996481E-3</v>
      </c>
      <c r="AD16">
        <f t="shared" si="10"/>
        <v>2.1058690822317594E-4</v>
      </c>
      <c r="AE16">
        <f t="shared" si="11"/>
        <v>3.5544923999453255E-5</v>
      </c>
      <c r="AF16">
        <f t="shared" si="4"/>
        <v>3.5073244788581997E-3</v>
      </c>
      <c r="AG16">
        <f t="shared" si="5"/>
        <v>2.2339646362154134E-2</v>
      </c>
      <c r="AH16">
        <f t="shared" si="6"/>
        <v>5.9996209298440202E-6</v>
      </c>
    </row>
    <row r="17" spans="1:34" x14ac:dyDescent="0.25">
      <c r="A17" s="44" t="s">
        <v>123</v>
      </c>
      <c r="B17" s="3"/>
      <c r="C17" s="42" t="s">
        <v>31</v>
      </c>
      <c r="D17" s="42"/>
      <c r="E17" s="3" t="s">
        <v>122</v>
      </c>
      <c r="F17" s="3" t="s">
        <v>121</v>
      </c>
      <c r="G17" s="3" t="s">
        <v>120</v>
      </c>
      <c r="H17" s="3" t="s">
        <v>119</v>
      </c>
      <c r="I17" s="3" t="s">
        <v>118</v>
      </c>
      <c r="J17" s="3" t="s">
        <v>117</v>
      </c>
      <c r="K17" s="42" t="s">
        <v>116</v>
      </c>
      <c r="L17" s="43"/>
      <c r="O17">
        <v>0.42</v>
      </c>
      <c r="P17">
        <v>116.959</v>
      </c>
      <c r="Q17" s="12">
        <v>-1.13097</v>
      </c>
      <c r="R17" s="11">
        <f t="shared" si="12"/>
        <v>7.680956500000001E-2</v>
      </c>
      <c r="S17" s="11">
        <f t="shared" si="7"/>
        <v>0.15710843499999999</v>
      </c>
      <c r="T17">
        <f t="shared" si="8"/>
        <v>1.8034040243902443</v>
      </c>
      <c r="U17">
        <f t="shared" si="2"/>
        <v>3.8319130487804878</v>
      </c>
      <c r="X17">
        <v>622.74199999999996</v>
      </c>
      <c r="Y17">
        <v>2596.15</v>
      </c>
      <c r="Z17">
        <f t="shared" si="9"/>
        <v>-1.3772580000000001</v>
      </c>
      <c r="AA17">
        <f t="shared" si="3"/>
        <v>1.0961500000000002</v>
      </c>
      <c r="AB17">
        <f t="shared" si="13"/>
        <v>2.3640000000000327E-3</v>
      </c>
      <c r="AC17">
        <f t="shared" si="14"/>
        <v>-2.5900000000000922E-3</v>
      </c>
      <c r="AD17">
        <f t="shared" si="10"/>
        <v>1.7162600100123493E-2</v>
      </c>
      <c r="AE17">
        <f t="shared" si="11"/>
        <v>2.8968719914221177E-3</v>
      </c>
      <c r="AF17">
        <f t="shared" si="4"/>
        <v>3.5066502534471032E-3</v>
      </c>
      <c r="AG17">
        <f t="shared" si="5"/>
        <v>2.2335351932784093E-2</v>
      </c>
      <c r="AH17">
        <f t="shared" si="6"/>
        <v>4.8896246988972046E-4</v>
      </c>
    </row>
    <row r="18" spans="1:34" x14ac:dyDescent="0.25">
      <c r="A18" s="45"/>
      <c r="B18" t="s">
        <v>115</v>
      </c>
      <c r="C18">
        <v>1470</v>
      </c>
      <c r="D18">
        <v>1149</v>
      </c>
      <c r="E18">
        <v>0</v>
      </c>
      <c r="F18">
        <v>94</v>
      </c>
      <c r="G18">
        <v>0.97582519493268105</v>
      </c>
      <c r="H18">
        <v>1034.8183415459901</v>
      </c>
      <c r="I18">
        <v>72.166700000000006</v>
      </c>
      <c r="J18">
        <v>0</v>
      </c>
      <c r="K18" s="17">
        <f>H18*COS(G18)+C18</f>
        <v>2049.9999999999982</v>
      </c>
      <c r="L18" s="16">
        <f>H18*SIN(G18)+D18</f>
        <v>2005.9999999999973</v>
      </c>
      <c r="M18" t="s">
        <v>113</v>
      </c>
      <c r="O18">
        <v>0.45</v>
      </c>
      <c r="P18">
        <v>116.959</v>
      </c>
      <c r="Q18">
        <v>-0.56548699999999996</v>
      </c>
      <c r="R18" s="11">
        <f t="shared" si="12"/>
        <v>9.6884211500000011E-2</v>
      </c>
      <c r="S18" s="11">
        <f t="shared" si="7"/>
        <v>0.1370337885</v>
      </c>
      <c r="T18">
        <f t="shared" si="8"/>
        <v>2.2930295487804884</v>
      </c>
      <c r="U18">
        <f t="shared" si="2"/>
        <v>3.3422875243902443</v>
      </c>
      <c r="X18">
        <v>625.10599999999999</v>
      </c>
      <c r="Y18">
        <v>2593.56</v>
      </c>
      <c r="Z18">
        <f t="shared" si="9"/>
        <v>-1.3748940000000001</v>
      </c>
      <c r="AA18">
        <f t="shared" si="3"/>
        <v>1.0935600000000001</v>
      </c>
      <c r="AB18">
        <f t="shared" si="13"/>
        <v>2.4089999999998835E-3</v>
      </c>
      <c r="AC18">
        <f t="shared" si="14"/>
        <v>-2.5499999999998302E-3</v>
      </c>
      <c r="AD18">
        <f t="shared" si="10"/>
        <v>3.3059753952774829E-2</v>
      </c>
      <c r="AE18">
        <f t="shared" si="11"/>
        <v>5.580149552538426E-3</v>
      </c>
      <c r="AF18">
        <f t="shared" si="4"/>
        <v>3.5079596633938895E-3</v>
      </c>
      <c r="AG18">
        <f t="shared" si="5"/>
        <v>2.2343692123527954E-2</v>
      </c>
      <c r="AH18">
        <f t="shared" si="6"/>
        <v>9.418723767023456E-4</v>
      </c>
    </row>
    <row r="19" spans="1:34" x14ac:dyDescent="0.25">
      <c r="A19" s="45"/>
      <c r="B19" t="s">
        <v>114</v>
      </c>
      <c r="C19">
        <v>2944</v>
      </c>
      <c r="D19">
        <v>1324</v>
      </c>
      <c r="E19">
        <v>0</v>
      </c>
      <c r="F19">
        <v>83</v>
      </c>
      <c r="G19">
        <v>-2.1293956421384599</v>
      </c>
      <c r="H19">
        <v>1216.9835660353001</v>
      </c>
      <c r="I19">
        <v>54.166699999999999</v>
      </c>
      <c r="J19">
        <v>0</v>
      </c>
      <c r="K19" s="17">
        <f>C19+H19*COS(G19)</f>
        <v>2299</v>
      </c>
      <c r="L19" s="16">
        <f>D19+H19*SIN(G19)</f>
        <v>292.00000000000205</v>
      </c>
      <c r="M19" t="s">
        <v>113</v>
      </c>
      <c r="O19">
        <v>0.48</v>
      </c>
      <c r="P19">
        <v>116.959</v>
      </c>
      <c r="Q19" s="12">
        <v>-6.6613400000000001E-16</v>
      </c>
      <c r="R19" s="11">
        <f t="shared" si="12"/>
        <v>0.11695899999999998</v>
      </c>
      <c r="S19" s="11">
        <f t="shared" si="7"/>
        <v>0.11695900000000004</v>
      </c>
      <c r="T19">
        <f t="shared" si="8"/>
        <v>2.782658536585366</v>
      </c>
      <c r="U19">
        <f t="shared" si="2"/>
        <v>2.8526585365853672</v>
      </c>
      <c r="X19">
        <v>627.51499999999999</v>
      </c>
      <c r="Y19">
        <v>2591.0100000000002</v>
      </c>
      <c r="Z19">
        <f t="shared" si="9"/>
        <v>-1.3724850000000002</v>
      </c>
      <c r="AA19">
        <f t="shared" si="3"/>
        <v>1.0910100000000003</v>
      </c>
      <c r="AB19">
        <f t="shared" si="13"/>
        <v>2.4930000000003005E-3</v>
      </c>
      <c r="AC19">
        <f t="shared" si="14"/>
        <v>-2.4700000000001943E-3</v>
      </c>
      <c r="AD19">
        <f t="shared" si="10"/>
        <v>1.6510623756294196E-2</v>
      </c>
      <c r="AE19">
        <f t="shared" si="11"/>
        <v>2.7868250289286378E-3</v>
      </c>
      <c r="AF19">
        <f t="shared" si="4"/>
        <v>3.5094086396432176E-3</v>
      </c>
      <c r="AG19">
        <f t="shared" si="5"/>
        <v>2.2352921271612848E-2</v>
      </c>
      <c r="AH19">
        <f t="shared" si="6"/>
        <v>4.7038766411852797E-4</v>
      </c>
    </row>
    <row r="20" spans="1:34" x14ac:dyDescent="0.25">
      <c r="A20" s="45"/>
      <c r="B20" s="18" t="s">
        <v>112</v>
      </c>
      <c r="C20">
        <f>C18/1000-2</f>
        <v>-0.53</v>
      </c>
      <c r="D20">
        <f>D18/1000-1.5</f>
        <v>-0.35099999999999998</v>
      </c>
      <c r="E20">
        <v>0</v>
      </c>
      <c r="F20">
        <f t="shared" ref="F20:J21" si="15">F18</f>
        <v>94</v>
      </c>
      <c r="G20">
        <f t="shared" si="15"/>
        <v>0.97582519493268105</v>
      </c>
      <c r="H20">
        <f t="shared" si="15"/>
        <v>1034.8183415459901</v>
      </c>
      <c r="I20">
        <f t="shared" si="15"/>
        <v>72.166700000000006</v>
      </c>
      <c r="J20">
        <f t="shared" si="15"/>
        <v>0</v>
      </c>
      <c r="K20" s="17">
        <f>K18/1000-2</f>
        <v>4.9999999999998046E-2</v>
      </c>
      <c r="L20" s="16">
        <f>L18/1000-1.5</f>
        <v>0.50599999999999712</v>
      </c>
      <c r="M20" t="s">
        <v>110</v>
      </c>
      <c r="O20">
        <v>0.51</v>
      </c>
      <c r="P20">
        <v>116.959</v>
      </c>
      <c r="Q20">
        <v>0.56548699999999996</v>
      </c>
      <c r="R20" s="11">
        <f t="shared" si="12"/>
        <v>0.1370337885</v>
      </c>
      <c r="S20" s="11">
        <f t="shared" si="7"/>
        <v>9.6884211500000011E-2</v>
      </c>
      <c r="T20">
        <f t="shared" si="8"/>
        <v>3.2722875243902445</v>
      </c>
      <c r="U20">
        <f t="shared" si="2"/>
        <v>2.3630295487804882</v>
      </c>
      <c r="X20">
        <v>630.00800000000004</v>
      </c>
      <c r="Y20">
        <v>2588.54</v>
      </c>
      <c r="Z20">
        <f t="shared" si="9"/>
        <v>-1.3699919999999999</v>
      </c>
      <c r="AA20">
        <f t="shared" si="3"/>
        <v>1.0885400000000001</v>
      </c>
      <c r="AB20">
        <f t="shared" si="13"/>
        <v>2.534999999999954E-3</v>
      </c>
      <c r="AC20">
        <f t="shared" si="14"/>
        <v>-2.4299999999999322E-3</v>
      </c>
      <c r="AD20">
        <f t="shared" si="10"/>
        <v>1.8382539261734943E-2</v>
      </c>
      <c r="AE20">
        <f t="shared" si="11"/>
        <v>3.1027852894011205E-3</v>
      </c>
      <c r="AF20">
        <f t="shared" si="4"/>
        <v>3.5115701616227801E-3</v>
      </c>
      <c r="AG20">
        <f t="shared" si="5"/>
        <v>2.2366688927533629E-2</v>
      </c>
      <c r="AH20">
        <f t="shared" si="6"/>
        <v>5.2371853610910628E-4</v>
      </c>
    </row>
    <row r="21" spans="1:34" x14ac:dyDescent="0.25">
      <c r="A21" s="46"/>
      <c r="B21" s="15" t="s">
        <v>111</v>
      </c>
      <c r="C21" s="7">
        <f>C19/1000-2</f>
        <v>0.94399999999999995</v>
      </c>
      <c r="D21" s="7">
        <f>D19/1000-1.5</f>
        <v>-0.17599999999999993</v>
      </c>
      <c r="E21" s="7">
        <v>0</v>
      </c>
      <c r="F21" s="7">
        <f t="shared" si="15"/>
        <v>83</v>
      </c>
      <c r="G21" s="7">
        <f t="shared" si="15"/>
        <v>-2.1293956421384599</v>
      </c>
      <c r="H21" s="7">
        <f t="shared" si="15"/>
        <v>1216.9835660353001</v>
      </c>
      <c r="I21" s="7">
        <f t="shared" si="15"/>
        <v>54.166699999999999</v>
      </c>
      <c r="J21" s="7">
        <f t="shared" si="15"/>
        <v>0</v>
      </c>
      <c r="K21" s="14">
        <f>K19/1000-2</f>
        <v>0.29899999999999993</v>
      </c>
      <c r="L21" s="13">
        <f>L19/1000-1.5</f>
        <v>-1.207999999999998</v>
      </c>
      <c r="M21" t="s">
        <v>110</v>
      </c>
      <c r="O21">
        <v>0.54</v>
      </c>
      <c r="P21">
        <v>116.959</v>
      </c>
      <c r="Q21">
        <v>1.13097</v>
      </c>
      <c r="R21" s="11">
        <f t="shared" si="12"/>
        <v>0.15710843499999999</v>
      </c>
      <c r="S21" s="11">
        <f t="shared" si="7"/>
        <v>7.680956500000001E-2</v>
      </c>
      <c r="T21">
        <f t="shared" ref="T21:T67" si="16">R21*$T$1/$U$1-0.05</f>
        <v>3.781913048780488</v>
      </c>
      <c r="U21">
        <f t="shared" si="2"/>
        <v>1.8734040243902443</v>
      </c>
      <c r="X21">
        <v>632.54300000000001</v>
      </c>
      <c r="Y21">
        <v>2586.11</v>
      </c>
      <c r="Z21">
        <f t="shared" si="9"/>
        <v>-1.3674569999999999</v>
      </c>
      <c r="AA21">
        <f t="shared" si="3"/>
        <v>1.0861100000000001</v>
      </c>
      <c r="AB21">
        <f t="shared" si="13"/>
        <v>2.5759999999999117E-3</v>
      </c>
      <c r="AC21">
        <f t="shared" si="14"/>
        <v>-2.3800000000000487E-3</v>
      </c>
      <c r="AD21">
        <f t="shared" si="10"/>
        <v>1.6105183814780988E-2</v>
      </c>
      <c r="AE21">
        <f t="shared" si="11"/>
        <v>2.7183908986732237E-3</v>
      </c>
      <c r="AF21">
        <f t="shared" si="4"/>
        <v>3.5071606749619809E-3</v>
      </c>
      <c r="AG21">
        <f t="shared" si="5"/>
        <v>2.2338603025235541E-2</v>
      </c>
      <c r="AH21">
        <f t="shared" si="6"/>
        <v>4.5883668034930202E-4</v>
      </c>
    </row>
    <row r="22" spans="1:34" x14ac:dyDescent="0.25">
      <c r="O22">
        <v>0.56999999999999995</v>
      </c>
      <c r="P22">
        <v>116.959</v>
      </c>
      <c r="Q22" s="12">
        <v>1.6964600000000001</v>
      </c>
      <c r="R22" s="11">
        <f t="shared" si="12"/>
        <v>0.17718333</v>
      </c>
      <c r="S22" s="11">
        <f t="shared" si="7"/>
        <v>5.6734670000000008E-2</v>
      </c>
      <c r="T22">
        <f t="shared" si="16"/>
        <v>4.2715446341463421</v>
      </c>
      <c r="U22">
        <f t="shared" si="2"/>
        <v>1.3837724390243906</v>
      </c>
      <c r="X22">
        <v>635.11900000000003</v>
      </c>
      <c r="Y22">
        <v>2583.73</v>
      </c>
      <c r="Z22">
        <f t="shared" si="9"/>
        <v>-1.364881</v>
      </c>
      <c r="AA22">
        <f t="shared" si="3"/>
        <v>1.0837300000000001</v>
      </c>
      <c r="AB22">
        <f t="shared" si="13"/>
        <v>2.6160000000001737E-3</v>
      </c>
      <c r="AC22">
        <f t="shared" si="14"/>
        <v>-2.3400000000002308E-3</v>
      </c>
      <c r="AD22">
        <f t="shared" si="10"/>
        <v>0</v>
      </c>
      <c r="AE22">
        <f t="shared" si="11"/>
        <v>0</v>
      </c>
      <c r="AF22">
        <f t="shared" si="4"/>
        <v>3.5098512789008582E-3</v>
      </c>
      <c r="AG22">
        <f t="shared" si="5"/>
        <v>2.2355740629941768E-2</v>
      </c>
      <c r="AH22">
        <f t="shared" si="6"/>
        <v>0</v>
      </c>
    </row>
    <row r="23" spans="1:34" x14ac:dyDescent="0.25">
      <c r="O23">
        <v>0.6</v>
      </c>
      <c r="P23">
        <v>116.959</v>
      </c>
      <c r="Q23" s="12">
        <v>1.6964600000000001</v>
      </c>
      <c r="R23" s="11">
        <f t="shared" si="12"/>
        <v>0.17718333</v>
      </c>
      <c r="S23" s="11">
        <f t="shared" si="7"/>
        <v>5.6734670000000008E-2</v>
      </c>
      <c r="T23">
        <f t="shared" si="16"/>
        <v>4.2715446341463421</v>
      </c>
      <c r="U23">
        <f t="shared" si="2"/>
        <v>1.3837724390243906</v>
      </c>
      <c r="X23">
        <v>637.73500000000001</v>
      </c>
      <c r="Y23">
        <v>2581.39</v>
      </c>
      <c r="Z23">
        <f t="shared" si="9"/>
        <v>-1.3622649999999998</v>
      </c>
      <c r="AA23">
        <f t="shared" si="3"/>
        <v>1.0813899999999999</v>
      </c>
      <c r="AB23">
        <f t="shared" si="13"/>
        <v>2.6159999999997297E-3</v>
      </c>
      <c r="AC23">
        <f t="shared" si="14"/>
        <v>-2.3399999999997867E-3</v>
      </c>
      <c r="AD23">
        <f t="shared" si="10"/>
        <v>0</v>
      </c>
      <c r="AE23">
        <f t="shared" si="11"/>
        <v>0</v>
      </c>
      <c r="AF23">
        <f t="shared" si="4"/>
        <v>3.5098512789002311E-3</v>
      </c>
      <c r="AG23">
        <f t="shared" si="5"/>
        <v>2.2355740629937774E-2</v>
      </c>
      <c r="AH23">
        <f t="shared" si="6"/>
        <v>0</v>
      </c>
    </row>
    <row r="24" spans="1:34" x14ac:dyDescent="0.25">
      <c r="O24">
        <v>0.63</v>
      </c>
      <c r="P24">
        <v>116.959</v>
      </c>
      <c r="Q24" s="12">
        <v>1.6964600000000001</v>
      </c>
      <c r="R24" s="11">
        <f t="shared" si="12"/>
        <v>0.17718333</v>
      </c>
      <c r="S24" s="11">
        <f t="shared" si="7"/>
        <v>5.6734670000000008E-2</v>
      </c>
      <c r="T24">
        <f t="shared" si="16"/>
        <v>4.2715446341463421</v>
      </c>
      <c r="U24">
        <f t="shared" si="2"/>
        <v>1.3837724390243906</v>
      </c>
      <c r="X24">
        <v>640.351</v>
      </c>
      <c r="Y24">
        <v>2579.0500000000002</v>
      </c>
      <c r="Z24">
        <f t="shared" si="9"/>
        <v>-1.3596490000000001</v>
      </c>
      <c r="AA24">
        <f t="shared" si="3"/>
        <v>1.0790500000000001</v>
      </c>
      <c r="AB24">
        <f t="shared" si="13"/>
        <v>2.6160000000001737E-3</v>
      </c>
      <c r="AC24">
        <f t="shared" si="14"/>
        <v>-2.3400000000002308E-3</v>
      </c>
      <c r="AD24">
        <f t="shared" si="10"/>
        <v>2.1275774574023298E-3</v>
      </c>
      <c r="AE24">
        <f t="shared" si="11"/>
        <v>3.5911339249147599E-4</v>
      </c>
      <c r="AF24">
        <f t="shared" si="4"/>
        <v>3.5098512789008582E-3</v>
      </c>
      <c r="AG24">
        <f t="shared" si="5"/>
        <v>2.2355740629941768E-2</v>
      </c>
      <c r="AH24">
        <f t="shared" si="6"/>
        <v>6.0614680898242756E-5</v>
      </c>
    </row>
    <row r="25" spans="1:34" x14ac:dyDescent="0.25">
      <c r="O25">
        <v>0.66</v>
      </c>
      <c r="P25">
        <v>116.959</v>
      </c>
      <c r="Q25" s="12">
        <v>1.13097</v>
      </c>
      <c r="R25" s="11">
        <f t="shared" si="12"/>
        <v>0.15710843499999999</v>
      </c>
      <c r="S25" s="11">
        <f t="shared" si="7"/>
        <v>7.680956500000001E-2</v>
      </c>
      <c r="T25">
        <f t="shared" si="16"/>
        <v>3.781913048780488</v>
      </c>
      <c r="U25">
        <f t="shared" si="2"/>
        <v>1.8734040243902443</v>
      </c>
      <c r="X25">
        <v>642.96699999999998</v>
      </c>
      <c r="Y25">
        <v>2576.71</v>
      </c>
      <c r="Z25">
        <f t="shared" si="9"/>
        <v>-1.3570329999999999</v>
      </c>
      <c r="AA25">
        <f t="shared" si="3"/>
        <v>1.0767099999999998</v>
      </c>
      <c r="AB25">
        <f t="shared" si="13"/>
        <v>2.6159999999999517E-3</v>
      </c>
      <c r="AC25">
        <f t="shared" si="14"/>
        <v>-2.3299999999997212E-3</v>
      </c>
      <c r="AD25">
        <f t="shared" si="10"/>
        <v>2.1275774574545103E-3</v>
      </c>
      <c r="AE25">
        <f t="shared" si="11"/>
        <v>3.5911339250028351E-4</v>
      </c>
      <c r="AF25">
        <f t="shared" si="4"/>
        <v>3.5031922584977332E-3</v>
      </c>
      <c r="AG25">
        <f t="shared" si="5"/>
        <v>2.2313326487246703E-2</v>
      </c>
      <c r="AH25">
        <f t="shared" si="6"/>
        <v>6.0614680899729374E-5</v>
      </c>
    </row>
    <row r="26" spans="1:34" x14ac:dyDescent="0.25">
      <c r="F26">
        <f>325/6</f>
        <v>54.166666666666664</v>
      </c>
      <c r="O26">
        <v>0.69</v>
      </c>
      <c r="P26">
        <v>116.959</v>
      </c>
      <c r="Q26" s="12">
        <v>1.13097</v>
      </c>
      <c r="R26" s="11">
        <f t="shared" si="12"/>
        <v>0.15710843499999999</v>
      </c>
      <c r="S26" s="11">
        <f t="shared" si="7"/>
        <v>7.680956500000001E-2</v>
      </c>
      <c r="T26">
        <f t="shared" si="16"/>
        <v>3.781913048780488</v>
      </c>
      <c r="U26">
        <f t="shared" si="2"/>
        <v>1.8734040243902443</v>
      </c>
      <c r="X26">
        <v>645.58299999999997</v>
      </c>
      <c r="Y26">
        <v>2574.38</v>
      </c>
      <c r="Z26">
        <f t="shared" si="9"/>
        <v>-1.354417</v>
      </c>
      <c r="AA26">
        <f t="shared" si="3"/>
        <v>1.0743800000000001</v>
      </c>
      <c r="AB26">
        <f t="shared" si="13"/>
        <v>2.6159999999999517E-3</v>
      </c>
      <c r="AC26">
        <f t="shared" si="14"/>
        <v>-2.3400000000002308E-3</v>
      </c>
      <c r="AD26">
        <f t="shared" si="10"/>
        <v>1.8998996269981028E-4</v>
      </c>
      <c r="AE26">
        <f t="shared" si="11"/>
        <v>3.2068369500286446E-5</v>
      </c>
      <c r="AF26">
        <f t="shared" si="4"/>
        <v>3.5098512789006925E-3</v>
      </c>
      <c r="AG26">
        <f t="shared" si="5"/>
        <v>2.2355740629940713E-2</v>
      </c>
      <c r="AH26">
        <f t="shared" si="6"/>
        <v>5.4128139602394307E-6</v>
      </c>
    </row>
    <row r="27" spans="1:34" x14ac:dyDescent="0.25">
      <c r="F27">
        <f>433/6</f>
        <v>72.166666666666671</v>
      </c>
      <c r="O27">
        <v>0.72</v>
      </c>
      <c r="P27">
        <v>116.959</v>
      </c>
      <c r="Q27" s="12">
        <v>0.56548699999999996</v>
      </c>
      <c r="R27" s="11">
        <f t="shared" si="12"/>
        <v>0.1370337885</v>
      </c>
      <c r="S27" s="11">
        <f t="shared" si="7"/>
        <v>9.6884211500000011E-2</v>
      </c>
      <c r="T27">
        <f t="shared" si="16"/>
        <v>3.2922875243902445</v>
      </c>
      <c r="U27">
        <f t="shared" si="2"/>
        <v>2.3630295487804882</v>
      </c>
      <c r="X27">
        <v>648.19899999999996</v>
      </c>
      <c r="Y27">
        <v>2572.04</v>
      </c>
      <c r="Z27">
        <f t="shared" si="9"/>
        <v>-1.351801</v>
      </c>
      <c r="AA27">
        <f t="shared" si="3"/>
        <v>1.0720399999999999</v>
      </c>
      <c r="AB27">
        <f t="shared" si="13"/>
        <v>2.615000000000034E-3</v>
      </c>
      <c r="AC27">
        <f t="shared" si="14"/>
        <v>-2.3400000000002308E-3</v>
      </c>
      <c r="AD27">
        <f t="shared" si="10"/>
        <v>1.8998996211538888E-4</v>
      </c>
      <c r="AE27">
        <f t="shared" si="11"/>
        <v>3.2068369401642066E-5</v>
      </c>
      <c r="AF27">
        <f t="shared" si="4"/>
        <v>3.5091060115079536E-3</v>
      </c>
      <c r="AG27">
        <f t="shared" si="5"/>
        <v>2.2350993703872311E-2</v>
      </c>
      <c r="AH27">
        <f t="shared" si="6"/>
        <v>5.4128139435892651E-6</v>
      </c>
    </row>
    <row r="28" spans="1:34" x14ac:dyDescent="0.25">
      <c r="O28">
        <v>0.75</v>
      </c>
      <c r="P28">
        <v>116.959</v>
      </c>
      <c r="Q28" s="12">
        <v>0.56548699999999996</v>
      </c>
      <c r="R28" s="11">
        <f t="shared" si="12"/>
        <v>0.1370337885</v>
      </c>
      <c r="S28" s="11">
        <f t="shared" si="7"/>
        <v>9.6884211500000011E-2</v>
      </c>
      <c r="T28">
        <f t="shared" si="16"/>
        <v>3.2922875243902445</v>
      </c>
      <c r="U28">
        <f t="shared" si="2"/>
        <v>2.3630295487804882</v>
      </c>
      <c r="X28">
        <v>650.81399999999996</v>
      </c>
      <c r="Y28">
        <v>2569.6999999999998</v>
      </c>
      <c r="Z28">
        <f t="shared" si="9"/>
        <v>-1.349186</v>
      </c>
      <c r="AA28">
        <f t="shared" si="3"/>
        <v>1.0696999999999997</v>
      </c>
      <c r="AB28">
        <f t="shared" si="13"/>
        <v>2.6159999999999517E-3</v>
      </c>
      <c r="AC28">
        <f t="shared" si="14"/>
        <v>-2.3399999999993426E-3</v>
      </c>
      <c r="AD28">
        <f t="shared" si="10"/>
        <v>1.4901161193847656E-8</v>
      </c>
      <c r="AE28">
        <f t="shared" si="11"/>
        <v>2.5151641505539032E-9</v>
      </c>
      <c r="AF28">
        <f t="shared" si="4"/>
        <v>3.5098512789001005E-3</v>
      </c>
      <c r="AG28">
        <f t="shared" si="5"/>
        <v>2.2355740629936942E-2</v>
      </c>
      <c r="AH28">
        <f t="shared" si="6"/>
        <v>4.245340763673785E-10</v>
      </c>
    </row>
    <row r="29" spans="1:34" x14ac:dyDescent="0.25">
      <c r="O29">
        <v>0.78</v>
      </c>
      <c r="P29">
        <v>116.959</v>
      </c>
      <c r="Q29" s="12">
        <v>0.56548699999999996</v>
      </c>
      <c r="R29" s="11">
        <f t="shared" si="12"/>
        <v>0.1370337885</v>
      </c>
      <c r="S29" s="11">
        <f t="shared" si="7"/>
        <v>9.6884211500000011E-2</v>
      </c>
      <c r="T29">
        <f t="shared" si="16"/>
        <v>3.2922875243902445</v>
      </c>
      <c r="U29">
        <f t="shared" si="2"/>
        <v>2.3630295487804882</v>
      </c>
      <c r="X29">
        <v>653.42999999999995</v>
      </c>
      <c r="Y29">
        <v>2567.36</v>
      </c>
      <c r="Z29">
        <f t="shared" si="9"/>
        <v>-1.34657</v>
      </c>
      <c r="AA29">
        <f t="shared" si="3"/>
        <v>1.0673600000000003</v>
      </c>
      <c r="AB29">
        <f t="shared" si="13"/>
        <v>2.6159999999999517E-3</v>
      </c>
      <c r="AC29">
        <f t="shared" si="14"/>
        <v>-2.3400000000002308E-3</v>
      </c>
      <c r="AD29">
        <f t="shared" si="10"/>
        <v>0</v>
      </c>
      <c r="AE29">
        <f t="shared" si="11"/>
        <v>0</v>
      </c>
      <c r="AF29">
        <f t="shared" si="4"/>
        <v>3.5098512789006925E-3</v>
      </c>
      <c r="AG29">
        <f t="shared" si="5"/>
        <v>2.2355740629940713E-2</v>
      </c>
      <c r="AH29">
        <f t="shared" si="6"/>
        <v>0</v>
      </c>
    </row>
    <row r="30" spans="1:34" x14ac:dyDescent="0.25">
      <c r="O30">
        <v>0.81</v>
      </c>
      <c r="P30">
        <v>116.959</v>
      </c>
      <c r="Q30" s="12">
        <v>0.56548699999999996</v>
      </c>
      <c r="R30" s="11">
        <f t="shared" si="12"/>
        <v>0.1370337885</v>
      </c>
      <c r="S30" s="11">
        <f t="shared" si="7"/>
        <v>9.6884211500000011E-2</v>
      </c>
      <c r="T30">
        <f t="shared" si="16"/>
        <v>3.2922875243902445</v>
      </c>
      <c r="U30">
        <f t="shared" si="2"/>
        <v>2.3630295487804882</v>
      </c>
      <c r="X30">
        <v>656.04600000000005</v>
      </c>
      <c r="Y30">
        <v>2565.02</v>
      </c>
      <c r="Z30">
        <f t="shared" si="9"/>
        <v>-1.3439540000000001</v>
      </c>
      <c r="AA30">
        <f t="shared" si="3"/>
        <v>1.0650200000000001</v>
      </c>
      <c r="AB30">
        <f t="shared" si="13"/>
        <v>2.6160000000001737E-3</v>
      </c>
      <c r="AC30">
        <f t="shared" si="14"/>
        <v>-2.3400000000002308E-3</v>
      </c>
      <c r="AD30">
        <f t="shared" si="10"/>
        <v>0</v>
      </c>
      <c r="AE30">
        <f t="shared" si="11"/>
        <v>0</v>
      </c>
      <c r="AF30">
        <f t="shared" si="4"/>
        <v>3.5098512789008582E-3</v>
      </c>
      <c r="AG30">
        <f t="shared" si="5"/>
        <v>2.2355740629941768E-2</v>
      </c>
      <c r="AH30">
        <f t="shared" si="6"/>
        <v>0</v>
      </c>
    </row>
    <row r="31" spans="1:34" x14ac:dyDescent="0.25">
      <c r="O31">
        <v>0.84</v>
      </c>
      <c r="P31">
        <v>116.959</v>
      </c>
      <c r="Q31" s="12">
        <v>0.56548699999999996</v>
      </c>
      <c r="R31" s="11">
        <f t="shared" si="12"/>
        <v>0.1370337885</v>
      </c>
      <c r="S31" s="11">
        <f t="shared" si="7"/>
        <v>9.6884211500000011E-2</v>
      </c>
      <c r="T31">
        <f t="shared" si="16"/>
        <v>3.2922875243902445</v>
      </c>
      <c r="U31">
        <f t="shared" si="2"/>
        <v>2.3630295487804882</v>
      </c>
      <c r="X31">
        <v>658.66200000000003</v>
      </c>
      <c r="Y31">
        <v>2562.6799999999998</v>
      </c>
      <c r="Z31">
        <f t="shared" si="9"/>
        <v>-1.3413379999999999</v>
      </c>
      <c r="AA31">
        <f t="shared" si="3"/>
        <v>1.0626799999999998</v>
      </c>
      <c r="AB31">
        <f t="shared" si="13"/>
        <v>2.6159999999999517E-3</v>
      </c>
      <c r="AC31">
        <f t="shared" si="14"/>
        <v>-2.3399999999997867E-3</v>
      </c>
      <c r="AD31">
        <f t="shared" si="10"/>
        <v>2.1275774572457884E-3</v>
      </c>
      <c r="AE31">
        <f t="shared" si="11"/>
        <v>3.5911339246505339E-4</v>
      </c>
      <c r="AF31">
        <f t="shared" si="4"/>
        <v>3.5098512789003963E-3</v>
      </c>
      <c r="AG31">
        <f t="shared" si="5"/>
        <v>2.2355740629938826E-2</v>
      </c>
      <c r="AH31">
        <f t="shared" si="6"/>
        <v>6.0614680893782891E-5</v>
      </c>
    </row>
    <row r="32" spans="1:34" x14ac:dyDescent="0.25">
      <c r="O32">
        <v>0.87</v>
      </c>
      <c r="P32">
        <v>116.959</v>
      </c>
      <c r="Q32" s="12">
        <v>-6.6613400000000001E-16</v>
      </c>
      <c r="R32" s="11">
        <f t="shared" si="12"/>
        <v>0.11695899999999998</v>
      </c>
      <c r="S32" s="11">
        <f t="shared" si="7"/>
        <v>0.11695900000000004</v>
      </c>
      <c r="T32">
        <f t="shared" si="16"/>
        <v>2.802658536585366</v>
      </c>
      <c r="U32">
        <f t="shared" si="2"/>
        <v>2.8526585365853672</v>
      </c>
      <c r="X32">
        <v>661.27800000000002</v>
      </c>
      <c r="Y32">
        <v>2560.34</v>
      </c>
      <c r="Z32">
        <f t="shared" si="9"/>
        <v>-1.338722</v>
      </c>
      <c r="AA32">
        <f t="shared" si="3"/>
        <v>1.0603400000000001</v>
      </c>
      <c r="AB32">
        <f t="shared" si="13"/>
        <v>2.6159999999999517E-3</v>
      </c>
      <c r="AC32">
        <f t="shared" si="14"/>
        <v>-2.3299999999997212E-3</v>
      </c>
      <c r="AD32">
        <f t="shared" si="10"/>
        <v>2.1275774574545103E-3</v>
      </c>
      <c r="AE32">
        <f t="shared" si="11"/>
        <v>3.5911339250028351E-4</v>
      </c>
      <c r="AF32">
        <f t="shared" si="4"/>
        <v>3.5031922584977332E-3</v>
      </c>
      <c r="AG32">
        <f t="shared" si="5"/>
        <v>2.2313326487246703E-2</v>
      </c>
      <c r="AH32">
        <f t="shared" si="6"/>
        <v>6.0614680899729374E-5</v>
      </c>
    </row>
    <row r="33" spans="15:34" x14ac:dyDescent="0.25">
      <c r="O33">
        <v>0.9</v>
      </c>
      <c r="P33">
        <v>116.959</v>
      </c>
      <c r="Q33" s="12">
        <v>-6.6613400000000001E-16</v>
      </c>
      <c r="R33" s="11">
        <f t="shared" si="12"/>
        <v>0.11695899999999998</v>
      </c>
      <c r="S33" s="11">
        <f t="shared" si="7"/>
        <v>0.11695900000000004</v>
      </c>
      <c r="T33">
        <f t="shared" si="16"/>
        <v>2.802658536585366</v>
      </c>
      <c r="U33">
        <f t="shared" si="2"/>
        <v>2.8526585365853672</v>
      </c>
      <c r="X33">
        <v>663.89400000000001</v>
      </c>
      <c r="Y33">
        <v>2558.0100000000002</v>
      </c>
      <c r="Z33">
        <f t="shared" si="9"/>
        <v>-1.336106</v>
      </c>
      <c r="AA33">
        <f t="shared" si="3"/>
        <v>1.0580100000000003</v>
      </c>
      <c r="AB33">
        <f t="shared" si="13"/>
        <v>2.6159999999999517E-3</v>
      </c>
      <c r="AC33">
        <f t="shared" si="14"/>
        <v>-2.3400000000002308E-3</v>
      </c>
      <c r="AD33">
        <f t="shared" si="10"/>
        <v>1.8998996269981028E-4</v>
      </c>
      <c r="AE33">
        <f t="shared" si="11"/>
        <v>3.2068369500286446E-5</v>
      </c>
      <c r="AF33">
        <f t="shared" si="4"/>
        <v>3.5098512789006925E-3</v>
      </c>
      <c r="AG33">
        <f t="shared" si="5"/>
        <v>2.2355740629940713E-2</v>
      </c>
      <c r="AH33">
        <f t="shared" si="6"/>
        <v>5.4128139602394307E-6</v>
      </c>
    </row>
    <row r="34" spans="15:34" x14ac:dyDescent="0.25">
      <c r="O34">
        <v>0.93</v>
      </c>
      <c r="P34">
        <v>116.959</v>
      </c>
      <c r="Q34" s="12">
        <v>-6.6613400000000001E-16</v>
      </c>
      <c r="R34" s="11">
        <f t="shared" si="12"/>
        <v>0.11695899999999998</v>
      </c>
      <c r="S34" s="11">
        <f t="shared" si="7"/>
        <v>0.11695900000000004</v>
      </c>
      <c r="T34">
        <f t="shared" si="16"/>
        <v>2.802658536585366</v>
      </c>
      <c r="U34">
        <f t="shared" si="2"/>
        <v>2.8526585365853672</v>
      </c>
      <c r="X34">
        <v>666.51</v>
      </c>
      <c r="Y34">
        <v>2555.67</v>
      </c>
      <c r="Z34">
        <f t="shared" si="9"/>
        <v>-1.3334900000000001</v>
      </c>
      <c r="AA34">
        <f t="shared" si="3"/>
        <v>1.0556700000000001</v>
      </c>
      <c r="AB34">
        <f t="shared" si="13"/>
        <v>2.615000000000034E-3</v>
      </c>
      <c r="AC34">
        <f t="shared" si="14"/>
        <v>-2.3400000000002308E-3</v>
      </c>
      <c r="AD34">
        <f t="shared" si="10"/>
        <v>1.8998996269981028E-4</v>
      </c>
      <c r="AE34">
        <f t="shared" si="11"/>
        <v>3.2068369500286446E-5</v>
      </c>
      <c r="AF34">
        <f t="shared" si="4"/>
        <v>3.5091060115079536E-3</v>
      </c>
      <c r="AG34">
        <f t="shared" si="5"/>
        <v>2.2350993703872311E-2</v>
      </c>
      <c r="AH34">
        <f t="shared" si="6"/>
        <v>5.4128139602394307E-6</v>
      </c>
    </row>
    <row r="35" spans="15:34" x14ac:dyDescent="0.25">
      <c r="O35">
        <v>0.96</v>
      </c>
      <c r="P35">
        <v>116.959</v>
      </c>
      <c r="Q35" s="12">
        <v>-6.6613400000000001E-16</v>
      </c>
      <c r="R35" s="11">
        <f t="shared" si="12"/>
        <v>0.11695899999999998</v>
      </c>
      <c r="S35" s="11">
        <f t="shared" si="7"/>
        <v>0.11695900000000004</v>
      </c>
      <c r="T35">
        <f t="shared" si="16"/>
        <v>2.802658536585366</v>
      </c>
      <c r="U35">
        <f t="shared" si="2"/>
        <v>2.8526585365853672</v>
      </c>
      <c r="X35">
        <v>669.125</v>
      </c>
      <c r="Y35">
        <v>2553.33</v>
      </c>
      <c r="Z35">
        <f t="shared" si="9"/>
        <v>-1.330875</v>
      </c>
      <c r="AA35">
        <f t="shared" si="3"/>
        <v>1.0533299999999999</v>
      </c>
      <c r="AB35">
        <f t="shared" si="13"/>
        <v>2.6159999999999517E-3</v>
      </c>
      <c r="AC35">
        <f t="shared" si="14"/>
        <v>-2.3400000000002308E-3</v>
      </c>
      <c r="AD35">
        <f t="shared" si="10"/>
        <v>0</v>
      </c>
      <c r="AE35">
        <f t="shared" si="11"/>
        <v>0</v>
      </c>
      <c r="AF35">
        <f t="shared" si="4"/>
        <v>3.5098512789006925E-3</v>
      </c>
      <c r="AG35">
        <f t="shared" si="5"/>
        <v>2.2355740629940713E-2</v>
      </c>
      <c r="AH35">
        <f t="shared" si="6"/>
        <v>0</v>
      </c>
    </row>
    <row r="36" spans="15:34" x14ac:dyDescent="0.25">
      <c r="O36">
        <v>0.99</v>
      </c>
      <c r="P36">
        <v>116.959</v>
      </c>
      <c r="Q36" s="12">
        <v>-6.6613400000000001E-16</v>
      </c>
      <c r="R36" s="11">
        <f t="shared" si="12"/>
        <v>0.11695899999999998</v>
      </c>
      <c r="S36" s="11">
        <f t="shared" si="7"/>
        <v>0.11695900000000004</v>
      </c>
      <c r="T36">
        <f t="shared" si="16"/>
        <v>2.802658536585366</v>
      </c>
      <c r="U36">
        <f t="shared" si="2"/>
        <v>2.8526585365853672</v>
      </c>
      <c r="X36">
        <v>671.74099999999999</v>
      </c>
      <c r="Y36">
        <v>2550.9899999999998</v>
      </c>
      <c r="Z36">
        <f t="shared" si="9"/>
        <v>-1.3282590000000001</v>
      </c>
      <c r="AA36">
        <f t="shared" si="3"/>
        <v>1.0509899999999996</v>
      </c>
      <c r="AB36">
        <f t="shared" si="13"/>
        <v>2.6160000000001737E-3</v>
      </c>
      <c r="AC36">
        <f t="shared" si="14"/>
        <v>-2.3399999999993426E-3</v>
      </c>
      <c r="AD36">
        <f t="shared" si="10"/>
        <v>1.4901161193847656E-8</v>
      </c>
      <c r="AE36">
        <f t="shared" si="11"/>
        <v>2.5151641505539032E-9</v>
      </c>
      <c r="AF36">
        <f t="shared" si="4"/>
        <v>3.5098512789002662E-3</v>
      </c>
      <c r="AG36">
        <f t="shared" si="5"/>
        <v>2.2355740629937997E-2</v>
      </c>
      <c r="AH36">
        <f t="shared" si="6"/>
        <v>4.245340763673785E-10</v>
      </c>
    </row>
    <row r="37" spans="15:34" x14ac:dyDescent="0.25">
      <c r="O37">
        <v>1.02</v>
      </c>
      <c r="P37">
        <v>116.959</v>
      </c>
      <c r="Q37" s="12">
        <v>-6.6613400000000001E-16</v>
      </c>
      <c r="R37" s="11">
        <f t="shared" si="12"/>
        <v>0.11695899999999998</v>
      </c>
      <c r="S37" s="11">
        <f t="shared" si="7"/>
        <v>0.11695900000000004</v>
      </c>
      <c r="T37">
        <f t="shared" si="16"/>
        <v>2.802658536585366</v>
      </c>
      <c r="U37">
        <f t="shared" si="2"/>
        <v>2.8526585365853672</v>
      </c>
      <c r="X37">
        <v>674.35699999999997</v>
      </c>
      <c r="Y37">
        <v>2548.65</v>
      </c>
      <c r="Z37">
        <f t="shared" si="9"/>
        <v>-1.3256429999999999</v>
      </c>
      <c r="AA37">
        <f t="shared" si="3"/>
        <v>1.0486500000000003</v>
      </c>
      <c r="AB37">
        <f t="shared" si="13"/>
        <v>2.6159999999997297E-3</v>
      </c>
      <c r="AC37">
        <f t="shared" si="14"/>
        <v>-2.3400000000002308E-3</v>
      </c>
      <c r="AD37">
        <f t="shared" si="10"/>
        <v>2.1275774574023298E-3</v>
      </c>
      <c r="AE37">
        <f t="shared" si="11"/>
        <v>3.5911339249147599E-4</v>
      </c>
      <c r="AF37">
        <f t="shared" si="4"/>
        <v>3.5098512789005273E-3</v>
      </c>
      <c r="AG37">
        <f t="shared" si="5"/>
        <v>2.2355740629939658E-2</v>
      </c>
      <c r="AH37">
        <f t="shared" si="6"/>
        <v>6.0614680898242756E-5</v>
      </c>
    </row>
    <row r="38" spans="15:34" x14ac:dyDescent="0.25">
      <c r="O38">
        <v>1.05</v>
      </c>
      <c r="P38">
        <v>116.959</v>
      </c>
      <c r="Q38" s="12">
        <v>-6.6613400000000001E-16</v>
      </c>
      <c r="R38" s="11">
        <f t="shared" si="12"/>
        <v>0.11695899999999998</v>
      </c>
      <c r="S38" s="11">
        <f t="shared" si="7"/>
        <v>0.11695900000000004</v>
      </c>
      <c r="T38">
        <f t="shared" si="16"/>
        <v>2.802658536585366</v>
      </c>
      <c r="U38">
        <f t="shared" si="2"/>
        <v>2.8526585365853672</v>
      </c>
      <c r="X38">
        <v>676.97299999999996</v>
      </c>
      <c r="Y38">
        <v>2546.31</v>
      </c>
      <c r="Z38">
        <f t="shared" si="9"/>
        <v>-1.3230270000000002</v>
      </c>
      <c r="AA38">
        <f t="shared" si="3"/>
        <v>1.0463100000000001</v>
      </c>
      <c r="AB38">
        <f t="shared" si="13"/>
        <v>2.6160000000001737E-3</v>
      </c>
      <c r="AC38">
        <f t="shared" si="14"/>
        <v>-2.3300000000001653E-3</v>
      </c>
      <c r="AD38">
        <f t="shared" si="10"/>
        <v>2.1275774572457884E-3</v>
      </c>
      <c r="AE38">
        <f t="shared" si="11"/>
        <v>3.5911339246505339E-4</v>
      </c>
      <c r="AF38">
        <f t="shared" si="4"/>
        <v>3.5031922584981942E-3</v>
      </c>
      <c r="AG38">
        <f t="shared" si="5"/>
        <v>2.2313326487249641E-2</v>
      </c>
      <c r="AH38">
        <f t="shared" si="6"/>
        <v>6.0614680893782891E-5</v>
      </c>
    </row>
    <row r="39" spans="15:34" x14ac:dyDescent="0.25">
      <c r="O39">
        <v>1.08</v>
      </c>
      <c r="P39">
        <v>116.959</v>
      </c>
      <c r="Q39" s="12">
        <v>-6.6613400000000001E-16</v>
      </c>
      <c r="R39" s="11">
        <f t="shared" si="12"/>
        <v>0.11695899999999998</v>
      </c>
      <c r="S39" s="11">
        <f t="shared" si="7"/>
        <v>0.11695900000000004</v>
      </c>
      <c r="T39">
        <f t="shared" si="16"/>
        <v>2.802658536585366</v>
      </c>
      <c r="U39">
        <f t="shared" si="2"/>
        <v>2.8526585365853672</v>
      </c>
      <c r="X39">
        <v>679.58900000000006</v>
      </c>
      <c r="Y39">
        <v>2543.98</v>
      </c>
      <c r="Z39">
        <f t="shared" si="9"/>
        <v>-1.320411</v>
      </c>
      <c r="AA39">
        <f t="shared" si="3"/>
        <v>1.0439799999999999</v>
      </c>
      <c r="AB39">
        <f t="shared" si="13"/>
        <v>2.6160000000001737E-3</v>
      </c>
      <c r="AC39">
        <f t="shared" si="14"/>
        <v>-2.3400000000002308E-3</v>
      </c>
      <c r="AD39">
        <f t="shared" si="10"/>
        <v>1.4901161193847656E-8</v>
      </c>
      <c r="AE39">
        <f t="shared" si="11"/>
        <v>2.5151641505539032E-9</v>
      </c>
      <c r="AF39">
        <f t="shared" si="4"/>
        <v>3.5098512789008582E-3</v>
      </c>
      <c r="AG39">
        <f t="shared" si="5"/>
        <v>2.2355740629941768E-2</v>
      </c>
      <c r="AH39">
        <f t="shared" si="6"/>
        <v>4.245340763673785E-10</v>
      </c>
    </row>
    <row r="40" spans="15:34" x14ac:dyDescent="0.25">
      <c r="O40">
        <v>1.1100000000000001</v>
      </c>
      <c r="P40">
        <v>116.959</v>
      </c>
      <c r="Q40" s="12">
        <v>-6.6613400000000001E-16</v>
      </c>
      <c r="R40" s="11">
        <f t="shared" si="12"/>
        <v>0.11695899999999998</v>
      </c>
      <c r="S40" s="11">
        <f t="shared" si="7"/>
        <v>0.11695900000000004</v>
      </c>
      <c r="T40">
        <f t="shared" si="16"/>
        <v>2.802658536585366</v>
      </c>
      <c r="U40">
        <f t="shared" si="2"/>
        <v>2.8526585365853672</v>
      </c>
      <c r="X40">
        <v>682.20500000000004</v>
      </c>
      <c r="Y40">
        <v>2541.64</v>
      </c>
      <c r="Z40">
        <f t="shared" si="9"/>
        <v>-1.3177949999999998</v>
      </c>
      <c r="AA40">
        <f t="shared" si="3"/>
        <v>1.0416399999999997</v>
      </c>
      <c r="AB40">
        <f t="shared" si="13"/>
        <v>2.6159999999997297E-3</v>
      </c>
      <c r="AC40">
        <f t="shared" si="14"/>
        <v>-2.3399999999993426E-3</v>
      </c>
      <c r="AD40">
        <f t="shared" si="10"/>
        <v>1.4901161193847656E-8</v>
      </c>
      <c r="AE40">
        <f t="shared" si="11"/>
        <v>2.5151641505539032E-9</v>
      </c>
      <c r="AF40">
        <f t="shared" si="4"/>
        <v>3.5098512788999349E-3</v>
      </c>
      <c r="AG40">
        <f t="shared" si="5"/>
        <v>2.2355740629935887E-2</v>
      </c>
      <c r="AH40">
        <f t="shared" si="6"/>
        <v>4.245340763673785E-10</v>
      </c>
    </row>
    <row r="41" spans="15:34" x14ac:dyDescent="0.25">
      <c r="O41">
        <v>1.1399999999999999</v>
      </c>
      <c r="P41">
        <v>116.959</v>
      </c>
      <c r="Q41" s="12">
        <v>-6.6613400000000001E-16</v>
      </c>
      <c r="R41" s="11">
        <f t="shared" si="12"/>
        <v>0.11695899999999998</v>
      </c>
      <c r="S41" s="11">
        <f t="shared" si="7"/>
        <v>0.11695900000000004</v>
      </c>
      <c r="T41">
        <f t="shared" si="16"/>
        <v>2.802658536585366</v>
      </c>
      <c r="U41">
        <f t="shared" si="2"/>
        <v>2.8526585365853672</v>
      </c>
      <c r="X41">
        <v>684.82100000000003</v>
      </c>
      <c r="Y41">
        <v>2539.3000000000002</v>
      </c>
      <c r="Z41">
        <f t="shared" si="9"/>
        <v>-1.3151790000000001</v>
      </c>
      <c r="AA41">
        <f t="shared" si="3"/>
        <v>1.0393000000000003</v>
      </c>
      <c r="AB41">
        <f t="shared" si="13"/>
        <v>2.6160000000001737E-3</v>
      </c>
      <c r="AC41">
        <f t="shared" si="14"/>
        <v>-2.3400000000002308E-3</v>
      </c>
      <c r="AD41">
        <f t="shared" si="10"/>
        <v>1.8998996328423168E-4</v>
      </c>
      <c r="AE41">
        <f t="shared" si="11"/>
        <v>3.2068369598930818E-5</v>
      </c>
      <c r="AF41">
        <f t="shared" si="4"/>
        <v>3.5098512789008582E-3</v>
      </c>
      <c r="AG41">
        <f t="shared" si="5"/>
        <v>2.2355740629941768E-2</v>
      </c>
      <c r="AH41">
        <f t="shared" si="6"/>
        <v>5.4128139768895963E-6</v>
      </c>
    </row>
    <row r="42" spans="15:34" x14ac:dyDescent="0.25">
      <c r="O42">
        <v>1.17</v>
      </c>
      <c r="P42">
        <v>116.959</v>
      </c>
      <c r="Q42" s="12">
        <v>-6.6613400000000001E-16</v>
      </c>
      <c r="R42" s="11">
        <f t="shared" si="12"/>
        <v>0.11695899999999998</v>
      </c>
      <c r="S42" s="11">
        <f t="shared" si="7"/>
        <v>0.11695900000000004</v>
      </c>
      <c r="T42">
        <f t="shared" si="16"/>
        <v>2.802658536585366</v>
      </c>
      <c r="U42">
        <f t="shared" si="2"/>
        <v>2.8526585365853672</v>
      </c>
      <c r="X42">
        <v>687.43700000000001</v>
      </c>
      <c r="Y42">
        <v>2536.96</v>
      </c>
      <c r="Z42">
        <f t="shared" si="9"/>
        <v>-1.3125629999999999</v>
      </c>
      <c r="AA42">
        <f t="shared" si="3"/>
        <v>1.0369600000000001</v>
      </c>
      <c r="AB42">
        <f t="shared" si="13"/>
        <v>2.615000000000034E-3</v>
      </c>
      <c r="AC42">
        <f t="shared" si="14"/>
        <v>-2.3400000000002308E-3</v>
      </c>
      <c r="AD42">
        <f t="shared" si="10"/>
        <v>1.8998996211538888E-4</v>
      </c>
      <c r="AE42">
        <f t="shared" si="11"/>
        <v>3.2068369401642066E-5</v>
      </c>
      <c r="AF42">
        <f t="shared" si="4"/>
        <v>3.5091060115079536E-3</v>
      </c>
      <c r="AG42">
        <f t="shared" si="5"/>
        <v>2.2350993703872311E-2</v>
      </c>
      <c r="AH42">
        <f t="shared" si="6"/>
        <v>5.4128139435892651E-6</v>
      </c>
    </row>
    <row r="43" spans="15:34" x14ac:dyDescent="0.25">
      <c r="O43">
        <v>1.2</v>
      </c>
      <c r="P43">
        <v>116.959</v>
      </c>
      <c r="Q43" s="12">
        <v>-6.6613400000000001E-16</v>
      </c>
      <c r="R43" s="11">
        <f t="shared" si="12"/>
        <v>0.11695899999999998</v>
      </c>
      <c r="S43" s="11">
        <f t="shared" si="7"/>
        <v>0.11695900000000004</v>
      </c>
      <c r="T43">
        <f t="shared" si="16"/>
        <v>2.802658536585366</v>
      </c>
      <c r="U43">
        <f t="shared" si="2"/>
        <v>2.8526585365853672</v>
      </c>
      <c r="X43">
        <v>690.05200000000002</v>
      </c>
      <c r="Y43">
        <v>2534.62</v>
      </c>
      <c r="Z43">
        <f t="shared" si="9"/>
        <v>-1.3099479999999999</v>
      </c>
      <c r="AA43">
        <f t="shared" si="3"/>
        <v>1.0346199999999999</v>
      </c>
      <c r="AB43">
        <f t="shared" si="13"/>
        <v>2.6159999999999517E-3</v>
      </c>
      <c r="AC43">
        <f t="shared" si="14"/>
        <v>-2.3399999999997867E-3</v>
      </c>
      <c r="AD43" t="e">
        <f t="shared" si="10"/>
        <v>#NUM!</v>
      </c>
      <c r="AE43" t="e">
        <f t="shared" si="11"/>
        <v>#NUM!</v>
      </c>
      <c r="AF43">
        <f t="shared" si="4"/>
        <v>3.5098512789003963E-3</v>
      </c>
      <c r="AG43">
        <f t="shared" si="5"/>
        <v>2.2355740629938826E-2</v>
      </c>
      <c r="AH43" t="e">
        <f t="shared" si="6"/>
        <v>#NUM!</v>
      </c>
    </row>
    <row r="44" spans="15:34" x14ac:dyDescent="0.25">
      <c r="O44">
        <v>1.23</v>
      </c>
      <c r="P44">
        <v>116.959</v>
      </c>
      <c r="Q44" s="12">
        <v>-6.6613400000000001E-16</v>
      </c>
      <c r="R44" s="11">
        <f t="shared" si="12"/>
        <v>0.11695899999999998</v>
      </c>
      <c r="S44" s="11">
        <f t="shared" si="7"/>
        <v>0.11695900000000004</v>
      </c>
      <c r="T44">
        <f t="shared" si="16"/>
        <v>2.802658536585366</v>
      </c>
      <c r="U44">
        <f t="shared" si="2"/>
        <v>2.8526585365853672</v>
      </c>
      <c r="X44">
        <v>692.66800000000001</v>
      </c>
      <c r="Y44">
        <v>2532.2800000000002</v>
      </c>
      <c r="Z44">
        <f t="shared" si="9"/>
        <v>-1.3073319999999999</v>
      </c>
      <c r="AA44">
        <f t="shared" si="3"/>
        <v>1.0322800000000001</v>
      </c>
      <c r="AB44">
        <f t="shared" si="13"/>
        <v>2.6159999999999517E-3</v>
      </c>
      <c r="AC44">
        <f t="shared" si="14"/>
        <v>-2.3400000000002308E-3</v>
      </c>
      <c r="AD44">
        <f t="shared" si="10"/>
        <v>2.1275774574545103E-3</v>
      </c>
      <c r="AE44">
        <f t="shared" si="11"/>
        <v>3.5911339250028351E-4</v>
      </c>
      <c r="AF44">
        <f t="shared" si="4"/>
        <v>3.5098512789006925E-3</v>
      </c>
      <c r="AG44">
        <f t="shared" si="5"/>
        <v>2.2355740629940713E-2</v>
      </c>
      <c r="AH44">
        <f t="shared" si="6"/>
        <v>6.0614680899729374E-5</v>
      </c>
    </row>
    <row r="45" spans="15:34" x14ac:dyDescent="0.25">
      <c r="O45">
        <v>1.26</v>
      </c>
      <c r="P45">
        <v>116.959</v>
      </c>
      <c r="Q45" s="12">
        <v>-6.6613400000000001E-16</v>
      </c>
      <c r="R45" s="11">
        <f t="shared" si="12"/>
        <v>0.11695899999999998</v>
      </c>
      <c r="S45" s="11">
        <f t="shared" si="7"/>
        <v>0.11695900000000004</v>
      </c>
      <c r="T45">
        <f t="shared" si="16"/>
        <v>2.802658536585366</v>
      </c>
      <c r="U45">
        <f t="shared" si="2"/>
        <v>2.8526585365853672</v>
      </c>
      <c r="X45">
        <v>695.28399999999999</v>
      </c>
      <c r="Y45">
        <v>2529.94</v>
      </c>
      <c r="Z45">
        <f t="shared" si="9"/>
        <v>-1.304716</v>
      </c>
      <c r="AA45">
        <f t="shared" si="3"/>
        <v>1.0299399999999999</v>
      </c>
      <c r="AB45">
        <f t="shared" si="13"/>
        <v>2.6159999999999517E-3</v>
      </c>
      <c r="AC45">
        <f t="shared" si="14"/>
        <v>-2.3299999999997212E-3</v>
      </c>
      <c r="AD45">
        <f t="shared" si="10"/>
        <v>2.1275774574545103E-3</v>
      </c>
      <c r="AE45">
        <f t="shared" si="11"/>
        <v>3.5911339250028351E-4</v>
      </c>
      <c r="AF45">
        <f t="shared" si="4"/>
        <v>3.5031922584977332E-3</v>
      </c>
      <c r="AG45">
        <f t="shared" si="5"/>
        <v>2.2313326487246703E-2</v>
      </c>
      <c r="AH45">
        <f t="shared" si="6"/>
        <v>6.0614680899729374E-5</v>
      </c>
    </row>
    <row r="46" spans="15:34" x14ac:dyDescent="0.25">
      <c r="O46">
        <v>1.29</v>
      </c>
      <c r="P46">
        <v>116.959</v>
      </c>
      <c r="Q46" s="12">
        <v>-6.6613400000000001E-16</v>
      </c>
      <c r="R46" s="11">
        <f t="shared" si="12"/>
        <v>0.11695899999999998</v>
      </c>
      <c r="S46" s="11">
        <f t="shared" si="7"/>
        <v>0.11695900000000004</v>
      </c>
      <c r="T46">
        <f t="shared" si="16"/>
        <v>2.802658536585366</v>
      </c>
      <c r="U46">
        <f t="shared" si="2"/>
        <v>2.8526585365853672</v>
      </c>
      <c r="X46">
        <v>697.9</v>
      </c>
      <c r="Y46">
        <v>2527.61</v>
      </c>
      <c r="Z46">
        <f t="shared" si="9"/>
        <v>-1.3021</v>
      </c>
      <c r="AA46">
        <f t="shared" si="3"/>
        <v>1.0276100000000001</v>
      </c>
      <c r="AB46">
        <f t="shared" si="13"/>
        <v>2.6159999999999517E-3</v>
      </c>
      <c r="AC46">
        <f t="shared" si="14"/>
        <v>-2.3400000000002308E-3</v>
      </c>
      <c r="AD46">
        <f t="shared" si="10"/>
        <v>0</v>
      </c>
      <c r="AE46">
        <f t="shared" si="11"/>
        <v>0</v>
      </c>
      <c r="AF46">
        <f t="shared" si="4"/>
        <v>3.5098512789006925E-3</v>
      </c>
      <c r="AG46">
        <f t="shared" si="5"/>
        <v>2.2355740629940713E-2</v>
      </c>
      <c r="AH46">
        <f t="shared" si="6"/>
        <v>0</v>
      </c>
    </row>
    <row r="47" spans="15:34" x14ac:dyDescent="0.25">
      <c r="O47">
        <v>1.32</v>
      </c>
      <c r="P47">
        <v>116.959</v>
      </c>
      <c r="Q47" s="12">
        <v>-6.6613400000000001E-16</v>
      </c>
      <c r="R47" s="11">
        <f t="shared" si="12"/>
        <v>0.11695899999999998</v>
      </c>
      <c r="S47" s="11">
        <f t="shared" si="7"/>
        <v>0.11695900000000004</v>
      </c>
      <c r="T47">
        <f t="shared" si="16"/>
        <v>2.802658536585366</v>
      </c>
      <c r="U47">
        <f t="shared" si="2"/>
        <v>2.8526585365853672</v>
      </c>
      <c r="X47">
        <v>700.51599999999996</v>
      </c>
      <c r="Y47">
        <v>2525.27</v>
      </c>
      <c r="Z47">
        <f t="shared" si="9"/>
        <v>-1.2994840000000001</v>
      </c>
      <c r="AA47">
        <f t="shared" si="3"/>
        <v>1.0252699999999999</v>
      </c>
      <c r="AB47">
        <f t="shared" si="13"/>
        <v>2.6160000000001737E-3</v>
      </c>
      <c r="AC47">
        <f t="shared" si="14"/>
        <v>-2.3400000000002308E-3</v>
      </c>
      <c r="AD47">
        <f t="shared" si="10"/>
        <v>0</v>
      </c>
      <c r="AE47">
        <f t="shared" si="11"/>
        <v>0</v>
      </c>
      <c r="AF47">
        <f t="shared" si="4"/>
        <v>3.5098512789008582E-3</v>
      </c>
      <c r="AG47">
        <f t="shared" si="5"/>
        <v>2.2355740629941768E-2</v>
      </c>
      <c r="AH47">
        <f t="shared" si="6"/>
        <v>0</v>
      </c>
    </row>
    <row r="48" spans="15:34" x14ac:dyDescent="0.25">
      <c r="O48">
        <v>1.35</v>
      </c>
      <c r="P48">
        <v>116.959</v>
      </c>
      <c r="Q48" s="12">
        <v>-6.6613400000000001E-16</v>
      </c>
      <c r="R48" s="11">
        <f t="shared" si="12"/>
        <v>0.11695899999999998</v>
      </c>
      <c r="S48" s="11">
        <f t="shared" si="7"/>
        <v>0.11695900000000004</v>
      </c>
      <c r="T48">
        <f t="shared" si="16"/>
        <v>2.802658536585366</v>
      </c>
      <c r="U48">
        <f t="shared" si="2"/>
        <v>2.8526585365853672</v>
      </c>
      <c r="X48">
        <v>703.13199999999995</v>
      </c>
      <c r="Y48">
        <v>2522.9299999999998</v>
      </c>
      <c r="Z48">
        <f t="shared" si="9"/>
        <v>-1.2968679999999999</v>
      </c>
      <c r="AA48">
        <f t="shared" si="3"/>
        <v>1.0229299999999997</v>
      </c>
      <c r="AB48">
        <f t="shared" si="13"/>
        <v>2.6159999999999517E-3</v>
      </c>
      <c r="AC48">
        <f t="shared" si="14"/>
        <v>-2.3399999999993426E-3</v>
      </c>
      <c r="AD48">
        <f t="shared" si="10"/>
        <v>1.8998996211538888E-4</v>
      </c>
      <c r="AE48">
        <f t="shared" si="11"/>
        <v>3.2068369401642066E-5</v>
      </c>
      <c r="AF48">
        <f t="shared" si="4"/>
        <v>3.5098512789001005E-3</v>
      </c>
      <c r="AG48">
        <f t="shared" si="5"/>
        <v>2.2355740629936942E-2</v>
      </c>
      <c r="AH48">
        <f t="shared" si="6"/>
        <v>5.4128139435892651E-6</v>
      </c>
    </row>
    <row r="49" spans="15:39" x14ac:dyDescent="0.25">
      <c r="O49">
        <v>1.38</v>
      </c>
      <c r="P49">
        <v>116.959</v>
      </c>
      <c r="Q49" s="12">
        <v>-6.6613400000000001E-16</v>
      </c>
      <c r="R49" s="11">
        <f t="shared" si="12"/>
        <v>0.11695899999999998</v>
      </c>
      <c r="S49" s="11">
        <f t="shared" si="7"/>
        <v>0.11695900000000004</v>
      </c>
      <c r="T49">
        <f t="shared" si="16"/>
        <v>2.802658536585366</v>
      </c>
      <c r="U49">
        <f t="shared" si="2"/>
        <v>2.8526585365853672</v>
      </c>
      <c r="X49">
        <v>705.74800000000005</v>
      </c>
      <c r="Y49">
        <v>2520.59</v>
      </c>
      <c r="Z49">
        <f t="shared" si="9"/>
        <v>-1.294252</v>
      </c>
      <c r="AA49">
        <f t="shared" si="3"/>
        <v>1.0205900000000003</v>
      </c>
      <c r="AB49">
        <f t="shared" si="13"/>
        <v>2.615000000000034E-3</v>
      </c>
      <c r="AC49">
        <f t="shared" si="14"/>
        <v>-2.3400000000002308E-3</v>
      </c>
      <c r="AD49">
        <f t="shared" si="10"/>
        <v>1.8998996269981028E-4</v>
      </c>
      <c r="AE49">
        <f t="shared" si="11"/>
        <v>3.2068369500286446E-5</v>
      </c>
      <c r="AF49">
        <f t="shared" si="4"/>
        <v>3.5091060115079536E-3</v>
      </c>
      <c r="AG49">
        <f t="shared" si="5"/>
        <v>2.2350993703872311E-2</v>
      </c>
      <c r="AH49">
        <f t="shared" si="6"/>
        <v>5.4128139602394307E-6</v>
      </c>
    </row>
    <row r="50" spans="15:39" x14ac:dyDescent="0.25">
      <c r="O50">
        <v>1.41</v>
      </c>
      <c r="P50">
        <v>116.959</v>
      </c>
      <c r="Q50" s="12">
        <v>-6.6613400000000001E-16</v>
      </c>
      <c r="R50" s="11">
        <f t="shared" si="12"/>
        <v>0.11695899999999998</v>
      </c>
      <c r="S50" s="11">
        <f t="shared" si="7"/>
        <v>0.11695900000000004</v>
      </c>
      <c r="T50">
        <f t="shared" si="16"/>
        <v>2.802658536585366</v>
      </c>
      <c r="U50">
        <f t="shared" si="2"/>
        <v>2.8526585365853672</v>
      </c>
      <c r="X50">
        <v>708.36300000000006</v>
      </c>
      <c r="Y50">
        <v>2518.25</v>
      </c>
      <c r="Z50">
        <f t="shared" si="9"/>
        <v>-1.2916369999999999</v>
      </c>
      <c r="AA50">
        <f t="shared" si="3"/>
        <v>1.0182500000000001</v>
      </c>
      <c r="AB50">
        <f t="shared" si="13"/>
        <v>2.6159999999999517E-3</v>
      </c>
      <c r="AC50">
        <f t="shared" si="14"/>
        <v>-2.3400000000002308E-3</v>
      </c>
      <c r="AD50" t="e">
        <f t="shared" si="10"/>
        <v>#NUM!</v>
      </c>
      <c r="AE50" t="e">
        <f t="shared" si="11"/>
        <v>#NUM!</v>
      </c>
      <c r="AF50">
        <f t="shared" si="4"/>
        <v>3.5098512789006925E-3</v>
      </c>
      <c r="AG50">
        <f t="shared" si="5"/>
        <v>2.2355740629940713E-2</v>
      </c>
      <c r="AH50" t="e">
        <f t="shared" si="6"/>
        <v>#NUM!</v>
      </c>
      <c r="AI50">
        <f>AB50*AC50+AB51*AC51</f>
        <v>-1.224287999999982E-5</v>
      </c>
      <c r="AJ50">
        <f>SQRT(POWER(AA50,2)+POWER(AB50,2))</f>
        <v>1.0182533603951427</v>
      </c>
      <c r="AK50">
        <f>SQRT(POWER(AA51,2)+POWER(AB51,2))</f>
        <v>1.0159133681352952</v>
      </c>
      <c r="AL50">
        <f>AI50/(AJ50*AK50)</f>
        <v>-1.1835076394142871E-5</v>
      </c>
      <c r="AM50">
        <f>ACOS(AL50)</f>
        <v>1.570808161871291</v>
      </c>
    </row>
    <row r="51" spans="15:39" x14ac:dyDescent="0.25">
      <c r="O51">
        <v>1.44</v>
      </c>
      <c r="P51">
        <v>116.959</v>
      </c>
      <c r="Q51" s="12">
        <v>-6.6613400000000001E-16</v>
      </c>
      <c r="R51" s="11">
        <f t="shared" si="12"/>
        <v>0.11695899999999998</v>
      </c>
      <c r="S51" s="11">
        <f t="shared" si="7"/>
        <v>0.11695900000000004</v>
      </c>
      <c r="T51">
        <f t="shared" si="16"/>
        <v>2.802658536585366</v>
      </c>
      <c r="U51">
        <f t="shared" si="2"/>
        <v>2.8526585365853672</v>
      </c>
      <c r="X51">
        <v>710.97900000000004</v>
      </c>
      <c r="Y51">
        <v>2515.91</v>
      </c>
      <c r="Z51">
        <f t="shared" si="9"/>
        <v>-1.289021</v>
      </c>
      <c r="AA51">
        <f t="shared" si="3"/>
        <v>1.0159099999999999</v>
      </c>
      <c r="AB51">
        <f t="shared" si="13"/>
        <v>2.6159999999999517E-3</v>
      </c>
      <c r="AC51">
        <f t="shared" si="14"/>
        <v>-2.3399999999997867E-3</v>
      </c>
      <c r="AD51">
        <f t="shared" si="10"/>
        <v>2.1275774571414274E-3</v>
      </c>
      <c r="AE51">
        <f t="shared" si="11"/>
        <v>3.5911339244743836E-4</v>
      </c>
      <c r="AF51">
        <f t="shared" si="4"/>
        <v>3.5098512789003963E-3</v>
      </c>
      <c r="AG51">
        <f t="shared" si="5"/>
        <v>2.2355740629938826E-2</v>
      </c>
      <c r="AH51">
        <f t="shared" si="6"/>
        <v>6.0614680890809649E-5</v>
      </c>
    </row>
    <row r="52" spans="15:39" x14ac:dyDescent="0.25">
      <c r="O52">
        <v>1.47</v>
      </c>
      <c r="P52">
        <v>116.959</v>
      </c>
      <c r="Q52" s="12">
        <v>-6.6613400000000001E-16</v>
      </c>
      <c r="R52" s="11">
        <f t="shared" si="12"/>
        <v>0.11695899999999998</v>
      </c>
      <c r="S52" s="11">
        <f t="shared" si="7"/>
        <v>0.11695900000000004</v>
      </c>
      <c r="T52">
        <f t="shared" si="16"/>
        <v>2.802658536585366</v>
      </c>
      <c r="U52">
        <f t="shared" si="2"/>
        <v>2.8526585365853672</v>
      </c>
      <c r="X52">
        <v>713.59500000000003</v>
      </c>
      <c r="Y52">
        <v>2513.5700000000002</v>
      </c>
      <c r="Z52">
        <f t="shared" si="9"/>
        <v>-1.286405</v>
      </c>
      <c r="AA52">
        <f t="shared" si="3"/>
        <v>1.0135700000000001</v>
      </c>
      <c r="AB52">
        <f t="shared" si="13"/>
        <v>2.6159999999999517E-3</v>
      </c>
      <c r="AC52">
        <f t="shared" si="14"/>
        <v>-2.3300000000001653E-3</v>
      </c>
      <c r="AD52">
        <f t="shared" si="10"/>
        <v>2.1275774571414274E-3</v>
      </c>
      <c r="AE52">
        <f t="shared" si="11"/>
        <v>3.5911339244743836E-4</v>
      </c>
      <c r="AF52">
        <f t="shared" si="4"/>
        <v>3.5031922584980281E-3</v>
      </c>
      <c r="AG52">
        <f t="shared" si="5"/>
        <v>2.2313326487248583E-2</v>
      </c>
      <c r="AH52">
        <f t="shared" si="6"/>
        <v>6.0614680890809649E-5</v>
      </c>
    </row>
    <row r="53" spans="15:39" x14ac:dyDescent="0.25">
      <c r="O53">
        <v>1.5</v>
      </c>
      <c r="P53">
        <v>116.959</v>
      </c>
      <c r="Q53" s="12">
        <v>-6.6613400000000001E-16</v>
      </c>
      <c r="R53" s="11">
        <f t="shared" si="12"/>
        <v>0.11695899999999998</v>
      </c>
      <c r="S53" s="11">
        <f t="shared" si="7"/>
        <v>0.11695900000000004</v>
      </c>
      <c r="T53">
        <f t="shared" si="16"/>
        <v>2.802658536585366</v>
      </c>
      <c r="U53">
        <f t="shared" si="2"/>
        <v>2.8526585365853672</v>
      </c>
      <c r="X53">
        <v>716.21100000000001</v>
      </c>
      <c r="Y53">
        <v>2511.2399999999998</v>
      </c>
      <c r="Z53">
        <f t="shared" si="9"/>
        <v>-1.2837890000000001</v>
      </c>
      <c r="AA53">
        <f t="shared" si="3"/>
        <v>1.0112399999999999</v>
      </c>
      <c r="AB53">
        <f t="shared" si="13"/>
        <v>2.6160000000001737E-3</v>
      </c>
      <c r="AC53">
        <f t="shared" si="14"/>
        <v>-2.3399999999997867E-3</v>
      </c>
      <c r="AD53">
        <f t="shared" si="10"/>
        <v>0</v>
      </c>
      <c r="AE53">
        <f t="shared" si="11"/>
        <v>0</v>
      </c>
      <c r="AF53">
        <f t="shared" si="4"/>
        <v>3.509851278900562E-3</v>
      </c>
      <c r="AG53">
        <f t="shared" si="5"/>
        <v>2.235574062993988E-2</v>
      </c>
      <c r="AH53">
        <f t="shared" si="6"/>
        <v>0</v>
      </c>
    </row>
    <row r="54" spans="15:39" x14ac:dyDescent="0.25">
      <c r="O54">
        <v>1.53</v>
      </c>
      <c r="P54">
        <v>116.959</v>
      </c>
      <c r="Q54" s="12">
        <v>-6.6613400000000001E-16</v>
      </c>
      <c r="R54" s="11">
        <f t="shared" si="12"/>
        <v>0.11695899999999998</v>
      </c>
      <c r="S54" s="11">
        <f t="shared" si="7"/>
        <v>0.11695900000000004</v>
      </c>
      <c r="T54">
        <f t="shared" si="16"/>
        <v>2.802658536585366</v>
      </c>
      <c r="U54">
        <f t="shared" si="2"/>
        <v>2.8526585365853672</v>
      </c>
      <c r="X54">
        <v>718.827</v>
      </c>
      <c r="Y54">
        <v>2508.9</v>
      </c>
      <c r="Z54">
        <f t="shared" si="9"/>
        <v>-1.2811729999999999</v>
      </c>
      <c r="AA54">
        <f t="shared" si="3"/>
        <v>1.0089000000000001</v>
      </c>
      <c r="AB54">
        <f t="shared" si="13"/>
        <v>2.6159999999997297E-3</v>
      </c>
      <c r="AC54">
        <f t="shared" si="14"/>
        <v>-2.3400000000002308E-3</v>
      </c>
      <c r="AD54">
        <f t="shared" si="10"/>
        <v>1.4901161193847656E-8</v>
      </c>
      <c r="AE54">
        <f t="shared" si="11"/>
        <v>2.5151641505539032E-9</v>
      </c>
      <c r="AF54">
        <f t="shared" si="4"/>
        <v>3.5098512789005273E-3</v>
      </c>
      <c r="AG54">
        <f t="shared" si="5"/>
        <v>2.2355740629939658E-2</v>
      </c>
      <c r="AH54">
        <f t="shared" si="6"/>
        <v>4.245340763673785E-10</v>
      </c>
    </row>
    <row r="55" spans="15:39" x14ac:dyDescent="0.25">
      <c r="O55">
        <v>1.56</v>
      </c>
      <c r="P55">
        <v>116.959</v>
      </c>
      <c r="Q55" s="12">
        <v>-6.6613400000000001E-16</v>
      </c>
      <c r="R55" s="11">
        <f t="shared" si="12"/>
        <v>0.11695899999999998</v>
      </c>
      <c r="S55" s="11">
        <f t="shared" si="7"/>
        <v>0.11695900000000004</v>
      </c>
      <c r="T55">
        <f t="shared" si="16"/>
        <v>2.802658536585366</v>
      </c>
      <c r="U55">
        <f t="shared" si="2"/>
        <v>2.8526585365853672</v>
      </c>
      <c r="X55">
        <v>721.44299999999998</v>
      </c>
      <c r="Y55">
        <v>2506.56</v>
      </c>
      <c r="Z55">
        <f t="shared" si="9"/>
        <v>-1.2785570000000002</v>
      </c>
      <c r="AA55">
        <f t="shared" si="3"/>
        <v>1.0065599999999999</v>
      </c>
      <c r="AB55">
        <f t="shared" si="13"/>
        <v>2.6160000000001737E-3</v>
      </c>
      <c r="AC55">
        <f t="shared" si="14"/>
        <v>-2.3400000000002308E-3</v>
      </c>
      <c r="AD55">
        <f t="shared" si="10"/>
        <v>0</v>
      </c>
      <c r="AE55">
        <f t="shared" si="11"/>
        <v>0</v>
      </c>
      <c r="AF55">
        <f t="shared" si="4"/>
        <v>3.5098512789008582E-3</v>
      </c>
      <c r="AG55">
        <f t="shared" si="5"/>
        <v>2.2355740629941768E-2</v>
      </c>
      <c r="AH55">
        <f t="shared" si="6"/>
        <v>0</v>
      </c>
    </row>
    <row r="56" spans="15:39" x14ac:dyDescent="0.25">
      <c r="O56">
        <v>1.59</v>
      </c>
      <c r="P56">
        <v>116.959</v>
      </c>
      <c r="Q56" s="12">
        <v>-6.6613400000000001E-16</v>
      </c>
      <c r="R56" s="11">
        <f t="shared" si="12"/>
        <v>0.11695899999999998</v>
      </c>
      <c r="S56" s="11">
        <f t="shared" si="7"/>
        <v>0.11695900000000004</v>
      </c>
      <c r="T56">
        <f t="shared" si="16"/>
        <v>2.802658536585366</v>
      </c>
      <c r="U56">
        <f t="shared" si="2"/>
        <v>2.8526585365853672</v>
      </c>
      <c r="X56">
        <v>724.05899999999997</v>
      </c>
      <c r="Y56">
        <v>2504.2199999999998</v>
      </c>
      <c r="Z56">
        <f t="shared" si="9"/>
        <v>-1.275941</v>
      </c>
      <c r="AA56">
        <f t="shared" si="3"/>
        <v>1.0042199999999997</v>
      </c>
      <c r="AB56">
        <f t="shared" si="13"/>
        <v>2.6159999999999517E-3</v>
      </c>
      <c r="AC56">
        <f t="shared" si="14"/>
        <v>-2.3399999999993426E-3</v>
      </c>
      <c r="AD56">
        <f t="shared" si="10"/>
        <v>1.8998996211538888E-4</v>
      </c>
      <c r="AE56">
        <f t="shared" si="11"/>
        <v>3.2068369401642066E-5</v>
      </c>
      <c r="AF56">
        <f t="shared" si="4"/>
        <v>3.5098512789001005E-3</v>
      </c>
      <c r="AG56">
        <f t="shared" si="5"/>
        <v>2.2355740629936942E-2</v>
      </c>
      <c r="AH56">
        <f t="shared" si="6"/>
        <v>5.4128139435892651E-6</v>
      </c>
    </row>
    <row r="57" spans="15:39" x14ac:dyDescent="0.25">
      <c r="O57">
        <v>1.62</v>
      </c>
      <c r="P57">
        <v>116.959</v>
      </c>
      <c r="Q57" s="12">
        <v>-6.6613400000000001E-16</v>
      </c>
      <c r="R57" s="11">
        <f t="shared" si="12"/>
        <v>0.11695899999999998</v>
      </c>
      <c r="S57" s="11">
        <f t="shared" si="7"/>
        <v>0.11695900000000004</v>
      </c>
      <c r="T57">
        <f t="shared" si="16"/>
        <v>2.802658536585366</v>
      </c>
      <c r="U57">
        <f t="shared" si="2"/>
        <v>2.8526585365853672</v>
      </c>
      <c r="X57">
        <v>726.67499999999995</v>
      </c>
      <c r="Y57">
        <v>2501.88</v>
      </c>
      <c r="Z57">
        <f t="shared" si="9"/>
        <v>-1.273325</v>
      </c>
      <c r="AA57">
        <f t="shared" si="3"/>
        <v>1.0018800000000003</v>
      </c>
      <c r="AB57">
        <f t="shared" si="13"/>
        <v>2.615000000000034E-3</v>
      </c>
      <c r="AC57">
        <f t="shared" si="14"/>
        <v>-2.3400000000002308E-3</v>
      </c>
      <c r="AD57">
        <f t="shared" si="10"/>
        <v>1.8998996269981028E-4</v>
      </c>
      <c r="AE57">
        <f t="shared" si="11"/>
        <v>3.2068369500286446E-5</v>
      </c>
      <c r="AF57">
        <f t="shared" si="4"/>
        <v>3.5091060115079536E-3</v>
      </c>
      <c r="AG57">
        <f t="shared" si="5"/>
        <v>2.2350993703872311E-2</v>
      </c>
      <c r="AH57">
        <f t="shared" si="6"/>
        <v>5.4128139602394307E-6</v>
      </c>
    </row>
    <row r="58" spans="15:39" x14ac:dyDescent="0.25">
      <c r="O58">
        <v>1.65</v>
      </c>
      <c r="P58">
        <v>116.959</v>
      </c>
      <c r="Q58" s="12">
        <v>-6.6613400000000001E-16</v>
      </c>
      <c r="R58" s="11">
        <f t="shared" si="12"/>
        <v>0.11695899999999998</v>
      </c>
      <c r="S58" s="11">
        <f t="shared" si="7"/>
        <v>0.11695900000000004</v>
      </c>
      <c r="T58">
        <f t="shared" si="16"/>
        <v>2.802658536585366</v>
      </c>
      <c r="U58">
        <f t="shared" si="2"/>
        <v>2.8526585365853672</v>
      </c>
      <c r="X58">
        <v>729.29</v>
      </c>
      <c r="Y58">
        <v>2499.54</v>
      </c>
      <c r="Z58">
        <f t="shared" si="9"/>
        <v>-1.27071</v>
      </c>
      <c r="AA58">
        <f t="shared" si="3"/>
        <v>0.9995400000000001</v>
      </c>
      <c r="AB58">
        <f t="shared" si="13"/>
        <v>2.6159999999999517E-3</v>
      </c>
      <c r="AC58">
        <f t="shared" si="14"/>
        <v>-2.3400000000002308E-3</v>
      </c>
      <c r="AD58">
        <f t="shared" si="10"/>
        <v>2.1275774574023298E-3</v>
      </c>
      <c r="AE58">
        <f t="shared" si="11"/>
        <v>3.5911339249147599E-4</v>
      </c>
      <c r="AF58">
        <f t="shared" si="4"/>
        <v>3.5098512789006925E-3</v>
      </c>
      <c r="AG58">
        <f t="shared" si="5"/>
        <v>2.2355740629940713E-2</v>
      </c>
      <c r="AH58">
        <f t="shared" si="6"/>
        <v>6.0614680898242756E-5</v>
      </c>
    </row>
    <row r="59" spans="15:39" x14ac:dyDescent="0.25">
      <c r="O59">
        <v>1.68</v>
      </c>
      <c r="P59">
        <v>116.959</v>
      </c>
      <c r="Q59" s="12">
        <v>-6.6613400000000001E-16</v>
      </c>
      <c r="R59" s="11">
        <f t="shared" si="12"/>
        <v>0.11695899999999998</v>
      </c>
      <c r="S59" s="11">
        <f t="shared" si="7"/>
        <v>0.11695900000000004</v>
      </c>
      <c r="T59">
        <f t="shared" si="16"/>
        <v>2.802658536585366</v>
      </c>
      <c r="U59">
        <f t="shared" si="2"/>
        <v>2.8526585365853672</v>
      </c>
      <c r="X59">
        <v>731.90599999999995</v>
      </c>
      <c r="Y59">
        <v>2497.1999999999998</v>
      </c>
      <c r="Z59">
        <f t="shared" si="9"/>
        <v>-1.2680940000000001</v>
      </c>
      <c r="AA59">
        <f t="shared" si="3"/>
        <v>0.99719999999999986</v>
      </c>
      <c r="AB59">
        <f t="shared" si="13"/>
        <v>2.6160000000001737E-3</v>
      </c>
      <c r="AC59">
        <f t="shared" si="14"/>
        <v>-2.3300000000001653E-3</v>
      </c>
      <c r="AD59">
        <f t="shared" si="10"/>
        <v>2.1275774571936079E-3</v>
      </c>
      <c r="AE59">
        <f t="shared" si="11"/>
        <v>3.5911339245624588E-4</v>
      </c>
      <c r="AF59">
        <f t="shared" si="4"/>
        <v>3.5031922584981942E-3</v>
      </c>
      <c r="AG59">
        <f t="shared" si="5"/>
        <v>2.2313326487249641E-2</v>
      </c>
      <c r="AH59">
        <f t="shared" si="6"/>
        <v>6.0614680892296266E-5</v>
      </c>
    </row>
    <row r="60" spans="15:39" x14ac:dyDescent="0.25">
      <c r="O60">
        <v>1.71</v>
      </c>
      <c r="P60">
        <v>116.959</v>
      </c>
      <c r="Q60" s="12">
        <v>-6.6613400000000001E-16</v>
      </c>
      <c r="R60" s="11">
        <f t="shared" si="12"/>
        <v>0.11695899999999998</v>
      </c>
      <c r="S60" s="11">
        <f t="shared" si="7"/>
        <v>0.11695900000000004</v>
      </c>
      <c r="T60">
        <f t="shared" si="16"/>
        <v>2.802658536585366</v>
      </c>
      <c r="U60">
        <f t="shared" si="2"/>
        <v>2.8526585365853672</v>
      </c>
      <c r="X60">
        <v>734.52200000000005</v>
      </c>
      <c r="Y60">
        <v>2494.87</v>
      </c>
      <c r="Z60">
        <f t="shared" si="9"/>
        <v>-1.2654779999999999</v>
      </c>
      <c r="AA60">
        <f t="shared" si="3"/>
        <v>0.9948699999999997</v>
      </c>
      <c r="AB60">
        <f t="shared" si="13"/>
        <v>2.6159999999999517E-3</v>
      </c>
      <c r="AC60">
        <f t="shared" si="14"/>
        <v>-2.3399999999993426E-3</v>
      </c>
      <c r="AD60">
        <f t="shared" si="10"/>
        <v>1.4901161193847656E-8</v>
      </c>
      <c r="AE60">
        <f t="shared" si="11"/>
        <v>2.5151641505539032E-9</v>
      </c>
      <c r="AF60">
        <f t="shared" si="4"/>
        <v>3.5098512789001005E-3</v>
      </c>
      <c r="AG60">
        <f t="shared" si="5"/>
        <v>2.2355740629936942E-2</v>
      </c>
      <c r="AH60">
        <f t="shared" si="6"/>
        <v>4.245340763673785E-10</v>
      </c>
    </row>
    <row r="61" spans="15:39" x14ac:dyDescent="0.25">
      <c r="O61">
        <v>1.74</v>
      </c>
      <c r="P61">
        <v>116.959</v>
      </c>
      <c r="Q61" s="12">
        <v>-6.6613400000000001E-16</v>
      </c>
      <c r="R61" s="11">
        <f t="shared" si="12"/>
        <v>0.11695899999999998</v>
      </c>
      <c r="S61" s="11">
        <f t="shared" si="7"/>
        <v>0.11695900000000004</v>
      </c>
      <c r="T61">
        <f t="shared" si="16"/>
        <v>2.802658536585366</v>
      </c>
      <c r="U61">
        <f t="shared" si="2"/>
        <v>2.8526585365853672</v>
      </c>
      <c r="X61">
        <v>737.13800000000003</v>
      </c>
      <c r="Y61">
        <v>2492.5300000000002</v>
      </c>
      <c r="Z61">
        <f t="shared" si="9"/>
        <v>-1.2628619999999999</v>
      </c>
      <c r="AA61">
        <f t="shared" si="3"/>
        <v>0.99253000000000036</v>
      </c>
      <c r="AB61">
        <f t="shared" si="13"/>
        <v>2.6159999999999517E-3</v>
      </c>
      <c r="AC61">
        <f t="shared" si="14"/>
        <v>-2.3400000000002308E-3</v>
      </c>
      <c r="AD61">
        <f t="shared" si="10"/>
        <v>0</v>
      </c>
      <c r="AE61">
        <f t="shared" si="11"/>
        <v>0</v>
      </c>
      <c r="AF61">
        <f t="shared" si="4"/>
        <v>3.5098512789006925E-3</v>
      </c>
      <c r="AG61">
        <f t="shared" si="5"/>
        <v>2.2355740629940713E-2</v>
      </c>
      <c r="AH61">
        <f t="shared" si="6"/>
        <v>0</v>
      </c>
    </row>
    <row r="62" spans="15:39" x14ac:dyDescent="0.25">
      <c r="O62">
        <v>1.77</v>
      </c>
      <c r="P62">
        <v>116.959</v>
      </c>
      <c r="Q62" s="12">
        <v>-6.6613400000000001E-16</v>
      </c>
      <c r="R62" s="11">
        <f t="shared" si="12"/>
        <v>0.11695899999999998</v>
      </c>
      <c r="S62" s="11">
        <f t="shared" si="7"/>
        <v>0.11695900000000004</v>
      </c>
      <c r="T62">
        <f t="shared" si="16"/>
        <v>2.802658536585366</v>
      </c>
      <c r="U62">
        <f t="shared" si="2"/>
        <v>2.8526585365853672</v>
      </c>
      <c r="X62">
        <v>739.75400000000002</v>
      </c>
      <c r="Y62">
        <v>2490.19</v>
      </c>
      <c r="Z62">
        <f t="shared" si="9"/>
        <v>-1.260246</v>
      </c>
      <c r="AA62">
        <f t="shared" si="3"/>
        <v>0.99019000000000013</v>
      </c>
      <c r="AB62">
        <f t="shared" si="13"/>
        <v>2.6159999999999517E-3</v>
      </c>
      <c r="AC62">
        <f t="shared" si="14"/>
        <v>-2.3400000000002308E-3</v>
      </c>
      <c r="AD62" t="e">
        <f t="shared" si="10"/>
        <v>#NUM!</v>
      </c>
      <c r="AE62" t="e">
        <f t="shared" si="11"/>
        <v>#NUM!</v>
      </c>
      <c r="AF62">
        <f t="shared" si="4"/>
        <v>3.5098512789006925E-3</v>
      </c>
      <c r="AG62">
        <f t="shared" si="5"/>
        <v>2.2355740629940713E-2</v>
      </c>
      <c r="AH62" t="e">
        <f t="shared" si="6"/>
        <v>#NUM!</v>
      </c>
    </row>
    <row r="63" spans="15:39" x14ac:dyDescent="0.25">
      <c r="O63">
        <v>1.8</v>
      </c>
      <c r="P63">
        <v>116.959</v>
      </c>
      <c r="Q63" s="12">
        <v>-6.6613400000000001E-16</v>
      </c>
      <c r="R63" s="11">
        <f t="shared" si="12"/>
        <v>0.11695899999999998</v>
      </c>
      <c r="S63" s="11">
        <f t="shared" si="7"/>
        <v>0.11695900000000004</v>
      </c>
      <c r="T63">
        <f t="shared" si="16"/>
        <v>2.802658536585366</v>
      </c>
      <c r="U63">
        <f t="shared" si="2"/>
        <v>2.8526585365853672</v>
      </c>
      <c r="X63">
        <v>742.37</v>
      </c>
      <c r="Y63">
        <v>2487.85</v>
      </c>
      <c r="Z63">
        <f t="shared" si="9"/>
        <v>-1.25763</v>
      </c>
      <c r="AA63">
        <f t="shared" si="3"/>
        <v>0.98784999999999989</v>
      </c>
      <c r="AB63">
        <f t="shared" si="13"/>
        <v>2.6159999999999517E-3</v>
      </c>
      <c r="AC63">
        <f t="shared" si="14"/>
        <v>-2.3399999999997867E-3</v>
      </c>
      <c r="AD63">
        <f t="shared" si="10"/>
        <v>0</v>
      </c>
      <c r="AE63">
        <f t="shared" si="11"/>
        <v>0</v>
      </c>
      <c r="AF63">
        <f t="shared" si="4"/>
        <v>3.5098512789003963E-3</v>
      </c>
      <c r="AG63">
        <f t="shared" si="5"/>
        <v>2.2355740629938826E-2</v>
      </c>
      <c r="AH63">
        <f t="shared" si="6"/>
        <v>0</v>
      </c>
    </row>
    <row r="64" spans="15:39" x14ac:dyDescent="0.25">
      <c r="O64">
        <v>1.83</v>
      </c>
      <c r="P64">
        <v>116.959</v>
      </c>
      <c r="Q64" s="12">
        <v>-6.6613400000000001E-16</v>
      </c>
      <c r="R64" s="11">
        <f t="shared" si="12"/>
        <v>0.11695899999999998</v>
      </c>
      <c r="S64" s="11">
        <f t="shared" si="7"/>
        <v>0.11695900000000004</v>
      </c>
      <c r="T64">
        <f t="shared" si="16"/>
        <v>2.802658536585366</v>
      </c>
      <c r="U64">
        <f t="shared" si="2"/>
        <v>2.8526585365853672</v>
      </c>
      <c r="X64">
        <v>744.98599999999999</v>
      </c>
      <c r="Y64">
        <v>2485.5100000000002</v>
      </c>
      <c r="Z64">
        <f t="shared" si="9"/>
        <v>-1.2550140000000001</v>
      </c>
      <c r="AA64">
        <f t="shared" si="3"/>
        <v>0.98551000000000011</v>
      </c>
      <c r="AB64">
        <f t="shared" si="13"/>
        <v>2.6160000000001737E-3</v>
      </c>
      <c r="AC64">
        <f t="shared" si="14"/>
        <v>-2.3400000000002308E-3</v>
      </c>
      <c r="AD64">
        <f t="shared" si="10"/>
        <v>1.8998996211538888E-4</v>
      </c>
      <c r="AE64">
        <f t="shared" si="11"/>
        <v>3.2068369401642066E-5</v>
      </c>
      <c r="AF64">
        <f t="shared" si="4"/>
        <v>3.5098512789008582E-3</v>
      </c>
      <c r="AG64">
        <f t="shared" si="5"/>
        <v>2.2355740629941768E-2</v>
      </c>
      <c r="AH64">
        <f t="shared" si="6"/>
        <v>5.4128139435892651E-6</v>
      </c>
    </row>
    <row r="65" spans="15:34" x14ac:dyDescent="0.25">
      <c r="O65">
        <v>1.86</v>
      </c>
      <c r="P65">
        <v>116.959</v>
      </c>
      <c r="Q65" s="12">
        <v>-6.6613400000000001E-16</v>
      </c>
      <c r="R65" s="11">
        <f t="shared" si="12"/>
        <v>0.11695899999999998</v>
      </c>
      <c r="S65" s="11">
        <f t="shared" si="7"/>
        <v>0.11695900000000004</v>
      </c>
      <c r="T65">
        <f t="shared" si="16"/>
        <v>2.802658536585366</v>
      </c>
      <c r="U65">
        <f t="shared" si="2"/>
        <v>2.8526585365853672</v>
      </c>
      <c r="X65">
        <v>747.60199999999998</v>
      </c>
      <c r="Y65">
        <v>2483.17</v>
      </c>
      <c r="Z65">
        <f t="shared" si="9"/>
        <v>-1.2523979999999999</v>
      </c>
      <c r="AA65">
        <f t="shared" si="3"/>
        <v>0.98316999999999988</v>
      </c>
      <c r="AB65">
        <f t="shared" si="13"/>
        <v>2.615000000000034E-3</v>
      </c>
      <c r="AC65">
        <f t="shared" si="14"/>
        <v>-2.3399999999997867E-3</v>
      </c>
      <c r="AD65">
        <f t="shared" si="10"/>
        <v>2.3175674194653162E-3</v>
      </c>
      <c r="AE65">
        <f t="shared" si="11"/>
        <v>3.9118176188427306E-4</v>
      </c>
      <c r="AF65">
        <f t="shared" si="4"/>
        <v>3.5091060115076574E-3</v>
      </c>
      <c r="AG65">
        <f t="shared" si="5"/>
        <v>2.2350993703870423E-2</v>
      </c>
      <c r="AH65">
        <f t="shared" si="6"/>
        <v>6.6027494840339071E-5</v>
      </c>
    </row>
    <row r="66" spans="15:34" x14ac:dyDescent="0.25">
      <c r="O66">
        <v>1.89</v>
      </c>
      <c r="P66">
        <v>116.959</v>
      </c>
      <c r="Q66" s="12">
        <v>-6.6613400000000001E-16</v>
      </c>
      <c r="R66" s="11">
        <f t="shared" si="12"/>
        <v>0.11695899999999998</v>
      </c>
      <c r="S66" s="11">
        <f t="shared" si="7"/>
        <v>0.11695900000000004</v>
      </c>
      <c r="T66">
        <f t="shared" si="16"/>
        <v>2.802658536585366</v>
      </c>
      <c r="U66">
        <f t="shared" si="2"/>
        <v>2.8526585365853672</v>
      </c>
      <c r="X66">
        <v>750.21699999999998</v>
      </c>
      <c r="Y66">
        <v>2480.83</v>
      </c>
      <c r="Z66">
        <f t="shared" si="9"/>
        <v>-1.2497829999999999</v>
      </c>
      <c r="AA66">
        <f t="shared" si="3"/>
        <v>0.98083000000000009</v>
      </c>
      <c r="AB66">
        <f t="shared" si="13"/>
        <v>2.6159999999997297E-3</v>
      </c>
      <c r="AC66">
        <f t="shared" si="14"/>
        <v>-2.3300000000001653E-3</v>
      </c>
      <c r="AD66">
        <f t="shared" si="10"/>
        <v>2.1275774571936079E-3</v>
      </c>
      <c r="AE66">
        <f t="shared" si="11"/>
        <v>3.5911339245624588E-4</v>
      </c>
      <c r="AF66">
        <f t="shared" si="4"/>
        <v>3.5031922584978625E-3</v>
      </c>
      <c r="AG66">
        <f t="shared" si="5"/>
        <v>2.2313326487247528E-2</v>
      </c>
      <c r="AH66">
        <f t="shared" si="6"/>
        <v>6.0614680892296266E-5</v>
      </c>
    </row>
    <row r="67" spans="15:34" x14ac:dyDescent="0.25">
      <c r="O67">
        <v>1.92</v>
      </c>
      <c r="P67">
        <v>116.959</v>
      </c>
      <c r="Q67" s="12">
        <v>-6.6613400000000001E-16</v>
      </c>
      <c r="R67" s="11">
        <f t="shared" si="12"/>
        <v>0.11695899999999998</v>
      </c>
      <c r="S67" s="11">
        <f t="shared" si="7"/>
        <v>0.11695900000000004</v>
      </c>
      <c r="T67">
        <f t="shared" si="16"/>
        <v>2.802658536585366</v>
      </c>
      <c r="U67">
        <f t="shared" ref="U67:U130" si="17">S67*$T$1/$U$1</f>
        <v>2.8526585365853672</v>
      </c>
      <c r="X67">
        <v>752.83299999999997</v>
      </c>
      <c r="Y67">
        <v>2478.5</v>
      </c>
      <c r="Z67">
        <f t="shared" si="9"/>
        <v>-1.2471670000000001</v>
      </c>
      <c r="AA67">
        <f t="shared" ref="AA67:AA130" si="18">Y67/1000-1.5</f>
        <v>0.97849999999999993</v>
      </c>
      <c r="AB67">
        <f t="shared" si="13"/>
        <v>2.6160000000001737E-3</v>
      </c>
      <c r="AC67">
        <f t="shared" si="14"/>
        <v>-2.3400000000002308E-3</v>
      </c>
      <c r="AD67">
        <f t="shared" si="10"/>
        <v>1.4901161193847656E-8</v>
      </c>
      <c r="AE67">
        <f t="shared" si="11"/>
        <v>2.5151641505539032E-9</v>
      </c>
      <c r="AF67">
        <f t="shared" ref="AF67:AF130" si="19">SQRT(POWER(Z68-Z67,2)+POWER(AA68-AA67,2))</f>
        <v>3.5098512789008582E-3</v>
      </c>
      <c r="AG67">
        <f t="shared" ref="AG67:AG130" si="20">AF67/$AK$1</f>
        <v>2.2355740629941768E-2</v>
      </c>
      <c r="AH67">
        <f t="shared" ref="AH67:AH130" si="21">AE67/$AM$1</f>
        <v>4.245340763673785E-10</v>
      </c>
    </row>
    <row r="68" spans="15:34" x14ac:dyDescent="0.25">
      <c r="O68">
        <v>1.95</v>
      </c>
      <c r="P68">
        <v>116.959</v>
      </c>
      <c r="Q68" s="12">
        <v>-6.6613400000000001E-16</v>
      </c>
      <c r="R68" s="11">
        <f t="shared" si="12"/>
        <v>0.11695899999999998</v>
      </c>
      <c r="S68" s="11">
        <f t="shared" ref="S68:S131" si="22">(2*0.001*P68-$R$1*Q68)/2</f>
        <v>0.11695900000000004</v>
      </c>
      <c r="T68">
        <f t="shared" ref="T68:T131" si="23">R68*$T$1/$U$1-0.05</f>
        <v>2.802658536585366</v>
      </c>
      <c r="U68">
        <f t="shared" si="17"/>
        <v>2.8526585365853672</v>
      </c>
      <c r="X68">
        <v>755.44899999999996</v>
      </c>
      <c r="Y68">
        <v>2476.16</v>
      </c>
      <c r="Z68">
        <f t="shared" ref="Z68:Z131" si="24">X68/1000-2</f>
        <v>-1.244551</v>
      </c>
      <c r="AA68">
        <f t="shared" si="18"/>
        <v>0.97615999999999969</v>
      </c>
      <c r="AB68">
        <f t="shared" si="13"/>
        <v>2.6160000000001737E-3</v>
      </c>
      <c r="AC68">
        <f t="shared" si="14"/>
        <v>-2.3399999999993426E-3</v>
      </c>
      <c r="AD68">
        <f t="shared" ref="AD68:AD131" si="25">ACOS((AB68*AB69+AC68*AC69)/(SQRT(POWER(AB68,2)+POWER(AC68,2))*SQRT(POWER(AB69,2)+POWER(AC69,2))))</f>
        <v>1.4901161193847656E-8</v>
      </c>
      <c r="AE68">
        <f t="shared" ref="AE68:AE131" si="26">AD68/$AM$1</f>
        <v>2.5151641505539032E-9</v>
      </c>
      <c r="AF68">
        <f t="shared" si="19"/>
        <v>3.5098512789002662E-3</v>
      </c>
      <c r="AG68">
        <f t="shared" si="20"/>
        <v>2.2355740629937997E-2</v>
      </c>
      <c r="AH68">
        <f t="shared" si="21"/>
        <v>4.245340763673785E-10</v>
      </c>
    </row>
    <row r="69" spans="15:34" x14ac:dyDescent="0.25">
      <c r="O69">
        <v>1.98</v>
      </c>
      <c r="P69">
        <v>116.959</v>
      </c>
      <c r="Q69" s="12">
        <v>-6.6613400000000001E-16</v>
      </c>
      <c r="R69" s="11">
        <f t="shared" ref="R69:R132" si="27">(2*P69*0.001+$R$1*Q69)/2</f>
        <v>0.11695899999999998</v>
      </c>
      <c r="S69" s="11">
        <f t="shared" si="22"/>
        <v>0.11695900000000004</v>
      </c>
      <c r="T69">
        <f t="shared" si="23"/>
        <v>2.802658536585366</v>
      </c>
      <c r="U69">
        <f t="shared" si="17"/>
        <v>2.8526585365853672</v>
      </c>
      <c r="X69">
        <v>758.06500000000005</v>
      </c>
      <c r="Y69">
        <v>2473.8200000000002</v>
      </c>
      <c r="Z69">
        <f t="shared" si="24"/>
        <v>-1.2419349999999998</v>
      </c>
      <c r="AA69">
        <f t="shared" si="18"/>
        <v>0.97382000000000035</v>
      </c>
      <c r="AB69">
        <f t="shared" ref="AB69:AB132" si="28">Z70-Z69</f>
        <v>2.6159999999997297E-3</v>
      </c>
      <c r="AC69">
        <f t="shared" si="14"/>
        <v>-2.3400000000002308E-3</v>
      </c>
      <c r="AD69">
        <f t="shared" si="25"/>
        <v>1.4901161193847656E-8</v>
      </c>
      <c r="AE69">
        <f t="shared" si="26"/>
        <v>2.5151641505539032E-9</v>
      </c>
      <c r="AF69">
        <f t="shared" si="19"/>
        <v>3.5098512789005273E-3</v>
      </c>
      <c r="AG69">
        <f t="shared" si="20"/>
        <v>2.2355740629939658E-2</v>
      </c>
      <c r="AH69">
        <f t="shared" si="21"/>
        <v>4.245340763673785E-10</v>
      </c>
    </row>
    <row r="70" spans="15:34" x14ac:dyDescent="0.25">
      <c r="O70">
        <v>2.0099999999999998</v>
      </c>
      <c r="P70">
        <v>116.959</v>
      </c>
      <c r="Q70" s="12">
        <v>-6.6613400000000001E-16</v>
      </c>
      <c r="R70" s="11">
        <f t="shared" si="27"/>
        <v>0.11695899999999998</v>
      </c>
      <c r="S70" s="11">
        <f t="shared" si="22"/>
        <v>0.11695900000000004</v>
      </c>
      <c r="T70">
        <f t="shared" si="23"/>
        <v>2.802658536585366</v>
      </c>
      <c r="U70">
        <f t="shared" si="17"/>
        <v>2.8526585365853672</v>
      </c>
      <c r="X70">
        <v>760.68100000000004</v>
      </c>
      <c r="Y70">
        <v>2471.48</v>
      </c>
      <c r="Z70">
        <f t="shared" si="24"/>
        <v>-1.2393190000000001</v>
      </c>
      <c r="AA70">
        <f t="shared" si="18"/>
        <v>0.97148000000000012</v>
      </c>
      <c r="AB70">
        <f t="shared" si="28"/>
        <v>2.6160000000001737E-3</v>
      </c>
      <c r="AC70">
        <f t="shared" ref="AC70:AC133" si="29">AA71-AA70</f>
        <v>-2.3400000000002308E-3</v>
      </c>
      <c r="AD70">
        <f t="shared" si="25"/>
        <v>0</v>
      </c>
      <c r="AE70">
        <f t="shared" si="26"/>
        <v>0</v>
      </c>
      <c r="AF70">
        <f t="shared" si="19"/>
        <v>3.5098512789008582E-3</v>
      </c>
      <c r="AG70">
        <f t="shared" si="20"/>
        <v>2.2355740629941768E-2</v>
      </c>
      <c r="AH70">
        <f t="shared" si="21"/>
        <v>0</v>
      </c>
    </row>
    <row r="71" spans="15:34" x14ac:dyDescent="0.25">
      <c r="O71">
        <v>2.04</v>
      </c>
      <c r="P71">
        <v>116.959</v>
      </c>
      <c r="Q71" s="12">
        <v>-6.6613400000000001E-16</v>
      </c>
      <c r="R71" s="11">
        <f t="shared" si="27"/>
        <v>0.11695899999999998</v>
      </c>
      <c r="S71" s="11">
        <f t="shared" si="22"/>
        <v>0.11695900000000004</v>
      </c>
      <c r="T71">
        <f t="shared" si="23"/>
        <v>2.802658536585366</v>
      </c>
      <c r="U71">
        <f t="shared" si="17"/>
        <v>2.8526585365853672</v>
      </c>
      <c r="X71">
        <v>763.29700000000003</v>
      </c>
      <c r="Y71">
        <v>2469.14</v>
      </c>
      <c r="Z71">
        <f t="shared" si="24"/>
        <v>-1.2367029999999999</v>
      </c>
      <c r="AA71">
        <f t="shared" si="18"/>
        <v>0.96913999999999989</v>
      </c>
      <c r="AB71">
        <f t="shared" si="28"/>
        <v>2.6159999999999517E-3</v>
      </c>
      <c r="AC71">
        <f t="shared" si="29"/>
        <v>-2.3399999999997867E-3</v>
      </c>
      <c r="AD71">
        <f t="shared" si="25"/>
        <v>1.9376793849947838E-3</v>
      </c>
      <c r="AE71">
        <f t="shared" si="26"/>
        <v>3.2706053313606216E-4</v>
      </c>
      <c r="AF71">
        <f t="shared" si="19"/>
        <v>3.5098512789003963E-3</v>
      </c>
      <c r="AG71">
        <f t="shared" si="20"/>
        <v>2.2355740629938826E-2</v>
      </c>
      <c r="AH71">
        <f t="shared" si="21"/>
        <v>5.5204484892392645E-5</v>
      </c>
    </row>
    <row r="72" spans="15:34" x14ac:dyDescent="0.25">
      <c r="O72">
        <v>2.0699999999999998</v>
      </c>
      <c r="P72">
        <v>116.959</v>
      </c>
      <c r="Q72" s="12">
        <v>-6.6613400000000001E-16</v>
      </c>
      <c r="R72" s="11">
        <f t="shared" si="27"/>
        <v>0.11695899999999998</v>
      </c>
      <c r="S72" s="11">
        <f t="shared" si="22"/>
        <v>0.11695900000000004</v>
      </c>
      <c r="T72">
        <f t="shared" si="23"/>
        <v>2.802658536585366</v>
      </c>
      <c r="U72">
        <f t="shared" si="17"/>
        <v>2.8526585365853672</v>
      </c>
      <c r="X72">
        <v>765.91300000000001</v>
      </c>
      <c r="Y72">
        <v>2466.8000000000002</v>
      </c>
      <c r="Z72">
        <f t="shared" si="24"/>
        <v>-1.2340869999999999</v>
      </c>
      <c r="AA72">
        <f t="shared" si="18"/>
        <v>0.9668000000000001</v>
      </c>
      <c r="AB72">
        <f t="shared" si="28"/>
        <v>2.6149999999998119E-3</v>
      </c>
      <c r="AC72">
        <f t="shared" si="29"/>
        <v>-2.3300000000001653E-3</v>
      </c>
      <c r="AD72">
        <f t="shared" si="25"/>
        <v>1.9376793849374963E-3</v>
      </c>
      <c r="AE72">
        <f t="shared" si="26"/>
        <v>3.2706053312639264E-4</v>
      </c>
      <c r="AF72">
        <f t="shared" si="19"/>
        <v>3.5024455741666832E-3</v>
      </c>
      <c r="AG72">
        <f t="shared" si="20"/>
        <v>2.230857053609352E-2</v>
      </c>
      <c r="AH72">
        <f t="shared" si="21"/>
        <v>5.5204484890760535E-5</v>
      </c>
    </row>
    <row r="73" spans="15:34" x14ac:dyDescent="0.25">
      <c r="O73">
        <v>2.1</v>
      </c>
      <c r="P73">
        <v>116.959</v>
      </c>
      <c r="Q73" s="12">
        <v>-6.6613400000000001E-16</v>
      </c>
      <c r="R73" s="11">
        <f t="shared" si="27"/>
        <v>0.11695899999999998</v>
      </c>
      <c r="S73" s="11">
        <f t="shared" si="22"/>
        <v>0.11695900000000004</v>
      </c>
      <c r="T73">
        <f t="shared" si="23"/>
        <v>2.802658536585366</v>
      </c>
      <c r="U73">
        <f t="shared" si="17"/>
        <v>2.8526585365853672</v>
      </c>
      <c r="X73">
        <v>768.52800000000002</v>
      </c>
      <c r="Y73">
        <v>2464.4699999999998</v>
      </c>
      <c r="Z73">
        <f t="shared" si="24"/>
        <v>-1.2314720000000001</v>
      </c>
      <c r="AA73">
        <f t="shared" si="18"/>
        <v>0.96446999999999994</v>
      </c>
      <c r="AB73">
        <f t="shared" si="28"/>
        <v>2.6160000000001737E-3</v>
      </c>
      <c r="AC73">
        <f t="shared" si="29"/>
        <v>-2.3399999999997867E-3</v>
      </c>
      <c r="AD73">
        <f t="shared" si="25"/>
        <v>0</v>
      </c>
      <c r="AE73">
        <f t="shared" si="26"/>
        <v>0</v>
      </c>
      <c r="AF73">
        <f t="shared" si="19"/>
        <v>3.509851278900562E-3</v>
      </c>
      <c r="AG73">
        <f t="shared" si="20"/>
        <v>2.235574062993988E-2</v>
      </c>
      <c r="AH73">
        <f t="shared" si="21"/>
        <v>0</v>
      </c>
    </row>
    <row r="74" spans="15:34" x14ac:dyDescent="0.25">
      <c r="O74">
        <v>2.13</v>
      </c>
      <c r="P74">
        <v>116.959</v>
      </c>
      <c r="Q74" s="12">
        <v>-6.6613400000000001E-16</v>
      </c>
      <c r="R74" s="11">
        <f t="shared" si="27"/>
        <v>0.11695899999999998</v>
      </c>
      <c r="S74" s="11">
        <f t="shared" si="22"/>
        <v>0.11695900000000004</v>
      </c>
      <c r="T74">
        <f t="shared" si="23"/>
        <v>2.802658536585366</v>
      </c>
      <c r="U74">
        <f t="shared" si="17"/>
        <v>2.8526585365853672</v>
      </c>
      <c r="X74">
        <v>771.14400000000001</v>
      </c>
      <c r="Y74">
        <v>2462.13</v>
      </c>
      <c r="Z74">
        <f t="shared" si="24"/>
        <v>-1.2288559999999999</v>
      </c>
      <c r="AA74">
        <f t="shared" si="18"/>
        <v>0.96213000000000015</v>
      </c>
      <c r="AB74">
        <f t="shared" si="28"/>
        <v>2.6159999999999517E-3</v>
      </c>
      <c r="AC74">
        <f t="shared" si="29"/>
        <v>-2.3400000000002308E-3</v>
      </c>
      <c r="AD74">
        <f t="shared" si="25"/>
        <v>0</v>
      </c>
      <c r="AE74">
        <f t="shared" si="26"/>
        <v>0</v>
      </c>
      <c r="AF74">
        <f t="shared" si="19"/>
        <v>3.5098512789006925E-3</v>
      </c>
      <c r="AG74">
        <f t="shared" si="20"/>
        <v>2.2355740629940713E-2</v>
      </c>
      <c r="AH74">
        <f t="shared" si="21"/>
        <v>0</v>
      </c>
    </row>
    <row r="75" spans="15:34" x14ac:dyDescent="0.25">
      <c r="O75">
        <v>2.16</v>
      </c>
      <c r="P75">
        <v>116.959</v>
      </c>
      <c r="Q75" s="12">
        <v>-6.6613400000000001E-16</v>
      </c>
      <c r="R75" s="11">
        <f t="shared" si="27"/>
        <v>0.11695899999999998</v>
      </c>
      <c r="S75" s="11">
        <f t="shared" si="22"/>
        <v>0.11695900000000004</v>
      </c>
      <c r="T75">
        <f t="shared" si="23"/>
        <v>2.802658536585366</v>
      </c>
      <c r="U75">
        <f t="shared" si="17"/>
        <v>2.8526585365853672</v>
      </c>
      <c r="X75">
        <v>773.76</v>
      </c>
      <c r="Y75">
        <v>2459.79</v>
      </c>
      <c r="Z75">
        <f t="shared" si="24"/>
        <v>-1.22624</v>
      </c>
      <c r="AA75">
        <f t="shared" si="18"/>
        <v>0.95978999999999992</v>
      </c>
      <c r="AB75">
        <f t="shared" si="28"/>
        <v>2.6159999999999517E-3</v>
      </c>
      <c r="AC75">
        <f t="shared" si="29"/>
        <v>-2.3400000000002308E-3</v>
      </c>
      <c r="AD75">
        <f t="shared" si="25"/>
        <v>1.4901161193847656E-8</v>
      </c>
      <c r="AE75">
        <f t="shared" si="26"/>
        <v>2.5151641505539032E-9</v>
      </c>
      <c r="AF75">
        <f t="shared" si="19"/>
        <v>3.5098512789006925E-3</v>
      </c>
      <c r="AG75">
        <f t="shared" si="20"/>
        <v>2.2355740629940713E-2</v>
      </c>
      <c r="AH75">
        <f t="shared" si="21"/>
        <v>4.245340763673785E-10</v>
      </c>
    </row>
    <row r="76" spans="15:34" x14ac:dyDescent="0.25">
      <c r="O76">
        <v>2.19</v>
      </c>
      <c r="P76">
        <v>116.959</v>
      </c>
      <c r="Q76" s="12">
        <v>-6.6613400000000001E-16</v>
      </c>
      <c r="R76" s="11">
        <f t="shared" si="27"/>
        <v>0.11695899999999998</v>
      </c>
      <c r="S76" s="11">
        <f t="shared" si="22"/>
        <v>0.11695900000000004</v>
      </c>
      <c r="T76">
        <f t="shared" si="23"/>
        <v>2.802658536585366</v>
      </c>
      <c r="U76">
        <f t="shared" si="17"/>
        <v>2.8526585365853672</v>
      </c>
      <c r="X76">
        <v>776.37599999999998</v>
      </c>
      <c r="Y76">
        <v>2457.4499999999998</v>
      </c>
      <c r="Z76">
        <f t="shared" si="24"/>
        <v>-1.223624</v>
      </c>
      <c r="AA76">
        <f t="shared" si="18"/>
        <v>0.95744999999999969</v>
      </c>
      <c r="AB76">
        <f t="shared" si="28"/>
        <v>2.6159999999999517E-3</v>
      </c>
      <c r="AC76">
        <f t="shared" si="29"/>
        <v>-2.3399999999993426E-3</v>
      </c>
      <c r="AD76">
        <f t="shared" si="25"/>
        <v>1.4901161193847656E-8</v>
      </c>
      <c r="AE76">
        <f t="shared" si="26"/>
        <v>2.5151641505539032E-9</v>
      </c>
      <c r="AF76">
        <f t="shared" si="19"/>
        <v>3.5098512789001005E-3</v>
      </c>
      <c r="AG76">
        <f t="shared" si="20"/>
        <v>2.2355740629936942E-2</v>
      </c>
      <c r="AH76">
        <f t="shared" si="21"/>
        <v>4.245340763673785E-10</v>
      </c>
    </row>
    <row r="77" spans="15:34" x14ac:dyDescent="0.25">
      <c r="O77">
        <v>2.2200000000000002</v>
      </c>
      <c r="P77">
        <v>116.959</v>
      </c>
      <c r="Q77" s="12">
        <v>-6.6613400000000001E-16</v>
      </c>
      <c r="R77" s="11">
        <f t="shared" si="27"/>
        <v>0.11695899999999998</v>
      </c>
      <c r="S77" s="11">
        <f t="shared" si="22"/>
        <v>0.11695900000000004</v>
      </c>
      <c r="T77">
        <f t="shared" si="23"/>
        <v>2.802658536585366</v>
      </c>
      <c r="U77">
        <f t="shared" si="17"/>
        <v>2.8526585365853672</v>
      </c>
      <c r="X77">
        <v>778.99199999999996</v>
      </c>
      <c r="Y77">
        <v>2455.11</v>
      </c>
      <c r="Z77">
        <f t="shared" si="24"/>
        <v>-1.2210080000000001</v>
      </c>
      <c r="AA77">
        <f t="shared" si="18"/>
        <v>0.95511000000000035</v>
      </c>
      <c r="AB77">
        <f t="shared" si="28"/>
        <v>2.6159999999999517E-3</v>
      </c>
      <c r="AC77">
        <f t="shared" si="29"/>
        <v>-2.3400000000002308E-3</v>
      </c>
      <c r="AD77">
        <f t="shared" si="25"/>
        <v>0</v>
      </c>
      <c r="AE77">
        <f t="shared" si="26"/>
        <v>0</v>
      </c>
      <c r="AF77">
        <f t="shared" si="19"/>
        <v>3.5098512789006925E-3</v>
      </c>
      <c r="AG77">
        <f t="shared" si="20"/>
        <v>2.2355740629940713E-2</v>
      </c>
      <c r="AH77">
        <f t="shared" si="21"/>
        <v>0</v>
      </c>
    </row>
    <row r="78" spans="15:34" x14ac:dyDescent="0.25">
      <c r="O78">
        <v>2.25</v>
      </c>
      <c r="P78">
        <v>116.959</v>
      </c>
      <c r="Q78" s="12">
        <v>-6.6613400000000001E-16</v>
      </c>
      <c r="R78" s="11">
        <f t="shared" si="27"/>
        <v>0.11695899999999998</v>
      </c>
      <c r="S78" s="11">
        <f t="shared" si="22"/>
        <v>0.11695900000000004</v>
      </c>
      <c r="T78">
        <f t="shared" si="23"/>
        <v>2.802658536585366</v>
      </c>
      <c r="U78">
        <f t="shared" si="17"/>
        <v>2.8526585365853672</v>
      </c>
      <c r="X78">
        <v>781.60799999999995</v>
      </c>
      <c r="Y78">
        <v>2452.77</v>
      </c>
      <c r="Z78">
        <f t="shared" si="24"/>
        <v>-1.2183920000000001</v>
      </c>
      <c r="AA78">
        <f t="shared" si="18"/>
        <v>0.95277000000000012</v>
      </c>
      <c r="AB78">
        <f t="shared" si="28"/>
        <v>2.6160000000001737E-3</v>
      </c>
      <c r="AC78">
        <f t="shared" si="29"/>
        <v>-2.3400000000002308E-3</v>
      </c>
      <c r="AD78">
        <f t="shared" si="25"/>
        <v>2.1275774572457884E-3</v>
      </c>
      <c r="AE78">
        <f t="shared" si="26"/>
        <v>3.5911339246505339E-4</v>
      </c>
      <c r="AF78">
        <f t="shared" si="19"/>
        <v>3.5098512789008582E-3</v>
      </c>
      <c r="AG78">
        <f t="shared" si="20"/>
        <v>2.2355740629941768E-2</v>
      </c>
      <c r="AH78">
        <f t="shared" si="21"/>
        <v>6.0614680893782891E-5</v>
      </c>
    </row>
    <row r="79" spans="15:34" x14ac:dyDescent="0.25">
      <c r="O79">
        <v>2.2799999999999998</v>
      </c>
      <c r="P79">
        <v>116.959</v>
      </c>
      <c r="Q79" s="12">
        <v>-6.6613400000000001E-16</v>
      </c>
      <c r="R79" s="11">
        <f t="shared" si="27"/>
        <v>0.11695899999999998</v>
      </c>
      <c r="S79" s="11">
        <f t="shared" si="22"/>
        <v>0.11695900000000004</v>
      </c>
      <c r="T79">
        <f t="shared" si="23"/>
        <v>2.802658536585366</v>
      </c>
      <c r="U79">
        <f t="shared" si="17"/>
        <v>2.8526585365853672</v>
      </c>
      <c r="X79">
        <v>784.22400000000005</v>
      </c>
      <c r="Y79">
        <v>2450.4299999999998</v>
      </c>
      <c r="Z79">
        <f t="shared" si="24"/>
        <v>-1.215776</v>
      </c>
      <c r="AA79">
        <f t="shared" si="18"/>
        <v>0.95042999999999989</v>
      </c>
      <c r="AB79">
        <f t="shared" si="28"/>
        <v>2.6159999999999517E-3</v>
      </c>
      <c r="AC79">
        <f t="shared" si="29"/>
        <v>-2.3300000000001653E-3</v>
      </c>
      <c r="AD79">
        <f t="shared" si="25"/>
        <v>2.3175674194653162E-3</v>
      </c>
      <c r="AE79">
        <f t="shared" si="26"/>
        <v>3.9118176188427306E-4</v>
      </c>
      <c r="AF79">
        <f t="shared" si="19"/>
        <v>3.5031922584980281E-3</v>
      </c>
      <c r="AG79">
        <f t="shared" si="20"/>
        <v>2.2313326487248583E-2</v>
      </c>
      <c r="AH79">
        <f t="shared" si="21"/>
        <v>6.6027494840339071E-5</v>
      </c>
    </row>
    <row r="80" spans="15:34" x14ac:dyDescent="0.25">
      <c r="O80">
        <v>2.31</v>
      </c>
      <c r="P80">
        <v>116.959</v>
      </c>
      <c r="Q80" s="12">
        <v>-6.6613400000000001E-16</v>
      </c>
      <c r="R80" s="11">
        <f t="shared" si="27"/>
        <v>0.11695899999999998</v>
      </c>
      <c r="S80" s="11">
        <f t="shared" si="22"/>
        <v>0.11695900000000004</v>
      </c>
      <c r="T80">
        <f t="shared" si="23"/>
        <v>2.802658536585366</v>
      </c>
      <c r="U80">
        <f t="shared" si="17"/>
        <v>2.8526585365853672</v>
      </c>
      <c r="X80">
        <v>786.84</v>
      </c>
      <c r="Y80">
        <v>2448.1</v>
      </c>
      <c r="Z80">
        <f t="shared" si="24"/>
        <v>-1.21316</v>
      </c>
      <c r="AA80">
        <f t="shared" si="18"/>
        <v>0.94809999999999972</v>
      </c>
      <c r="AB80">
        <f t="shared" si="28"/>
        <v>2.615000000000034E-3</v>
      </c>
      <c r="AC80">
        <f t="shared" si="29"/>
        <v>-2.3399999999993426E-3</v>
      </c>
      <c r="AD80">
        <f t="shared" si="25"/>
        <v>1.8998996211538888E-4</v>
      </c>
      <c r="AE80">
        <f t="shared" si="26"/>
        <v>3.2068369401642066E-5</v>
      </c>
      <c r="AF80">
        <f t="shared" si="19"/>
        <v>3.5091060115073616E-3</v>
      </c>
      <c r="AG80">
        <f t="shared" si="20"/>
        <v>2.2350993703868539E-2</v>
      </c>
      <c r="AH80">
        <f t="shared" si="21"/>
        <v>5.4128139435892651E-6</v>
      </c>
    </row>
    <row r="81" spans="15:34" x14ac:dyDescent="0.25">
      <c r="O81">
        <v>2.34</v>
      </c>
      <c r="P81">
        <v>116.959</v>
      </c>
      <c r="Q81" s="12">
        <v>-6.6613400000000001E-16</v>
      </c>
      <c r="R81" s="11">
        <f t="shared" si="27"/>
        <v>0.11695899999999998</v>
      </c>
      <c r="S81" s="11">
        <f t="shared" si="22"/>
        <v>0.11695900000000004</v>
      </c>
      <c r="T81">
        <f t="shared" si="23"/>
        <v>2.802658536585366</v>
      </c>
      <c r="U81">
        <f t="shared" si="17"/>
        <v>2.8526585365853672</v>
      </c>
      <c r="X81">
        <v>789.45500000000004</v>
      </c>
      <c r="Y81">
        <v>2445.7600000000002</v>
      </c>
      <c r="Z81">
        <f t="shared" si="24"/>
        <v>-1.210545</v>
      </c>
      <c r="AA81">
        <f t="shared" si="18"/>
        <v>0.94576000000000038</v>
      </c>
      <c r="AB81">
        <f t="shared" si="28"/>
        <v>2.6159999999999517E-3</v>
      </c>
      <c r="AC81">
        <f t="shared" si="29"/>
        <v>-2.3400000000002308E-3</v>
      </c>
      <c r="AD81">
        <f t="shared" si="25"/>
        <v>0</v>
      </c>
      <c r="AE81">
        <f t="shared" si="26"/>
        <v>0</v>
      </c>
      <c r="AF81">
        <f t="shared" si="19"/>
        <v>3.5098512789006925E-3</v>
      </c>
      <c r="AG81">
        <f t="shared" si="20"/>
        <v>2.2355740629940713E-2</v>
      </c>
      <c r="AH81">
        <f t="shared" si="21"/>
        <v>0</v>
      </c>
    </row>
    <row r="82" spans="15:34" x14ac:dyDescent="0.25">
      <c r="O82">
        <v>2.37</v>
      </c>
      <c r="P82">
        <v>116.959</v>
      </c>
      <c r="Q82" s="12">
        <v>-6.6613400000000001E-16</v>
      </c>
      <c r="R82" s="11">
        <f t="shared" si="27"/>
        <v>0.11695899999999998</v>
      </c>
      <c r="S82" s="11">
        <f t="shared" si="22"/>
        <v>0.11695900000000004</v>
      </c>
      <c r="T82">
        <f t="shared" si="23"/>
        <v>2.802658536585366</v>
      </c>
      <c r="U82">
        <f t="shared" si="17"/>
        <v>2.8526585365853672</v>
      </c>
      <c r="X82">
        <v>792.07100000000003</v>
      </c>
      <c r="Y82">
        <v>2443.42</v>
      </c>
      <c r="Z82">
        <f t="shared" si="24"/>
        <v>-1.207929</v>
      </c>
      <c r="AA82">
        <f t="shared" si="18"/>
        <v>0.94342000000000015</v>
      </c>
      <c r="AB82">
        <f t="shared" si="28"/>
        <v>2.6160000000001737E-3</v>
      </c>
      <c r="AC82">
        <f t="shared" si="29"/>
        <v>-2.3400000000002308E-3</v>
      </c>
      <c r="AD82">
        <f t="shared" si="25"/>
        <v>1.4901161193847656E-8</v>
      </c>
      <c r="AE82">
        <f t="shared" si="26"/>
        <v>2.5151641505539032E-9</v>
      </c>
      <c r="AF82">
        <f t="shared" si="19"/>
        <v>3.5098512789008582E-3</v>
      </c>
      <c r="AG82">
        <f t="shared" si="20"/>
        <v>2.2355740629941768E-2</v>
      </c>
      <c r="AH82">
        <f t="shared" si="21"/>
        <v>4.245340763673785E-10</v>
      </c>
    </row>
    <row r="83" spans="15:34" x14ac:dyDescent="0.25">
      <c r="O83">
        <v>2.4</v>
      </c>
      <c r="P83">
        <v>116.959</v>
      </c>
      <c r="Q83" s="12">
        <v>-6.6613400000000001E-16</v>
      </c>
      <c r="R83" s="11">
        <f t="shared" si="27"/>
        <v>0.11695899999999998</v>
      </c>
      <c r="S83" s="11">
        <f t="shared" si="22"/>
        <v>0.11695900000000004</v>
      </c>
      <c r="T83">
        <f t="shared" si="23"/>
        <v>2.802658536585366</v>
      </c>
      <c r="U83">
        <f t="shared" si="17"/>
        <v>2.8526585365853672</v>
      </c>
      <c r="X83">
        <v>794.68700000000001</v>
      </c>
      <c r="Y83">
        <v>2441.08</v>
      </c>
      <c r="Z83">
        <f t="shared" si="24"/>
        <v>-1.2053129999999999</v>
      </c>
      <c r="AA83">
        <f t="shared" si="18"/>
        <v>0.94107999999999992</v>
      </c>
      <c r="AB83">
        <f t="shared" si="28"/>
        <v>2.6159999999997297E-3</v>
      </c>
      <c r="AC83">
        <f t="shared" si="29"/>
        <v>-2.3400000000002308E-3</v>
      </c>
      <c r="AD83">
        <f t="shared" si="25"/>
        <v>0</v>
      </c>
      <c r="AE83">
        <f t="shared" si="26"/>
        <v>0</v>
      </c>
      <c r="AF83">
        <f t="shared" si="19"/>
        <v>3.5098512789005273E-3</v>
      </c>
      <c r="AG83">
        <f t="shared" si="20"/>
        <v>2.2355740629939658E-2</v>
      </c>
      <c r="AH83">
        <f t="shared" si="21"/>
        <v>0</v>
      </c>
    </row>
    <row r="84" spans="15:34" x14ac:dyDescent="0.25">
      <c r="O84">
        <v>2.4300000000000002</v>
      </c>
      <c r="P84">
        <v>116.959</v>
      </c>
      <c r="Q84" s="12">
        <v>-6.6613400000000001E-16</v>
      </c>
      <c r="R84" s="11">
        <f t="shared" si="27"/>
        <v>0.11695899999999998</v>
      </c>
      <c r="S84" s="11">
        <f t="shared" si="22"/>
        <v>0.11695900000000004</v>
      </c>
      <c r="T84">
        <f t="shared" si="23"/>
        <v>2.802658536585366</v>
      </c>
      <c r="U84">
        <f t="shared" si="17"/>
        <v>2.8526585365853672</v>
      </c>
      <c r="X84">
        <v>797.303</v>
      </c>
      <c r="Y84">
        <v>2438.7399999999998</v>
      </c>
      <c r="Z84">
        <f t="shared" si="24"/>
        <v>-1.2026970000000001</v>
      </c>
      <c r="AA84">
        <f t="shared" si="18"/>
        <v>0.93873999999999969</v>
      </c>
      <c r="AB84">
        <f t="shared" si="28"/>
        <v>2.6160000000001737E-3</v>
      </c>
      <c r="AC84">
        <f t="shared" si="29"/>
        <v>-2.3399999999997867E-3</v>
      </c>
      <c r="AD84" t="e">
        <f t="shared" si="25"/>
        <v>#NUM!</v>
      </c>
      <c r="AE84" t="e">
        <f t="shared" si="26"/>
        <v>#NUM!</v>
      </c>
      <c r="AF84">
        <f t="shared" si="19"/>
        <v>3.509851278900562E-3</v>
      </c>
      <c r="AG84">
        <f t="shared" si="20"/>
        <v>2.235574062993988E-2</v>
      </c>
      <c r="AH84" t="e">
        <f t="shared" si="21"/>
        <v>#NUM!</v>
      </c>
    </row>
    <row r="85" spans="15:34" x14ac:dyDescent="0.25">
      <c r="O85">
        <v>2.46</v>
      </c>
      <c r="P85">
        <v>116.959</v>
      </c>
      <c r="Q85" s="12">
        <v>-6.6613400000000001E-16</v>
      </c>
      <c r="R85" s="11">
        <f t="shared" si="27"/>
        <v>0.11695899999999998</v>
      </c>
      <c r="S85" s="11">
        <f t="shared" si="22"/>
        <v>0.11695900000000004</v>
      </c>
      <c r="T85">
        <f t="shared" si="23"/>
        <v>2.802658536585366</v>
      </c>
      <c r="U85">
        <f t="shared" si="17"/>
        <v>2.8526585365853672</v>
      </c>
      <c r="X85">
        <v>799.91899999999998</v>
      </c>
      <c r="Y85">
        <v>2436.4</v>
      </c>
      <c r="Z85">
        <f t="shared" si="24"/>
        <v>-1.200081</v>
      </c>
      <c r="AA85">
        <f t="shared" si="18"/>
        <v>0.9363999999999999</v>
      </c>
      <c r="AB85">
        <f t="shared" si="28"/>
        <v>2.6159999999999517E-3</v>
      </c>
      <c r="AC85">
        <f t="shared" si="29"/>
        <v>-2.3399999999997867E-3</v>
      </c>
      <c r="AD85">
        <f t="shared" si="25"/>
        <v>2.1275774571414274E-3</v>
      </c>
      <c r="AE85">
        <f t="shared" si="26"/>
        <v>3.5911339244743836E-4</v>
      </c>
      <c r="AF85">
        <f t="shared" si="19"/>
        <v>3.5098512789003963E-3</v>
      </c>
      <c r="AG85">
        <f t="shared" si="20"/>
        <v>2.2355740629938826E-2</v>
      </c>
      <c r="AH85">
        <f t="shared" si="21"/>
        <v>6.0614680890809649E-5</v>
      </c>
    </row>
    <row r="86" spans="15:34" x14ac:dyDescent="0.25">
      <c r="O86">
        <v>2.4900000000000002</v>
      </c>
      <c r="P86">
        <v>116.959</v>
      </c>
      <c r="Q86" s="12">
        <v>-6.6613400000000001E-16</v>
      </c>
      <c r="R86" s="11">
        <f t="shared" si="27"/>
        <v>0.11695899999999998</v>
      </c>
      <c r="S86" s="11">
        <f t="shared" si="22"/>
        <v>0.11695900000000004</v>
      </c>
      <c r="T86">
        <f t="shared" si="23"/>
        <v>2.802658536585366</v>
      </c>
      <c r="U86">
        <f t="shared" si="17"/>
        <v>2.8526585365853672</v>
      </c>
      <c r="X86">
        <v>802.53499999999997</v>
      </c>
      <c r="Y86">
        <v>2434.06</v>
      </c>
      <c r="Z86">
        <f t="shared" si="24"/>
        <v>-1.197465</v>
      </c>
      <c r="AA86">
        <f t="shared" si="18"/>
        <v>0.93406000000000011</v>
      </c>
      <c r="AB86">
        <f t="shared" si="28"/>
        <v>2.6159999999999517E-3</v>
      </c>
      <c r="AC86">
        <f t="shared" si="29"/>
        <v>-2.3300000000001653E-3</v>
      </c>
      <c r="AD86">
        <f t="shared" si="25"/>
        <v>2.3175674196569407E-3</v>
      </c>
      <c r="AE86">
        <f t="shared" si="26"/>
        <v>3.911817619166173E-4</v>
      </c>
      <c r="AF86">
        <f t="shared" si="19"/>
        <v>3.5031922584980281E-3</v>
      </c>
      <c r="AG86">
        <f t="shared" si="20"/>
        <v>2.2313326487248583E-2</v>
      </c>
      <c r="AH86">
        <f t="shared" si="21"/>
        <v>6.6027494845798449E-5</v>
      </c>
    </row>
    <row r="87" spans="15:34" x14ac:dyDescent="0.25">
      <c r="O87">
        <v>2.52</v>
      </c>
      <c r="P87">
        <v>116.959</v>
      </c>
      <c r="Q87" s="12">
        <v>-6.6613400000000001E-16</v>
      </c>
      <c r="R87" s="11">
        <f t="shared" si="27"/>
        <v>0.11695899999999998</v>
      </c>
      <c r="S87" s="11">
        <f t="shared" si="22"/>
        <v>0.11695900000000004</v>
      </c>
      <c r="T87">
        <f t="shared" si="23"/>
        <v>2.802658536585366</v>
      </c>
      <c r="U87">
        <f t="shared" si="17"/>
        <v>2.8526585365853672</v>
      </c>
      <c r="X87">
        <v>805.15099999999995</v>
      </c>
      <c r="Y87">
        <v>2431.73</v>
      </c>
      <c r="Z87">
        <f t="shared" si="24"/>
        <v>-1.194849</v>
      </c>
      <c r="AA87">
        <f t="shared" si="18"/>
        <v>0.93172999999999995</v>
      </c>
      <c r="AB87">
        <f t="shared" si="28"/>
        <v>2.615000000000034E-3</v>
      </c>
      <c r="AC87">
        <f t="shared" si="29"/>
        <v>-2.3400000000002308E-3</v>
      </c>
      <c r="AD87">
        <f t="shared" si="25"/>
        <v>1.8998996211538888E-4</v>
      </c>
      <c r="AE87">
        <f t="shared" si="26"/>
        <v>3.2068369401642066E-5</v>
      </c>
      <c r="AF87">
        <f t="shared" si="19"/>
        <v>3.5091060115079536E-3</v>
      </c>
      <c r="AG87">
        <f t="shared" si="20"/>
        <v>2.2350993703872311E-2</v>
      </c>
      <c r="AH87">
        <f t="shared" si="21"/>
        <v>5.4128139435892651E-6</v>
      </c>
    </row>
    <row r="88" spans="15:34" x14ac:dyDescent="0.25">
      <c r="O88">
        <v>2.5499999999999998</v>
      </c>
      <c r="P88">
        <v>116.959</v>
      </c>
      <c r="Q88" s="12">
        <v>-6.6613400000000001E-16</v>
      </c>
      <c r="R88" s="11">
        <f t="shared" si="27"/>
        <v>0.11695899999999998</v>
      </c>
      <c r="S88" s="11">
        <f t="shared" si="22"/>
        <v>0.11695900000000004</v>
      </c>
      <c r="T88">
        <f t="shared" si="23"/>
        <v>2.802658536585366</v>
      </c>
      <c r="U88">
        <f t="shared" si="17"/>
        <v>2.8526585365853672</v>
      </c>
      <c r="X88">
        <v>807.76599999999996</v>
      </c>
      <c r="Y88">
        <v>2429.39</v>
      </c>
      <c r="Z88">
        <f t="shared" si="24"/>
        <v>-1.192234</v>
      </c>
      <c r="AA88">
        <f t="shared" si="18"/>
        <v>0.92938999999999972</v>
      </c>
      <c r="AB88">
        <f t="shared" si="28"/>
        <v>2.6159999999999517E-3</v>
      </c>
      <c r="AC88">
        <f t="shared" si="29"/>
        <v>-2.3399999999993426E-3</v>
      </c>
      <c r="AD88">
        <f t="shared" si="25"/>
        <v>1.4901161193847656E-8</v>
      </c>
      <c r="AE88">
        <f t="shared" si="26"/>
        <v>2.5151641505539032E-9</v>
      </c>
      <c r="AF88">
        <f t="shared" si="19"/>
        <v>3.5098512789001005E-3</v>
      </c>
      <c r="AG88">
        <f t="shared" si="20"/>
        <v>2.2355740629936942E-2</v>
      </c>
      <c r="AH88">
        <f t="shared" si="21"/>
        <v>4.245340763673785E-10</v>
      </c>
    </row>
    <row r="89" spans="15:34" x14ac:dyDescent="0.25">
      <c r="O89">
        <v>2.58</v>
      </c>
      <c r="P89">
        <v>116.959</v>
      </c>
      <c r="Q89" s="12">
        <v>-6.6613400000000001E-16</v>
      </c>
      <c r="R89" s="11">
        <f t="shared" si="27"/>
        <v>0.11695899999999998</v>
      </c>
      <c r="S89" s="11">
        <f t="shared" si="22"/>
        <v>0.11695900000000004</v>
      </c>
      <c r="T89">
        <f t="shared" si="23"/>
        <v>2.802658536585366</v>
      </c>
      <c r="U89">
        <f t="shared" si="17"/>
        <v>2.8526585365853672</v>
      </c>
      <c r="X89">
        <v>810.38199999999995</v>
      </c>
      <c r="Y89">
        <v>2427.0500000000002</v>
      </c>
      <c r="Z89">
        <f t="shared" si="24"/>
        <v>-1.1896180000000001</v>
      </c>
      <c r="AA89">
        <f t="shared" si="18"/>
        <v>0.92705000000000037</v>
      </c>
      <c r="AB89">
        <f t="shared" si="28"/>
        <v>2.6159999999999517E-3</v>
      </c>
      <c r="AC89">
        <f t="shared" si="29"/>
        <v>-2.3400000000002308E-3</v>
      </c>
      <c r="AD89">
        <f t="shared" si="25"/>
        <v>0</v>
      </c>
      <c r="AE89">
        <f t="shared" si="26"/>
        <v>0</v>
      </c>
      <c r="AF89">
        <f t="shared" si="19"/>
        <v>3.5098512789006925E-3</v>
      </c>
      <c r="AG89">
        <f t="shared" si="20"/>
        <v>2.2355740629940713E-2</v>
      </c>
      <c r="AH89">
        <f t="shared" si="21"/>
        <v>0</v>
      </c>
    </row>
    <row r="90" spans="15:34" x14ac:dyDescent="0.25">
      <c r="O90">
        <v>2.61</v>
      </c>
      <c r="P90">
        <v>116.959</v>
      </c>
      <c r="Q90" s="12">
        <v>-6.6613400000000001E-16</v>
      </c>
      <c r="R90" s="11">
        <f t="shared" si="27"/>
        <v>0.11695899999999998</v>
      </c>
      <c r="S90" s="11">
        <f t="shared" si="22"/>
        <v>0.11695900000000004</v>
      </c>
      <c r="T90">
        <f t="shared" si="23"/>
        <v>2.802658536585366</v>
      </c>
      <c r="U90">
        <f t="shared" si="17"/>
        <v>2.8526585365853672</v>
      </c>
      <c r="X90">
        <v>812.99800000000005</v>
      </c>
      <c r="Y90">
        <v>2424.71</v>
      </c>
      <c r="Z90">
        <f t="shared" si="24"/>
        <v>-1.1870020000000001</v>
      </c>
      <c r="AA90">
        <f t="shared" si="18"/>
        <v>0.92471000000000014</v>
      </c>
      <c r="AB90">
        <f t="shared" si="28"/>
        <v>2.6160000000001737E-3</v>
      </c>
      <c r="AC90">
        <f t="shared" si="29"/>
        <v>-2.3400000000002308E-3</v>
      </c>
      <c r="AD90">
        <f t="shared" si="25"/>
        <v>0</v>
      </c>
      <c r="AE90">
        <f t="shared" si="26"/>
        <v>0</v>
      </c>
      <c r="AF90">
        <f t="shared" si="19"/>
        <v>3.5098512789008582E-3</v>
      </c>
      <c r="AG90">
        <f t="shared" si="20"/>
        <v>2.2355740629941768E-2</v>
      </c>
      <c r="AH90">
        <f t="shared" si="21"/>
        <v>0</v>
      </c>
    </row>
    <row r="91" spans="15:34" x14ac:dyDescent="0.25">
      <c r="O91">
        <v>2.64</v>
      </c>
      <c r="P91">
        <v>116.959</v>
      </c>
      <c r="Q91" s="12">
        <v>-6.6613400000000001E-16</v>
      </c>
      <c r="R91" s="11">
        <f t="shared" si="27"/>
        <v>0.11695899999999998</v>
      </c>
      <c r="S91" s="11">
        <f t="shared" si="22"/>
        <v>0.11695900000000004</v>
      </c>
      <c r="T91">
        <f t="shared" si="23"/>
        <v>2.802658536585366</v>
      </c>
      <c r="U91">
        <f t="shared" si="17"/>
        <v>2.8526585365853672</v>
      </c>
      <c r="X91">
        <v>815.61400000000003</v>
      </c>
      <c r="Y91">
        <v>2422.37</v>
      </c>
      <c r="Z91">
        <f t="shared" si="24"/>
        <v>-1.1843859999999999</v>
      </c>
      <c r="AA91">
        <f t="shared" si="18"/>
        <v>0.92236999999999991</v>
      </c>
      <c r="AB91">
        <f t="shared" si="28"/>
        <v>2.6159999999999517E-3</v>
      </c>
      <c r="AC91">
        <f t="shared" si="29"/>
        <v>-2.3399999999997867E-3</v>
      </c>
      <c r="AD91" t="e">
        <f t="shared" si="25"/>
        <v>#NUM!</v>
      </c>
      <c r="AE91" t="e">
        <f t="shared" si="26"/>
        <v>#NUM!</v>
      </c>
      <c r="AF91">
        <f t="shared" si="19"/>
        <v>3.5098512789003963E-3</v>
      </c>
      <c r="AG91">
        <f t="shared" si="20"/>
        <v>2.2355740629938826E-2</v>
      </c>
      <c r="AH91" t="e">
        <f t="shared" si="21"/>
        <v>#NUM!</v>
      </c>
    </row>
    <row r="92" spans="15:34" x14ac:dyDescent="0.25">
      <c r="O92">
        <v>2.67</v>
      </c>
      <c r="P92">
        <v>116.959</v>
      </c>
      <c r="Q92" s="12">
        <v>-6.6613400000000001E-16</v>
      </c>
      <c r="R92" s="11">
        <f t="shared" si="27"/>
        <v>0.11695899999999998</v>
      </c>
      <c r="S92" s="11">
        <f t="shared" si="22"/>
        <v>0.11695900000000004</v>
      </c>
      <c r="T92">
        <f t="shared" si="23"/>
        <v>2.802658536585366</v>
      </c>
      <c r="U92">
        <f t="shared" si="17"/>
        <v>2.8526585365853672</v>
      </c>
      <c r="X92">
        <v>818.23</v>
      </c>
      <c r="Y92">
        <v>2420.0300000000002</v>
      </c>
      <c r="Z92">
        <f t="shared" si="24"/>
        <v>-1.18177</v>
      </c>
      <c r="AA92">
        <f t="shared" si="18"/>
        <v>0.92003000000000013</v>
      </c>
      <c r="AB92">
        <f t="shared" si="28"/>
        <v>2.6159999999999517E-3</v>
      </c>
      <c r="AC92">
        <f t="shared" si="29"/>
        <v>-2.3400000000002308E-3</v>
      </c>
      <c r="AD92">
        <f t="shared" si="25"/>
        <v>2.1275774574545103E-3</v>
      </c>
      <c r="AE92">
        <f t="shared" si="26"/>
        <v>3.5911339250028351E-4</v>
      </c>
      <c r="AF92">
        <f t="shared" si="19"/>
        <v>3.5098512789006925E-3</v>
      </c>
      <c r="AG92">
        <f t="shared" si="20"/>
        <v>2.2355740629940713E-2</v>
      </c>
      <c r="AH92">
        <f t="shared" si="21"/>
        <v>6.0614680899729374E-5</v>
      </c>
    </row>
    <row r="93" spans="15:34" x14ac:dyDescent="0.25">
      <c r="O93">
        <v>2.7</v>
      </c>
      <c r="P93">
        <v>116.959</v>
      </c>
      <c r="Q93" s="12">
        <v>-6.6613400000000001E-16</v>
      </c>
      <c r="R93" s="11">
        <f t="shared" si="27"/>
        <v>0.11695899999999998</v>
      </c>
      <c r="S93" s="11">
        <f t="shared" si="22"/>
        <v>0.11695900000000004</v>
      </c>
      <c r="T93">
        <f t="shared" si="23"/>
        <v>2.802658536585366</v>
      </c>
      <c r="U93">
        <f t="shared" si="17"/>
        <v>2.8526585365853672</v>
      </c>
      <c r="X93">
        <v>820.846</v>
      </c>
      <c r="Y93">
        <v>2417.69</v>
      </c>
      <c r="Z93">
        <f t="shared" si="24"/>
        <v>-1.179154</v>
      </c>
      <c r="AA93">
        <f t="shared" si="18"/>
        <v>0.91768999999999989</v>
      </c>
      <c r="AB93">
        <f t="shared" si="28"/>
        <v>2.6160000000001737E-3</v>
      </c>
      <c r="AC93">
        <f t="shared" si="29"/>
        <v>-2.3299999999997212E-3</v>
      </c>
      <c r="AD93">
        <f t="shared" si="25"/>
        <v>2.1275774575069129E-3</v>
      </c>
      <c r="AE93">
        <f t="shared" si="26"/>
        <v>3.5911339250912854E-4</v>
      </c>
      <c r="AF93">
        <f t="shared" si="19"/>
        <v>3.5031922584978989E-3</v>
      </c>
      <c r="AG93">
        <f t="shared" si="20"/>
        <v>2.2313326487247761E-2</v>
      </c>
      <c r="AH93">
        <f t="shared" si="21"/>
        <v>6.0614680901222327E-5</v>
      </c>
    </row>
    <row r="94" spans="15:34" x14ac:dyDescent="0.25">
      <c r="O94">
        <v>2.73</v>
      </c>
      <c r="P94">
        <v>116.959</v>
      </c>
      <c r="Q94" s="12">
        <v>-6.6613400000000001E-16</v>
      </c>
      <c r="R94" s="11">
        <f t="shared" si="27"/>
        <v>0.11695899999999998</v>
      </c>
      <c r="S94" s="11">
        <f t="shared" si="22"/>
        <v>0.11695900000000004</v>
      </c>
      <c r="T94">
        <f t="shared" si="23"/>
        <v>2.802658536585366</v>
      </c>
      <c r="U94">
        <f t="shared" si="17"/>
        <v>2.8526585365853672</v>
      </c>
      <c r="X94">
        <v>823.46199999999999</v>
      </c>
      <c r="Y94">
        <v>2415.36</v>
      </c>
      <c r="Z94">
        <f t="shared" si="24"/>
        <v>-1.1765379999999999</v>
      </c>
      <c r="AA94">
        <f t="shared" si="18"/>
        <v>0.91536000000000017</v>
      </c>
      <c r="AB94">
        <f t="shared" si="28"/>
        <v>2.6159999999997297E-3</v>
      </c>
      <c r="AC94">
        <f t="shared" si="29"/>
        <v>-2.3400000000002308E-3</v>
      </c>
      <c r="AD94">
        <f t="shared" si="25"/>
        <v>1.8998996269981028E-4</v>
      </c>
      <c r="AE94">
        <f t="shared" si="26"/>
        <v>3.2068369500286446E-5</v>
      </c>
      <c r="AF94">
        <f t="shared" si="19"/>
        <v>3.5098512789005273E-3</v>
      </c>
      <c r="AG94">
        <f t="shared" si="20"/>
        <v>2.2355740629939658E-2</v>
      </c>
      <c r="AH94">
        <f t="shared" si="21"/>
        <v>5.4128139602394307E-6</v>
      </c>
    </row>
    <row r="95" spans="15:34" x14ac:dyDescent="0.25">
      <c r="O95">
        <v>2.76</v>
      </c>
      <c r="P95">
        <v>116.959</v>
      </c>
      <c r="Q95" s="12">
        <v>-6.6613400000000001E-16</v>
      </c>
      <c r="R95" s="11">
        <f t="shared" si="27"/>
        <v>0.11695899999999998</v>
      </c>
      <c r="S95" s="11">
        <f t="shared" si="22"/>
        <v>0.11695900000000004</v>
      </c>
      <c r="T95">
        <f t="shared" si="23"/>
        <v>2.802658536585366</v>
      </c>
      <c r="U95">
        <f t="shared" si="17"/>
        <v>2.8526585365853672</v>
      </c>
      <c r="X95">
        <v>826.07799999999997</v>
      </c>
      <c r="Y95">
        <v>2413.02</v>
      </c>
      <c r="Z95">
        <f t="shared" si="24"/>
        <v>-1.1739220000000001</v>
      </c>
      <c r="AA95">
        <f t="shared" si="18"/>
        <v>0.91301999999999994</v>
      </c>
      <c r="AB95">
        <f t="shared" si="28"/>
        <v>2.615000000000034E-3</v>
      </c>
      <c r="AC95">
        <f t="shared" si="29"/>
        <v>-2.3400000000002308E-3</v>
      </c>
      <c r="AD95">
        <f t="shared" si="25"/>
        <v>1.8998996211538888E-4</v>
      </c>
      <c r="AE95">
        <f t="shared" si="26"/>
        <v>3.2068369401642066E-5</v>
      </c>
      <c r="AF95">
        <f t="shared" si="19"/>
        <v>3.5091060115079536E-3</v>
      </c>
      <c r="AG95">
        <f t="shared" si="20"/>
        <v>2.2350993703872311E-2</v>
      </c>
      <c r="AH95">
        <f t="shared" si="21"/>
        <v>5.4128139435892651E-6</v>
      </c>
    </row>
    <row r="96" spans="15:34" x14ac:dyDescent="0.25">
      <c r="O96">
        <v>2.79</v>
      </c>
      <c r="P96">
        <v>116.959</v>
      </c>
      <c r="Q96" s="12">
        <v>-6.6613400000000001E-16</v>
      </c>
      <c r="R96" s="11">
        <f t="shared" si="27"/>
        <v>0.11695899999999998</v>
      </c>
      <c r="S96" s="11">
        <f t="shared" si="22"/>
        <v>0.11695900000000004</v>
      </c>
      <c r="T96">
        <f t="shared" si="23"/>
        <v>2.802658536585366</v>
      </c>
      <c r="U96">
        <f t="shared" si="17"/>
        <v>2.8526585365853672</v>
      </c>
      <c r="X96">
        <v>828.69299999999998</v>
      </c>
      <c r="Y96">
        <v>2410.6799999999998</v>
      </c>
      <c r="Z96">
        <f t="shared" si="24"/>
        <v>-1.1713070000000001</v>
      </c>
      <c r="AA96">
        <f t="shared" si="18"/>
        <v>0.91067999999999971</v>
      </c>
      <c r="AB96">
        <f t="shared" si="28"/>
        <v>2.6160000000001737E-3</v>
      </c>
      <c r="AC96">
        <f t="shared" si="29"/>
        <v>-2.3399999999997867E-3</v>
      </c>
      <c r="AD96">
        <f t="shared" si="25"/>
        <v>1.4901161193847656E-8</v>
      </c>
      <c r="AE96">
        <f t="shared" si="26"/>
        <v>2.5151641505539032E-9</v>
      </c>
      <c r="AF96">
        <f t="shared" si="19"/>
        <v>3.509851278900562E-3</v>
      </c>
      <c r="AG96">
        <f t="shared" si="20"/>
        <v>2.235574062993988E-2</v>
      </c>
      <c r="AH96">
        <f t="shared" si="21"/>
        <v>4.245340763673785E-10</v>
      </c>
    </row>
    <row r="97" spans="15:34" x14ac:dyDescent="0.25">
      <c r="O97">
        <v>2.82</v>
      </c>
      <c r="P97">
        <v>116.959</v>
      </c>
      <c r="Q97" s="12">
        <v>-6.6613400000000001E-16</v>
      </c>
      <c r="R97" s="11">
        <f t="shared" si="27"/>
        <v>0.11695899999999998</v>
      </c>
      <c r="S97" s="11">
        <f t="shared" si="22"/>
        <v>0.11695900000000004</v>
      </c>
      <c r="T97">
        <f t="shared" si="23"/>
        <v>2.802658536585366</v>
      </c>
      <c r="U97">
        <f t="shared" si="17"/>
        <v>2.8526585365853672</v>
      </c>
      <c r="X97">
        <v>831.30899999999997</v>
      </c>
      <c r="Y97">
        <v>2408.34</v>
      </c>
      <c r="Z97">
        <f t="shared" si="24"/>
        <v>-1.1686909999999999</v>
      </c>
      <c r="AA97">
        <f t="shared" si="18"/>
        <v>0.90833999999999993</v>
      </c>
      <c r="AB97">
        <f t="shared" si="28"/>
        <v>2.6159999999997297E-3</v>
      </c>
      <c r="AC97">
        <f t="shared" si="29"/>
        <v>-2.3399999999997867E-3</v>
      </c>
      <c r="AD97">
        <f t="shared" si="25"/>
        <v>0</v>
      </c>
      <c r="AE97">
        <f t="shared" si="26"/>
        <v>0</v>
      </c>
      <c r="AF97">
        <f t="shared" si="19"/>
        <v>3.5098512789002311E-3</v>
      </c>
      <c r="AG97">
        <f t="shared" si="20"/>
        <v>2.2355740629937774E-2</v>
      </c>
      <c r="AH97">
        <f t="shared" si="21"/>
        <v>0</v>
      </c>
    </row>
    <row r="98" spans="15:34" x14ac:dyDescent="0.25">
      <c r="O98">
        <v>2.85</v>
      </c>
      <c r="P98">
        <v>116.959</v>
      </c>
      <c r="Q98" s="12">
        <v>-6.6613400000000001E-16</v>
      </c>
      <c r="R98" s="11">
        <f t="shared" si="27"/>
        <v>0.11695899999999998</v>
      </c>
      <c r="S98" s="11">
        <f t="shared" si="22"/>
        <v>0.11695900000000004</v>
      </c>
      <c r="T98">
        <f t="shared" si="23"/>
        <v>2.802658536585366</v>
      </c>
      <c r="U98">
        <f t="shared" si="17"/>
        <v>2.8526585365853672</v>
      </c>
      <c r="X98">
        <v>833.92499999999995</v>
      </c>
      <c r="Y98">
        <v>2406</v>
      </c>
      <c r="Z98">
        <f t="shared" si="24"/>
        <v>-1.1660750000000002</v>
      </c>
      <c r="AA98">
        <f t="shared" si="18"/>
        <v>0.90600000000000014</v>
      </c>
      <c r="AB98">
        <f t="shared" si="28"/>
        <v>2.6160000000001737E-3</v>
      </c>
      <c r="AC98">
        <f t="shared" si="29"/>
        <v>-2.3400000000002308E-3</v>
      </c>
      <c r="AD98">
        <f t="shared" si="25"/>
        <v>0</v>
      </c>
      <c r="AE98">
        <f t="shared" si="26"/>
        <v>0</v>
      </c>
      <c r="AF98">
        <f t="shared" si="19"/>
        <v>3.5098512789008582E-3</v>
      </c>
      <c r="AG98">
        <f t="shared" si="20"/>
        <v>2.2355740629941768E-2</v>
      </c>
      <c r="AH98">
        <f t="shared" si="21"/>
        <v>0</v>
      </c>
    </row>
    <row r="99" spans="15:34" x14ac:dyDescent="0.25">
      <c r="O99">
        <v>2.88</v>
      </c>
      <c r="P99">
        <v>116.959</v>
      </c>
      <c r="Q99" s="12">
        <v>-6.6613400000000001E-16</v>
      </c>
      <c r="R99" s="11">
        <f t="shared" si="27"/>
        <v>0.11695899999999998</v>
      </c>
      <c r="S99" s="11">
        <f t="shared" si="22"/>
        <v>0.11695900000000004</v>
      </c>
      <c r="T99">
        <f t="shared" si="23"/>
        <v>2.802658536585366</v>
      </c>
      <c r="U99">
        <f t="shared" si="17"/>
        <v>2.8526585365853672</v>
      </c>
      <c r="X99">
        <v>836.54100000000005</v>
      </c>
      <c r="Y99">
        <v>2403.66</v>
      </c>
      <c r="Z99">
        <f t="shared" si="24"/>
        <v>-1.163459</v>
      </c>
      <c r="AA99">
        <f t="shared" si="18"/>
        <v>0.90365999999999991</v>
      </c>
      <c r="AB99">
        <f t="shared" si="28"/>
        <v>2.6160000000001737E-3</v>
      </c>
      <c r="AC99">
        <f t="shared" si="29"/>
        <v>-2.3399999999997867E-3</v>
      </c>
      <c r="AD99">
        <f t="shared" si="25"/>
        <v>2.1275774571414274E-3</v>
      </c>
      <c r="AE99">
        <f t="shared" si="26"/>
        <v>3.5911339244743836E-4</v>
      </c>
      <c r="AF99">
        <f t="shared" si="19"/>
        <v>3.509851278900562E-3</v>
      </c>
      <c r="AG99">
        <f t="shared" si="20"/>
        <v>2.235574062993988E-2</v>
      </c>
      <c r="AH99">
        <f t="shared" si="21"/>
        <v>6.0614680890809649E-5</v>
      </c>
    </row>
    <row r="100" spans="15:34" x14ac:dyDescent="0.25">
      <c r="O100">
        <v>2.91</v>
      </c>
      <c r="P100">
        <v>116.959</v>
      </c>
      <c r="Q100" s="12">
        <v>-6.6613400000000001E-16</v>
      </c>
      <c r="R100" s="11">
        <f t="shared" si="27"/>
        <v>0.11695899999999998</v>
      </c>
      <c r="S100" s="11">
        <f t="shared" si="22"/>
        <v>0.11695900000000004</v>
      </c>
      <c r="T100">
        <f t="shared" si="23"/>
        <v>2.802658536585366</v>
      </c>
      <c r="U100">
        <f t="shared" si="17"/>
        <v>2.8526585365853672</v>
      </c>
      <c r="X100">
        <v>839.15700000000004</v>
      </c>
      <c r="Y100">
        <v>2401.3200000000002</v>
      </c>
      <c r="Z100">
        <f t="shared" si="24"/>
        <v>-1.1608429999999998</v>
      </c>
      <c r="AA100">
        <f t="shared" si="18"/>
        <v>0.90132000000000012</v>
      </c>
      <c r="AB100">
        <f t="shared" si="28"/>
        <v>2.6159999999997297E-3</v>
      </c>
      <c r="AC100">
        <f t="shared" si="29"/>
        <v>-2.3300000000001653E-3</v>
      </c>
      <c r="AD100">
        <f t="shared" si="25"/>
        <v>2.1275774571414274E-3</v>
      </c>
      <c r="AE100">
        <f t="shared" si="26"/>
        <v>3.5911339244743836E-4</v>
      </c>
      <c r="AF100">
        <f t="shared" si="19"/>
        <v>3.5031922584978625E-3</v>
      </c>
      <c r="AG100">
        <f t="shared" si="20"/>
        <v>2.2313326487247528E-2</v>
      </c>
      <c r="AH100">
        <f t="shared" si="21"/>
        <v>6.0614680890809649E-5</v>
      </c>
    </row>
    <row r="101" spans="15:34" x14ac:dyDescent="0.25">
      <c r="O101">
        <v>2.94</v>
      </c>
      <c r="P101">
        <v>116.959</v>
      </c>
      <c r="Q101" s="12">
        <v>-6.6613400000000001E-16</v>
      </c>
      <c r="R101" s="11">
        <f t="shared" si="27"/>
        <v>0.11695899999999998</v>
      </c>
      <c r="S101" s="11">
        <f t="shared" si="22"/>
        <v>0.11695900000000004</v>
      </c>
      <c r="T101">
        <f t="shared" si="23"/>
        <v>2.802658536585366</v>
      </c>
      <c r="U101">
        <f t="shared" si="17"/>
        <v>2.8526585365853672</v>
      </c>
      <c r="X101">
        <v>841.77300000000002</v>
      </c>
      <c r="Y101">
        <v>2398.9899999999998</v>
      </c>
      <c r="Z101">
        <f t="shared" si="24"/>
        <v>-1.1582270000000001</v>
      </c>
      <c r="AA101">
        <f t="shared" si="18"/>
        <v>0.89898999999999996</v>
      </c>
      <c r="AB101">
        <f t="shared" si="28"/>
        <v>2.6160000000001737E-3</v>
      </c>
      <c r="AC101">
        <f t="shared" si="29"/>
        <v>-2.3399999999997867E-3</v>
      </c>
      <c r="AD101">
        <f t="shared" si="25"/>
        <v>0</v>
      </c>
      <c r="AE101">
        <f t="shared" si="26"/>
        <v>0</v>
      </c>
      <c r="AF101">
        <f t="shared" si="19"/>
        <v>3.509851278900562E-3</v>
      </c>
      <c r="AG101">
        <f t="shared" si="20"/>
        <v>2.235574062993988E-2</v>
      </c>
      <c r="AH101">
        <f t="shared" si="21"/>
        <v>0</v>
      </c>
    </row>
    <row r="102" spans="15:34" x14ac:dyDescent="0.25">
      <c r="O102">
        <v>2.97</v>
      </c>
      <c r="P102">
        <v>116.959</v>
      </c>
      <c r="Q102" s="12">
        <v>-6.6613400000000001E-16</v>
      </c>
      <c r="R102" s="11">
        <f t="shared" si="27"/>
        <v>0.11695899999999998</v>
      </c>
      <c r="S102" s="11">
        <f t="shared" si="22"/>
        <v>0.11695900000000004</v>
      </c>
      <c r="T102">
        <f t="shared" si="23"/>
        <v>2.802658536585366</v>
      </c>
      <c r="U102">
        <f t="shared" si="17"/>
        <v>2.8526585365853672</v>
      </c>
      <c r="X102">
        <v>844.38900000000001</v>
      </c>
      <c r="Y102">
        <v>2396.65</v>
      </c>
      <c r="Z102">
        <f t="shared" si="24"/>
        <v>-1.1556109999999999</v>
      </c>
      <c r="AA102">
        <f t="shared" si="18"/>
        <v>0.89665000000000017</v>
      </c>
      <c r="AB102">
        <f t="shared" si="28"/>
        <v>2.6159999999999517E-3</v>
      </c>
      <c r="AC102">
        <f t="shared" si="29"/>
        <v>-2.3400000000002308E-3</v>
      </c>
      <c r="AD102">
        <f t="shared" si="25"/>
        <v>1.8998996269981028E-4</v>
      </c>
      <c r="AE102">
        <f t="shared" si="26"/>
        <v>3.2068369500286446E-5</v>
      </c>
      <c r="AF102">
        <f t="shared" si="19"/>
        <v>3.5098512789006925E-3</v>
      </c>
      <c r="AG102">
        <f t="shared" si="20"/>
        <v>2.2355740629940713E-2</v>
      </c>
      <c r="AH102">
        <f t="shared" si="21"/>
        <v>5.4128139602394307E-6</v>
      </c>
    </row>
    <row r="103" spans="15:34" x14ac:dyDescent="0.25">
      <c r="O103">
        <v>3</v>
      </c>
      <c r="P103">
        <v>116.959</v>
      </c>
      <c r="Q103" s="12">
        <v>-6.6613400000000001E-16</v>
      </c>
      <c r="R103" s="11">
        <f t="shared" si="27"/>
        <v>0.11695899999999998</v>
      </c>
      <c r="S103" s="11">
        <f t="shared" si="22"/>
        <v>0.11695900000000004</v>
      </c>
      <c r="T103">
        <f t="shared" si="23"/>
        <v>2.802658536585366</v>
      </c>
      <c r="U103">
        <f t="shared" si="17"/>
        <v>2.8526585365853672</v>
      </c>
      <c r="X103">
        <v>847.005</v>
      </c>
      <c r="Y103">
        <v>2394.31</v>
      </c>
      <c r="Z103">
        <f t="shared" si="24"/>
        <v>-1.152995</v>
      </c>
      <c r="AA103">
        <f t="shared" si="18"/>
        <v>0.89430999999999994</v>
      </c>
      <c r="AB103">
        <f t="shared" si="28"/>
        <v>2.615000000000034E-3</v>
      </c>
      <c r="AC103">
        <f t="shared" si="29"/>
        <v>-2.3400000000002308E-3</v>
      </c>
      <c r="AD103">
        <f t="shared" si="25"/>
        <v>1.8998996211538888E-4</v>
      </c>
      <c r="AE103">
        <f t="shared" si="26"/>
        <v>3.2068369401642066E-5</v>
      </c>
      <c r="AF103">
        <f t="shared" si="19"/>
        <v>3.5091060115079536E-3</v>
      </c>
      <c r="AG103">
        <f t="shared" si="20"/>
        <v>2.2350993703872311E-2</v>
      </c>
      <c r="AH103">
        <f t="shared" si="21"/>
        <v>5.4128139435892651E-6</v>
      </c>
    </row>
    <row r="104" spans="15:34" x14ac:dyDescent="0.25">
      <c r="O104">
        <v>3.03</v>
      </c>
      <c r="P104">
        <v>116.959</v>
      </c>
      <c r="Q104" s="12">
        <v>-6.6613400000000001E-16</v>
      </c>
      <c r="R104" s="11">
        <f t="shared" si="27"/>
        <v>0.11695899999999998</v>
      </c>
      <c r="S104" s="11">
        <f t="shared" si="22"/>
        <v>0.11695900000000004</v>
      </c>
      <c r="T104">
        <f t="shared" si="23"/>
        <v>2.802658536585366</v>
      </c>
      <c r="U104">
        <f t="shared" si="17"/>
        <v>2.8526585365853672</v>
      </c>
      <c r="X104">
        <v>849.62</v>
      </c>
      <c r="Y104">
        <v>2391.9699999999998</v>
      </c>
      <c r="Z104">
        <f t="shared" si="24"/>
        <v>-1.15038</v>
      </c>
      <c r="AA104">
        <f t="shared" si="18"/>
        <v>0.89196999999999971</v>
      </c>
      <c r="AB104">
        <f t="shared" si="28"/>
        <v>2.6159999999999517E-3</v>
      </c>
      <c r="AC104">
        <f t="shared" si="29"/>
        <v>-2.3399999999997867E-3</v>
      </c>
      <c r="AD104">
        <f t="shared" si="25"/>
        <v>0</v>
      </c>
      <c r="AE104">
        <f t="shared" si="26"/>
        <v>0</v>
      </c>
      <c r="AF104">
        <f t="shared" si="19"/>
        <v>3.5098512789003963E-3</v>
      </c>
      <c r="AG104">
        <f t="shared" si="20"/>
        <v>2.2355740629938826E-2</v>
      </c>
      <c r="AH104">
        <f t="shared" si="21"/>
        <v>0</v>
      </c>
    </row>
    <row r="105" spans="15:34" x14ac:dyDescent="0.25">
      <c r="O105">
        <v>3.06</v>
      </c>
      <c r="P105">
        <v>116.959</v>
      </c>
      <c r="Q105" s="12">
        <v>-6.6613400000000001E-16</v>
      </c>
      <c r="R105" s="11">
        <f t="shared" si="27"/>
        <v>0.11695899999999998</v>
      </c>
      <c r="S105" s="11">
        <f t="shared" si="22"/>
        <v>0.11695900000000004</v>
      </c>
      <c r="T105">
        <f t="shared" si="23"/>
        <v>2.802658536585366</v>
      </c>
      <c r="U105">
        <f t="shared" si="17"/>
        <v>2.8526585365853672</v>
      </c>
      <c r="X105">
        <v>852.23599999999999</v>
      </c>
      <c r="Y105">
        <v>2389.63</v>
      </c>
      <c r="Z105">
        <f t="shared" si="24"/>
        <v>-1.147764</v>
      </c>
      <c r="AA105">
        <f t="shared" si="18"/>
        <v>0.88962999999999992</v>
      </c>
      <c r="AB105">
        <f t="shared" si="28"/>
        <v>2.6159999999999517E-3</v>
      </c>
      <c r="AC105">
        <f t="shared" si="29"/>
        <v>-2.3399999999997867E-3</v>
      </c>
      <c r="AD105">
        <f t="shared" si="25"/>
        <v>2.1275774571414274E-3</v>
      </c>
      <c r="AE105">
        <f t="shared" si="26"/>
        <v>3.5911339244743836E-4</v>
      </c>
      <c r="AF105">
        <f t="shared" si="19"/>
        <v>3.5098512789003963E-3</v>
      </c>
      <c r="AG105">
        <f t="shared" si="20"/>
        <v>2.2355740629938826E-2</v>
      </c>
      <c r="AH105">
        <f t="shared" si="21"/>
        <v>6.0614680890809649E-5</v>
      </c>
    </row>
    <row r="106" spans="15:34" x14ac:dyDescent="0.25">
      <c r="O106">
        <v>3.09</v>
      </c>
      <c r="P106">
        <v>116.959</v>
      </c>
      <c r="Q106" s="12">
        <v>-6.6613400000000001E-16</v>
      </c>
      <c r="R106" s="11">
        <f t="shared" si="27"/>
        <v>0.11695899999999998</v>
      </c>
      <c r="S106" s="11">
        <f t="shared" si="22"/>
        <v>0.11695900000000004</v>
      </c>
      <c r="T106">
        <f t="shared" si="23"/>
        <v>2.802658536585366</v>
      </c>
      <c r="U106">
        <f t="shared" si="17"/>
        <v>2.8526585365853672</v>
      </c>
      <c r="X106">
        <v>854.85199999999998</v>
      </c>
      <c r="Y106">
        <v>2387.29</v>
      </c>
      <c r="Z106">
        <f t="shared" si="24"/>
        <v>-1.1451480000000001</v>
      </c>
      <c r="AA106">
        <f t="shared" si="18"/>
        <v>0.88729000000000013</v>
      </c>
      <c r="AB106">
        <f t="shared" si="28"/>
        <v>2.6159999999999517E-3</v>
      </c>
      <c r="AC106">
        <f t="shared" si="29"/>
        <v>-2.3300000000001653E-3</v>
      </c>
      <c r="AD106">
        <f t="shared" si="25"/>
        <v>2.1275774572457884E-3</v>
      </c>
      <c r="AE106">
        <f t="shared" si="26"/>
        <v>3.5911339246505339E-4</v>
      </c>
      <c r="AF106">
        <f t="shared" si="19"/>
        <v>3.5031922584980281E-3</v>
      </c>
      <c r="AG106">
        <f t="shared" si="20"/>
        <v>2.2313326487248583E-2</v>
      </c>
      <c r="AH106">
        <f t="shared" si="21"/>
        <v>6.0614680893782891E-5</v>
      </c>
    </row>
    <row r="107" spans="15:34" x14ac:dyDescent="0.25">
      <c r="O107">
        <v>3.12</v>
      </c>
      <c r="P107">
        <v>116.959</v>
      </c>
      <c r="Q107" s="12">
        <v>-6.6613400000000001E-16</v>
      </c>
      <c r="R107" s="11">
        <f t="shared" si="27"/>
        <v>0.11695899999999998</v>
      </c>
      <c r="S107" s="11">
        <f t="shared" si="22"/>
        <v>0.11695900000000004</v>
      </c>
      <c r="T107">
        <f t="shared" si="23"/>
        <v>2.802658536585366</v>
      </c>
      <c r="U107">
        <f t="shared" si="17"/>
        <v>2.8526585365853672</v>
      </c>
      <c r="X107">
        <v>857.46799999999996</v>
      </c>
      <c r="Y107">
        <v>2384.96</v>
      </c>
      <c r="Z107">
        <f t="shared" si="24"/>
        <v>-1.1425320000000001</v>
      </c>
      <c r="AA107">
        <f t="shared" si="18"/>
        <v>0.88495999999999997</v>
      </c>
      <c r="AB107">
        <f t="shared" si="28"/>
        <v>2.6160000000001737E-3</v>
      </c>
      <c r="AC107">
        <f t="shared" si="29"/>
        <v>-2.3400000000002308E-3</v>
      </c>
      <c r="AD107">
        <f t="shared" si="25"/>
        <v>0</v>
      </c>
      <c r="AE107">
        <f t="shared" si="26"/>
        <v>0</v>
      </c>
      <c r="AF107">
        <f t="shared" si="19"/>
        <v>3.5098512789008582E-3</v>
      </c>
      <c r="AG107">
        <f t="shared" si="20"/>
        <v>2.2355740629941768E-2</v>
      </c>
      <c r="AH107">
        <f t="shared" si="21"/>
        <v>0</v>
      </c>
    </row>
    <row r="108" spans="15:34" x14ac:dyDescent="0.25">
      <c r="O108">
        <v>3.15</v>
      </c>
      <c r="P108">
        <v>116.959</v>
      </c>
      <c r="Q108" s="12">
        <v>-6.6613400000000001E-16</v>
      </c>
      <c r="R108" s="11">
        <f t="shared" si="27"/>
        <v>0.11695899999999998</v>
      </c>
      <c r="S108" s="11">
        <f t="shared" si="22"/>
        <v>0.11695900000000004</v>
      </c>
      <c r="T108">
        <f t="shared" si="23"/>
        <v>2.802658536585366</v>
      </c>
      <c r="U108">
        <f t="shared" si="17"/>
        <v>2.8526585365853672</v>
      </c>
      <c r="X108">
        <v>860.08399999999995</v>
      </c>
      <c r="Y108">
        <v>2382.62</v>
      </c>
      <c r="Z108">
        <f t="shared" si="24"/>
        <v>-1.1399159999999999</v>
      </c>
      <c r="AA108">
        <f t="shared" si="18"/>
        <v>0.88261999999999974</v>
      </c>
      <c r="AB108">
        <f t="shared" si="28"/>
        <v>2.6159999999999517E-3</v>
      </c>
      <c r="AC108">
        <f t="shared" si="29"/>
        <v>-2.3399999999993426E-3</v>
      </c>
      <c r="AD108">
        <f t="shared" si="25"/>
        <v>1.4901161193847656E-8</v>
      </c>
      <c r="AE108">
        <f t="shared" si="26"/>
        <v>2.5151641505539032E-9</v>
      </c>
      <c r="AF108">
        <f t="shared" si="19"/>
        <v>3.5098512789001005E-3</v>
      </c>
      <c r="AG108">
        <f t="shared" si="20"/>
        <v>2.2355740629936942E-2</v>
      </c>
      <c r="AH108">
        <f t="shared" si="21"/>
        <v>4.245340763673785E-10</v>
      </c>
    </row>
    <row r="109" spans="15:34" x14ac:dyDescent="0.25">
      <c r="O109">
        <v>3.18</v>
      </c>
      <c r="P109">
        <v>116.959</v>
      </c>
      <c r="Q109" s="12">
        <v>-6.6613400000000001E-16</v>
      </c>
      <c r="R109" s="11">
        <f t="shared" si="27"/>
        <v>0.11695899999999998</v>
      </c>
      <c r="S109" s="11">
        <f t="shared" si="22"/>
        <v>0.11695900000000004</v>
      </c>
      <c r="T109">
        <f t="shared" si="23"/>
        <v>2.802658536585366</v>
      </c>
      <c r="U109">
        <f t="shared" si="17"/>
        <v>2.8526585365853672</v>
      </c>
      <c r="X109">
        <v>862.7</v>
      </c>
      <c r="Y109">
        <v>2380.2800000000002</v>
      </c>
      <c r="Z109">
        <f t="shared" si="24"/>
        <v>-1.1373</v>
      </c>
      <c r="AA109">
        <f t="shared" si="18"/>
        <v>0.8802800000000004</v>
      </c>
      <c r="AB109">
        <f t="shared" si="28"/>
        <v>2.6159999999999517E-3</v>
      </c>
      <c r="AC109">
        <f t="shared" si="29"/>
        <v>-2.3400000000002308E-3</v>
      </c>
      <c r="AD109">
        <f t="shared" si="25"/>
        <v>1.8998996269981028E-4</v>
      </c>
      <c r="AE109">
        <f t="shared" si="26"/>
        <v>3.2068369500286446E-5</v>
      </c>
      <c r="AF109">
        <f t="shared" si="19"/>
        <v>3.5098512789006925E-3</v>
      </c>
      <c r="AG109">
        <f t="shared" si="20"/>
        <v>2.2355740629940713E-2</v>
      </c>
      <c r="AH109">
        <f t="shared" si="21"/>
        <v>5.4128139602394307E-6</v>
      </c>
    </row>
    <row r="110" spans="15:34" x14ac:dyDescent="0.25">
      <c r="O110">
        <v>3.21</v>
      </c>
      <c r="P110">
        <v>116.959</v>
      </c>
      <c r="Q110" s="12">
        <v>-6.6613400000000001E-16</v>
      </c>
      <c r="R110" s="11">
        <f t="shared" si="27"/>
        <v>0.11695899999999998</v>
      </c>
      <c r="S110" s="11">
        <f t="shared" si="22"/>
        <v>0.11695900000000004</v>
      </c>
      <c r="T110">
        <f t="shared" si="23"/>
        <v>2.802658536585366</v>
      </c>
      <c r="U110">
        <f t="shared" si="17"/>
        <v>2.8526585365853672</v>
      </c>
      <c r="X110">
        <v>865.31600000000003</v>
      </c>
      <c r="Y110">
        <v>2377.94</v>
      </c>
      <c r="Z110">
        <f t="shared" si="24"/>
        <v>-1.134684</v>
      </c>
      <c r="AA110">
        <f t="shared" si="18"/>
        <v>0.87794000000000016</v>
      </c>
      <c r="AB110">
        <f t="shared" si="28"/>
        <v>2.615000000000034E-3</v>
      </c>
      <c r="AC110">
        <f t="shared" si="29"/>
        <v>-2.3400000000002308E-3</v>
      </c>
      <c r="AD110">
        <f t="shared" si="25"/>
        <v>1.8998996211538888E-4</v>
      </c>
      <c r="AE110">
        <f t="shared" si="26"/>
        <v>3.2068369401642066E-5</v>
      </c>
      <c r="AF110">
        <f t="shared" si="19"/>
        <v>3.5091060115079536E-3</v>
      </c>
      <c r="AG110">
        <f t="shared" si="20"/>
        <v>2.2350993703872311E-2</v>
      </c>
      <c r="AH110">
        <f t="shared" si="21"/>
        <v>5.4128139435892651E-6</v>
      </c>
    </row>
    <row r="111" spans="15:34" x14ac:dyDescent="0.25">
      <c r="O111">
        <v>3.24</v>
      </c>
      <c r="P111">
        <v>116.959</v>
      </c>
      <c r="Q111" s="12">
        <v>-6.6613400000000001E-16</v>
      </c>
      <c r="R111" s="11">
        <f t="shared" si="27"/>
        <v>0.11695899999999998</v>
      </c>
      <c r="S111" s="11">
        <f t="shared" si="22"/>
        <v>0.11695900000000004</v>
      </c>
      <c r="T111">
        <f t="shared" si="23"/>
        <v>2.802658536585366</v>
      </c>
      <c r="U111">
        <f t="shared" si="17"/>
        <v>2.8526585365853672</v>
      </c>
      <c r="X111">
        <v>867.93100000000004</v>
      </c>
      <c r="Y111">
        <v>2375.6</v>
      </c>
      <c r="Z111">
        <f t="shared" si="24"/>
        <v>-1.132069</v>
      </c>
      <c r="AA111">
        <f t="shared" si="18"/>
        <v>0.87559999999999993</v>
      </c>
      <c r="AB111">
        <f t="shared" si="28"/>
        <v>2.6160000000001737E-3</v>
      </c>
      <c r="AC111">
        <f t="shared" si="29"/>
        <v>-2.3399999999997867E-3</v>
      </c>
      <c r="AD111">
        <f t="shared" si="25"/>
        <v>0</v>
      </c>
      <c r="AE111">
        <f t="shared" si="26"/>
        <v>0</v>
      </c>
      <c r="AF111">
        <f t="shared" si="19"/>
        <v>3.509851278900562E-3</v>
      </c>
      <c r="AG111">
        <f t="shared" si="20"/>
        <v>2.235574062993988E-2</v>
      </c>
      <c r="AH111">
        <f t="shared" si="21"/>
        <v>0</v>
      </c>
    </row>
    <row r="112" spans="15:34" x14ac:dyDescent="0.25">
      <c r="O112">
        <v>3.27</v>
      </c>
      <c r="P112">
        <v>116.959</v>
      </c>
      <c r="Q112" s="12">
        <v>-6.6613400000000001E-16</v>
      </c>
      <c r="R112" s="11">
        <f t="shared" si="27"/>
        <v>0.11695899999999998</v>
      </c>
      <c r="S112" s="11">
        <f t="shared" si="22"/>
        <v>0.11695900000000004</v>
      </c>
      <c r="T112">
        <f t="shared" si="23"/>
        <v>2.802658536585366</v>
      </c>
      <c r="U112">
        <f t="shared" si="17"/>
        <v>2.8526585365853672</v>
      </c>
      <c r="X112">
        <v>870.54700000000003</v>
      </c>
      <c r="Y112">
        <v>2373.2600000000002</v>
      </c>
      <c r="Z112">
        <f t="shared" si="24"/>
        <v>-1.1294529999999998</v>
      </c>
      <c r="AA112">
        <f t="shared" si="18"/>
        <v>0.87326000000000015</v>
      </c>
      <c r="AB112">
        <f t="shared" si="28"/>
        <v>2.6159999999997297E-3</v>
      </c>
      <c r="AC112">
        <f t="shared" si="29"/>
        <v>-2.3400000000002308E-3</v>
      </c>
      <c r="AD112">
        <f t="shared" si="25"/>
        <v>2.1275774575069129E-3</v>
      </c>
      <c r="AE112">
        <f t="shared" si="26"/>
        <v>3.5911339250912854E-4</v>
      </c>
      <c r="AF112">
        <f t="shared" si="19"/>
        <v>3.5098512789005273E-3</v>
      </c>
      <c r="AG112">
        <f t="shared" si="20"/>
        <v>2.2355740629939658E-2</v>
      </c>
      <c r="AH112">
        <f t="shared" si="21"/>
        <v>6.0614680901222327E-5</v>
      </c>
    </row>
    <row r="113" spans="15:34" x14ac:dyDescent="0.25">
      <c r="O113">
        <v>3.3</v>
      </c>
      <c r="P113">
        <v>116.959</v>
      </c>
      <c r="Q113" s="12">
        <v>-6.6613400000000001E-16</v>
      </c>
      <c r="R113" s="11">
        <f t="shared" si="27"/>
        <v>0.11695899999999998</v>
      </c>
      <c r="S113" s="11">
        <f t="shared" si="22"/>
        <v>0.11695900000000004</v>
      </c>
      <c r="T113">
        <f t="shared" si="23"/>
        <v>2.802658536585366</v>
      </c>
      <c r="U113">
        <f t="shared" si="17"/>
        <v>2.8526585365853672</v>
      </c>
      <c r="X113">
        <v>873.16300000000001</v>
      </c>
      <c r="Y113">
        <v>2370.92</v>
      </c>
      <c r="Z113">
        <f t="shared" si="24"/>
        <v>-1.1268370000000001</v>
      </c>
      <c r="AA113">
        <f t="shared" si="18"/>
        <v>0.87091999999999992</v>
      </c>
      <c r="AB113">
        <f t="shared" si="28"/>
        <v>2.6160000000001737E-3</v>
      </c>
      <c r="AC113">
        <f t="shared" si="29"/>
        <v>-2.3299999999997212E-3</v>
      </c>
      <c r="AD113">
        <f t="shared" si="25"/>
        <v>2.1275774574545103E-3</v>
      </c>
      <c r="AE113">
        <f t="shared" si="26"/>
        <v>3.5911339250028351E-4</v>
      </c>
      <c r="AF113">
        <f t="shared" si="19"/>
        <v>3.5031922584978989E-3</v>
      </c>
      <c r="AG113">
        <f t="shared" si="20"/>
        <v>2.2313326487247761E-2</v>
      </c>
      <c r="AH113">
        <f t="shared" si="21"/>
        <v>6.0614680899729374E-5</v>
      </c>
    </row>
    <row r="114" spans="15:34" x14ac:dyDescent="0.25">
      <c r="O114">
        <v>3.33</v>
      </c>
      <c r="P114">
        <v>116.959</v>
      </c>
      <c r="Q114" s="12">
        <v>-6.6613400000000001E-16</v>
      </c>
      <c r="R114" s="11">
        <f t="shared" si="27"/>
        <v>0.11695899999999998</v>
      </c>
      <c r="S114" s="11">
        <f t="shared" si="22"/>
        <v>0.11695900000000004</v>
      </c>
      <c r="T114">
        <f t="shared" si="23"/>
        <v>2.802658536585366</v>
      </c>
      <c r="U114">
        <f t="shared" si="17"/>
        <v>2.8526585365853672</v>
      </c>
      <c r="X114">
        <v>875.779</v>
      </c>
      <c r="Y114">
        <v>2368.59</v>
      </c>
      <c r="Z114">
        <f t="shared" si="24"/>
        <v>-1.1242209999999999</v>
      </c>
      <c r="AA114">
        <f t="shared" si="18"/>
        <v>0.8685900000000002</v>
      </c>
      <c r="AB114">
        <f t="shared" si="28"/>
        <v>2.6159999999999517E-3</v>
      </c>
      <c r="AC114">
        <f t="shared" si="29"/>
        <v>-2.3400000000002308E-3</v>
      </c>
      <c r="AD114">
        <f t="shared" si="25"/>
        <v>0</v>
      </c>
      <c r="AE114">
        <f t="shared" si="26"/>
        <v>0</v>
      </c>
      <c r="AF114">
        <f t="shared" si="19"/>
        <v>3.5098512789006925E-3</v>
      </c>
      <c r="AG114">
        <f t="shared" si="20"/>
        <v>2.2355740629940713E-2</v>
      </c>
      <c r="AH114">
        <f t="shared" si="21"/>
        <v>0</v>
      </c>
    </row>
    <row r="115" spans="15:34" x14ac:dyDescent="0.25">
      <c r="O115">
        <v>3.36</v>
      </c>
      <c r="P115">
        <v>116.959</v>
      </c>
      <c r="Q115" s="12">
        <v>-6.6613400000000001E-16</v>
      </c>
      <c r="R115" s="11">
        <f t="shared" si="27"/>
        <v>0.11695899999999998</v>
      </c>
      <c r="S115" s="11">
        <f t="shared" si="22"/>
        <v>0.11695900000000004</v>
      </c>
      <c r="T115">
        <f t="shared" si="23"/>
        <v>2.802658536585366</v>
      </c>
      <c r="U115">
        <f t="shared" si="17"/>
        <v>2.8526585365853672</v>
      </c>
      <c r="X115">
        <v>878.39499999999998</v>
      </c>
      <c r="Y115">
        <v>2366.25</v>
      </c>
      <c r="Z115">
        <f t="shared" si="24"/>
        <v>-1.121605</v>
      </c>
      <c r="AA115">
        <f t="shared" si="18"/>
        <v>0.86624999999999996</v>
      </c>
      <c r="AB115">
        <f t="shared" si="28"/>
        <v>2.6159999999999517E-3</v>
      </c>
      <c r="AC115">
        <f t="shared" si="29"/>
        <v>-2.3400000000002308E-3</v>
      </c>
      <c r="AD115" t="e">
        <f t="shared" si="25"/>
        <v>#NUM!</v>
      </c>
      <c r="AE115" t="e">
        <f t="shared" si="26"/>
        <v>#NUM!</v>
      </c>
      <c r="AF115">
        <f t="shared" si="19"/>
        <v>3.5098512789006925E-3</v>
      </c>
      <c r="AG115">
        <f t="shared" si="20"/>
        <v>2.2355740629940713E-2</v>
      </c>
      <c r="AH115" t="e">
        <f t="shared" si="21"/>
        <v>#NUM!</v>
      </c>
    </row>
    <row r="116" spans="15:34" x14ac:dyDescent="0.25">
      <c r="O116">
        <v>3.39</v>
      </c>
      <c r="P116">
        <v>116.959</v>
      </c>
      <c r="Q116" s="12">
        <v>-6.6613400000000001E-16</v>
      </c>
      <c r="R116" s="11">
        <f t="shared" si="27"/>
        <v>0.11695899999999998</v>
      </c>
      <c r="S116" s="11">
        <f t="shared" si="22"/>
        <v>0.11695900000000004</v>
      </c>
      <c r="T116">
        <f t="shared" si="23"/>
        <v>2.802658536585366</v>
      </c>
      <c r="U116">
        <f t="shared" si="17"/>
        <v>2.8526585365853672</v>
      </c>
      <c r="X116">
        <v>881.01099999999997</v>
      </c>
      <c r="Y116">
        <v>2363.91</v>
      </c>
      <c r="Z116">
        <f t="shared" si="24"/>
        <v>-1.118989</v>
      </c>
      <c r="AA116">
        <f t="shared" si="18"/>
        <v>0.86390999999999973</v>
      </c>
      <c r="AB116">
        <f t="shared" si="28"/>
        <v>2.6159999999999517E-3</v>
      </c>
      <c r="AC116">
        <f t="shared" si="29"/>
        <v>-2.3399999999997867E-3</v>
      </c>
      <c r="AD116">
        <f t="shared" si="25"/>
        <v>0</v>
      </c>
      <c r="AE116">
        <f t="shared" si="26"/>
        <v>0</v>
      </c>
      <c r="AF116">
        <f t="shared" si="19"/>
        <v>3.5098512789003963E-3</v>
      </c>
      <c r="AG116">
        <f t="shared" si="20"/>
        <v>2.2355740629938826E-2</v>
      </c>
      <c r="AH116">
        <f t="shared" si="21"/>
        <v>0</v>
      </c>
    </row>
    <row r="117" spans="15:34" x14ac:dyDescent="0.25">
      <c r="O117">
        <v>3.42</v>
      </c>
      <c r="P117">
        <v>116.959</v>
      </c>
      <c r="Q117" s="12">
        <v>-6.6613400000000001E-16</v>
      </c>
      <c r="R117" s="11">
        <f t="shared" si="27"/>
        <v>0.11695899999999998</v>
      </c>
      <c r="S117" s="11">
        <f t="shared" si="22"/>
        <v>0.11695900000000004</v>
      </c>
      <c r="T117">
        <f t="shared" si="23"/>
        <v>2.802658536585366</v>
      </c>
      <c r="U117">
        <f t="shared" si="17"/>
        <v>2.8526585365853672</v>
      </c>
      <c r="X117">
        <v>883.62699999999995</v>
      </c>
      <c r="Y117">
        <v>2361.5700000000002</v>
      </c>
      <c r="Z117">
        <f t="shared" si="24"/>
        <v>-1.1163730000000001</v>
      </c>
      <c r="AA117">
        <f t="shared" si="18"/>
        <v>0.86156999999999995</v>
      </c>
      <c r="AB117">
        <f t="shared" si="28"/>
        <v>2.6159999999999517E-3</v>
      </c>
      <c r="AC117">
        <f t="shared" si="29"/>
        <v>-2.3399999999997867E-3</v>
      </c>
      <c r="AD117">
        <f t="shared" si="25"/>
        <v>1.8998996211538888E-4</v>
      </c>
      <c r="AE117">
        <f t="shared" si="26"/>
        <v>3.2068369401642066E-5</v>
      </c>
      <c r="AF117">
        <f t="shared" si="19"/>
        <v>3.5098512789003963E-3</v>
      </c>
      <c r="AG117">
        <f t="shared" si="20"/>
        <v>2.2355740629938826E-2</v>
      </c>
      <c r="AH117">
        <f t="shared" si="21"/>
        <v>5.4128139435892651E-6</v>
      </c>
    </row>
    <row r="118" spans="15:34" x14ac:dyDescent="0.25">
      <c r="O118">
        <v>3.45</v>
      </c>
      <c r="P118">
        <v>116.959</v>
      </c>
      <c r="Q118" s="12">
        <v>-6.6613400000000001E-16</v>
      </c>
      <c r="R118" s="11">
        <f t="shared" si="27"/>
        <v>0.11695899999999998</v>
      </c>
      <c r="S118" s="11">
        <f t="shared" si="22"/>
        <v>0.11695900000000004</v>
      </c>
      <c r="T118">
        <f t="shared" si="23"/>
        <v>2.802658536585366</v>
      </c>
      <c r="U118">
        <f t="shared" si="17"/>
        <v>2.8526585365853672</v>
      </c>
      <c r="X118">
        <v>886.24300000000005</v>
      </c>
      <c r="Y118">
        <v>2359.23</v>
      </c>
      <c r="Z118">
        <f t="shared" si="24"/>
        <v>-1.1137570000000001</v>
      </c>
      <c r="AA118">
        <f t="shared" si="18"/>
        <v>0.85923000000000016</v>
      </c>
      <c r="AB118">
        <f t="shared" si="28"/>
        <v>2.615000000000034E-3</v>
      </c>
      <c r="AC118">
        <f t="shared" si="29"/>
        <v>-2.3400000000002308E-3</v>
      </c>
      <c r="AD118">
        <f t="shared" si="25"/>
        <v>1.8998996211538888E-4</v>
      </c>
      <c r="AE118">
        <f t="shared" si="26"/>
        <v>3.2068369401642066E-5</v>
      </c>
      <c r="AF118">
        <f t="shared" si="19"/>
        <v>3.5091060115079536E-3</v>
      </c>
      <c r="AG118">
        <f t="shared" si="20"/>
        <v>2.2350993703872311E-2</v>
      </c>
      <c r="AH118">
        <f t="shared" si="21"/>
        <v>5.4128139435892651E-6</v>
      </c>
    </row>
    <row r="119" spans="15:34" x14ac:dyDescent="0.25">
      <c r="O119">
        <v>3.48</v>
      </c>
      <c r="P119">
        <v>116.959</v>
      </c>
      <c r="Q119" s="12">
        <v>-6.6613400000000001E-16</v>
      </c>
      <c r="R119" s="11">
        <f t="shared" si="27"/>
        <v>0.11695899999999998</v>
      </c>
      <c r="S119" s="11">
        <f t="shared" si="22"/>
        <v>0.11695900000000004</v>
      </c>
      <c r="T119">
        <f t="shared" si="23"/>
        <v>2.802658536585366</v>
      </c>
      <c r="U119">
        <f t="shared" si="17"/>
        <v>2.8526585365853672</v>
      </c>
      <c r="X119">
        <v>888.85799999999995</v>
      </c>
      <c r="Y119">
        <v>2356.89</v>
      </c>
      <c r="Z119">
        <f t="shared" si="24"/>
        <v>-1.1111420000000001</v>
      </c>
      <c r="AA119">
        <f t="shared" si="18"/>
        <v>0.85688999999999993</v>
      </c>
      <c r="AB119">
        <f t="shared" si="28"/>
        <v>2.6160000000001737E-3</v>
      </c>
      <c r="AC119">
        <f t="shared" si="29"/>
        <v>-2.3399999999997867E-3</v>
      </c>
      <c r="AD119">
        <f t="shared" si="25"/>
        <v>2.1275774571414274E-3</v>
      </c>
      <c r="AE119">
        <f t="shared" si="26"/>
        <v>3.5911339244743836E-4</v>
      </c>
      <c r="AF119">
        <f t="shared" si="19"/>
        <v>3.509851278900562E-3</v>
      </c>
      <c r="AG119">
        <f t="shared" si="20"/>
        <v>2.235574062993988E-2</v>
      </c>
      <c r="AH119">
        <f t="shared" si="21"/>
        <v>6.0614680890809649E-5</v>
      </c>
    </row>
    <row r="120" spans="15:34" x14ac:dyDescent="0.25">
      <c r="O120">
        <v>3.51</v>
      </c>
      <c r="P120">
        <v>116.959</v>
      </c>
      <c r="Q120" s="12">
        <v>0.56548699999999996</v>
      </c>
      <c r="R120" s="11">
        <f t="shared" si="27"/>
        <v>0.1370337885</v>
      </c>
      <c r="S120" s="11">
        <f t="shared" si="22"/>
        <v>9.6884211500000011E-2</v>
      </c>
      <c r="T120">
        <f t="shared" si="23"/>
        <v>3.2922875243902445</v>
      </c>
      <c r="U120">
        <f t="shared" si="17"/>
        <v>2.3630295487804882</v>
      </c>
      <c r="X120">
        <v>891.47400000000005</v>
      </c>
      <c r="Y120">
        <v>2354.5500000000002</v>
      </c>
      <c r="Z120">
        <f t="shared" si="24"/>
        <v>-1.1085259999999999</v>
      </c>
      <c r="AA120">
        <f t="shared" si="18"/>
        <v>0.85455000000000014</v>
      </c>
      <c r="AB120">
        <f t="shared" si="28"/>
        <v>2.6159999999999517E-3</v>
      </c>
      <c r="AC120">
        <f t="shared" si="29"/>
        <v>-2.3300000000001653E-3</v>
      </c>
      <c r="AD120">
        <f t="shared" si="25"/>
        <v>2.1275774571414274E-3</v>
      </c>
      <c r="AE120">
        <f t="shared" si="26"/>
        <v>3.5911339244743836E-4</v>
      </c>
      <c r="AF120">
        <f t="shared" si="19"/>
        <v>3.5031922584980281E-3</v>
      </c>
      <c r="AG120">
        <f t="shared" si="20"/>
        <v>2.2313326487248583E-2</v>
      </c>
      <c r="AH120">
        <f t="shared" si="21"/>
        <v>6.0614680890809649E-5</v>
      </c>
    </row>
    <row r="121" spans="15:34" x14ac:dyDescent="0.25">
      <c r="O121">
        <v>3.54</v>
      </c>
      <c r="P121">
        <v>116.959</v>
      </c>
      <c r="Q121" s="12">
        <v>-6.6613400000000001E-16</v>
      </c>
      <c r="R121" s="11">
        <f t="shared" si="27"/>
        <v>0.11695899999999998</v>
      </c>
      <c r="S121" s="11">
        <f t="shared" si="22"/>
        <v>0.11695900000000004</v>
      </c>
      <c r="T121">
        <f t="shared" si="23"/>
        <v>2.802658536585366</v>
      </c>
      <c r="U121">
        <f t="shared" si="17"/>
        <v>2.8526585365853672</v>
      </c>
      <c r="X121">
        <v>894.09</v>
      </c>
      <c r="Y121">
        <v>2352.2199999999998</v>
      </c>
      <c r="Z121">
        <f t="shared" si="24"/>
        <v>-1.1059099999999999</v>
      </c>
      <c r="AA121">
        <f t="shared" si="18"/>
        <v>0.85221999999999998</v>
      </c>
      <c r="AB121">
        <f t="shared" si="28"/>
        <v>2.6159999999999517E-3</v>
      </c>
      <c r="AC121">
        <f t="shared" si="29"/>
        <v>-2.3399999999997867E-3</v>
      </c>
      <c r="AD121" t="e">
        <f t="shared" si="25"/>
        <v>#NUM!</v>
      </c>
      <c r="AE121" t="e">
        <f t="shared" si="26"/>
        <v>#NUM!</v>
      </c>
      <c r="AF121">
        <f t="shared" si="19"/>
        <v>3.5098512789003963E-3</v>
      </c>
      <c r="AG121">
        <f t="shared" si="20"/>
        <v>2.2355740629938826E-2</v>
      </c>
      <c r="AH121" t="e">
        <f t="shared" si="21"/>
        <v>#NUM!</v>
      </c>
    </row>
    <row r="122" spans="15:34" x14ac:dyDescent="0.25">
      <c r="O122">
        <v>3.57</v>
      </c>
      <c r="P122">
        <v>116.959</v>
      </c>
      <c r="Q122" s="12">
        <v>-6.6613400000000001E-16</v>
      </c>
      <c r="R122" s="11">
        <f t="shared" si="27"/>
        <v>0.11695899999999998</v>
      </c>
      <c r="S122" s="11">
        <f t="shared" si="22"/>
        <v>0.11695900000000004</v>
      </c>
      <c r="T122">
        <f t="shared" si="23"/>
        <v>2.802658536585366</v>
      </c>
      <c r="U122">
        <f t="shared" si="17"/>
        <v>2.8526585365853672</v>
      </c>
      <c r="X122">
        <v>896.70600000000002</v>
      </c>
      <c r="Y122">
        <v>2349.88</v>
      </c>
      <c r="Z122">
        <f t="shared" si="24"/>
        <v>-1.103294</v>
      </c>
      <c r="AA122">
        <f t="shared" si="18"/>
        <v>0.84988000000000019</v>
      </c>
      <c r="AB122">
        <f t="shared" si="28"/>
        <v>2.6159999999999517E-3</v>
      </c>
      <c r="AC122">
        <f t="shared" si="29"/>
        <v>-2.3400000000002308E-3</v>
      </c>
      <c r="AD122">
        <f t="shared" si="25"/>
        <v>0</v>
      </c>
      <c r="AE122">
        <f t="shared" si="26"/>
        <v>0</v>
      </c>
      <c r="AF122">
        <f t="shared" si="19"/>
        <v>3.5098512789006925E-3</v>
      </c>
      <c r="AG122">
        <f t="shared" si="20"/>
        <v>2.2355740629940713E-2</v>
      </c>
      <c r="AH122">
        <f t="shared" si="21"/>
        <v>0</v>
      </c>
    </row>
    <row r="123" spans="15:34" x14ac:dyDescent="0.25">
      <c r="O123">
        <v>3.6</v>
      </c>
      <c r="P123">
        <v>116.959</v>
      </c>
      <c r="Q123" s="12">
        <v>-6.6613400000000001E-16</v>
      </c>
      <c r="R123" s="11">
        <f t="shared" si="27"/>
        <v>0.11695899999999998</v>
      </c>
      <c r="S123" s="11">
        <f t="shared" si="22"/>
        <v>0.11695900000000004</v>
      </c>
      <c r="T123">
        <f t="shared" si="23"/>
        <v>2.802658536585366</v>
      </c>
      <c r="U123">
        <f t="shared" si="17"/>
        <v>2.8526585365853672</v>
      </c>
      <c r="X123">
        <v>899.322</v>
      </c>
      <c r="Y123">
        <v>2347.54</v>
      </c>
      <c r="Z123">
        <f t="shared" si="24"/>
        <v>-1.100678</v>
      </c>
      <c r="AA123">
        <f t="shared" si="18"/>
        <v>0.84753999999999996</v>
      </c>
      <c r="AB123">
        <f t="shared" si="28"/>
        <v>2.6159999999999517E-3</v>
      </c>
      <c r="AC123">
        <f t="shared" si="29"/>
        <v>-2.3400000000002308E-3</v>
      </c>
      <c r="AD123">
        <f t="shared" si="25"/>
        <v>0</v>
      </c>
      <c r="AE123">
        <f t="shared" si="26"/>
        <v>0</v>
      </c>
      <c r="AF123">
        <f t="shared" si="19"/>
        <v>3.5098512789006925E-3</v>
      </c>
      <c r="AG123">
        <f t="shared" si="20"/>
        <v>2.2355740629940713E-2</v>
      </c>
      <c r="AH123">
        <f t="shared" si="21"/>
        <v>0</v>
      </c>
    </row>
    <row r="124" spans="15:34" x14ac:dyDescent="0.25">
      <c r="O124">
        <v>3.63</v>
      </c>
      <c r="P124">
        <v>116.959</v>
      </c>
      <c r="Q124" s="12">
        <v>-6.6613400000000001E-16</v>
      </c>
      <c r="R124" s="11">
        <f t="shared" si="27"/>
        <v>0.11695899999999998</v>
      </c>
      <c r="S124" s="11">
        <f t="shared" si="22"/>
        <v>0.11695900000000004</v>
      </c>
      <c r="T124">
        <f t="shared" si="23"/>
        <v>2.802658536585366</v>
      </c>
      <c r="U124">
        <f t="shared" si="17"/>
        <v>2.8526585365853672</v>
      </c>
      <c r="X124">
        <v>901.93799999999999</v>
      </c>
      <c r="Y124">
        <v>2345.1999999999998</v>
      </c>
      <c r="Z124">
        <f t="shared" si="24"/>
        <v>-1.0980620000000001</v>
      </c>
      <c r="AA124">
        <f t="shared" si="18"/>
        <v>0.84519999999999973</v>
      </c>
      <c r="AB124">
        <f t="shared" si="28"/>
        <v>2.6160000000001737E-3</v>
      </c>
      <c r="AC124">
        <f t="shared" si="29"/>
        <v>-2.3399999999997867E-3</v>
      </c>
      <c r="AD124">
        <f t="shared" si="25"/>
        <v>1.8998996211538888E-4</v>
      </c>
      <c r="AE124">
        <f t="shared" si="26"/>
        <v>3.2068369401642066E-5</v>
      </c>
      <c r="AF124">
        <f t="shared" si="19"/>
        <v>3.509851278900562E-3</v>
      </c>
      <c r="AG124">
        <f t="shared" si="20"/>
        <v>2.235574062993988E-2</v>
      </c>
      <c r="AH124">
        <f t="shared" si="21"/>
        <v>5.4128139435892651E-6</v>
      </c>
    </row>
    <row r="125" spans="15:34" x14ac:dyDescent="0.25">
      <c r="O125">
        <v>3.66</v>
      </c>
      <c r="P125">
        <v>116.959</v>
      </c>
      <c r="Q125" s="12">
        <v>-6.6613400000000001E-16</v>
      </c>
      <c r="R125" s="11">
        <f t="shared" si="27"/>
        <v>0.11695899999999998</v>
      </c>
      <c r="S125" s="11">
        <f t="shared" si="22"/>
        <v>0.11695900000000004</v>
      </c>
      <c r="T125">
        <f t="shared" si="23"/>
        <v>2.802658536585366</v>
      </c>
      <c r="U125">
        <f t="shared" si="17"/>
        <v>2.8526585365853672</v>
      </c>
      <c r="X125">
        <v>904.55399999999997</v>
      </c>
      <c r="Y125">
        <v>2342.86</v>
      </c>
      <c r="Z125">
        <f t="shared" si="24"/>
        <v>-1.0954459999999999</v>
      </c>
      <c r="AA125">
        <f t="shared" si="18"/>
        <v>0.84285999999999994</v>
      </c>
      <c r="AB125">
        <f t="shared" si="28"/>
        <v>2.615000000000034E-3</v>
      </c>
      <c r="AC125">
        <f t="shared" si="29"/>
        <v>-2.3399999999997867E-3</v>
      </c>
      <c r="AD125">
        <f t="shared" si="25"/>
        <v>1.8998996269981028E-4</v>
      </c>
      <c r="AE125">
        <f t="shared" si="26"/>
        <v>3.2068369500286446E-5</v>
      </c>
      <c r="AF125">
        <f t="shared" si="19"/>
        <v>3.5091060115076574E-3</v>
      </c>
      <c r="AG125">
        <f t="shared" si="20"/>
        <v>2.2350993703870423E-2</v>
      </c>
      <c r="AH125">
        <f t="shared" si="21"/>
        <v>5.4128139602394307E-6</v>
      </c>
    </row>
    <row r="126" spans="15:34" x14ac:dyDescent="0.25">
      <c r="O126">
        <v>3.69</v>
      </c>
      <c r="P126">
        <v>116.959</v>
      </c>
      <c r="Q126" s="12">
        <v>-6.6613400000000001E-16</v>
      </c>
      <c r="R126" s="11">
        <f t="shared" si="27"/>
        <v>0.11695899999999998</v>
      </c>
      <c r="S126" s="11">
        <f t="shared" si="22"/>
        <v>0.11695900000000004</v>
      </c>
      <c r="T126">
        <f t="shared" si="23"/>
        <v>2.802658536585366</v>
      </c>
      <c r="U126">
        <f t="shared" si="17"/>
        <v>2.8526585365853672</v>
      </c>
      <c r="X126">
        <v>907.16899999999998</v>
      </c>
      <c r="Y126">
        <v>2340.52</v>
      </c>
      <c r="Z126">
        <f t="shared" si="24"/>
        <v>-1.0928309999999999</v>
      </c>
      <c r="AA126">
        <f t="shared" si="18"/>
        <v>0.84052000000000016</v>
      </c>
      <c r="AB126">
        <f t="shared" si="28"/>
        <v>2.6159999999997297E-3</v>
      </c>
      <c r="AC126">
        <f t="shared" si="29"/>
        <v>-2.3400000000002308E-3</v>
      </c>
      <c r="AD126">
        <f t="shared" si="25"/>
        <v>2.1275774574023298E-3</v>
      </c>
      <c r="AE126">
        <f t="shared" si="26"/>
        <v>3.5911339249147599E-4</v>
      </c>
      <c r="AF126">
        <f t="shared" si="19"/>
        <v>3.5098512789005273E-3</v>
      </c>
      <c r="AG126">
        <f t="shared" si="20"/>
        <v>2.2355740629939658E-2</v>
      </c>
      <c r="AH126">
        <f t="shared" si="21"/>
        <v>6.0614680898242756E-5</v>
      </c>
    </row>
    <row r="127" spans="15:34" x14ac:dyDescent="0.25">
      <c r="O127">
        <v>3.72</v>
      </c>
      <c r="P127">
        <v>116.959</v>
      </c>
      <c r="Q127" s="12">
        <v>-6.6613400000000001E-16</v>
      </c>
      <c r="R127" s="11">
        <f t="shared" si="27"/>
        <v>0.11695899999999998</v>
      </c>
      <c r="S127" s="11">
        <f t="shared" si="22"/>
        <v>0.11695900000000004</v>
      </c>
      <c r="T127">
        <f t="shared" si="23"/>
        <v>2.802658536585366</v>
      </c>
      <c r="U127">
        <f t="shared" si="17"/>
        <v>2.8526585365853672</v>
      </c>
      <c r="X127">
        <v>909.78499999999997</v>
      </c>
      <c r="Y127">
        <v>2338.1799999999998</v>
      </c>
      <c r="Z127">
        <f t="shared" si="24"/>
        <v>-1.0902150000000002</v>
      </c>
      <c r="AA127">
        <f t="shared" si="18"/>
        <v>0.83817999999999993</v>
      </c>
      <c r="AB127">
        <f t="shared" si="28"/>
        <v>2.6160000000001737E-3</v>
      </c>
      <c r="AC127">
        <f t="shared" si="29"/>
        <v>-2.3300000000001653E-3</v>
      </c>
      <c r="AD127">
        <f t="shared" si="25"/>
        <v>2.1275774571414274E-3</v>
      </c>
      <c r="AE127">
        <f t="shared" si="26"/>
        <v>3.5911339244743836E-4</v>
      </c>
      <c r="AF127">
        <f t="shared" si="19"/>
        <v>3.5031922584981942E-3</v>
      </c>
      <c r="AG127">
        <f t="shared" si="20"/>
        <v>2.2313326487249641E-2</v>
      </c>
      <c r="AH127">
        <f t="shared" si="21"/>
        <v>6.0614680890809649E-5</v>
      </c>
    </row>
    <row r="128" spans="15:34" x14ac:dyDescent="0.25">
      <c r="O128">
        <v>3.75</v>
      </c>
      <c r="P128">
        <v>116.959</v>
      </c>
      <c r="Q128" s="12">
        <v>-6.6613400000000001E-16</v>
      </c>
      <c r="R128" s="11">
        <f t="shared" si="27"/>
        <v>0.11695899999999998</v>
      </c>
      <c r="S128" s="11">
        <f t="shared" si="22"/>
        <v>0.11695900000000004</v>
      </c>
      <c r="T128">
        <f t="shared" si="23"/>
        <v>2.802658536585366</v>
      </c>
      <c r="U128">
        <f t="shared" si="17"/>
        <v>2.8526585365853672</v>
      </c>
      <c r="X128">
        <v>912.40099999999995</v>
      </c>
      <c r="Y128">
        <v>2335.85</v>
      </c>
      <c r="Z128">
        <f t="shared" si="24"/>
        <v>-1.087599</v>
      </c>
      <c r="AA128">
        <f t="shared" si="18"/>
        <v>0.83584999999999976</v>
      </c>
      <c r="AB128">
        <f t="shared" si="28"/>
        <v>2.6160000000001737E-3</v>
      </c>
      <c r="AC128">
        <f t="shared" si="29"/>
        <v>-2.3399999999993426E-3</v>
      </c>
      <c r="AD128">
        <f t="shared" si="25"/>
        <v>1.4901161193847656E-8</v>
      </c>
      <c r="AE128">
        <f t="shared" si="26"/>
        <v>2.5151641505539032E-9</v>
      </c>
      <c r="AF128">
        <f t="shared" si="19"/>
        <v>3.5098512789002662E-3</v>
      </c>
      <c r="AG128">
        <f t="shared" si="20"/>
        <v>2.2355740629937997E-2</v>
      </c>
      <c r="AH128">
        <f t="shared" si="21"/>
        <v>4.245340763673785E-10</v>
      </c>
    </row>
    <row r="129" spans="15:34" x14ac:dyDescent="0.25">
      <c r="O129">
        <v>3.78</v>
      </c>
      <c r="P129">
        <v>116.959</v>
      </c>
      <c r="Q129" s="12">
        <v>-6.6613400000000001E-16</v>
      </c>
      <c r="R129" s="11">
        <f t="shared" si="27"/>
        <v>0.11695899999999998</v>
      </c>
      <c r="S129" s="11">
        <f t="shared" si="22"/>
        <v>0.11695900000000004</v>
      </c>
      <c r="T129">
        <f t="shared" si="23"/>
        <v>2.802658536585366</v>
      </c>
      <c r="U129">
        <f t="shared" si="17"/>
        <v>2.8526585365853672</v>
      </c>
      <c r="X129">
        <v>915.01700000000005</v>
      </c>
      <c r="Y129">
        <v>2333.5100000000002</v>
      </c>
      <c r="Z129">
        <f t="shared" si="24"/>
        <v>-1.0849829999999998</v>
      </c>
      <c r="AA129">
        <f t="shared" si="18"/>
        <v>0.83351000000000042</v>
      </c>
      <c r="AB129">
        <f t="shared" si="28"/>
        <v>2.6159999999997297E-3</v>
      </c>
      <c r="AC129">
        <f t="shared" si="29"/>
        <v>-2.3400000000002308E-3</v>
      </c>
      <c r="AD129">
        <f t="shared" si="25"/>
        <v>1.4901161193847656E-8</v>
      </c>
      <c r="AE129">
        <f t="shared" si="26"/>
        <v>2.5151641505539032E-9</v>
      </c>
      <c r="AF129">
        <f t="shared" si="19"/>
        <v>3.5098512789005273E-3</v>
      </c>
      <c r="AG129">
        <f t="shared" si="20"/>
        <v>2.2355740629939658E-2</v>
      </c>
      <c r="AH129">
        <f t="shared" si="21"/>
        <v>4.245340763673785E-10</v>
      </c>
    </row>
    <row r="130" spans="15:34" x14ac:dyDescent="0.25">
      <c r="O130">
        <v>3.81</v>
      </c>
      <c r="P130">
        <v>116.959</v>
      </c>
      <c r="Q130" s="12">
        <v>-6.6613400000000001E-16</v>
      </c>
      <c r="R130" s="11">
        <f t="shared" si="27"/>
        <v>0.11695899999999998</v>
      </c>
      <c r="S130" s="11">
        <f t="shared" si="22"/>
        <v>0.11695900000000004</v>
      </c>
      <c r="T130">
        <f t="shared" si="23"/>
        <v>2.802658536585366</v>
      </c>
      <c r="U130">
        <f t="shared" si="17"/>
        <v>2.8526585365853672</v>
      </c>
      <c r="X130">
        <v>917.63300000000004</v>
      </c>
      <c r="Y130">
        <v>2331.17</v>
      </c>
      <c r="Z130">
        <f t="shared" si="24"/>
        <v>-1.0823670000000001</v>
      </c>
      <c r="AA130">
        <f t="shared" si="18"/>
        <v>0.83117000000000019</v>
      </c>
      <c r="AB130">
        <f t="shared" si="28"/>
        <v>2.6160000000001737E-3</v>
      </c>
      <c r="AC130">
        <f t="shared" si="29"/>
        <v>-2.3400000000002308E-3</v>
      </c>
      <c r="AD130">
        <f t="shared" si="25"/>
        <v>0</v>
      </c>
      <c r="AE130">
        <f t="shared" si="26"/>
        <v>0</v>
      </c>
      <c r="AF130">
        <f t="shared" si="19"/>
        <v>3.5098512789008582E-3</v>
      </c>
      <c r="AG130">
        <f t="shared" si="20"/>
        <v>2.2355740629941768E-2</v>
      </c>
      <c r="AH130">
        <f t="shared" si="21"/>
        <v>0</v>
      </c>
    </row>
    <row r="131" spans="15:34" x14ac:dyDescent="0.25">
      <c r="O131">
        <v>3.84</v>
      </c>
      <c r="P131">
        <v>116.959</v>
      </c>
      <c r="Q131" s="12">
        <v>-6.6613400000000001E-16</v>
      </c>
      <c r="R131" s="11">
        <f t="shared" si="27"/>
        <v>0.11695899999999998</v>
      </c>
      <c r="S131" s="11">
        <f t="shared" si="22"/>
        <v>0.11695900000000004</v>
      </c>
      <c r="T131">
        <f t="shared" si="23"/>
        <v>2.802658536585366</v>
      </c>
      <c r="U131">
        <f t="shared" ref="U131:U194" si="30">S131*$T$1/$U$1</f>
        <v>2.8526585365853672</v>
      </c>
      <c r="X131">
        <v>920.24900000000002</v>
      </c>
      <c r="Y131">
        <v>2328.83</v>
      </c>
      <c r="Z131">
        <f t="shared" si="24"/>
        <v>-1.0797509999999999</v>
      </c>
      <c r="AA131">
        <f t="shared" ref="AA131:AA194" si="31">Y131/1000-1.5</f>
        <v>0.82882999999999996</v>
      </c>
      <c r="AB131">
        <f t="shared" si="28"/>
        <v>2.6159999999999517E-3</v>
      </c>
      <c r="AC131">
        <f t="shared" si="29"/>
        <v>-2.3400000000002308E-3</v>
      </c>
      <c r="AD131" t="e">
        <f t="shared" si="25"/>
        <v>#NUM!</v>
      </c>
      <c r="AE131" t="e">
        <f t="shared" si="26"/>
        <v>#NUM!</v>
      </c>
      <c r="AF131">
        <f t="shared" ref="AF131:AF194" si="32">SQRT(POWER(Z132-Z131,2)+POWER(AA132-AA131,2))</f>
        <v>3.5098512789006925E-3</v>
      </c>
      <c r="AG131">
        <f t="shared" ref="AG131:AG194" si="33">AF131/$AK$1</f>
        <v>2.2355740629940713E-2</v>
      </c>
      <c r="AH131" t="e">
        <f t="shared" ref="AH131:AH194" si="34">AE131/$AM$1</f>
        <v>#NUM!</v>
      </c>
    </row>
    <row r="132" spans="15:34" x14ac:dyDescent="0.25">
      <c r="O132">
        <v>3.87</v>
      </c>
      <c r="P132">
        <v>116.959</v>
      </c>
      <c r="Q132" s="12">
        <v>-6.6613400000000001E-16</v>
      </c>
      <c r="R132" s="11">
        <f t="shared" si="27"/>
        <v>0.11695899999999998</v>
      </c>
      <c r="S132" s="11">
        <f t="shared" ref="S132:S195" si="35">(2*0.001*P132-$R$1*Q132)/2</f>
        <v>0.11695900000000004</v>
      </c>
      <c r="T132">
        <f t="shared" ref="T132:T195" si="36">R132*$T$1/$U$1-0.05</f>
        <v>2.802658536585366</v>
      </c>
      <c r="U132">
        <f t="shared" si="30"/>
        <v>2.8526585365853672</v>
      </c>
      <c r="X132">
        <v>922.86500000000001</v>
      </c>
      <c r="Y132">
        <v>2326.4899999999998</v>
      </c>
      <c r="Z132">
        <f t="shared" ref="Z132:Z195" si="37">X132/1000-2</f>
        <v>-1.077135</v>
      </c>
      <c r="AA132">
        <f t="shared" si="31"/>
        <v>0.82648999999999972</v>
      </c>
      <c r="AB132">
        <f t="shared" si="28"/>
        <v>2.6159999999999517E-3</v>
      </c>
      <c r="AC132">
        <f t="shared" si="29"/>
        <v>-2.3399999999997867E-3</v>
      </c>
      <c r="AD132">
        <f t="shared" ref="AD132:AD195" si="38">ACOS((AB132*AB133+AC132*AC133)/(SQRT(POWER(AB132,2)+POWER(AC132,2))*SQRT(POWER(AB133,2)+POWER(AC133,2))))</f>
        <v>1.8998996094676812E-4</v>
      </c>
      <c r="AE132">
        <f t="shared" ref="AE132:AE195" si="39">AD132/$AM$1</f>
        <v>3.2068369204390793E-5</v>
      </c>
      <c r="AF132">
        <f t="shared" si="32"/>
        <v>3.5098512789003963E-3</v>
      </c>
      <c r="AG132">
        <f t="shared" si="33"/>
        <v>2.2355740629938826E-2</v>
      </c>
      <c r="AH132">
        <f t="shared" si="34"/>
        <v>5.4128139102952604E-6</v>
      </c>
    </row>
    <row r="133" spans="15:34" x14ac:dyDescent="0.25">
      <c r="O133">
        <v>3.9</v>
      </c>
      <c r="P133">
        <v>116.959</v>
      </c>
      <c r="Q133" s="12">
        <v>-6.6613400000000001E-16</v>
      </c>
      <c r="R133" s="11">
        <f t="shared" ref="R133:R196" si="40">(2*P133*0.001+$R$1*Q133)/2</f>
        <v>0.11695899999999998</v>
      </c>
      <c r="S133" s="11">
        <f t="shared" si="35"/>
        <v>0.11695900000000004</v>
      </c>
      <c r="T133">
        <f t="shared" si="36"/>
        <v>2.802658536585366</v>
      </c>
      <c r="U133">
        <f t="shared" si="30"/>
        <v>2.8526585365853672</v>
      </c>
      <c r="X133">
        <v>925.48099999999999</v>
      </c>
      <c r="Y133">
        <v>2324.15</v>
      </c>
      <c r="Z133">
        <f t="shared" si="37"/>
        <v>-1.074519</v>
      </c>
      <c r="AA133">
        <f t="shared" si="31"/>
        <v>0.82414999999999994</v>
      </c>
      <c r="AB133">
        <f t="shared" ref="AB133:AB196" si="41">Z134-Z133</f>
        <v>2.615000000000034E-3</v>
      </c>
      <c r="AC133">
        <f t="shared" si="29"/>
        <v>-2.3399999999997867E-3</v>
      </c>
      <c r="AD133">
        <f t="shared" si="38"/>
        <v>2.3175674194653162E-3</v>
      </c>
      <c r="AE133">
        <f t="shared" si="39"/>
        <v>3.9118176188427306E-4</v>
      </c>
      <c r="AF133">
        <f t="shared" si="32"/>
        <v>3.5091060115076574E-3</v>
      </c>
      <c r="AG133">
        <f t="shared" si="33"/>
        <v>2.2350993703870423E-2</v>
      </c>
      <c r="AH133">
        <f t="shared" si="34"/>
        <v>6.6027494840339071E-5</v>
      </c>
    </row>
    <row r="134" spans="15:34" x14ac:dyDescent="0.25">
      <c r="O134">
        <v>3.93</v>
      </c>
      <c r="P134">
        <v>116.959</v>
      </c>
      <c r="Q134" s="12">
        <v>-6.6613400000000001E-16</v>
      </c>
      <c r="R134" s="11">
        <f t="shared" si="40"/>
        <v>0.11695899999999998</v>
      </c>
      <c r="S134" s="11">
        <f t="shared" si="35"/>
        <v>0.11695900000000004</v>
      </c>
      <c r="T134">
        <f t="shared" si="36"/>
        <v>2.802658536585366</v>
      </c>
      <c r="U134">
        <f t="shared" si="30"/>
        <v>2.8526585365853672</v>
      </c>
      <c r="X134">
        <v>928.096</v>
      </c>
      <c r="Y134">
        <v>2321.81</v>
      </c>
      <c r="Z134">
        <f t="shared" si="37"/>
        <v>-1.071904</v>
      </c>
      <c r="AA134">
        <f t="shared" si="31"/>
        <v>0.82181000000000015</v>
      </c>
      <c r="AB134">
        <f t="shared" si="41"/>
        <v>2.6159999999999517E-3</v>
      </c>
      <c r="AC134">
        <f t="shared" ref="AC134:AC197" si="42">AA135-AA134</f>
        <v>-2.3300000000001653E-3</v>
      </c>
      <c r="AD134">
        <f t="shared" si="38"/>
        <v>2.1275774572457884E-3</v>
      </c>
      <c r="AE134">
        <f t="shared" si="39"/>
        <v>3.5911339246505339E-4</v>
      </c>
      <c r="AF134">
        <f t="shared" si="32"/>
        <v>3.5031922584980281E-3</v>
      </c>
      <c r="AG134">
        <f t="shared" si="33"/>
        <v>2.2313326487248583E-2</v>
      </c>
      <c r="AH134">
        <f t="shared" si="34"/>
        <v>6.0614680893782891E-5</v>
      </c>
    </row>
    <row r="135" spans="15:34" x14ac:dyDescent="0.25">
      <c r="O135">
        <v>3.96</v>
      </c>
      <c r="P135">
        <v>116.959</v>
      </c>
      <c r="Q135" s="12">
        <v>-6.6613400000000001E-16</v>
      </c>
      <c r="R135" s="11">
        <f t="shared" si="40"/>
        <v>0.11695899999999998</v>
      </c>
      <c r="S135" s="11">
        <f t="shared" si="35"/>
        <v>0.11695900000000004</v>
      </c>
      <c r="T135">
        <f t="shared" si="36"/>
        <v>2.802658536585366</v>
      </c>
      <c r="U135">
        <f t="shared" si="30"/>
        <v>2.8526585365853672</v>
      </c>
      <c r="X135">
        <v>930.71199999999999</v>
      </c>
      <c r="Y135">
        <v>2319.48</v>
      </c>
      <c r="Z135">
        <f t="shared" si="37"/>
        <v>-1.069288</v>
      </c>
      <c r="AA135">
        <f t="shared" si="31"/>
        <v>0.81947999999999999</v>
      </c>
      <c r="AB135">
        <f t="shared" si="41"/>
        <v>2.6159999999999517E-3</v>
      </c>
      <c r="AC135">
        <f t="shared" si="42"/>
        <v>-2.3400000000002308E-3</v>
      </c>
      <c r="AD135">
        <f t="shared" si="38"/>
        <v>0</v>
      </c>
      <c r="AE135">
        <f t="shared" si="39"/>
        <v>0</v>
      </c>
      <c r="AF135">
        <f t="shared" si="32"/>
        <v>3.5098512789006925E-3</v>
      </c>
      <c r="AG135">
        <f t="shared" si="33"/>
        <v>2.2355740629940713E-2</v>
      </c>
      <c r="AH135">
        <f t="shared" si="34"/>
        <v>0</v>
      </c>
    </row>
    <row r="136" spans="15:34" x14ac:dyDescent="0.25">
      <c r="O136">
        <v>3.99</v>
      </c>
      <c r="P136">
        <v>116.959</v>
      </c>
      <c r="Q136" s="12">
        <v>-6.6613400000000001E-16</v>
      </c>
      <c r="R136" s="11">
        <f t="shared" si="40"/>
        <v>0.11695899999999998</v>
      </c>
      <c r="S136" s="11">
        <f t="shared" si="35"/>
        <v>0.11695900000000004</v>
      </c>
      <c r="T136">
        <f t="shared" si="36"/>
        <v>2.802658536585366</v>
      </c>
      <c r="U136">
        <f t="shared" si="30"/>
        <v>2.8526585365853672</v>
      </c>
      <c r="X136">
        <v>933.32799999999997</v>
      </c>
      <c r="Y136">
        <v>2317.14</v>
      </c>
      <c r="Z136">
        <f t="shared" si="37"/>
        <v>-1.0666720000000001</v>
      </c>
      <c r="AA136">
        <f t="shared" si="31"/>
        <v>0.81713999999999976</v>
      </c>
      <c r="AB136">
        <f t="shared" si="41"/>
        <v>2.6160000000001737E-3</v>
      </c>
      <c r="AC136">
        <f t="shared" si="42"/>
        <v>-2.3399999999997867E-3</v>
      </c>
      <c r="AD136">
        <f t="shared" si="38"/>
        <v>1.4901161193847656E-8</v>
      </c>
      <c r="AE136">
        <f t="shared" si="39"/>
        <v>2.5151641505539032E-9</v>
      </c>
      <c r="AF136">
        <f t="shared" si="32"/>
        <v>3.509851278900562E-3</v>
      </c>
      <c r="AG136">
        <f t="shared" si="33"/>
        <v>2.235574062993988E-2</v>
      </c>
      <c r="AH136">
        <f t="shared" si="34"/>
        <v>4.245340763673785E-10</v>
      </c>
    </row>
    <row r="137" spans="15:34" x14ac:dyDescent="0.25">
      <c r="O137">
        <v>4.0199999999999996</v>
      </c>
      <c r="P137">
        <v>116.959</v>
      </c>
      <c r="Q137" s="12">
        <v>-6.6613400000000001E-16</v>
      </c>
      <c r="R137" s="11">
        <f t="shared" si="40"/>
        <v>0.11695899999999998</v>
      </c>
      <c r="S137" s="11">
        <f t="shared" si="35"/>
        <v>0.11695900000000004</v>
      </c>
      <c r="T137">
        <f t="shared" si="36"/>
        <v>2.802658536585366</v>
      </c>
      <c r="U137">
        <f t="shared" si="30"/>
        <v>2.8526585365853672</v>
      </c>
      <c r="X137">
        <v>935.94399999999996</v>
      </c>
      <c r="Y137">
        <v>2314.8000000000002</v>
      </c>
      <c r="Z137">
        <f t="shared" si="37"/>
        <v>-1.0640559999999999</v>
      </c>
      <c r="AA137">
        <f t="shared" si="31"/>
        <v>0.81479999999999997</v>
      </c>
      <c r="AB137">
        <f t="shared" si="41"/>
        <v>2.6159999999997297E-3</v>
      </c>
      <c r="AC137">
        <f t="shared" si="42"/>
        <v>-2.3399999999997867E-3</v>
      </c>
      <c r="AD137">
        <f t="shared" si="38"/>
        <v>0</v>
      </c>
      <c r="AE137">
        <f t="shared" si="39"/>
        <v>0</v>
      </c>
      <c r="AF137">
        <f t="shared" si="32"/>
        <v>3.5098512789002311E-3</v>
      </c>
      <c r="AG137">
        <f t="shared" si="33"/>
        <v>2.2355740629937774E-2</v>
      </c>
      <c r="AH137">
        <f t="shared" si="34"/>
        <v>0</v>
      </c>
    </row>
    <row r="138" spans="15:34" x14ac:dyDescent="0.25">
      <c r="O138">
        <v>4.05</v>
      </c>
      <c r="P138">
        <v>116.959</v>
      </c>
      <c r="Q138" s="12">
        <v>-6.6613400000000001E-16</v>
      </c>
      <c r="R138" s="11">
        <f t="shared" si="40"/>
        <v>0.11695899999999998</v>
      </c>
      <c r="S138" s="11">
        <f t="shared" si="35"/>
        <v>0.11695900000000004</v>
      </c>
      <c r="T138">
        <f t="shared" si="36"/>
        <v>2.802658536585366</v>
      </c>
      <c r="U138">
        <f t="shared" si="30"/>
        <v>2.8526585365853672</v>
      </c>
      <c r="X138">
        <v>938.56</v>
      </c>
      <c r="Y138">
        <v>2312.46</v>
      </c>
      <c r="Z138">
        <f t="shared" si="37"/>
        <v>-1.0614400000000002</v>
      </c>
      <c r="AA138">
        <f t="shared" si="31"/>
        <v>0.81246000000000018</v>
      </c>
      <c r="AB138">
        <f t="shared" si="41"/>
        <v>2.6160000000001737E-3</v>
      </c>
      <c r="AC138">
        <f t="shared" si="42"/>
        <v>-2.3400000000002308E-3</v>
      </c>
      <c r="AD138">
        <f t="shared" si="38"/>
        <v>1.8045712887927445E-2</v>
      </c>
      <c r="AE138">
        <f t="shared" si="39"/>
        <v>3.0459324301278803E-3</v>
      </c>
      <c r="AF138">
        <f t="shared" si="32"/>
        <v>3.5098512789008582E-3</v>
      </c>
      <c r="AG138">
        <f t="shared" si="33"/>
        <v>2.2355740629941768E-2</v>
      </c>
      <c r="AH138">
        <f t="shared" si="34"/>
        <v>5.1412235285597967E-4</v>
      </c>
    </row>
    <row r="139" spans="15:34" x14ac:dyDescent="0.25">
      <c r="O139">
        <v>4.08</v>
      </c>
      <c r="P139">
        <v>116.959</v>
      </c>
      <c r="Q139" s="12">
        <v>-6.6613400000000001E-16</v>
      </c>
      <c r="R139" s="11">
        <f t="shared" si="40"/>
        <v>0.11695899999999998</v>
      </c>
      <c r="S139" s="11">
        <f t="shared" si="35"/>
        <v>0.11695900000000004</v>
      </c>
      <c r="T139">
        <f t="shared" si="36"/>
        <v>2.802658536585366</v>
      </c>
      <c r="U139">
        <f t="shared" si="30"/>
        <v>2.8526585365853672</v>
      </c>
      <c r="X139">
        <v>941.17600000000004</v>
      </c>
      <c r="Y139">
        <v>2310.12</v>
      </c>
      <c r="Z139">
        <f t="shared" si="37"/>
        <v>-1.058824</v>
      </c>
      <c r="AA139">
        <f t="shared" si="31"/>
        <v>0.81011999999999995</v>
      </c>
      <c r="AB139">
        <f t="shared" si="41"/>
        <v>2.6549999999998519E-3</v>
      </c>
      <c r="AC139">
        <f t="shared" si="42"/>
        <v>-2.2899999999999032E-3</v>
      </c>
      <c r="AD139">
        <f t="shared" si="38"/>
        <v>3.3594366907208961E-2</v>
      </c>
      <c r="AE139">
        <f t="shared" si="39"/>
        <v>5.6703867709620211E-3</v>
      </c>
      <c r="AF139">
        <f t="shared" si="32"/>
        <v>3.5061553017513031E-3</v>
      </c>
      <c r="AG139">
        <f t="shared" si="33"/>
        <v>2.2332199374212117E-2</v>
      </c>
      <c r="AH139">
        <f t="shared" si="34"/>
        <v>9.5710349955728372E-4</v>
      </c>
    </row>
    <row r="140" spans="15:34" x14ac:dyDescent="0.25">
      <c r="O140">
        <v>4.1100000000000003</v>
      </c>
      <c r="P140">
        <v>116.959</v>
      </c>
      <c r="Q140" s="12">
        <v>-0.56548699999999996</v>
      </c>
      <c r="R140" s="11">
        <f t="shared" si="40"/>
        <v>9.6884211500000011E-2</v>
      </c>
      <c r="S140" s="11">
        <f t="shared" si="35"/>
        <v>0.1370337885</v>
      </c>
      <c r="T140">
        <f t="shared" si="36"/>
        <v>2.3130295487804884</v>
      </c>
      <c r="U140">
        <f t="shared" si="30"/>
        <v>3.3422875243902443</v>
      </c>
      <c r="X140">
        <v>943.83100000000002</v>
      </c>
      <c r="Y140">
        <v>2307.83</v>
      </c>
      <c r="Z140">
        <f t="shared" si="37"/>
        <v>-1.0561690000000001</v>
      </c>
      <c r="AA140">
        <f t="shared" si="31"/>
        <v>0.80783000000000005</v>
      </c>
      <c r="AB140">
        <f t="shared" si="41"/>
        <v>2.731000000000261E-3</v>
      </c>
      <c r="AC140">
        <f t="shared" si="42"/>
        <v>-2.1999999999997577E-3</v>
      </c>
      <c r="AD140">
        <f t="shared" si="38"/>
        <v>5.0586523544471129E-2</v>
      </c>
      <c r="AE140">
        <f t="shared" si="39"/>
        <v>8.5384896428565907E-3</v>
      </c>
      <c r="AF140">
        <f t="shared" si="32"/>
        <v>3.5069019090930333E-3</v>
      </c>
      <c r="AG140">
        <f t="shared" si="33"/>
        <v>2.2336954834987471E-2</v>
      </c>
      <c r="AH140">
        <f t="shared" si="34"/>
        <v>1.4412100352592333E-3</v>
      </c>
    </row>
    <row r="141" spans="15:34" x14ac:dyDescent="0.25">
      <c r="O141">
        <v>4.1399999999999997</v>
      </c>
      <c r="P141">
        <v>116.959</v>
      </c>
      <c r="Q141" s="12">
        <v>-1.13097</v>
      </c>
      <c r="R141" s="11">
        <f t="shared" si="40"/>
        <v>7.680956500000001E-2</v>
      </c>
      <c r="S141" s="11">
        <f t="shared" si="35"/>
        <v>0.15710843499999999</v>
      </c>
      <c r="T141">
        <f t="shared" si="36"/>
        <v>1.8234040243902443</v>
      </c>
      <c r="U141">
        <f t="shared" si="30"/>
        <v>3.8319130487804878</v>
      </c>
      <c r="X141">
        <v>946.56200000000001</v>
      </c>
      <c r="Y141">
        <v>2305.63</v>
      </c>
      <c r="Z141">
        <f t="shared" si="37"/>
        <v>-1.0534379999999999</v>
      </c>
      <c r="AA141">
        <f t="shared" si="31"/>
        <v>0.80563000000000029</v>
      </c>
      <c r="AB141">
        <f t="shared" si="41"/>
        <v>2.8399999999999537E-3</v>
      </c>
      <c r="AC141">
        <f t="shared" si="42"/>
        <v>-2.0600000000001728E-3</v>
      </c>
      <c r="AD141">
        <f t="shared" si="38"/>
        <v>6.6072499609609814E-2</v>
      </c>
      <c r="AE141">
        <f t="shared" si="39"/>
        <v>1.1152364583787641E-2</v>
      </c>
      <c r="AF141">
        <f t="shared" si="32"/>
        <v>3.5084469498626379E-3</v>
      </c>
      <c r="AG141">
        <f t="shared" si="33"/>
        <v>2.2346795858997688E-2</v>
      </c>
      <c r="AH141">
        <f t="shared" si="34"/>
        <v>1.882405487072436E-3</v>
      </c>
    </row>
    <row r="142" spans="15:34" x14ac:dyDescent="0.25">
      <c r="O142">
        <v>4.17</v>
      </c>
      <c r="P142">
        <v>116.959</v>
      </c>
      <c r="Q142" s="12">
        <v>-1.6964600000000001</v>
      </c>
      <c r="R142" s="11">
        <f t="shared" si="40"/>
        <v>5.6734670000000008E-2</v>
      </c>
      <c r="S142" s="11">
        <f t="shared" si="35"/>
        <v>0.17718333</v>
      </c>
      <c r="T142">
        <f t="shared" si="36"/>
        <v>1.3337724390243906</v>
      </c>
      <c r="U142">
        <f t="shared" si="30"/>
        <v>4.3215446341463419</v>
      </c>
      <c r="X142">
        <v>949.40200000000004</v>
      </c>
      <c r="Y142">
        <v>2303.5700000000002</v>
      </c>
      <c r="Z142">
        <f t="shared" si="37"/>
        <v>-1.0505979999999999</v>
      </c>
      <c r="AA142">
        <f t="shared" si="31"/>
        <v>0.80357000000000012</v>
      </c>
      <c r="AB142">
        <f t="shared" si="41"/>
        <v>2.9729999999998924E-3</v>
      </c>
      <c r="AC142">
        <f t="shared" si="42"/>
        <v>-1.8700000000002603E-3</v>
      </c>
      <c r="AD142">
        <f t="shared" si="38"/>
        <v>5.2569140547275017E-2</v>
      </c>
      <c r="AE142">
        <f t="shared" si="39"/>
        <v>8.8731351879158451E-3</v>
      </c>
      <c r="AF142">
        <f t="shared" si="32"/>
        <v>3.5122114116323253E-3</v>
      </c>
      <c r="AG142">
        <f t="shared" si="33"/>
        <v>2.2370773322498882E-2</v>
      </c>
      <c r="AH142">
        <f t="shared" si="34"/>
        <v>1.4976947928647762E-3</v>
      </c>
    </row>
    <row r="143" spans="15:34" x14ac:dyDescent="0.25">
      <c r="O143">
        <v>4.2</v>
      </c>
      <c r="P143">
        <v>116.959</v>
      </c>
      <c r="Q143" s="12">
        <v>-1.6964600000000001</v>
      </c>
      <c r="R143" s="11">
        <f t="shared" si="40"/>
        <v>5.6734670000000008E-2</v>
      </c>
      <c r="S143" s="11">
        <f t="shared" si="35"/>
        <v>0.17718333</v>
      </c>
      <c r="T143">
        <f t="shared" si="36"/>
        <v>1.3337724390243906</v>
      </c>
      <c r="U143">
        <f t="shared" si="30"/>
        <v>4.3215446341463419</v>
      </c>
      <c r="X143">
        <v>952.375</v>
      </c>
      <c r="Y143">
        <v>2301.6999999999998</v>
      </c>
      <c r="Z143">
        <f t="shared" si="37"/>
        <v>-1.047625</v>
      </c>
      <c r="AA143">
        <f t="shared" si="31"/>
        <v>0.80169999999999986</v>
      </c>
      <c r="AB143">
        <f t="shared" si="41"/>
        <v>3.0650000000000954E-3</v>
      </c>
      <c r="AC143">
        <f t="shared" si="42"/>
        <v>-1.7100000000001003E-3</v>
      </c>
      <c r="AD143">
        <f t="shared" si="38"/>
        <v>5.1241472661894605E-2</v>
      </c>
      <c r="AE143">
        <f t="shared" si="39"/>
        <v>8.6490383792369868E-3</v>
      </c>
      <c r="AF143">
        <f t="shared" si="32"/>
        <v>3.5097471418894166E-3</v>
      </c>
      <c r="AG143">
        <f t="shared" si="33"/>
        <v>2.2355077336875261E-2</v>
      </c>
      <c r="AH143">
        <f t="shared" si="34"/>
        <v>1.4598695353489179E-3</v>
      </c>
    </row>
    <row r="144" spans="15:34" x14ac:dyDescent="0.25">
      <c r="O144">
        <v>4.2300000000000004</v>
      </c>
      <c r="P144">
        <v>116.959</v>
      </c>
      <c r="Q144" s="12">
        <v>-1.6964600000000001</v>
      </c>
      <c r="R144" s="11">
        <f t="shared" si="40"/>
        <v>5.6734670000000008E-2</v>
      </c>
      <c r="S144" s="11">
        <f t="shared" si="35"/>
        <v>0.17718333</v>
      </c>
      <c r="T144">
        <f t="shared" si="36"/>
        <v>1.3337724390243906</v>
      </c>
      <c r="U144">
        <f t="shared" si="30"/>
        <v>4.3215446341463419</v>
      </c>
      <c r="X144">
        <v>955.44</v>
      </c>
      <c r="Y144">
        <v>2299.9899999999998</v>
      </c>
      <c r="Z144">
        <f t="shared" si="37"/>
        <v>-1.0445599999999999</v>
      </c>
      <c r="AA144">
        <f t="shared" si="31"/>
        <v>0.79998999999999976</v>
      </c>
      <c r="AB144">
        <f t="shared" si="41"/>
        <v>3.1470000000000109E-3</v>
      </c>
      <c r="AC144">
        <f t="shared" si="42"/>
        <v>-1.5499999999994962E-3</v>
      </c>
      <c r="AD144">
        <f t="shared" si="38"/>
        <v>3.4567904319210641E-2</v>
      </c>
      <c r="AE144">
        <f t="shared" si="39"/>
        <v>5.8347099647075278E-3</v>
      </c>
      <c r="AF144">
        <f t="shared" si="32"/>
        <v>3.5080064139049842E-3</v>
      </c>
      <c r="AG144">
        <f t="shared" si="33"/>
        <v>2.2343989897483971E-2</v>
      </c>
      <c r="AH144">
        <f t="shared" si="34"/>
        <v>9.8483958003025142E-4</v>
      </c>
    </row>
    <row r="145" spans="15:34" x14ac:dyDescent="0.25">
      <c r="O145">
        <v>4.26</v>
      </c>
      <c r="P145">
        <v>116.959</v>
      </c>
      <c r="Q145" s="12">
        <v>-1.13097</v>
      </c>
      <c r="R145" s="11">
        <f t="shared" si="40"/>
        <v>7.680956500000001E-2</v>
      </c>
      <c r="S145" s="11">
        <f t="shared" si="35"/>
        <v>0.15710843499999999</v>
      </c>
      <c r="T145">
        <f t="shared" si="36"/>
        <v>1.8234040243902443</v>
      </c>
      <c r="U145">
        <f t="shared" si="30"/>
        <v>3.8319130487804878</v>
      </c>
      <c r="X145">
        <v>958.58699999999999</v>
      </c>
      <c r="Y145">
        <v>2298.44</v>
      </c>
      <c r="Z145">
        <f t="shared" si="37"/>
        <v>-1.0414129999999999</v>
      </c>
      <c r="AA145">
        <f t="shared" si="31"/>
        <v>0.79844000000000026</v>
      </c>
      <c r="AB145">
        <f t="shared" si="41"/>
        <v>3.1979999999998121E-3</v>
      </c>
      <c r="AC145">
        <f t="shared" si="42"/>
        <v>-1.4400000000001079E-3</v>
      </c>
      <c r="AD145">
        <f t="shared" si="38"/>
        <v>3.1473842786349238E-2</v>
      </c>
      <c r="AE145">
        <f t="shared" si="39"/>
        <v>5.3124639097978004E-3</v>
      </c>
      <c r="AF145">
        <f t="shared" si="32"/>
        <v>3.5072502049325067E-3</v>
      </c>
      <c r="AG145">
        <f t="shared" si="33"/>
        <v>2.2339173279824879E-2</v>
      </c>
      <c r="AH145">
        <f t="shared" si="34"/>
        <v>8.9668976821427832E-4</v>
      </c>
    </row>
    <row r="146" spans="15:34" x14ac:dyDescent="0.25">
      <c r="O146">
        <v>4.29</v>
      </c>
      <c r="P146">
        <v>116.959</v>
      </c>
      <c r="Q146" s="12">
        <v>-1.13097</v>
      </c>
      <c r="R146" s="11">
        <f t="shared" si="40"/>
        <v>7.680956500000001E-2</v>
      </c>
      <c r="S146" s="11">
        <f t="shared" si="35"/>
        <v>0.15710843499999999</v>
      </c>
      <c r="T146">
        <f t="shared" si="36"/>
        <v>1.8234040243902443</v>
      </c>
      <c r="U146">
        <f t="shared" si="30"/>
        <v>3.8319130487804878</v>
      </c>
      <c r="X146">
        <v>961.78499999999997</v>
      </c>
      <c r="Y146">
        <v>2297</v>
      </c>
      <c r="Z146">
        <f t="shared" si="37"/>
        <v>-1.0382150000000001</v>
      </c>
      <c r="AA146">
        <f t="shared" si="31"/>
        <v>0.79700000000000015</v>
      </c>
      <c r="AB146">
        <f t="shared" si="41"/>
        <v>3.2450000000001644E-3</v>
      </c>
      <c r="AC146">
        <f t="shared" si="42"/>
        <v>-1.3400000000003409E-3</v>
      </c>
      <c r="AD146">
        <f t="shared" si="38"/>
        <v>3.6314240159726063E-2</v>
      </c>
      <c r="AE146">
        <f t="shared" si="39"/>
        <v>6.1294736575333792E-3</v>
      </c>
      <c r="AF146">
        <f t="shared" si="32"/>
        <v>3.510786948819592E-3</v>
      </c>
      <c r="AG146">
        <f t="shared" si="33"/>
        <v>2.236170031095281E-2</v>
      </c>
      <c r="AH146">
        <f t="shared" si="34"/>
        <v>1.0345926874180543E-3</v>
      </c>
    </row>
    <row r="147" spans="15:34" x14ac:dyDescent="0.25">
      <c r="O147">
        <v>4.32</v>
      </c>
      <c r="P147">
        <v>116.959</v>
      </c>
      <c r="Q147" s="12">
        <v>-1.13097</v>
      </c>
      <c r="R147" s="11">
        <f t="shared" si="40"/>
        <v>7.680956500000001E-2</v>
      </c>
      <c r="S147" s="11">
        <f t="shared" si="35"/>
        <v>0.15710843499999999</v>
      </c>
      <c r="T147">
        <f t="shared" si="36"/>
        <v>1.8234040243902443</v>
      </c>
      <c r="U147">
        <f t="shared" si="30"/>
        <v>3.8319130487804878</v>
      </c>
      <c r="X147">
        <v>965.03</v>
      </c>
      <c r="Y147">
        <v>2295.66</v>
      </c>
      <c r="Z147">
        <f t="shared" si="37"/>
        <v>-1.0349699999999999</v>
      </c>
      <c r="AA147">
        <f t="shared" si="31"/>
        <v>0.79565999999999981</v>
      </c>
      <c r="AB147">
        <f t="shared" si="41"/>
        <v>3.2879999999999576E-3</v>
      </c>
      <c r="AC147">
        <f t="shared" si="42"/>
        <v>-1.2199999999995548E-3</v>
      </c>
      <c r="AD147">
        <f t="shared" si="38"/>
        <v>1.5438275085496667E-2</v>
      </c>
      <c r="AE147">
        <f t="shared" si="39"/>
        <v>2.6058235016921121E-3</v>
      </c>
      <c r="AF147">
        <f t="shared" si="32"/>
        <v>3.5070420584872707E-3</v>
      </c>
      <c r="AG147">
        <f t="shared" si="33"/>
        <v>2.2337847506288346E-2</v>
      </c>
      <c r="AH147">
        <f t="shared" si="34"/>
        <v>4.3983645092255389E-4</v>
      </c>
    </row>
    <row r="148" spans="15:34" x14ac:dyDescent="0.25">
      <c r="O148">
        <v>4.3499999999999996</v>
      </c>
      <c r="P148">
        <v>116.959</v>
      </c>
      <c r="Q148" s="12">
        <v>-0.56548699999999996</v>
      </c>
      <c r="R148" s="11">
        <f t="shared" si="40"/>
        <v>9.6884211500000011E-2</v>
      </c>
      <c r="S148" s="11">
        <f t="shared" si="35"/>
        <v>0.1370337885</v>
      </c>
      <c r="T148">
        <f t="shared" si="36"/>
        <v>2.3130295487804884</v>
      </c>
      <c r="U148">
        <f t="shared" si="30"/>
        <v>3.3422875243902443</v>
      </c>
      <c r="X148">
        <v>968.31799999999998</v>
      </c>
      <c r="Y148">
        <v>2294.44</v>
      </c>
      <c r="Z148">
        <f t="shared" si="37"/>
        <v>-1.031682</v>
      </c>
      <c r="AA148">
        <f t="shared" si="31"/>
        <v>0.79444000000000026</v>
      </c>
      <c r="AB148">
        <f t="shared" si="41"/>
        <v>3.3089999999997843E-3</v>
      </c>
      <c r="AC148">
        <f t="shared" si="42"/>
        <v>-1.1700000000001154E-3</v>
      </c>
      <c r="AD148">
        <f t="shared" si="38"/>
        <v>1.7930745435247974E-2</v>
      </c>
      <c r="AE148">
        <f t="shared" si="39"/>
        <v>3.0265270957584157E-3</v>
      </c>
      <c r="AF148">
        <f t="shared" si="32"/>
        <v>3.5097551196627439E-3</v>
      </c>
      <c r="AG148">
        <f t="shared" si="33"/>
        <v>2.235512815071811E-2</v>
      </c>
      <c r="AH148">
        <f t="shared" si="34"/>
        <v>5.1084693017578342E-4</v>
      </c>
    </row>
    <row r="149" spans="15:34" x14ac:dyDescent="0.25">
      <c r="O149">
        <v>4.38</v>
      </c>
      <c r="P149">
        <v>116.959</v>
      </c>
      <c r="Q149" s="12">
        <v>-0.56548699999999996</v>
      </c>
      <c r="R149" s="11">
        <f t="shared" si="40"/>
        <v>9.6884211500000011E-2</v>
      </c>
      <c r="S149" s="11">
        <f t="shared" si="35"/>
        <v>0.1370337885</v>
      </c>
      <c r="T149">
        <f t="shared" si="36"/>
        <v>2.3130295487804884</v>
      </c>
      <c r="U149">
        <f t="shared" si="30"/>
        <v>3.3422875243902443</v>
      </c>
      <c r="X149">
        <v>971.62699999999995</v>
      </c>
      <c r="Y149">
        <v>2293.27</v>
      </c>
      <c r="Z149">
        <f t="shared" si="37"/>
        <v>-1.0283730000000002</v>
      </c>
      <c r="AA149">
        <f t="shared" si="31"/>
        <v>0.79327000000000014</v>
      </c>
      <c r="AB149">
        <f t="shared" si="41"/>
        <v>3.3280000000002197E-3</v>
      </c>
      <c r="AC149">
        <f t="shared" si="42"/>
        <v>-1.1100000000001664E-3</v>
      </c>
      <c r="AD149">
        <f t="shared" si="38"/>
        <v>1.5136812304164193E-2</v>
      </c>
      <c r="AE149">
        <f t="shared" si="39"/>
        <v>2.554939656435357E-3</v>
      </c>
      <c r="AF149">
        <f t="shared" si="32"/>
        <v>3.508230893199852E-3</v>
      </c>
      <c r="AG149">
        <f t="shared" si="33"/>
        <v>2.2345419701909883E-2</v>
      </c>
      <c r="AH149">
        <f t="shared" si="34"/>
        <v>4.3124777640469395E-4</v>
      </c>
    </row>
    <row r="150" spans="15:34" x14ac:dyDescent="0.25">
      <c r="O150">
        <v>4.41</v>
      </c>
      <c r="P150">
        <v>116.959</v>
      </c>
      <c r="Q150" s="12">
        <v>-0.56548699999999996</v>
      </c>
      <c r="R150" s="11">
        <f t="shared" si="40"/>
        <v>9.6884211500000011E-2</v>
      </c>
      <c r="S150" s="11">
        <f t="shared" si="35"/>
        <v>0.1370337885</v>
      </c>
      <c r="T150">
        <f t="shared" si="36"/>
        <v>2.3130295487804884</v>
      </c>
      <c r="U150">
        <f t="shared" si="30"/>
        <v>3.3422875243902443</v>
      </c>
      <c r="X150">
        <v>974.95500000000004</v>
      </c>
      <c r="Y150">
        <v>2292.16</v>
      </c>
      <c r="Z150">
        <f t="shared" si="37"/>
        <v>-1.025045</v>
      </c>
      <c r="AA150">
        <f t="shared" si="31"/>
        <v>0.79215999999999998</v>
      </c>
      <c r="AB150">
        <f t="shared" si="41"/>
        <v>3.3460000000000711E-3</v>
      </c>
      <c r="AC150">
        <f t="shared" si="42"/>
        <v>-1.0600000000002829E-3</v>
      </c>
      <c r="AD150">
        <f t="shared" si="38"/>
        <v>2.0581645883502198E-2</v>
      </c>
      <c r="AE150">
        <f t="shared" si="39"/>
        <v>3.473972075877759E-3</v>
      </c>
      <c r="AF150">
        <f t="shared" si="32"/>
        <v>3.5098883173116887E-3</v>
      </c>
      <c r="AG150">
        <f t="shared" si="33"/>
        <v>2.2355976543386547E-2</v>
      </c>
      <c r="AH150">
        <f t="shared" si="34"/>
        <v>5.8637108287108665E-4</v>
      </c>
    </row>
    <row r="151" spans="15:34" x14ac:dyDescent="0.25">
      <c r="O151">
        <v>4.4400000000000004</v>
      </c>
      <c r="P151">
        <v>116.959</v>
      </c>
      <c r="Q151" s="12">
        <v>-0.56548699999999996</v>
      </c>
      <c r="R151" s="11">
        <f t="shared" si="40"/>
        <v>9.6884211500000011E-2</v>
      </c>
      <c r="S151" s="11">
        <f t="shared" si="35"/>
        <v>0.1370337885</v>
      </c>
      <c r="T151">
        <f t="shared" si="36"/>
        <v>2.3130295487804884</v>
      </c>
      <c r="U151">
        <f t="shared" si="30"/>
        <v>3.3422875243902443</v>
      </c>
      <c r="X151">
        <v>978.30100000000004</v>
      </c>
      <c r="Y151">
        <v>2291.1</v>
      </c>
      <c r="Z151">
        <f t="shared" si="37"/>
        <v>-1.0216989999999999</v>
      </c>
      <c r="AA151">
        <f t="shared" si="31"/>
        <v>0.79109999999999969</v>
      </c>
      <c r="AB151">
        <f t="shared" si="41"/>
        <v>3.3639999999999226E-3</v>
      </c>
      <c r="AC151">
        <f t="shared" si="42"/>
        <v>-9.8999999999938026E-4</v>
      </c>
      <c r="AD151">
        <f t="shared" si="38"/>
        <v>1.4960366349604515E-2</v>
      </c>
      <c r="AE151">
        <f t="shared" si="39"/>
        <v>2.5251573774810166E-3</v>
      </c>
      <c r="AF151">
        <f t="shared" si="32"/>
        <v>3.5066502534467636E-3</v>
      </c>
      <c r="AG151">
        <f t="shared" si="33"/>
        <v>2.2335351932781931E-2</v>
      </c>
      <c r="AH151">
        <f t="shared" si="34"/>
        <v>4.2622083123087216E-4</v>
      </c>
    </row>
    <row r="152" spans="15:34" x14ac:dyDescent="0.25">
      <c r="O152">
        <v>4.47</v>
      </c>
      <c r="P152">
        <v>116.959</v>
      </c>
      <c r="Q152" s="12">
        <v>-0.56548699999999996</v>
      </c>
      <c r="R152" s="11">
        <f t="shared" si="40"/>
        <v>9.6884211500000011E-2</v>
      </c>
      <c r="S152" s="11">
        <f t="shared" si="35"/>
        <v>0.1370337885</v>
      </c>
      <c r="T152">
        <f t="shared" si="36"/>
        <v>2.3130295487804884</v>
      </c>
      <c r="U152">
        <f t="shared" si="30"/>
        <v>3.3422875243902443</v>
      </c>
      <c r="X152">
        <v>981.66499999999996</v>
      </c>
      <c r="Y152">
        <v>2290.11</v>
      </c>
      <c r="Z152">
        <f t="shared" si="37"/>
        <v>-1.018335</v>
      </c>
      <c r="AA152">
        <f t="shared" si="31"/>
        <v>0.79011000000000031</v>
      </c>
      <c r="AB152">
        <f t="shared" si="41"/>
        <v>3.3799999999999386E-3</v>
      </c>
      <c r="AC152">
        <f t="shared" si="42"/>
        <v>-9.4000000000038497E-4</v>
      </c>
      <c r="AD152">
        <f t="shared" si="38"/>
        <v>1.4943167335927487E-2</v>
      </c>
      <c r="AE152">
        <f t="shared" si="39"/>
        <v>2.5222543592489069E-3</v>
      </c>
      <c r="AF152">
        <f t="shared" si="32"/>
        <v>3.5082759298550492E-3</v>
      </c>
      <c r="AG152">
        <f t="shared" si="33"/>
        <v>2.2345706559586297E-2</v>
      </c>
      <c r="AH152">
        <f t="shared" si="34"/>
        <v>4.2573083133819124E-4</v>
      </c>
    </row>
    <row r="153" spans="15:34" x14ac:dyDescent="0.25">
      <c r="O153">
        <v>4.5</v>
      </c>
      <c r="P153">
        <v>116.959</v>
      </c>
      <c r="Q153" s="12">
        <v>-6.6613400000000001E-16</v>
      </c>
      <c r="R153" s="11">
        <f t="shared" si="40"/>
        <v>0.11695899999999998</v>
      </c>
      <c r="S153" s="11">
        <f t="shared" si="35"/>
        <v>0.11695900000000004</v>
      </c>
      <c r="T153">
        <f t="shared" si="36"/>
        <v>2.802658536585366</v>
      </c>
      <c r="U153">
        <f t="shared" si="30"/>
        <v>2.8526585365853672</v>
      </c>
      <c r="X153">
        <v>985.04499999999996</v>
      </c>
      <c r="Y153">
        <v>2289.17</v>
      </c>
      <c r="Z153">
        <f t="shared" si="37"/>
        <v>-1.0149550000000001</v>
      </c>
      <c r="AA153">
        <f t="shared" si="31"/>
        <v>0.78916999999999993</v>
      </c>
      <c r="AB153">
        <f t="shared" si="41"/>
        <v>3.3959999999999546E-3</v>
      </c>
      <c r="AC153">
        <f t="shared" si="42"/>
        <v>-8.8999999999961332E-4</v>
      </c>
      <c r="AD153">
        <f t="shared" si="38"/>
        <v>2.7573781918974749E-3</v>
      </c>
      <c r="AE153">
        <f t="shared" si="39"/>
        <v>4.6541733812282215E-4</v>
      </c>
      <c r="AF153">
        <f t="shared" si="32"/>
        <v>3.5106859728547355E-3</v>
      </c>
      <c r="AG153">
        <f t="shared" si="33"/>
        <v>2.2361057151940988E-2</v>
      </c>
      <c r="AH153">
        <f t="shared" si="34"/>
        <v>7.8557703568501812E-5</v>
      </c>
    </row>
    <row r="154" spans="15:34" x14ac:dyDescent="0.25">
      <c r="O154">
        <v>4.53</v>
      </c>
      <c r="P154">
        <v>116.959</v>
      </c>
      <c r="Q154" s="12">
        <v>-6.6613400000000001E-16</v>
      </c>
      <c r="R154" s="11">
        <f t="shared" si="40"/>
        <v>0.11695899999999998</v>
      </c>
      <c r="S154" s="11">
        <f t="shared" si="35"/>
        <v>0.11695900000000004</v>
      </c>
      <c r="T154">
        <f t="shared" si="36"/>
        <v>2.802658536585366</v>
      </c>
      <c r="U154">
        <f t="shared" si="30"/>
        <v>2.8526585365853672</v>
      </c>
      <c r="X154">
        <v>988.44100000000003</v>
      </c>
      <c r="Y154">
        <v>2288.2800000000002</v>
      </c>
      <c r="Z154">
        <f t="shared" si="37"/>
        <v>-1.0115590000000001</v>
      </c>
      <c r="AA154">
        <f t="shared" si="31"/>
        <v>0.78828000000000031</v>
      </c>
      <c r="AB154">
        <f t="shared" si="41"/>
        <v>3.3959999999999546E-3</v>
      </c>
      <c r="AC154">
        <f t="shared" si="42"/>
        <v>-8.8000000000043599E-4</v>
      </c>
      <c r="AD154">
        <f t="shared" si="38"/>
        <v>0</v>
      </c>
      <c r="AE154">
        <f t="shared" si="39"/>
        <v>0</v>
      </c>
      <c r="AF154">
        <f t="shared" si="32"/>
        <v>3.5081641922806947E-3</v>
      </c>
      <c r="AG154">
        <f t="shared" si="33"/>
        <v>2.2344994855291046E-2</v>
      </c>
      <c r="AH154">
        <f t="shared" si="34"/>
        <v>0</v>
      </c>
    </row>
    <row r="155" spans="15:34" x14ac:dyDescent="0.25">
      <c r="O155">
        <v>4.5599999999999996</v>
      </c>
      <c r="P155">
        <v>116.959</v>
      </c>
      <c r="Q155" s="12">
        <v>-6.6613400000000001E-16</v>
      </c>
      <c r="R155" s="11">
        <f t="shared" si="40"/>
        <v>0.11695899999999998</v>
      </c>
      <c r="S155" s="11">
        <f t="shared" si="35"/>
        <v>0.11695900000000004</v>
      </c>
      <c r="T155">
        <f t="shared" si="36"/>
        <v>2.802658536585366</v>
      </c>
      <c r="U155">
        <f t="shared" si="30"/>
        <v>2.8526585365853672</v>
      </c>
      <c r="X155">
        <v>991.83699999999999</v>
      </c>
      <c r="Y155">
        <v>2287.4</v>
      </c>
      <c r="Z155">
        <f t="shared" si="37"/>
        <v>-1.0081630000000001</v>
      </c>
      <c r="AA155">
        <f t="shared" si="31"/>
        <v>0.78739999999999988</v>
      </c>
      <c r="AB155">
        <f t="shared" si="41"/>
        <v>3.3959999999999546E-3</v>
      </c>
      <c r="AC155">
        <f t="shared" si="42"/>
        <v>-8.799999999999919E-4</v>
      </c>
      <c r="AD155">
        <f t="shared" si="38"/>
        <v>2.7573781920584572E-3</v>
      </c>
      <c r="AE155">
        <f t="shared" si="39"/>
        <v>4.6541733814999431E-4</v>
      </c>
      <c r="AF155">
        <f t="shared" si="32"/>
        <v>3.5081641922805832E-3</v>
      </c>
      <c r="AG155">
        <f t="shared" si="33"/>
        <v>2.2344994855290335E-2</v>
      </c>
      <c r="AH155">
        <f t="shared" si="34"/>
        <v>7.8557703573088204E-5</v>
      </c>
    </row>
    <row r="156" spans="15:34" x14ac:dyDescent="0.25">
      <c r="O156">
        <v>4.59</v>
      </c>
      <c r="P156">
        <v>116.959</v>
      </c>
      <c r="Q156" s="12">
        <v>-6.6613400000000001E-16</v>
      </c>
      <c r="R156" s="11">
        <f t="shared" si="40"/>
        <v>0.11695899999999998</v>
      </c>
      <c r="S156" s="11">
        <f t="shared" si="35"/>
        <v>0.11695900000000004</v>
      </c>
      <c r="T156">
        <f t="shared" si="36"/>
        <v>2.802658536585366</v>
      </c>
      <c r="U156">
        <f t="shared" si="30"/>
        <v>2.8526585365853672</v>
      </c>
      <c r="X156">
        <v>995.23299999999995</v>
      </c>
      <c r="Y156">
        <v>2286.52</v>
      </c>
      <c r="Z156">
        <f t="shared" si="37"/>
        <v>-1.0047670000000002</v>
      </c>
      <c r="AA156">
        <f t="shared" si="31"/>
        <v>0.78651999999999989</v>
      </c>
      <c r="AB156">
        <f t="shared" si="41"/>
        <v>3.3960000000001767E-3</v>
      </c>
      <c r="AC156">
        <f t="shared" si="42"/>
        <v>-8.8999999999961332E-4</v>
      </c>
      <c r="AD156">
        <f t="shared" si="38"/>
        <v>2.3993704359059898E-3</v>
      </c>
      <c r="AE156">
        <f t="shared" si="39"/>
        <v>4.0498927739814468E-4</v>
      </c>
      <c r="AF156">
        <f t="shared" si="32"/>
        <v>3.5106859728549506E-3</v>
      </c>
      <c r="AG156">
        <f t="shared" si="33"/>
        <v>2.2361057151942358E-2</v>
      </c>
      <c r="AH156">
        <f t="shared" si="34"/>
        <v>6.8358062745546699E-5</v>
      </c>
    </row>
    <row r="157" spans="15:34" x14ac:dyDescent="0.25">
      <c r="O157">
        <v>4.62</v>
      </c>
      <c r="P157">
        <v>116.959</v>
      </c>
      <c r="Q157" s="12">
        <v>-6.6613400000000001E-16</v>
      </c>
      <c r="R157" s="11">
        <f t="shared" si="40"/>
        <v>0.11695899999999998</v>
      </c>
      <c r="S157" s="11">
        <f t="shared" si="35"/>
        <v>0.11695900000000004</v>
      </c>
      <c r="T157">
        <f t="shared" si="36"/>
        <v>2.802658536585366</v>
      </c>
      <c r="U157">
        <f t="shared" si="30"/>
        <v>2.8526585365853672</v>
      </c>
      <c r="X157">
        <v>998.62900000000002</v>
      </c>
      <c r="Y157">
        <v>2285.63</v>
      </c>
      <c r="Z157">
        <f t="shared" si="37"/>
        <v>-1.001371</v>
      </c>
      <c r="AA157">
        <f t="shared" si="31"/>
        <v>0.78563000000000027</v>
      </c>
      <c r="AB157">
        <f t="shared" si="41"/>
        <v>3.3909999999999219E-3</v>
      </c>
      <c r="AC157">
        <f t="shared" si="42"/>
        <v>-8.8000000000043599E-4</v>
      </c>
      <c r="AD157">
        <f t="shared" si="38"/>
        <v>6.4370348277420497E-4</v>
      </c>
      <c r="AE157">
        <f t="shared" si="39"/>
        <v>1.0865058785679254E-4</v>
      </c>
      <c r="AF157">
        <f t="shared" si="32"/>
        <v>3.5033242784532864E-3</v>
      </c>
      <c r="AG157">
        <f t="shared" si="33"/>
        <v>2.2314167378683348E-2</v>
      </c>
      <c r="AH157">
        <f t="shared" si="34"/>
        <v>1.8339111963089182E-5</v>
      </c>
    </row>
    <row r="158" spans="15:34" x14ac:dyDescent="0.25">
      <c r="O158">
        <v>4.6500000000000004</v>
      </c>
      <c r="P158">
        <v>116.959</v>
      </c>
      <c r="Q158" s="12">
        <v>-6.6613400000000001E-16</v>
      </c>
      <c r="R158" s="11">
        <f t="shared" si="40"/>
        <v>0.11695899999999998</v>
      </c>
      <c r="S158" s="11">
        <f t="shared" si="35"/>
        <v>0.11695900000000004</v>
      </c>
      <c r="T158">
        <f t="shared" si="36"/>
        <v>2.802658536585366</v>
      </c>
      <c r="U158">
        <f t="shared" si="30"/>
        <v>2.8526585365853672</v>
      </c>
      <c r="X158">
        <v>1002.02</v>
      </c>
      <c r="Y158">
        <v>2284.75</v>
      </c>
      <c r="Z158">
        <f t="shared" si="37"/>
        <v>-0.99798000000000009</v>
      </c>
      <c r="AA158">
        <f t="shared" si="31"/>
        <v>0.78474999999999984</v>
      </c>
      <c r="AB158">
        <f t="shared" si="41"/>
        <v>3.4000000000000696E-3</v>
      </c>
      <c r="AC158">
        <f t="shared" si="42"/>
        <v>-8.799999999999919E-4</v>
      </c>
      <c r="AD158">
        <f t="shared" si="38"/>
        <v>2.7545461473887922E-3</v>
      </c>
      <c r="AE158">
        <f t="shared" si="39"/>
        <v>4.6493931787135656E-4</v>
      </c>
      <c r="AF158">
        <f t="shared" si="32"/>
        <v>3.5120364462802004E-3</v>
      </c>
      <c r="AG158">
        <f t="shared" si="33"/>
        <v>2.2369658893504459E-2</v>
      </c>
      <c r="AH158">
        <f t="shared" si="34"/>
        <v>7.8477018621598391E-5</v>
      </c>
    </row>
    <row r="159" spans="15:34" x14ac:dyDescent="0.25">
      <c r="O159">
        <v>4.68</v>
      </c>
      <c r="P159">
        <v>116.959</v>
      </c>
      <c r="Q159" s="12">
        <v>-6.6613400000000001E-16</v>
      </c>
      <c r="R159" s="11">
        <f t="shared" si="40"/>
        <v>0.11695899999999998</v>
      </c>
      <c r="S159" s="11">
        <f t="shared" si="35"/>
        <v>0.11695900000000004</v>
      </c>
      <c r="T159">
        <f t="shared" si="36"/>
        <v>2.802658536585366</v>
      </c>
      <c r="U159">
        <f t="shared" si="30"/>
        <v>2.8526585365853672</v>
      </c>
      <c r="X159">
        <v>1005.42</v>
      </c>
      <c r="Y159">
        <v>2283.87</v>
      </c>
      <c r="Z159">
        <f t="shared" si="37"/>
        <v>-0.99458000000000002</v>
      </c>
      <c r="AA159">
        <f t="shared" si="31"/>
        <v>0.78386999999999984</v>
      </c>
      <c r="AB159">
        <f t="shared" si="41"/>
        <v>3.4000000000000696E-3</v>
      </c>
      <c r="AC159">
        <f t="shared" si="42"/>
        <v>-8.8999999999961332E-4</v>
      </c>
      <c r="AD159">
        <f t="shared" si="38"/>
        <v>2.0391223807048053E-3</v>
      </c>
      <c r="AE159">
        <f t="shared" si="39"/>
        <v>3.4418307699794477E-4</v>
      </c>
      <c r="AF159">
        <f t="shared" si="32"/>
        <v>3.514555448417308E-3</v>
      </c>
      <c r="AG159">
        <f t="shared" si="33"/>
        <v>2.238570349310387E-2</v>
      </c>
      <c r="AH159">
        <f t="shared" si="34"/>
        <v>5.8094595799016144E-5</v>
      </c>
    </row>
    <row r="160" spans="15:34" x14ac:dyDescent="0.25">
      <c r="O160">
        <v>4.71</v>
      </c>
      <c r="P160">
        <v>116.959</v>
      </c>
      <c r="Q160" s="12">
        <v>-6.6613400000000001E-16</v>
      </c>
      <c r="R160" s="11">
        <f t="shared" si="40"/>
        <v>0.11695899999999998</v>
      </c>
      <c r="S160" s="11">
        <f t="shared" si="35"/>
        <v>0.11695900000000004</v>
      </c>
      <c r="T160">
        <f t="shared" si="36"/>
        <v>2.802658536585366</v>
      </c>
      <c r="U160">
        <f t="shared" si="30"/>
        <v>2.8526585365853672</v>
      </c>
      <c r="X160">
        <v>1008.82</v>
      </c>
      <c r="Y160">
        <v>2282.98</v>
      </c>
      <c r="Z160">
        <f t="shared" si="37"/>
        <v>-0.99117999999999995</v>
      </c>
      <c r="AA160">
        <f t="shared" si="31"/>
        <v>0.78298000000000023</v>
      </c>
      <c r="AB160">
        <f t="shared" si="41"/>
        <v>3.3900000000000041E-3</v>
      </c>
      <c r="AC160">
        <f t="shared" si="42"/>
        <v>-8.8000000000043599E-4</v>
      </c>
      <c r="AD160">
        <f t="shared" si="38"/>
        <v>7.1542376670419294E-4</v>
      </c>
      <c r="AE160">
        <f t="shared" si="39"/>
        <v>1.2075624087682236E-4</v>
      </c>
      <c r="AF160">
        <f t="shared" si="32"/>
        <v>3.5023563496595824E-3</v>
      </c>
      <c r="AG160">
        <f t="shared" si="33"/>
        <v>2.2308002227131096E-2</v>
      </c>
      <c r="AH160">
        <f t="shared" si="34"/>
        <v>2.0382422823157911E-5</v>
      </c>
    </row>
    <row r="161" spans="15:34" x14ac:dyDescent="0.25">
      <c r="O161">
        <v>4.74</v>
      </c>
      <c r="P161">
        <v>116.959</v>
      </c>
      <c r="Q161" s="12">
        <v>-6.6613400000000001E-16</v>
      </c>
      <c r="R161" s="11">
        <f t="shared" si="40"/>
        <v>0.11695899999999998</v>
      </c>
      <c r="S161" s="11">
        <f t="shared" si="35"/>
        <v>0.11695900000000004</v>
      </c>
      <c r="T161">
        <f t="shared" si="36"/>
        <v>2.802658536585366</v>
      </c>
      <c r="U161">
        <f t="shared" si="30"/>
        <v>2.8526585365853672</v>
      </c>
      <c r="X161">
        <v>1012.21</v>
      </c>
      <c r="Y161">
        <v>2282.1</v>
      </c>
      <c r="Z161">
        <f t="shared" si="37"/>
        <v>-0.98778999999999995</v>
      </c>
      <c r="AA161">
        <f t="shared" si="31"/>
        <v>0.7820999999999998</v>
      </c>
      <c r="AB161">
        <f t="shared" si="41"/>
        <v>3.4000000000000696E-3</v>
      </c>
      <c r="AC161">
        <f t="shared" si="42"/>
        <v>-8.799999999999919E-4</v>
      </c>
      <c r="AD161">
        <f t="shared" si="38"/>
        <v>3.4770600459077539E-3</v>
      </c>
      <c r="AE161">
        <f t="shared" si="39"/>
        <v>5.8689230074239148E-4</v>
      </c>
      <c r="AF161">
        <f t="shared" si="32"/>
        <v>3.5120364462802004E-3</v>
      </c>
      <c r="AG161">
        <f t="shared" si="33"/>
        <v>2.2369658893504459E-2</v>
      </c>
      <c r="AH161">
        <f t="shared" si="34"/>
        <v>9.9061439297282625E-5</v>
      </c>
    </row>
    <row r="162" spans="15:34" x14ac:dyDescent="0.25">
      <c r="O162">
        <v>4.7699999999999996</v>
      </c>
      <c r="P162">
        <v>116.959</v>
      </c>
      <c r="Q162" s="12">
        <v>-6.6613400000000001E-16</v>
      </c>
      <c r="R162" s="11">
        <f t="shared" si="40"/>
        <v>0.11695899999999998</v>
      </c>
      <c r="S162" s="11">
        <f t="shared" si="35"/>
        <v>0.11695900000000004</v>
      </c>
      <c r="T162">
        <f t="shared" si="36"/>
        <v>2.802658536585366</v>
      </c>
      <c r="U162">
        <f t="shared" si="30"/>
        <v>2.8526585365853672</v>
      </c>
      <c r="X162">
        <v>1015.61</v>
      </c>
      <c r="Y162">
        <v>2281.2199999999998</v>
      </c>
      <c r="Z162">
        <f t="shared" si="37"/>
        <v>-0.98438999999999988</v>
      </c>
      <c r="AA162">
        <f t="shared" si="31"/>
        <v>0.7812199999999998</v>
      </c>
      <c r="AB162">
        <f t="shared" si="41"/>
        <v>3.3899999999997821E-3</v>
      </c>
      <c r="AC162">
        <f t="shared" si="42"/>
        <v>-8.9000000000005741E-4</v>
      </c>
      <c r="AD162">
        <f t="shared" si="38"/>
        <v>3.4770600459077539E-3</v>
      </c>
      <c r="AE162">
        <f t="shared" si="39"/>
        <v>5.8689230074239148E-4</v>
      </c>
      <c r="AF162">
        <f t="shared" si="32"/>
        <v>3.5048823090081962E-3</v>
      </c>
      <c r="AG162">
        <f t="shared" si="33"/>
        <v>2.2324091140179591E-2</v>
      </c>
      <c r="AH162">
        <f t="shared" si="34"/>
        <v>9.9061439297282625E-5</v>
      </c>
    </row>
    <row r="163" spans="15:34" x14ac:dyDescent="0.25">
      <c r="O163">
        <v>4.8</v>
      </c>
      <c r="P163">
        <v>116.959</v>
      </c>
      <c r="Q163" s="12">
        <v>-6.6613400000000001E-16</v>
      </c>
      <c r="R163" s="11">
        <f t="shared" si="40"/>
        <v>0.11695899999999998</v>
      </c>
      <c r="S163" s="11">
        <f t="shared" si="35"/>
        <v>0.11695900000000004</v>
      </c>
      <c r="T163">
        <f t="shared" si="36"/>
        <v>2.802658536585366</v>
      </c>
      <c r="U163">
        <f t="shared" si="30"/>
        <v>2.8526585365853672</v>
      </c>
      <c r="X163">
        <v>1019</v>
      </c>
      <c r="Y163">
        <v>2280.33</v>
      </c>
      <c r="Z163">
        <f t="shared" si="37"/>
        <v>-0.98100000000000009</v>
      </c>
      <c r="AA163">
        <f t="shared" si="31"/>
        <v>0.78032999999999975</v>
      </c>
      <c r="AB163">
        <f t="shared" si="41"/>
        <v>3.4000000000000696E-3</v>
      </c>
      <c r="AC163">
        <f t="shared" si="42"/>
        <v>-8.799999999999919E-4</v>
      </c>
      <c r="AD163">
        <f t="shared" si="38"/>
        <v>7.1542376639377459E-4</v>
      </c>
      <c r="AE163">
        <f t="shared" si="39"/>
        <v>1.207562408244269E-4</v>
      </c>
      <c r="AF163">
        <f t="shared" si="32"/>
        <v>3.5120364462802004E-3</v>
      </c>
      <c r="AG163">
        <f t="shared" si="33"/>
        <v>2.2369658893504459E-2</v>
      </c>
      <c r="AH163">
        <f t="shared" si="34"/>
        <v>2.0382422814314091E-5</v>
      </c>
    </row>
    <row r="164" spans="15:34" x14ac:dyDescent="0.25">
      <c r="O164">
        <v>4.83</v>
      </c>
      <c r="P164">
        <v>116.959</v>
      </c>
      <c r="Q164" s="12">
        <v>-6.6613400000000001E-16</v>
      </c>
      <c r="R164" s="11">
        <f t="shared" si="40"/>
        <v>0.11695899999999998</v>
      </c>
      <c r="S164" s="11">
        <f t="shared" si="35"/>
        <v>0.11695900000000004</v>
      </c>
      <c r="T164">
        <f t="shared" si="36"/>
        <v>2.802658536585366</v>
      </c>
      <c r="U164">
        <f t="shared" si="30"/>
        <v>2.8526585365853672</v>
      </c>
      <c r="X164">
        <v>1022.4</v>
      </c>
      <c r="Y164">
        <v>2279.4499999999998</v>
      </c>
      <c r="Z164">
        <f t="shared" si="37"/>
        <v>-0.97760000000000002</v>
      </c>
      <c r="AA164">
        <f t="shared" si="31"/>
        <v>0.77944999999999975</v>
      </c>
      <c r="AB164">
        <f t="shared" si="41"/>
        <v>3.3900000000000041E-3</v>
      </c>
      <c r="AC164">
        <f t="shared" si="42"/>
        <v>-8.7999999999954781E-4</v>
      </c>
      <c r="AD164">
        <f t="shared" si="38"/>
        <v>2.0391223811946357E-3</v>
      </c>
      <c r="AE164">
        <f t="shared" si="39"/>
        <v>3.4418307708062316E-4</v>
      </c>
      <c r="AF164">
        <f t="shared" si="32"/>
        <v>3.5023563496593595E-3</v>
      </c>
      <c r="AG164">
        <f t="shared" si="33"/>
        <v>2.2308002227129673E-2</v>
      </c>
      <c r="AH164">
        <f t="shared" si="34"/>
        <v>5.8094595812971419E-5</v>
      </c>
    </row>
    <row r="165" spans="15:34" x14ac:dyDescent="0.25">
      <c r="O165">
        <v>4.8600000000000003</v>
      </c>
      <c r="P165">
        <v>116.959</v>
      </c>
      <c r="Q165" s="12">
        <v>-6.6613400000000001E-16</v>
      </c>
      <c r="R165" s="11">
        <f t="shared" si="40"/>
        <v>0.11695899999999998</v>
      </c>
      <c r="S165" s="11">
        <f t="shared" si="35"/>
        <v>0.11695900000000004</v>
      </c>
      <c r="T165">
        <f t="shared" si="36"/>
        <v>2.802658536585366</v>
      </c>
      <c r="U165">
        <f t="shared" si="30"/>
        <v>2.8526585365853672</v>
      </c>
      <c r="X165">
        <v>1025.79</v>
      </c>
      <c r="Y165">
        <v>2278.5700000000002</v>
      </c>
      <c r="Z165">
        <f t="shared" si="37"/>
        <v>-0.97421000000000002</v>
      </c>
      <c r="AA165">
        <f t="shared" si="31"/>
        <v>0.77857000000000021</v>
      </c>
      <c r="AB165">
        <f t="shared" si="41"/>
        <v>3.4000000000000696E-3</v>
      </c>
      <c r="AC165">
        <f t="shared" si="42"/>
        <v>-8.900000000005015E-4</v>
      </c>
      <c r="AD165">
        <f t="shared" si="38"/>
        <v>2.7545461477918032E-3</v>
      </c>
      <c r="AE165">
        <f t="shared" si="39"/>
        <v>4.649393179393807E-4</v>
      </c>
      <c r="AF165">
        <f t="shared" si="32"/>
        <v>3.5145554484175331E-3</v>
      </c>
      <c r="AG165">
        <f t="shared" si="33"/>
        <v>2.2385703493105303E-2</v>
      </c>
      <c r="AH165">
        <f t="shared" si="34"/>
        <v>7.8477018633080174E-5</v>
      </c>
    </row>
    <row r="166" spans="15:34" x14ac:dyDescent="0.25">
      <c r="O166">
        <v>4.8899999999999997</v>
      </c>
      <c r="P166">
        <v>116.959</v>
      </c>
      <c r="Q166" s="12">
        <v>-6.6613400000000001E-16</v>
      </c>
      <c r="R166" s="11">
        <f t="shared" si="40"/>
        <v>0.11695899999999998</v>
      </c>
      <c r="S166" s="11">
        <f t="shared" si="35"/>
        <v>0.11695900000000004</v>
      </c>
      <c r="T166">
        <f t="shared" si="36"/>
        <v>2.802658536585366</v>
      </c>
      <c r="U166">
        <f t="shared" si="30"/>
        <v>2.8526585365853672</v>
      </c>
      <c r="X166">
        <v>1029.19</v>
      </c>
      <c r="Y166">
        <v>2277.6799999999998</v>
      </c>
      <c r="Z166">
        <f t="shared" si="37"/>
        <v>-0.97080999999999995</v>
      </c>
      <c r="AA166">
        <f t="shared" si="31"/>
        <v>0.7776799999999997</v>
      </c>
      <c r="AB166">
        <f t="shared" si="41"/>
        <v>3.3999999999998476E-3</v>
      </c>
      <c r="AC166">
        <f t="shared" si="42"/>
        <v>-8.7999999999954781E-4</v>
      </c>
      <c r="AD166">
        <f t="shared" si="38"/>
        <v>7.1542376654898376E-4</v>
      </c>
      <c r="AE166">
        <f t="shared" si="39"/>
        <v>1.2075624085062464E-4</v>
      </c>
      <c r="AF166">
        <f t="shared" si="32"/>
        <v>3.5120364462798742E-3</v>
      </c>
      <c r="AG166">
        <f t="shared" si="33"/>
        <v>2.236965889350238E-2</v>
      </c>
      <c r="AH166">
        <f t="shared" si="34"/>
        <v>2.0382422818736002E-5</v>
      </c>
    </row>
    <row r="167" spans="15:34" x14ac:dyDescent="0.25">
      <c r="O167">
        <v>4.92</v>
      </c>
      <c r="P167">
        <v>116.959</v>
      </c>
      <c r="Q167" s="12">
        <v>-6.6613400000000001E-16</v>
      </c>
      <c r="R167" s="11">
        <f t="shared" si="40"/>
        <v>0.11695899999999998</v>
      </c>
      <c r="S167" s="11">
        <f t="shared" si="35"/>
        <v>0.11695900000000004</v>
      </c>
      <c r="T167">
        <f t="shared" si="36"/>
        <v>2.802658536585366</v>
      </c>
      <c r="U167">
        <f t="shared" si="30"/>
        <v>2.8526585365853672</v>
      </c>
      <c r="X167">
        <v>1032.5899999999999</v>
      </c>
      <c r="Y167">
        <v>2276.8000000000002</v>
      </c>
      <c r="Z167">
        <f t="shared" si="37"/>
        <v>-0.9674100000000001</v>
      </c>
      <c r="AA167">
        <f t="shared" si="31"/>
        <v>0.77680000000000016</v>
      </c>
      <c r="AB167">
        <f t="shared" si="41"/>
        <v>3.3900000000002262E-3</v>
      </c>
      <c r="AC167">
        <f t="shared" si="42"/>
        <v>-8.799999999999919E-4</v>
      </c>
      <c r="AD167">
        <f t="shared" si="38"/>
        <v>2.0391223808680081E-3</v>
      </c>
      <c r="AE167">
        <f t="shared" si="39"/>
        <v>3.4418307702549175E-4</v>
      </c>
      <c r="AF167">
        <f t="shared" si="32"/>
        <v>3.5023563496596856E-3</v>
      </c>
      <c r="AG167">
        <f t="shared" si="33"/>
        <v>2.2308002227131751E-2</v>
      </c>
      <c r="AH167">
        <f t="shared" si="34"/>
        <v>5.8094595803665793E-5</v>
      </c>
    </row>
    <row r="168" spans="15:34" x14ac:dyDescent="0.25">
      <c r="O168">
        <v>4.95</v>
      </c>
      <c r="P168">
        <v>116.959</v>
      </c>
      <c r="Q168" s="12">
        <v>-6.6613400000000001E-16</v>
      </c>
      <c r="R168" s="11">
        <f t="shared" si="40"/>
        <v>0.11695899999999998</v>
      </c>
      <c r="S168" s="11">
        <f t="shared" si="35"/>
        <v>0.11695900000000004</v>
      </c>
      <c r="T168">
        <f t="shared" si="36"/>
        <v>2.802658536585366</v>
      </c>
      <c r="U168">
        <f t="shared" si="30"/>
        <v>2.8526585365853672</v>
      </c>
      <c r="X168">
        <v>1035.98</v>
      </c>
      <c r="Y168">
        <v>2275.92</v>
      </c>
      <c r="Z168">
        <f t="shared" si="37"/>
        <v>-0.96401999999999988</v>
      </c>
      <c r="AA168">
        <f t="shared" si="31"/>
        <v>0.77592000000000017</v>
      </c>
      <c r="AB168">
        <f t="shared" si="41"/>
        <v>3.4000000000000696E-3</v>
      </c>
      <c r="AC168">
        <f t="shared" si="42"/>
        <v>-8.9000000000005741E-4</v>
      </c>
      <c r="AD168">
        <f t="shared" si="38"/>
        <v>2.0391223808680081E-3</v>
      </c>
      <c r="AE168">
        <f t="shared" si="39"/>
        <v>3.4418307702549175E-4</v>
      </c>
      <c r="AF168">
        <f t="shared" si="32"/>
        <v>3.5145554484174203E-3</v>
      </c>
      <c r="AG168">
        <f t="shared" si="33"/>
        <v>2.2385703493104585E-2</v>
      </c>
      <c r="AH168">
        <f t="shared" si="34"/>
        <v>5.8094595803665793E-5</v>
      </c>
    </row>
    <row r="169" spans="15:34" x14ac:dyDescent="0.25">
      <c r="O169">
        <v>4.9800000000000004</v>
      </c>
      <c r="P169">
        <v>116.959</v>
      </c>
      <c r="Q169" s="12">
        <v>-6.6613400000000001E-16</v>
      </c>
      <c r="R169" s="11">
        <f t="shared" si="40"/>
        <v>0.11695899999999998</v>
      </c>
      <c r="S169" s="11">
        <f t="shared" si="35"/>
        <v>0.11695900000000004</v>
      </c>
      <c r="T169">
        <f t="shared" si="36"/>
        <v>2.802658536585366</v>
      </c>
      <c r="U169">
        <f t="shared" si="30"/>
        <v>2.8526585365853672</v>
      </c>
      <c r="X169">
        <v>1039.3800000000001</v>
      </c>
      <c r="Y169">
        <v>2275.0300000000002</v>
      </c>
      <c r="Z169">
        <f t="shared" si="37"/>
        <v>-0.96061999999999981</v>
      </c>
      <c r="AA169">
        <f t="shared" si="31"/>
        <v>0.77503000000000011</v>
      </c>
      <c r="AB169">
        <f t="shared" si="41"/>
        <v>3.3899999999997821E-3</v>
      </c>
      <c r="AC169">
        <f t="shared" si="42"/>
        <v>-8.799999999999919E-4</v>
      </c>
      <c r="AD169">
        <f t="shared" si="38"/>
        <v>7.1542376670419294E-4</v>
      </c>
      <c r="AE169">
        <f t="shared" si="39"/>
        <v>1.2075624087682236E-4</v>
      </c>
      <c r="AF169">
        <f t="shared" si="32"/>
        <v>3.5023563496592558E-3</v>
      </c>
      <c r="AG169">
        <f t="shared" si="33"/>
        <v>2.2308002227129014E-2</v>
      </c>
      <c r="AH169">
        <f t="shared" si="34"/>
        <v>2.0382422823157911E-5</v>
      </c>
    </row>
    <row r="170" spans="15:34" x14ac:dyDescent="0.25">
      <c r="O170">
        <v>5.01</v>
      </c>
      <c r="P170">
        <v>116.959</v>
      </c>
      <c r="Q170" s="12">
        <v>-6.6613400000000001E-16</v>
      </c>
      <c r="R170" s="11">
        <f t="shared" si="40"/>
        <v>0.11695899999999998</v>
      </c>
      <c r="S170" s="11">
        <f t="shared" si="35"/>
        <v>0.11695900000000004</v>
      </c>
      <c r="T170">
        <f t="shared" si="36"/>
        <v>2.802658536585366</v>
      </c>
      <c r="U170">
        <f t="shared" si="30"/>
        <v>2.8526585365853672</v>
      </c>
      <c r="X170">
        <v>1042.77</v>
      </c>
      <c r="Y170">
        <v>2274.15</v>
      </c>
      <c r="Z170">
        <f t="shared" si="37"/>
        <v>-0.95723000000000003</v>
      </c>
      <c r="AA170">
        <f t="shared" si="31"/>
        <v>0.77415000000000012</v>
      </c>
      <c r="AB170">
        <f t="shared" si="41"/>
        <v>3.4000000000000696E-3</v>
      </c>
      <c r="AC170">
        <f t="shared" si="42"/>
        <v>-8.799999999999919E-4</v>
      </c>
      <c r="AD170">
        <f t="shared" si="38"/>
        <v>2.7545461475499966E-3</v>
      </c>
      <c r="AE170">
        <f t="shared" si="39"/>
        <v>4.6493931789856624E-4</v>
      </c>
      <c r="AF170">
        <f t="shared" si="32"/>
        <v>3.5120364462802004E-3</v>
      </c>
      <c r="AG170">
        <f t="shared" si="33"/>
        <v>2.2369658893504459E-2</v>
      </c>
      <c r="AH170">
        <f t="shared" si="34"/>
        <v>7.8477018626191099E-5</v>
      </c>
    </row>
    <row r="171" spans="15:34" x14ac:dyDescent="0.25">
      <c r="O171">
        <v>5.04</v>
      </c>
      <c r="P171">
        <v>116.959</v>
      </c>
      <c r="Q171" s="12">
        <v>-6.6613400000000001E-16</v>
      </c>
      <c r="R171" s="11">
        <f t="shared" si="40"/>
        <v>0.11695899999999998</v>
      </c>
      <c r="S171" s="11">
        <f t="shared" si="35"/>
        <v>0.11695900000000004</v>
      </c>
      <c r="T171">
        <f t="shared" si="36"/>
        <v>2.802658536585366</v>
      </c>
      <c r="U171">
        <f t="shared" si="30"/>
        <v>2.8526585365853672</v>
      </c>
      <c r="X171">
        <v>1046.17</v>
      </c>
      <c r="Y171">
        <v>2273.27</v>
      </c>
      <c r="Z171">
        <f t="shared" si="37"/>
        <v>-0.95382999999999996</v>
      </c>
      <c r="AA171">
        <f t="shared" si="31"/>
        <v>0.77327000000000012</v>
      </c>
      <c r="AB171">
        <f t="shared" si="41"/>
        <v>3.3999999999998476E-3</v>
      </c>
      <c r="AC171">
        <f t="shared" si="42"/>
        <v>-8.9000000000005741E-4</v>
      </c>
      <c r="AD171">
        <f t="shared" si="38"/>
        <v>2.0391223809224091E-3</v>
      </c>
      <c r="AE171">
        <f t="shared" si="39"/>
        <v>3.4418307703467407E-4</v>
      </c>
      <c r="AF171">
        <f t="shared" si="32"/>
        <v>3.5145554484172056E-3</v>
      </c>
      <c r="AG171">
        <f t="shared" si="33"/>
        <v>2.2385703493103218E-2</v>
      </c>
      <c r="AH171">
        <f t="shared" si="34"/>
        <v>5.809459580521568E-5</v>
      </c>
    </row>
    <row r="172" spans="15:34" x14ac:dyDescent="0.25">
      <c r="O172">
        <v>5.07</v>
      </c>
      <c r="P172">
        <v>116.959</v>
      </c>
      <c r="Q172" s="12">
        <v>-6.6613400000000001E-16</v>
      </c>
      <c r="R172" s="11">
        <f t="shared" si="40"/>
        <v>0.11695899999999998</v>
      </c>
      <c r="S172" s="11">
        <f t="shared" si="35"/>
        <v>0.11695900000000004</v>
      </c>
      <c r="T172">
        <f t="shared" si="36"/>
        <v>2.802658536585366</v>
      </c>
      <c r="U172">
        <f t="shared" si="30"/>
        <v>2.8526585365853672</v>
      </c>
      <c r="X172">
        <v>1049.57</v>
      </c>
      <c r="Y172">
        <v>2272.38</v>
      </c>
      <c r="Z172">
        <f t="shared" si="37"/>
        <v>-0.95043000000000011</v>
      </c>
      <c r="AA172">
        <f t="shared" si="31"/>
        <v>0.77238000000000007</v>
      </c>
      <c r="AB172">
        <f t="shared" si="41"/>
        <v>3.3900000000002262E-3</v>
      </c>
      <c r="AC172">
        <f t="shared" si="42"/>
        <v>-8.799999999999919E-4</v>
      </c>
      <c r="AD172">
        <f t="shared" si="38"/>
        <v>7.1542376670419294E-4</v>
      </c>
      <c r="AE172">
        <f t="shared" si="39"/>
        <v>1.2075624087682236E-4</v>
      </c>
      <c r="AF172">
        <f t="shared" si="32"/>
        <v>3.5023563496596856E-3</v>
      </c>
      <c r="AG172">
        <f t="shared" si="33"/>
        <v>2.2308002227131751E-2</v>
      </c>
      <c r="AH172">
        <f t="shared" si="34"/>
        <v>2.0382422823157911E-5</v>
      </c>
    </row>
    <row r="173" spans="15:34" x14ac:dyDescent="0.25">
      <c r="O173">
        <v>5.0999999999999996</v>
      </c>
      <c r="P173">
        <v>116.959</v>
      </c>
      <c r="Q173" s="12">
        <v>-6.6613400000000001E-16</v>
      </c>
      <c r="R173" s="11">
        <f t="shared" si="40"/>
        <v>0.11695899999999998</v>
      </c>
      <c r="S173" s="11">
        <f t="shared" si="35"/>
        <v>0.11695900000000004</v>
      </c>
      <c r="T173">
        <f t="shared" si="36"/>
        <v>2.802658536585366</v>
      </c>
      <c r="U173">
        <f t="shared" si="30"/>
        <v>2.8526585365853672</v>
      </c>
      <c r="X173">
        <v>1052.96</v>
      </c>
      <c r="Y173">
        <v>2271.5</v>
      </c>
      <c r="Z173">
        <f t="shared" si="37"/>
        <v>-0.94703999999999988</v>
      </c>
      <c r="AA173">
        <f t="shared" si="31"/>
        <v>0.77150000000000007</v>
      </c>
      <c r="AB173">
        <f t="shared" si="41"/>
        <v>3.3999999999998476E-3</v>
      </c>
      <c r="AC173">
        <f t="shared" si="42"/>
        <v>-8.799999999999919E-4</v>
      </c>
      <c r="AD173">
        <f t="shared" si="38"/>
        <v>3.4770600458760015E-3</v>
      </c>
      <c r="AE173">
        <f t="shared" si="39"/>
        <v>5.8689230073703206E-4</v>
      </c>
      <c r="AF173">
        <f t="shared" si="32"/>
        <v>3.5120364462799857E-3</v>
      </c>
      <c r="AG173">
        <f t="shared" si="33"/>
        <v>2.2369658893503088E-2</v>
      </c>
      <c r="AH173">
        <f t="shared" si="34"/>
        <v>9.9061439296378007E-5</v>
      </c>
    </row>
    <row r="174" spans="15:34" x14ac:dyDescent="0.25">
      <c r="O174">
        <v>5.13</v>
      </c>
      <c r="P174">
        <v>116.959</v>
      </c>
      <c r="Q174" s="12">
        <v>-6.6613400000000001E-16</v>
      </c>
      <c r="R174" s="11">
        <f t="shared" si="40"/>
        <v>0.11695899999999998</v>
      </c>
      <c r="S174" s="11">
        <f t="shared" si="35"/>
        <v>0.11695900000000004</v>
      </c>
      <c r="T174">
        <f t="shared" si="36"/>
        <v>2.802658536585366</v>
      </c>
      <c r="U174">
        <f t="shared" si="30"/>
        <v>2.8526585365853672</v>
      </c>
      <c r="X174">
        <v>1056.3599999999999</v>
      </c>
      <c r="Y174">
        <v>2270.62</v>
      </c>
      <c r="Z174">
        <f t="shared" si="37"/>
        <v>-0.94364000000000003</v>
      </c>
      <c r="AA174">
        <f t="shared" si="31"/>
        <v>0.77062000000000008</v>
      </c>
      <c r="AB174">
        <f t="shared" si="41"/>
        <v>3.3900000000000041E-3</v>
      </c>
      <c r="AC174">
        <f t="shared" si="42"/>
        <v>-8.9000000000005741E-4</v>
      </c>
      <c r="AD174">
        <f t="shared" si="38"/>
        <v>3.4770600458760015E-3</v>
      </c>
      <c r="AE174">
        <f t="shared" si="39"/>
        <v>5.8689230073703206E-4</v>
      </c>
      <c r="AF174">
        <f t="shared" si="32"/>
        <v>3.5048823090084108E-3</v>
      </c>
      <c r="AG174">
        <f t="shared" si="33"/>
        <v>2.2324091140180958E-2</v>
      </c>
      <c r="AH174">
        <f t="shared" si="34"/>
        <v>9.9061439296378007E-5</v>
      </c>
    </row>
    <row r="175" spans="15:34" x14ac:dyDescent="0.25">
      <c r="O175">
        <v>5.16</v>
      </c>
      <c r="P175">
        <v>116.959</v>
      </c>
      <c r="Q175" s="12">
        <v>-6.6613400000000001E-16</v>
      </c>
      <c r="R175" s="11">
        <f t="shared" si="40"/>
        <v>0.11695899999999998</v>
      </c>
      <c r="S175" s="11">
        <f t="shared" si="35"/>
        <v>0.11695900000000004</v>
      </c>
      <c r="T175">
        <f t="shared" si="36"/>
        <v>2.802658536585366</v>
      </c>
      <c r="U175">
        <f t="shared" si="30"/>
        <v>2.8526585365853672</v>
      </c>
      <c r="X175">
        <v>1059.75</v>
      </c>
      <c r="Y175">
        <v>2269.73</v>
      </c>
      <c r="Z175">
        <f t="shared" si="37"/>
        <v>-0.94025000000000003</v>
      </c>
      <c r="AA175">
        <f t="shared" si="31"/>
        <v>0.76973000000000003</v>
      </c>
      <c r="AB175">
        <f t="shared" si="41"/>
        <v>3.4000000000000696E-3</v>
      </c>
      <c r="AC175">
        <f t="shared" si="42"/>
        <v>-8.799999999999919E-4</v>
      </c>
      <c r="AD175">
        <f t="shared" si="38"/>
        <v>7.1542376670419294E-4</v>
      </c>
      <c r="AE175">
        <f t="shared" si="39"/>
        <v>1.2075624087682236E-4</v>
      </c>
      <c r="AF175">
        <f t="shared" si="32"/>
        <v>3.5120364462802004E-3</v>
      </c>
      <c r="AG175">
        <f t="shared" si="33"/>
        <v>2.2369658893504459E-2</v>
      </c>
      <c r="AH175">
        <f t="shared" si="34"/>
        <v>2.0382422823157911E-5</v>
      </c>
    </row>
    <row r="176" spans="15:34" x14ac:dyDescent="0.25">
      <c r="O176">
        <v>5.19</v>
      </c>
      <c r="P176">
        <v>116.959</v>
      </c>
      <c r="Q176" s="12">
        <v>-6.6613400000000001E-16</v>
      </c>
      <c r="R176" s="11">
        <f t="shared" si="40"/>
        <v>0.11695899999999998</v>
      </c>
      <c r="S176" s="11">
        <f t="shared" si="35"/>
        <v>0.11695900000000004</v>
      </c>
      <c r="T176">
        <f t="shared" si="36"/>
        <v>2.802658536585366</v>
      </c>
      <c r="U176">
        <f t="shared" si="30"/>
        <v>2.8526585365853672</v>
      </c>
      <c r="X176">
        <v>1063.1500000000001</v>
      </c>
      <c r="Y176">
        <v>2268.85</v>
      </c>
      <c r="Z176">
        <f t="shared" si="37"/>
        <v>-0.93684999999999996</v>
      </c>
      <c r="AA176">
        <f t="shared" si="31"/>
        <v>0.76885000000000003</v>
      </c>
      <c r="AB176">
        <f t="shared" si="41"/>
        <v>3.3900000000000041E-3</v>
      </c>
      <c r="AC176">
        <f t="shared" si="42"/>
        <v>-8.8000000000043599E-4</v>
      </c>
      <c r="AD176">
        <f t="shared" si="38"/>
        <v>2.0391223807048053E-3</v>
      </c>
      <c r="AE176">
        <f t="shared" si="39"/>
        <v>3.4418307699794477E-4</v>
      </c>
      <c r="AF176">
        <f t="shared" si="32"/>
        <v>3.5023563496595824E-3</v>
      </c>
      <c r="AG176">
        <f t="shared" si="33"/>
        <v>2.2308002227131096E-2</v>
      </c>
      <c r="AH176">
        <f t="shared" si="34"/>
        <v>5.8094595799016144E-5</v>
      </c>
    </row>
    <row r="177" spans="15:34" x14ac:dyDescent="0.25">
      <c r="O177">
        <v>5.22</v>
      </c>
      <c r="P177">
        <v>116.959</v>
      </c>
      <c r="Q177" s="12">
        <v>-6.6613400000000001E-16</v>
      </c>
      <c r="R177" s="11">
        <f t="shared" si="40"/>
        <v>0.11695899999999998</v>
      </c>
      <c r="S177" s="11">
        <f t="shared" si="35"/>
        <v>0.11695900000000004</v>
      </c>
      <c r="T177">
        <f t="shared" si="36"/>
        <v>2.802658536585366</v>
      </c>
      <c r="U177">
        <f t="shared" si="30"/>
        <v>2.8526585365853672</v>
      </c>
      <c r="X177">
        <v>1066.54</v>
      </c>
      <c r="Y177">
        <v>2267.9699999999998</v>
      </c>
      <c r="Z177">
        <f t="shared" si="37"/>
        <v>-0.93345999999999996</v>
      </c>
      <c r="AA177">
        <f t="shared" si="31"/>
        <v>0.7679699999999996</v>
      </c>
      <c r="AB177">
        <f t="shared" si="41"/>
        <v>3.4000000000000696E-3</v>
      </c>
      <c r="AC177">
        <f t="shared" si="42"/>
        <v>-8.8999999999961332E-4</v>
      </c>
      <c r="AD177">
        <f t="shared" si="38"/>
        <v>2.7545461474693944E-3</v>
      </c>
      <c r="AE177">
        <f t="shared" si="39"/>
        <v>4.649393178849614E-4</v>
      </c>
      <c r="AF177">
        <f t="shared" si="32"/>
        <v>3.514555448417308E-3</v>
      </c>
      <c r="AG177">
        <f t="shared" si="33"/>
        <v>2.238570349310387E-2</v>
      </c>
      <c r="AH177">
        <f t="shared" si="34"/>
        <v>7.8477018623894745E-5</v>
      </c>
    </row>
    <row r="178" spans="15:34" x14ac:dyDescent="0.25">
      <c r="O178">
        <v>5.25</v>
      </c>
      <c r="P178">
        <v>116.959</v>
      </c>
      <c r="Q178" s="12">
        <v>-6.6613400000000001E-16</v>
      </c>
      <c r="R178" s="11">
        <f t="shared" si="40"/>
        <v>0.11695899999999998</v>
      </c>
      <c r="S178" s="11">
        <f t="shared" si="35"/>
        <v>0.11695900000000004</v>
      </c>
      <c r="T178">
        <f t="shared" si="36"/>
        <v>2.802658536585366</v>
      </c>
      <c r="U178">
        <f t="shared" si="30"/>
        <v>2.8526585365853672</v>
      </c>
      <c r="X178">
        <v>1069.94</v>
      </c>
      <c r="Y178">
        <v>2267.08</v>
      </c>
      <c r="Z178">
        <f t="shared" si="37"/>
        <v>-0.93005999999999989</v>
      </c>
      <c r="AA178">
        <f t="shared" si="31"/>
        <v>0.76707999999999998</v>
      </c>
      <c r="AB178">
        <f t="shared" si="41"/>
        <v>3.3999999999998476E-3</v>
      </c>
      <c r="AC178">
        <f t="shared" si="42"/>
        <v>-8.799999999999919E-4</v>
      </c>
      <c r="AD178">
        <f t="shared" si="38"/>
        <v>7.1542376670419294E-4</v>
      </c>
      <c r="AE178">
        <f t="shared" si="39"/>
        <v>1.2075624087682236E-4</v>
      </c>
      <c r="AF178">
        <f t="shared" si="32"/>
        <v>3.5120364462799857E-3</v>
      </c>
      <c r="AG178">
        <f t="shared" si="33"/>
        <v>2.2369658893503088E-2</v>
      </c>
      <c r="AH178">
        <f t="shared" si="34"/>
        <v>2.0382422823157911E-5</v>
      </c>
    </row>
    <row r="179" spans="15:34" x14ac:dyDescent="0.25">
      <c r="O179">
        <v>5.28</v>
      </c>
      <c r="P179">
        <v>116.959</v>
      </c>
      <c r="Q179" s="12">
        <v>-6.6613400000000001E-16</v>
      </c>
      <c r="R179" s="11">
        <f t="shared" si="40"/>
        <v>0.11695899999999998</v>
      </c>
      <c r="S179" s="11">
        <f t="shared" si="35"/>
        <v>0.11695900000000004</v>
      </c>
      <c r="T179">
        <f t="shared" si="36"/>
        <v>2.802658536585366</v>
      </c>
      <c r="U179">
        <f t="shared" si="30"/>
        <v>2.8526585365853672</v>
      </c>
      <c r="X179">
        <v>1073.3399999999999</v>
      </c>
      <c r="Y179">
        <v>2266.1999999999998</v>
      </c>
      <c r="Z179">
        <f t="shared" si="37"/>
        <v>-0.92666000000000004</v>
      </c>
      <c r="AA179">
        <f t="shared" si="31"/>
        <v>0.76619999999999999</v>
      </c>
      <c r="AB179">
        <f t="shared" si="41"/>
        <v>3.3900000000000041E-3</v>
      </c>
      <c r="AC179">
        <f t="shared" si="42"/>
        <v>-8.799999999999919E-4</v>
      </c>
      <c r="AD179">
        <f t="shared" si="38"/>
        <v>2.0391223808680081E-3</v>
      </c>
      <c r="AE179">
        <f t="shared" si="39"/>
        <v>3.4418307702549175E-4</v>
      </c>
      <c r="AF179">
        <f t="shared" si="32"/>
        <v>3.502356349659471E-3</v>
      </c>
      <c r="AG179">
        <f t="shared" si="33"/>
        <v>2.2308002227130384E-2</v>
      </c>
      <c r="AH179">
        <f t="shared" si="34"/>
        <v>5.8094595803665793E-5</v>
      </c>
    </row>
    <row r="180" spans="15:34" x14ac:dyDescent="0.25">
      <c r="O180">
        <v>5.31</v>
      </c>
      <c r="P180">
        <v>116.959</v>
      </c>
      <c r="Q180" s="12">
        <v>-6.6613400000000001E-16</v>
      </c>
      <c r="R180" s="11">
        <f t="shared" si="40"/>
        <v>0.11695899999999998</v>
      </c>
      <c r="S180" s="11">
        <f t="shared" si="35"/>
        <v>0.11695900000000004</v>
      </c>
      <c r="T180">
        <f t="shared" si="36"/>
        <v>2.802658536585366</v>
      </c>
      <c r="U180">
        <f t="shared" si="30"/>
        <v>2.8526585365853672</v>
      </c>
      <c r="X180">
        <v>1076.73</v>
      </c>
      <c r="Y180">
        <v>2265.3200000000002</v>
      </c>
      <c r="Z180">
        <f t="shared" si="37"/>
        <v>-0.92327000000000004</v>
      </c>
      <c r="AA180">
        <f t="shared" si="31"/>
        <v>0.76532</v>
      </c>
      <c r="AB180">
        <f t="shared" si="41"/>
        <v>3.4000000000000696E-3</v>
      </c>
      <c r="AC180">
        <f t="shared" si="42"/>
        <v>-8.9000000000005741E-4</v>
      </c>
      <c r="AD180">
        <f t="shared" si="38"/>
        <v>2.039122381031433E-3</v>
      </c>
      <c r="AE180">
        <f t="shared" si="39"/>
        <v>3.4418307705307623E-4</v>
      </c>
      <c r="AF180">
        <f t="shared" si="32"/>
        <v>3.5145554484174203E-3</v>
      </c>
      <c r="AG180">
        <f t="shared" si="33"/>
        <v>2.2385703493104585E-2</v>
      </c>
      <c r="AH180">
        <f t="shared" si="34"/>
        <v>5.8094595808321777E-5</v>
      </c>
    </row>
    <row r="181" spans="15:34" x14ac:dyDescent="0.25">
      <c r="O181">
        <v>5.34</v>
      </c>
      <c r="P181">
        <v>116.959</v>
      </c>
      <c r="Q181" s="12">
        <v>-6.6613400000000001E-16</v>
      </c>
      <c r="R181" s="11">
        <f t="shared" si="40"/>
        <v>0.11695899999999998</v>
      </c>
      <c r="S181" s="11">
        <f t="shared" si="35"/>
        <v>0.11695900000000004</v>
      </c>
      <c r="T181">
        <f t="shared" si="36"/>
        <v>2.802658536585366</v>
      </c>
      <c r="U181">
        <f t="shared" si="30"/>
        <v>2.8526585365853672</v>
      </c>
      <c r="X181">
        <v>1080.1300000000001</v>
      </c>
      <c r="Y181">
        <v>2264.4299999999998</v>
      </c>
      <c r="Z181">
        <f t="shared" si="37"/>
        <v>-0.91986999999999997</v>
      </c>
      <c r="AA181">
        <f t="shared" si="31"/>
        <v>0.76442999999999994</v>
      </c>
      <c r="AB181">
        <f t="shared" si="41"/>
        <v>3.3900000000000041E-3</v>
      </c>
      <c r="AC181">
        <f t="shared" si="42"/>
        <v>-8.7999999999954781E-4</v>
      </c>
      <c r="AD181">
        <f t="shared" si="38"/>
        <v>7.1542376654898376E-4</v>
      </c>
      <c r="AE181">
        <f t="shared" si="39"/>
        <v>1.2075624085062464E-4</v>
      </c>
      <c r="AF181">
        <f t="shared" si="32"/>
        <v>3.5023563496593595E-3</v>
      </c>
      <c r="AG181">
        <f t="shared" si="33"/>
        <v>2.2308002227129673E-2</v>
      </c>
      <c r="AH181">
        <f t="shared" si="34"/>
        <v>2.0382422818736002E-5</v>
      </c>
    </row>
    <row r="182" spans="15:34" x14ac:dyDescent="0.25">
      <c r="O182">
        <v>5.37</v>
      </c>
      <c r="P182">
        <v>116.959</v>
      </c>
      <c r="Q182" s="12">
        <v>-6.6613400000000001E-16</v>
      </c>
      <c r="R182" s="11">
        <f t="shared" si="40"/>
        <v>0.11695899999999998</v>
      </c>
      <c r="S182" s="11">
        <f t="shared" si="35"/>
        <v>0.11695900000000004</v>
      </c>
      <c r="T182">
        <f t="shared" si="36"/>
        <v>2.802658536585366</v>
      </c>
      <c r="U182">
        <f t="shared" si="30"/>
        <v>2.8526585365853672</v>
      </c>
      <c r="X182">
        <v>1083.52</v>
      </c>
      <c r="Y182">
        <v>2263.5500000000002</v>
      </c>
      <c r="Z182">
        <f t="shared" si="37"/>
        <v>-0.91647999999999996</v>
      </c>
      <c r="AA182">
        <f t="shared" si="31"/>
        <v>0.7635500000000004</v>
      </c>
      <c r="AB182">
        <f t="shared" si="41"/>
        <v>3.4000000000000696E-3</v>
      </c>
      <c r="AC182">
        <f t="shared" si="42"/>
        <v>-8.8000000000043599E-4</v>
      </c>
      <c r="AD182">
        <f t="shared" si="38"/>
        <v>3.4770600457163514E-3</v>
      </c>
      <c r="AE182">
        <f t="shared" si="39"/>
        <v>5.8689230071008475E-4</v>
      </c>
      <c r="AF182">
        <f t="shared" si="32"/>
        <v>3.5120364462803118E-3</v>
      </c>
      <c r="AG182">
        <f t="shared" si="33"/>
        <v>2.2369658893505166E-2</v>
      </c>
      <c r="AH182">
        <f t="shared" si="34"/>
        <v>9.9061439291829576E-5</v>
      </c>
    </row>
    <row r="183" spans="15:34" x14ac:dyDescent="0.25">
      <c r="O183">
        <v>5.4</v>
      </c>
      <c r="P183">
        <v>116.959</v>
      </c>
      <c r="Q183" s="12">
        <v>-6.6613400000000001E-16</v>
      </c>
      <c r="R183" s="11">
        <f t="shared" si="40"/>
        <v>0.11695899999999998</v>
      </c>
      <c r="S183" s="11">
        <f t="shared" si="35"/>
        <v>0.11695900000000004</v>
      </c>
      <c r="T183">
        <f t="shared" si="36"/>
        <v>2.802658536585366</v>
      </c>
      <c r="U183">
        <f t="shared" si="30"/>
        <v>2.8526585365853672</v>
      </c>
      <c r="X183">
        <v>1086.92</v>
      </c>
      <c r="Y183">
        <v>2262.67</v>
      </c>
      <c r="Z183">
        <f t="shared" si="37"/>
        <v>-0.91307999999999989</v>
      </c>
      <c r="AA183">
        <f t="shared" si="31"/>
        <v>0.76266999999999996</v>
      </c>
      <c r="AB183">
        <f t="shared" si="41"/>
        <v>3.3899999999997821E-3</v>
      </c>
      <c r="AC183">
        <f t="shared" si="42"/>
        <v>-8.8999999999961332E-4</v>
      </c>
      <c r="AD183">
        <f t="shared" si="38"/>
        <v>3.4770600457163514E-3</v>
      </c>
      <c r="AE183">
        <f t="shared" si="39"/>
        <v>5.8689230071008475E-4</v>
      </c>
      <c r="AF183">
        <f t="shared" si="32"/>
        <v>3.5048823090080834E-3</v>
      </c>
      <c r="AG183">
        <f t="shared" si="33"/>
        <v>2.2324091140178873E-2</v>
      </c>
      <c r="AH183">
        <f t="shared" si="34"/>
        <v>9.9061439291829576E-5</v>
      </c>
    </row>
    <row r="184" spans="15:34" x14ac:dyDescent="0.25">
      <c r="O184">
        <v>5.43</v>
      </c>
      <c r="P184">
        <v>116.959</v>
      </c>
      <c r="Q184" s="12">
        <v>-6.6613400000000001E-16</v>
      </c>
      <c r="R184" s="11">
        <f t="shared" si="40"/>
        <v>0.11695899999999998</v>
      </c>
      <c r="S184" s="11">
        <f t="shared" si="35"/>
        <v>0.11695900000000004</v>
      </c>
      <c r="T184">
        <f t="shared" si="36"/>
        <v>2.802658536585366</v>
      </c>
      <c r="U184">
        <f t="shared" si="30"/>
        <v>2.8526585365853672</v>
      </c>
      <c r="X184">
        <v>1090.31</v>
      </c>
      <c r="Y184">
        <v>2261.7800000000002</v>
      </c>
      <c r="Z184">
        <f t="shared" si="37"/>
        <v>-0.90969000000000011</v>
      </c>
      <c r="AA184">
        <f t="shared" si="31"/>
        <v>0.76178000000000035</v>
      </c>
      <c r="AB184">
        <f t="shared" si="41"/>
        <v>3.4000000000000696E-3</v>
      </c>
      <c r="AC184">
        <f t="shared" si="42"/>
        <v>-8.8000000000043599E-4</v>
      </c>
      <c r="AD184">
        <f t="shared" si="38"/>
        <v>1.4901161193847656E-8</v>
      </c>
      <c r="AE184">
        <f t="shared" si="39"/>
        <v>2.5151641505539032E-9</v>
      </c>
      <c r="AF184">
        <f t="shared" si="32"/>
        <v>3.5120364462803118E-3</v>
      </c>
      <c r="AG184">
        <f t="shared" si="33"/>
        <v>2.2369658893505166E-2</v>
      </c>
      <c r="AH184">
        <f t="shared" si="34"/>
        <v>4.245340763673785E-10</v>
      </c>
    </row>
    <row r="185" spans="15:34" x14ac:dyDescent="0.25">
      <c r="O185">
        <v>5.46</v>
      </c>
      <c r="P185">
        <v>116.959</v>
      </c>
      <c r="Q185" s="12">
        <v>-6.6613400000000001E-16</v>
      </c>
      <c r="R185" s="11">
        <f t="shared" si="40"/>
        <v>0.11695899999999998</v>
      </c>
      <c r="S185" s="11">
        <f t="shared" si="35"/>
        <v>0.11695900000000004</v>
      </c>
      <c r="T185">
        <f t="shared" si="36"/>
        <v>2.802658536585366</v>
      </c>
      <c r="U185">
        <f t="shared" si="30"/>
        <v>2.8526585365853672</v>
      </c>
      <c r="X185">
        <v>1093.71</v>
      </c>
      <c r="Y185">
        <v>2260.9</v>
      </c>
      <c r="Z185">
        <f t="shared" si="37"/>
        <v>-0.90629000000000004</v>
      </c>
      <c r="AA185">
        <f t="shared" si="31"/>
        <v>0.76089999999999991</v>
      </c>
      <c r="AB185">
        <f t="shared" si="41"/>
        <v>3.3999999999998476E-3</v>
      </c>
      <c r="AC185">
        <f t="shared" si="42"/>
        <v>-8.799999999999919E-4</v>
      </c>
      <c r="AD185">
        <f t="shared" si="38"/>
        <v>3.4770600457481038E-3</v>
      </c>
      <c r="AE185">
        <f t="shared" si="39"/>
        <v>5.8689230071544418E-4</v>
      </c>
      <c r="AF185">
        <f t="shared" si="32"/>
        <v>3.5120364462799857E-3</v>
      </c>
      <c r="AG185">
        <f t="shared" si="33"/>
        <v>2.2369658893503088E-2</v>
      </c>
      <c r="AH185">
        <f t="shared" si="34"/>
        <v>9.9061439292734193E-5</v>
      </c>
    </row>
    <row r="186" spans="15:34" x14ac:dyDescent="0.25">
      <c r="O186">
        <v>5.49</v>
      </c>
      <c r="P186">
        <v>116.959</v>
      </c>
      <c r="Q186" s="12">
        <v>-6.6613400000000001E-16</v>
      </c>
      <c r="R186" s="11">
        <f t="shared" si="40"/>
        <v>0.11695899999999998</v>
      </c>
      <c r="S186" s="11">
        <f t="shared" si="35"/>
        <v>0.11695900000000004</v>
      </c>
      <c r="T186">
        <f t="shared" si="36"/>
        <v>2.802658536585366</v>
      </c>
      <c r="U186">
        <f t="shared" si="30"/>
        <v>2.8526585365853672</v>
      </c>
      <c r="X186">
        <v>1097.1099999999999</v>
      </c>
      <c r="Y186">
        <v>2260.02</v>
      </c>
      <c r="Z186">
        <f t="shared" si="37"/>
        <v>-0.90289000000000019</v>
      </c>
      <c r="AA186">
        <f t="shared" si="31"/>
        <v>0.76001999999999992</v>
      </c>
      <c r="AB186">
        <f t="shared" si="41"/>
        <v>3.3900000000002262E-3</v>
      </c>
      <c r="AC186">
        <f t="shared" si="42"/>
        <v>-8.8999999999961332E-4</v>
      </c>
      <c r="AD186">
        <f t="shared" si="38"/>
        <v>3.4770600456204281E-3</v>
      </c>
      <c r="AE186">
        <f t="shared" si="39"/>
        <v>5.8689230069389382E-4</v>
      </c>
      <c r="AF186">
        <f t="shared" si="32"/>
        <v>3.5048823090085128E-3</v>
      </c>
      <c r="AG186">
        <f t="shared" si="33"/>
        <v>2.2324091140181607E-2</v>
      </c>
      <c r="AH186">
        <f t="shared" si="34"/>
        <v>9.9061439289096709E-5</v>
      </c>
    </row>
    <row r="187" spans="15:34" x14ac:dyDescent="0.25">
      <c r="O187">
        <v>5.52</v>
      </c>
      <c r="P187">
        <v>116.959</v>
      </c>
      <c r="Q187" s="12">
        <v>-6.6613400000000001E-16</v>
      </c>
      <c r="R187" s="11">
        <f t="shared" si="40"/>
        <v>0.11695899999999998</v>
      </c>
      <c r="S187" s="11">
        <f t="shared" si="35"/>
        <v>0.11695900000000004</v>
      </c>
      <c r="T187">
        <f t="shared" si="36"/>
        <v>2.802658536585366</v>
      </c>
      <c r="U187">
        <f t="shared" si="30"/>
        <v>2.8526585365853672</v>
      </c>
      <c r="X187">
        <v>1100.5</v>
      </c>
      <c r="Y187">
        <v>2259.13</v>
      </c>
      <c r="Z187">
        <f t="shared" si="37"/>
        <v>-0.89949999999999997</v>
      </c>
      <c r="AA187">
        <f t="shared" si="31"/>
        <v>0.7591300000000003</v>
      </c>
      <c r="AB187">
        <f t="shared" si="41"/>
        <v>3.4000000000000696E-3</v>
      </c>
      <c r="AC187">
        <f t="shared" si="42"/>
        <v>-8.8000000000043599E-4</v>
      </c>
      <c r="AD187">
        <f t="shared" si="38"/>
        <v>7.1542376654898376E-4</v>
      </c>
      <c r="AE187">
        <f t="shared" si="39"/>
        <v>1.2075624085062464E-4</v>
      </c>
      <c r="AF187">
        <f t="shared" si="32"/>
        <v>3.5120364462803118E-3</v>
      </c>
      <c r="AG187">
        <f t="shared" si="33"/>
        <v>2.2369658893505166E-2</v>
      </c>
      <c r="AH187">
        <f t="shared" si="34"/>
        <v>2.0382422818736002E-5</v>
      </c>
    </row>
    <row r="188" spans="15:34" x14ac:dyDescent="0.25">
      <c r="O188">
        <v>5.55</v>
      </c>
      <c r="P188">
        <v>116.959</v>
      </c>
      <c r="Q188" s="12">
        <v>-6.6613400000000001E-16</v>
      </c>
      <c r="R188" s="11">
        <f t="shared" si="40"/>
        <v>0.11695899999999998</v>
      </c>
      <c r="S188" s="11">
        <f t="shared" si="35"/>
        <v>0.11695900000000004</v>
      </c>
      <c r="T188">
        <f t="shared" si="36"/>
        <v>2.802658536585366</v>
      </c>
      <c r="U188">
        <f t="shared" si="30"/>
        <v>2.8526585365853672</v>
      </c>
      <c r="X188">
        <v>1103.9000000000001</v>
      </c>
      <c r="Y188">
        <v>2258.25</v>
      </c>
      <c r="Z188">
        <f t="shared" si="37"/>
        <v>-0.8960999999999999</v>
      </c>
      <c r="AA188">
        <f t="shared" si="31"/>
        <v>0.75824999999999987</v>
      </c>
      <c r="AB188">
        <f t="shared" si="41"/>
        <v>3.3899999999997821E-3</v>
      </c>
      <c r="AC188">
        <f t="shared" si="42"/>
        <v>-8.799999999999919E-4</v>
      </c>
      <c r="AD188">
        <f t="shared" si="38"/>
        <v>2.0391223808680081E-3</v>
      </c>
      <c r="AE188">
        <f t="shared" si="39"/>
        <v>3.4418307702549175E-4</v>
      </c>
      <c r="AF188">
        <f t="shared" si="32"/>
        <v>3.5023563496592558E-3</v>
      </c>
      <c r="AG188">
        <f t="shared" si="33"/>
        <v>2.2308002227129014E-2</v>
      </c>
      <c r="AH188">
        <f t="shared" si="34"/>
        <v>5.8094595803665793E-5</v>
      </c>
    </row>
    <row r="189" spans="15:34" x14ac:dyDescent="0.25">
      <c r="O189">
        <v>5.58</v>
      </c>
      <c r="P189">
        <v>116.959</v>
      </c>
      <c r="Q189" s="12">
        <v>-6.6613400000000001E-16</v>
      </c>
      <c r="R189" s="11">
        <f t="shared" si="40"/>
        <v>0.11695899999999998</v>
      </c>
      <c r="S189" s="11">
        <f t="shared" si="35"/>
        <v>0.11695900000000004</v>
      </c>
      <c r="T189">
        <f t="shared" si="36"/>
        <v>2.802658536585366</v>
      </c>
      <c r="U189">
        <f t="shared" si="30"/>
        <v>2.8526585365853672</v>
      </c>
      <c r="X189">
        <v>1107.29</v>
      </c>
      <c r="Y189">
        <v>2257.37</v>
      </c>
      <c r="Z189">
        <f t="shared" si="37"/>
        <v>-0.89271000000000011</v>
      </c>
      <c r="AA189">
        <f t="shared" si="31"/>
        <v>0.75736999999999988</v>
      </c>
      <c r="AB189">
        <f t="shared" si="41"/>
        <v>3.4000000000000696E-3</v>
      </c>
      <c r="AC189">
        <f t="shared" si="42"/>
        <v>-8.9000000000005741E-4</v>
      </c>
      <c r="AD189">
        <f t="shared" si="38"/>
        <v>2.7545461475095845E-3</v>
      </c>
      <c r="AE189">
        <f t="shared" si="39"/>
        <v>4.6493931789174509E-4</v>
      </c>
      <c r="AF189">
        <f t="shared" si="32"/>
        <v>3.5145554484174203E-3</v>
      </c>
      <c r="AG189">
        <f t="shared" si="33"/>
        <v>2.2385703493104585E-2</v>
      </c>
      <c r="AH189">
        <f t="shared" si="34"/>
        <v>7.8477018625039757E-5</v>
      </c>
    </row>
    <row r="190" spans="15:34" x14ac:dyDescent="0.25">
      <c r="O190">
        <v>5.61</v>
      </c>
      <c r="P190">
        <v>116.959</v>
      </c>
      <c r="Q190" s="12">
        <v>-6.6613400000000001E-16</v>
      </c>
      <c r="R190" s="11">
        <f t="shared" si="40"/>
        <v>0.11695899999999998</v>
      </c>
      <c r="S190" s="11">
        <f t="shared" si="35"/>
        <v>0.11695900000000004</v>
      </c>
      <c r="T190">
        <f t="shared" si="36"/>
        <v>2.802658536585366</v>
      </c>
      <c r="U190">
        <f t="shared" si="30"/>
        <v>2.8526585365853672</v>
      </c>
      <c r="X190">
        <v>1110.69</v>
      </c>
      <c r="Y190">
        <v>2256.48</v>
      </c>
      <c r="Z190">
        <f t="shared" si="37"/>
        <v>-0.88931000000000004</v>
      </c>
      <c r="AA190">
        <f t="shared" si="31"/>
        <v>0.75647999999999982</v>
      </c>
      <c r="AB190">
        <f t="shared" si="41"/>
        <v>3.4000000000000696E-3</v>
      </c>
      <c r="AC190">
        <f t="shared" si="42"/>
        <v>-8.799999999999919E-4</v>
      </c>
      <c r="AD190">
        <f t="shared" si="38"/>
        <v>7.1542376670419294E-4</v>
      </c>
      <c r="AE190">
        <f t="shared" si="39"/>
        <v>1.2075624087682236E-4</v>
      </c>
      <c r="AF190">
        <f t="shared" si="32"/>
        <v>3.5120364462802004E-3</v>
      </c>
      <c r="AG190">
        <f t="shared" si="33"/>
        <v>2.2369658893504459E-2</v>
      </c>
      <c r="AH190">
        <f t="shared" si="34"/>
        <v>2.0382422823157911E-5</v>
      </c>
    </row>
    <row r="191" spans="15:34" x14ac:dyDescent="0.25">
      <c r="O191">
        <v>5.64</v>
      </c>
      <c r="P191">
        <v>116.959</v>
      </c>
      <c r="Q191" s="12">
        <v>-6.6613400000000001E-16</v>
      </c>
      <c r="R191" s="11">
        <f t="shared" si="40"/>
        <v>0.11695899999999998</v>
      </c>
      <c r="S191" s="11">
        <f t="shared" si="35"/>
        <v>0.11695900000000004</v>
      </c>
      <c r="T191">
        <f t="shared" si="36"/>
        <v>2.802658536585366</v>
      </c>
      <c r="U191">
        <f t="shared" si="30"/>
        <v>2.8526585365853672</v>
      </c>
      <c r="X191">
        <v>1114.0899999999999</v>
      </c>
      <c r="Y191">
        <v>2255.6</v>
      </c>
      <c r="Z191">
        <f t="shared" si="37"/>
        <v>-0.88590999999999998</v>
      </c>
      <c r="AA191">
        <f t="shared" si="31"/>
        <v>0.75559999999999983</v>
      </c>
      <c r="AB191">
        <f t="shared" si="41"/>
        <v>3.3900000000000041E-3</v>
      </c>
      <c r="AC191">
        <f t="shared" si="42"/>
        <v>-8.799999999999919E-4</v>
      </c>
      <c r="AD191">
        <f t="shared" si="38"/>
        <v>7.1542376670419294E-4</v>
      </c>
      <c r="AE191">
        <f t="shared" si="39"/>
        <v>1.2075624087682236E-4</v>
      </c>
      <c r="AF191">
        <f t="shared" si="32"/>
        <v>3.502356349659471E-3</v>
      </c>
      <c r="AG191">
        <f t="shared" si="33"/>
        <v>2.2308002227130384E-2</v>
      </c>
      <c r="AH191">
        <f t="shared" si="34"/>
        <v>2.0382422823157911E-5</v>
      </c>
    </row>
    <row r="192" spans="15:34" x14ac:dyDescent="0.25">
      <c r="O192">
        <v>5.67</v>
      </c>
      <c r="P192">
        <v>116.959</v>
      </c>
      <c r="Q192" s="12">
        <v>-0.56548699999999996</v>
      </c>
      <c r="R192" s="11">
        <f t="shared" si="40"/>
        <v>9.6884211500000011E-2</v>
      </c>
      <c r="S192" s="11">
        <f t="shared" si="35"/>
        <v>0.1370337885</v>
      </c>
      <c r="T192">
        <f t="shared" si="36"/>
        <v>2.3130295487804884</v>
      </c>
      <c r="U192">
        <f t="shared" si="30"/>
        <v>3.3422875243902443</v>
      </c>
      <c r="X192">
        <v>1117.48</v>
      </c>
      <c r="Y192">
        <v>2254.7199999999998</v>
      </c>
      <c r="Z192">
        <f t="shared" si="37"/>
        <v>-0.88251999999999997</v>
      </c>
      <c r="AA192">
        <f t="shared" si="31"/>
        <v>0.75471999999999984</v>
      </c>
      <c r="AB192">
        <f t="shared" si="41"/>
        <v>3.4000000000000696E-3</v>
      </c>
      <c r="AC192">
        <f t="shared" si="42"/>
        <v>-8.7999999999954781E-4</v>
      </c>
      <c r="AD192">
        <f t="shared" si="38"/>
        <v>3.4770600461953016E-3</v>
      </c>
      <c r="AE192">
        <f t="shared" si="39"/>
        <v>5.8689230079092666E-4</v>
      </c>
      <c r="AF192">
        <f t="shared" si="32"/>
        <v>3.5120364462800893E-3</v>
      </c>
      <c r="AG192">
        <f t="shared" si="33"/>
        <v>2.2369658893503751E-2</v>
      </c>
      <c r="AH192">
        <f t="shared" si="34"/>
        <v>9.906143930547487E-5</v>
      </c>
    </row>
    <row r="193" spans="15:34" x14ac:dyDescent="0.25">
      <c r="O193">
        <v>5.7</v>
      </c>
      <c r="P193">
        <v>116.959</v>
      </c>
      <c r="Q193" s="12">
        <v>-6.6613400000000001E-16</v>
      </c>
      <c r="R193" s="11">
        <f t="shared" si="40"/>
        <v>0.11695899999999998</v>
      </c>
      <c r="S193" s="11">
        <f t="shared" si="35"/>
        <v>0.11695900000000004</v>
      </c>
      <c r="T193">
        <f t="shared" si="36"/>
        <v>2.802658536585366</v>
      </c>
      <c r="U193">
        <f t="shared" si="30"/>
        <v>2.8526585365853672</v>
      </c>
      <c r="X193">
        <v>1120.8800000000001</v>
      </c>
      <c r="Y193">
        <v>2253.84</v>
      </c>
      <c r="Z193">
        <f t="shared" si="37"/>
        <v>-0.8791199999999999</v>
      </c>
      <c r="AA193">
        <f t="shared" si="31"/>
        <v>0.75384000000000029</v>
      </c>
      <c r="AB193">
        <f t="shared" si="41"/>
        <v>3.3899999999997821E-3</v>
      </c>
      <c r="AC193">
        <f t="shared" si="42"/>
        <v>-8.900000000005015E-4</v>
      </c>
      <c r="AD193">
        <f t="shared" si="38"/>
        <v>2.104894740351626E-2</v>
      </c>
      <c r="AE193">
        <f t="shared" si="39"/>
        <v>3.5528478101476487E-3</v>
      </c>
      <c r="AF193">
        <f t="shared" si="32"/>
        <v>3.5048823090083089E-3</v>
      </c>
      <c r="AG193">
        <f t="shared" si="33"/>
        <v>2.2324091140180309E-2</v>
      </c>
      <c r="AH193">
        <f t="shared" si="34"/>
        <v>5.9968450298670498E-4</v>
      </c>
    </row>
    <row r="194" spans="15:34" x14ac:dyDescent="0.25">
      <c r="O194">
        <v>5.73</v>
      </c>
      <c r="P194">
        <v>116.959</v>
      </c>
      <c r="Q194" s="12">
        <v>-6.6613400000000001E-16</v>
      </c>
      <c r="R194" s="11">
        <f t="shared" si="40"/>
        <v>0.11695899999999998</v>
      </c>
      <c r="S194" s="11">
        <f t="shared" si="35"/>
        <v>0.11695900000000004</v>
      </c>
      <c r="T194">
        <f t="shared" si="36"/>
        <v>2.802658536585366</v>
      </c>
      <c r="U194">
        <f t="shared" si="30"/>
        <v>2.8526585365853672</v>
      </c>
      <c r="X194">
        <v>1124.27</v>
      </c>
      <c r="Y194">
        <v>2252.9499999999998</v>
      </c>
      <c r="Z194">
        <f t="shared" si="37"/>
        <v>-0.87573000000000012</v>
      </c>
      <c r="AA194">
        <f t="shared" si="31"/>
        <v>0.75294999999999979</v>
      </c>
      <c r="AB194">
        <f t="shared" si="41"/>
        <v>2.5399999999999867E-3</v>
      </c>
      <c r="AC194">
        <f t="shared" si="42"/>
        <v>-6.0999999999955534E-4</v>
      </c>
      <c r="AD194">
        <f t="shared" si="38"/>
        <v>4.6293244048378757E-3</v>
      </c>
      <c r="AE194">
        <f t="shared" si="39"/>
        <v>7.8138278170830373E-4</v>
      </c>
      <c r="AF194">
        <f t="shared" si="32"/>
        <v>2.6122212769976801E-3</v>
      </c>
      <c r="AG194">
        <f t="shared" si="33"/>
        <v>1.6638352082787768E-2</v>
      </c>
      <c r="AH194">
        <f t="shared" si="34"/>
        <v>1.3188945041573278E-4</v>
      </c>
    </row>
    <row r="195" spans="15:34" x14ac:dyDescent="0.25">
      <c r="O195">
        <v>5.76</v>
      </c>
      <c r="P195">
        <v>116.959</v>
      </c>
      <c r="Q195" s="12">
        <v>-6.6613400000000001E-16</v>
      </c>
      <c r="R195" s="11">
        <f t="shared" si="40"/>
        <v>0.11695899999999998</v>
      </c>
      <c r="S195" s="11">
        <f t="shared" si="35"/>
        <v>0.11695900000000004</v>
      </c>
      <c r="T195">
        <f t="shared" si="36"/>
        <v>2.802658536585366</v>
      </c>
      <c r="U195">
        <f t="shared" ref="U195:U258" si="43">S195*$T$1/$U$1</f>
        <v>2.8526585365853672</v>
      </c>
      <c r="X195">
        <v>1126.81</v>
      </c>
      <c r="Y195">
        <v>2252.34</v>
      </c>
      <c r="Z195">
        <f t="shared" si="37"/>
        <v>-0.87319000000000013</v>
      </c>
      <c r="AA195">
        <f t="shared" ref="AA195:AA258" si="44">Y195/1000-1.5</f>
        <v>0.75234000000000023</v>
      </c>
      <c r="AB195">
        <f t="shared" si="41"/>
        <v>2.5300000000001432E-3</v>
      </c>
      <c r="AC195">
        <f t="shared" si="42"/>
        <v>-6.2000000000050903E-4</v>
      </c>
      <c r="AD195">
        <f t="shared" si="38"/>
        <v>4.6293244048378757E-3</v>
      </c>
      <c r="AE195">
        <f t="shared" si="39"/>
        <v>7.8138278170830373E-4</v>
      </c>
      <c r="AF195">
        <f t="shared" ref="AF195:AF258" si="45">SQRT(POWER(Z196-Z195,2)+POWER(AA196-AA195,2))</f>
        <v>2.6048608408130664E-3</v>
      </c>
      <c r="AG195">
        <f t="shared" ref="AG195:AG258" si="46">AF195/$AK$1</f>
        <v>1.65914703236501E-2</v>
      </c>
      <c r="AH195">
        <f t="shared" ref="AH195:AH258" si="47">AE195/$AM$1</f>
        <v>1.3188945041573278E-4</v>
      </c>
    </row>
    <row r="196" spans="15:34" x14ac:dyDescent="0.25">
      <c r="O196">
        <v>5.79</v>
      </c>
      <c r="P196">
        <v>116.959</v>
      </c>
      <c r="Q196" s="12">
        <v>-6.6613400000000001E-16</v>
      </c>
      <c r="R196" s="11">
        <f t="shared" si="40"/>
        <v>0.11695899999999998</v>
      </c>
      <c r="S196" s="11">
        <f t="shared" ref="S196:S259" si="48">(2*0.001*P196-$R$1*Q196)/2</f>
        <v>0.11695900000000004</v>
      </c>
      <c r="T196">
        <f t="shared" ref="T196:T259" si="49">R196*$T$1/$U$1-0.05</f>
        <v>2.802658536585366</v>
      </c>
      <c r="U196">
        <f t="shared" si="43"/>
        <v>2.8526585365853672</v>
      </c>
      <c r="X196">
        <v>1129.3399999999999</v>
      </c>
      <c r="Y196">
        <v>2251.7199999999998</v>
      </c>
      <c r="Z196">
        <f t="shared" ref="Z196:Z259" si="50">X196/1000-2</f>
        <v>-0.87065999999999999</v>
      </c>
      <c r="AA196">
        <f t="shared" si="44"/>
        <v>0.75171999999999972</v>
      </c>
      <c r="AB196">
        <f t="shared" si="41"/>
        <v>2.5400000000002088E-3</v>
      </c>
      <c r="AC196">
        <f t="shared" si="42"/>
        <v>-6.0999999999955534E-4</v>
      </c>
      <c r="AD196">
        <f t="shared" ref="AD196:AD259" si="51">ACOS((AB196*AB197+AC196*AC197)/(SQRT(POWER(AB196,2)+POWER(AC196,2))*SQRT(POWER(AB197,2)+POWER(AC197,2))))</f>
        <v>8.9728290367085961E-4</v>
      </c>
      <c r="AE196">
        <f t="shared" ref="AE196:AE259" si="52">AD196/$AM$1</f>
        <v>1.5145220985527245E-4</v>
      </c>
      <c r="AF196">
        <f t="shared" si="45"/>
        <v>2.612221276997896E-3</v>
      </c>
      <c r="AG196">
        <f t="shared" si="46"/>
        <v>1.6638352082789142E-2</v>
      </c>
      <c r="AH196">
        <f t="shared" si="47"/>
        <v>2.5563589561558724E-5</v>
      </c>
    </row>
    <row r="197" spans="15:34" x14ac:dyDescent="0.25">
      <c r="O197">
        <v>5.82</v>
      </c>
      <c r="P197">
        <v>116.959</v>
      </c>
      <c r="Q197" s="12">
        <v>-6.6613400000000001E-16</v>
      </c>
      <c r="R197" s="11">
        <f t="shared" ref="R197:R260" si="53">(2*P197*0.001+$R$1*Q197)/2</f>
        <v>0.11695899999999998</v>
      </c>
      <c r="S197" s="11">
        <f t="shared" si="48"/>
        <v>0.11695900000000004</v>
      </c>
      <c r="T197">
        <f t="shared" si="49"/>
        <v>2.802658536585366</v>
      </c>
      <c r="U197">
        <f t="shared" si="43"/>
        <v>2.8526585365853672</v>
      </c>
      <c r="X197">
        <v>1131.8800000000001</v>
      </c>
      <c r="Y197">
        <v>2251.11</v>
      </c>
      <c r="Z197">
        <f t="shared" si="50"/>
        <v>-0.86811999999999978</v>
      </c>
      <c r="AA197">
        <f t="shared" si="44"/>
        <v>0.75111000000000017</v>
      </c>
      <c r="AB197">
        <f t="shared" ref="AB197:AB260" si="54">Z198-Z197</f>
        <v>2.5299999999999212E-3</v>
      </c>
      <c r="AC197">
        <f t="shared" si="42"/>
        <v>-6.0999999999999943E-4</v>
      </c>
      <c r="AD197">
        <f t="shared" si="51"/>
        <v>2.8216961147491393E-3</v>
      </c>
      <c r="AE197">
        <f t="shared" si="52"/>
        <v>4.7627354803090558E-4</v>
      </c>
      <c r="AF197">
        <f t="shared" si="45"/>
        <v>2.6024987992311543E-3</v>
      </c>
      <c r="AG197">
        <f t="shared" si="46"/>
        <v>1.6576425472809898E-2</v>
      </c>
      <c r="AH197">
        <f t="shared" si="47"/>
        <v>8.0390121164452204E-5</v>
      </c>
    </row>
    <row r="198" spans="15:34" x14ac:dyDescent="0.25">
      <c r="O198">
        <v>5.85</v>
      </c>
      <c r="P198">
        <v>116.959</v>
      </c>
      <c r="Q198" s="12">
        <v>-6.6613400000000001E-16</v>
      </c>
      <c r="R198" s="11">
        <f t="shared" si="53"/>
        <v>0.11695899999999998</v>
      </c>
      <c r="S198" s="11">
        <f t="shared" si="48"/>
        <v>0.11695900000000004</v>
      </c>
      <c r="T198">
        <f t="shared" si="49"/>
        <v>2.802658536585366</v>
      </c>
      <c r="U198">
        <f t="shared" si="43"/>
        <v>2.8526585365853672</v>
      </c>
      <c r="X198">
        <v>1134.4100000000001</v>
      </c>
      <c r="Y198">
        <v>2250.5</v>
      </c>
      <c r="Z198">
        <f t="shared" si="50"/>
        <v>-0.86558999999999986</v>
      </c>
      <c r="AA198">
        <f t="shared" si="44"/>
        <v>0.75050000000000017</v>
      </c>
      <c r="AB198">
        <f t="shared" si="54"/>
        <v>2.5399999999999867E-3</v>
      </c>
      <c r="AC198">
        <f t="shared" ref="AC198:AC261" si="55">AA199-AA198</f>
        <v>-6.2000000000006494E-4</v>
      </c>
      <c r="AD198">
        <f t="shared" si="51"/>
        <v>3.7189790183305149E-3</v>
      </c>
      <c r="AE198">
        <f t="shared" si="52"/>
        <v>6.2772575787107404E-4</v>
      </c>
      <c r="AF198">
        <f t="shared" si="45"/>
        <v>2.6145745351777625E-3</v>
      </c>
      <c r="AG198">
        <f t="shared" si="46"/>
        <v>1.6653340988393387E-2</v>
      </c>
      <c r="AH198">
        <f t="shared" si="47"/>
        <v>1.0595371072346152E-4</v>
      </c>
    </row>
    <row r="199" spans="15:34" x14ac:dyDescent="0.25">
      <c r="O199">
        <v>5.88</v>
      </c>
      <c r="P199">
        <v>116.959</v>
      </c>
      <c r="Q199" s="12">
        <v>-6.6613400000000001E-16</v>
      </c>
      <c r="R199" s="11">
        <f t="shared" si="53"/>
        <v>0.11695899999999998</v>
      </c>
      <c r="S199" s="11">
        <f t="shared" si="48"/>
        <v>0.11695900000000004</v>
      </c>
      <c r="T199">
        <f t="shared" si="49"/>
        <v>2.802658536585366</v>
      </c>
      <c r="U199">
        <f t="shared" si="43"/>
        <v>2.8526585365853672</v>
      </c>
      <c r="X199">
        <v>1136.95</v>
      </c>
      <c r="Y199">
        <v>2249.88</v>
      </c>
      <c r="Z199">
        <f t="shared" si="50"/>
        <v>-0.86304999999999987</v>
      </c>
      <c r="AA199">
        <f t="shared" si="44"/>
        <v>0.7498800000000001</v>
      </c>
      <c r="AB199">
        <f t="shared" si="54"/>
        <v>2.5399999999999867E-3</v>
      </c>
      <c r="AC199">
        <f t="shared" si="55"/>
        <v>-6.0999999999999943E-4</v>
      </c>
      <c r="AD199">
        <f t="shared" si="51"/>
        <v>8.9728290354718077E-4</v>
      </c>
      <c r="AE199">
        <f t="shared" si="52"/>
        <v>1.5145220983439674E-4</v>
      </c>
      <c r="AF199">
        <f t="shared" si="45"/>
        <v>2.6122212769977837E-3</v>
      </c>
      <c r="AG199">
        <f t="shared" si="46"/>
        <v>1.6638352082788428E-2</v>
      </c>
      <c r="AH199">
        <f t="shared" si="47"/>
        <v>2.5563589558035115E-5</v>
      </c>
    </row>
    <row r="200" spans="15:34" x14ac:dyDescent="0.25">
      <c r="O200">
        <v>5.91</v>
      </c>
      <c r="P200">
        <v>116.959</v>
      </c>
      <c r="Q200" s="12">
        <v>-6.6613400000000001E-16</v>
      </c>
      <c r="R200" s="11">
        <f t="shared" si="53"/>
        <v>0.11695899999999998</v>
      </c>
      <c r="S200" s="11">
        <f t="shared" si="48"/>
        <v>0.11695900000000004</v>
      </c>
      <c r="T200">
        <f t="shared" si="49"/>
        <v>2.802658536585366</v>
      </c>
      <c r="U200">
        <f t="shared" si="43"/>
        <v>2.8526585365853672</v>
      </c>
      <c r="X200">
        <v>1139.49</v>
      </c>
      <c r="Y200">
        <v>2249.27</v>
      </c>
      <c r="Z200">
        <f t="shared" si="50"/>
        <v>-0.86050999999999989</v>
      </c>
      <c r="AA200">
        <f t="shared" si="44"/>
        <v>0.7492700000000001</v>
      </c>
      <c r="AB200">
        <f t="shared" si="54"/>
        <v>2.5299999999999212E-3</v>
      </c>
      <c r="AC200">
        <f t="shared" si="55"/>
        <v>-6.1000000000044352E-4</v>
      </c>
      <c r="AD200">
        <f t="shared" si="51"/>
        <v>2.8216961143952002E-3</v>
      </c>
      <c r="AE200">
        <f t="shared" si="52"/>
        <v>4.7627354797116431E-4</v>
      </c>
      <c r="AF200">
        <f t="shared" si="45"/>
        <v>2.6024987992312584E-3</v>
      </c>
      <c r="AG200">
        <f t="shared" si="46"/>
        <v>1.657642547281056E-2</v>
      </c>
      <c r="AH200">
        <f t="shared" si="47"/>
        <v>8.0390121154368487E-5</v>
      </c>
    </row>
    <row r="201" spans="15:34" x14ac:dyDescent="0.25">
      <c r="O201">
        <v>5.94</v>
      </c>
      <c r="P201">
        <v>116.959</v>
      </c>
      <c r="Q201" s="12">
        <v>-6.6613400000000001E-16</v>
      </c>
      <c r="R201" s="11">
        <f t="shared" si="53"/>
        <v>0.11695899999999998</v>
      </c>
      <c r="S201" s="11">
        <f t="shared" si="48"/>
        <v>0.11695900000000004</v>
      </c>
      <c r="T201">
        <f t="shared" si="49"/>
        <v>2.802658536585366</v>
      </c>
      <c r="U201">
        <f t="shared" si="43"/>
        <v>2.8526585365853672</v>
      </c>
      <c r="X201">
        <v>1142.02</v>
      </c>
      <c r="Y201">
        <v>2248.66</v>
      </c>
      <c r="Z201">
        <f t="shared" si="50"/>
        <v>-0.85797999999999996</v>
      </c>
      <c r="AA201">
        <f t="shared" si="44"/>
        <v>0.74865999999999966</v>
      </c>
      <c r="AB201">
        <f t="shared" si="54"/>
        <v>2.5399999999999867E-3</v>
      </c>
      <c r="AC201">
        <f t="shared" si="55"/>
        <v>-6.1999999999962085E-4</v>
      </c>
      <c r="AD201">
        <f t="shared" si="51"/>
        <v>2.8216961145917097E-3</v>
      </c>
      <c r="AE201">
        <f t="shared" si="52"/>
        <v>4.7627354800433309E-4</v>
      </c>
      <c r="AF201">
        <f t="shared" si="45"/>
        <v>2.6145745351776571E-3</v>
      </c>
      <c r="AG201">
        <f t="shared" si="46"/>
        <v>1.6653340988392717E-2</v>
      </c>
      <c r="AH201">
        <f t="shared" si="47"/>
        <v>8.0390121159967036E-5</v>
      </c>
    </row>
    <row r="202" spans="15:34" x14ac:dyDescent="0.25">
      <c r="O202">
        <v>5.97</v>
      </c>
      <c r="P202">
        <v>116.959</v>
      </c>
      <c r="Q202" s="12">
        <v>-6.6613400000000001E-16</v>
      </c>
      <c r="R202" s="11">
        <f t="shared" si="53"/>
        <v>0.11695899999999998</v>
      </c>
      <c r="S202" s="11">
        <f t="shared" si="48"/>
        <v>0.11695900000000004</v>
      </c>
      <c r="T202">
        <f t="shared" si="49"/>
        <v>2.802658536585366</v>
      </c>
      <c r="U202">
        <f t="shared" si="43"/>
        <v>2.8526585365853672</v>
      </c>
      <c r="X202">
        <v>1144.56</v>
      </c>
      <c r="Y202">
        <v>2248.04</v>
      </c>
      <c r="Z202">
        <f t="shared" si="50"/>
        <v>-0.85543999999999998</v>
      </c>
      <c r="AA202">
        <f t="shared" si="44"/>
        <v>0.74804000000000004</v>
      </c>
      <c r="AB202">
        <f t="shared" si="54"/>
        <v>2.5299999999999212E-3</v>
      </c>
      <c r="AC202">
        <f t="shared" si="55"/>
        <v>-6.0999999999999943E-4</v>
      </c>
      <c r="AD202">
        <f t="shared" si="51"/>
        <v>2.8216961148279651E-3</v>
      </c>
      <c r="AE202">
        <f t="shared" si="52"/>
        <v>4.7627354804421058E-4</v>
      </c>
      <c r="AF202">
        <f t="shared" si="45"/>
        <v>2.6024987992311543E-3</v>
      </c>
      <c r="AG202">
        <f t="shared" si="46"/>
        <v>1.6576425472809898E-2</v>
      </c>
      <c r="AH202">
        <f t="shared" si="47"/>
        <v>8.0390121166697953E-5</v>
      </c>
    </row>
    <row r="203" spans="15:34" x14ac:dyDescent="0.25">
      <c r="O203">
        <v>6</v>
      </c>
      <c r="P203">
        <v>116.959</v>
      </c>
      <c r="Q203" s="12">
        <v>-6.6613400000000001E-16</v>
      </c>
      <c r="R203" s="11">
        <f t="shared" si="53"/>
        <v>0.11695899999999998</v>
      </c>
      <c r="S203" s="11">
        <f t="shared" si="48"/>
        <v>0.11695900000000004</v>
      </c>
      <c r="T203">
        <f t="shared" si="49"/>
        <v>2.802658536585366</v>
      </c>
      <c r="U203">
        <f t="shared" si="43"/>
        <v>2.8526585365853672</v>
      </c>
      <c r="X203">
        <v>1147.0899999999999</v>
      </c>
      <c r="Y203">
        <v>2247.4299999999998</v>
      </c>
      <c r="Z203">
        <f t="shared" si="50"/>
        <v>-0.85291000000000006</v>
      </c>
      <c r="AA203">
        <f t="shared" si="44"/>
        <v>0.74743000000000004</v>
      </c>
      <c r="AB203">
        <f t="shared" si="54"/>
        <v>2.5400000000002088E-3</v>
      </c>
      <c r="AC203">
        <f t="shared" si="55"/>
        <v>-6.2000000000006494E-4</v>
      </c>
      <c r="AD203">
        <f t="shared" si="51"/>
        <v>2.8216961148279651E-3</v>
      </c>
      <c r="AE203">
        <f t="shared" si="52"/>
        <v>4.7627354804421058E-4</v>
      </c>
      <c r="AF203">
        <f t="shared" si="45"/>
        <v>2.6145745351779785E-3</v>
      </c>
      <c r="AG203">
        <f t="shared" si="46"/>
        <v>1.6653340988394764E-2</v>
      </c>
      <c r="AH203">
        <f t="shared" si="47"/>
        <v>8.0390121166697953E-5</v>
      </c>
    </row>
    <row r="204" spans="15:34" x14ac:dyDescent="0.25">
      <c r="O204">
        <v>6.03</v>
      </c>
      <c r="P204">
        <v>116.959</v>
      </c>
      <c r="Q204" s="12">
        <v>-6.6613400000000001E-16</v>
      </c>
      <c r="R204" s="11">
        <f t="shared" si="53"/>
        <v>0.11695899999999998</v>
      </c>
      <c r="S204" s="11">
        <f t="shared" si="48"/>
        <v>0.11695900000000004</v>
      </c>
      <c r="T204">
        <f t="shared" si="49"/>
        <v>2.802658536585366</v>
      </c>
      <c r="U204">
        <f t="shared" si="43"/>
        <v>2.8526585365853672</v>
      </c>
      <c r="X204">
        <v>1149.6300000000001</v>
      </c>
      <c r="Y204">
        <v>2246.81</v>
      </c>
      <c r="Z204">
        <f t="shared" si="50"/>
        <v>-0.85036999999999985</v>
      </c>
      <c r="AA204">
        <f t="shared" si="44"/>
        <v>0.74680999999999997</v>
      </c>
      <c r="AB204">
        <f t="shared" si="54"/>
        <v>2.5299999999999212E-3</v>
      </c>
      <c r="AC204">
        <f t="shared" si="55"/>
        <v>-6.0999999999999943E-4</v>
      </c>
      <c r="AD204">
        <f t="shared" si="51"/>
        <v>8.9728290342350192E-4</v>
      </c>
      <c r="AE204">
        <f t="shared" si="52"/>
        <v>1.5145220981352099E-4</v>
      </c>
      <c r="AF204">
        <f t="shared" si="45"/>
        <v>2.6024987992311543E-3</v>
      </c>
      <c r="AG204">
        <f t="shared" si="46"/>
        <v>1.6576425472809898E-2</v>
      </c>
      <c r="AH204">
        <f t="shared" si="47"/>
        <v>2.5563589554511502E-5</v>
      </c>
    </row>
    <row r="205" spans="15:34" x14ac:dyDescent="0.25">
      <c r="O205">
        <v>6.06</v>
      </c>
      <c r="P205">
        <v>116.959</v>
      </c>
      <c r="Q205" s="12">
        <v>-6.6613400000000001E-16</v>
      </c>
      <c r="R205" s="11">
        <f t="shared" si="53"/>
        <v>0.11695899999999998</v>
      </c>
      <c r="S205" s="11">
        <f t="shared" si="48"/>
        <v>0.11695900000000004</v>
      </c>
      <c r="T205">
        <f t="shared" si="49"/>
        <v>2.802658536585366</v>
      </c>
      <c r="U205">
        <f t="shared" si="43"/>
        <v>2.8526585365853672</v>
      </c>
      <c r="X205">
        <v>1152.1600000000001</v>
      </c>
      <c r="Y205">
        <v>2246.1999999999998</v>
      </c>
      <c r="Z205">
        <f t="shared" si="50"/>
        <v>-0.84783999999999993</v>
      </c>
      <c r="AA205">
        <f t="shared" si="44"/>
        <v>0.74619999999999997</v>
      </c>
      <c r="AB205">
        <f t="shared" si="54"/>
        <v>2.5399999999999867E-3</v>
      </c>
      <c r="AC205">
        <f t="shared" si="55"/>
        <v>-6.0999999999999943E-4</v>
      </c>
      <c r="AD205">
        <f t="shared" si="51"/>
        <v>4.6293244045021442E-3</v>
      </c>
      <c r="AE205">
        <f t="shared" si="52"/>
        <v>7.8138278165163573E-4</v>
      </c>
      <c r="AF205">
        <f t="shared" si="45"/>
        <v>2.6122212769977837E-3</v>
      </c>
      <c r="AG205">
        <f t="shared" si="46"/>
        <v>1.6638352082788428E-2</v>
      </c>
      <c r="AH205">
        <f t="shared" si="47"/>
        <v>1.3188945040616779E-4</v>
      </c>
    </row>
    <row r="206" spans="15:34" x14ac:dyDescent="0.25">
      <c r="O206">
        <v>6.09</v>
      </c>
      <c r="P206">
        <v>116.959</v>
      </c>
      <c r="Q206" s="12">
        <v>-6.6613400000000001E-16</v>
      </c>
      <c r="R206" s="11">
        <f t="shared" si="53"/>
        <v>0.11695899999999998</v>
      </c>
      <c r="S206" s="11">
        <f t="shared" si="48"/>
        <v>0.11695900000000004</v>
      </c>
      <c r="T206">
        <f t="shared" si="49"/>
        <v>2.802658536585366</v>
      </c>
      <c r="U206">
        <f t="shared" si="43"/>
        <v>2.8526585365853672</v>
      </c>
      <c r="X206">
        <v>1154.7</v>
      </c>
      <c r="Y206">
        <v>2245.59</v>
      </c>
      <c r="Z206">
        <f t="shared" si="50"/>
        <v>-0.84529999999999994</v>
      </c>
      <c r="AA206">
        <f t="shared" si="44"/>
        <v>0.74558999999999997</v>
      </c>
      <c r="AB206">
        <f t="shared" si="54"/>
        <v>2.5299999999999212E-3</v>
      </c>
      <c r="AC206">
        <f t="shared" si="55"/>
        <v>-6.2000000000006494E-4</v>
      </c>
      <c r="AD206">
        <f t="shared" si="51"/>
        <v>4.6293244045021442E-3</v>
      </c>
      <c r="AE206">
        <f t="shared" si="52"/>
        <v>7.8138278165163573E-4</v>
      </c>
      <c r="AF206">
        <f t="shared" si="45"/>
        <v>2.604860840812745E-3</v>
      </c>
      <c r="AG206">
        <f t="shared" si="46"/>
        <v>1.6591470323648053E-2</v>
      </c>
      <c r="AH206">
        <f t="shared" si="47"/>
        <v>1.3188945040616779E-4</v>
      </c>
    </row>
    <row r="207" spans="15:34" x14ac:dyDescent="0.25">
      <c r="O207">
        <v>6.12</v>
      </c>
      <c r="P207">
        <v>116.959</v>
      </c>
      <c r="Q207" s="12">
        <v>-6.6613400000000001E-16</v>
      </c>
      <c r="R207" s="11">
        <f t="shared" si="53"/>
        <v>0.11695899999999998</v>
      </c>
      <c r="S207" s="11">
        <f t="shared" si="48"/>
        <v>0.11695900000000004</v>
      </c>
      <c r="T207">
        <f t="shared" si="49"/>
        <v>2.802658536585366</v>
      </c>
      <c r="U207">
        <f t="shared" si="43"/>
        <v>2.8526585365853672</v>
      </c>
      <c r="X207">
        <v>1157.23</v>
      </c>
      <c r="Y207">
        <v>2244.9699999999998</v>
      </c>
      <c r="Z207">
        <f t="shared" si="50"/>
        <v>-0.84277000000000002</v>
      </c>
      <c r="AA207">
        <f t="shared" si="44"/>
        <v>0.74496999999999991</v>
      </c>
      <c r="AB207">
        <f t="shared" si="54"/>
        <v>2.5399999999999867E-3</v>
      </c>
      <c r="AC207">
        <f t="shared" si="55"/>
        <v>-6.0999999999999943E-4</v>
      </c>
      <c r="AD207">
        <f t="shared" si="51"/>
        <v>0</v>
      </c>
      <c r="AE207">
        <f t="shared" si="52"/>
        <v>0</v>
      </c>
      <c r="AF207">
        <f t="shared" si="45"/>
        <v>2.6122212769977837E-3</v>
      </c>
      <c r="AG207">
        <f t="shared" si="46"/>
        <v>1.6638352082788428E-2</v>
      </c>
      <c r="AH207">
        <f t="shared" si="47"/>
        <v>0</v>
      </c>
    </row>
    <row r="208" spans="15:34" x14ac:dyDescent="0.25">
      <c r="O208">
        <v>6.15</v>
      </c>
      <c r="P208">
        <v>116.959</v>
      </c>
      <c r="Q208" s="12">
        <v>-6.6613400000000001E-16</v>
      </c>
      <c r="R208" s="11">
        <f t="shared" si="53"/>
        <v>0.11695899999999998</v>
      </c>
      <c r="S208" s="11">
        <f t="shared" si="48"/>
        <v>0.11695900000000004</v>
      </c>
      <c r="T208">
        <f t="shared" si="49"/>
        <v>2.802658536585366</v>
      </c>
      <c r="U208">
        <f t="shared" si="43"/>
        <v>2.8526585365853672</v>
      </c>
      <c r="X208">
        <v>1159.77</v>
      </c>
      <c r="Y208">
        <v>2244.36</v>
      </c>
      <c r="Z208">
        <f t="shared" si="50"/>
        <v>-0.84023000000000003</v>
      </c>
      <c r="AA208">
        <f t="shared" si="44"/>
        <v>0.74435999999999991</v>
      </c>
      <c r="AB208">
        <f t="shared" si="54"/>
        <v>2.5399999999999867E-3</v>
      </c>
      <c r="AC208">
        <f t="shared" si="55"/>
        <v>-6.0999999999999943E-4</v>
      </c>
      <c r="AD208">
        <f t="shared" si="51"/>
        <v>4.6293244043582593E-3</v>
      </c>
      <c r="AE208">
        <f t="shared" si="52"/>
        <v>7.8138278162734939E-4</v>
      </c>
      <c r="AF208">
        <f t="shared" si="45"/>
        <v>2.6122212769977837E-3</v>
      </c>
      <c r="AG208">
        <f t="shared" si="46"/>
        <v>1.6638352082788428E-2</v>
      </c>
      <c r="AH208">
        <f t="shared" si="47"/>
        <v>1.318894504020685E-4</v>
      </c>
    </row>
    <row r="209" spans="15:34" x14ac:dyDescent="0.25">
      <c r="O209">
        <v>6.18</v>
      </c>
      <c r="P209">
        <v>116.959</v>
      </c>
      <c r="Q209" s="12">
        <v>-6.6613400000000001E-16</v>
      </c>
      <c r="R209" s="11">
        <f t="shared" si="53"/>
        <v>0.11695899999999998</v>
      </c>
      <c r="S209" s="11">
        <f t="shared" si="48"/>
        <v>0.11695900000000004</v>
      </c>
      <c r="T209">
        <f t="shared" si="49"/>
        <v>2.802658536585366</v>
      </c>
      <c r="U209">
        <f t="shared" si="43"/>
        <v>2.8526585365853672</v>
      </c>
      <c r="X209">
        <v>1162.31</v>
      </c>
      <c r="Y209">
        <v>2243.75</v>
      </c>
      <c r="Z209">
        <f t="shared" si="50"/>
        <v>-0.83769000000000005</v>
      </c>
      <c r="AA209">
        <f t="shared" si="44"/>
        <v>0.74374999999999991</v>
      </c>
      <c r="AB209">
        <f t="shared" si="54"/>
        <v>2.5299999999999212E-3</v>
      </c>
      <c r="AC209">
        <f t="shared" si="55"/>
        <v>-6.1999999999962085E-4</v>
      </c>
      <c r="AD209">
        <f t="shared" si="51"/>
        <v>4.6293244041903936E-3</v>
      </c>
      <c r="AE209">
        <f t="shared" si="52"/>
        <v>7.8138278159901539E-4</v>
      </c>
      <c r="AF209">
        <f t="shared" si="45"/>
        <v>2.6048608408126396E-3</v>
      </c>
      <c r="AG209">
        <f t="shared" si="46"/>
        <v>1.6591470323647384E-2</v>
      </c>
      <c r="AH209">
        <f t="shared" si="47"/>
        <v>1.3188945039728601E-4</v>
      </c>
    </row>
    <row r="210" spans="15:34" x14ac:dyDescent="0.25">
      <c r="O210">
        <v>6.21</v>
      </c>
      <c r="P210">
        <v>116.959</v>
      </c>
      <c r="Q210" s="12">
        <v>-6.6613400000000001E-16</v>
      </c>
      <c r="R210" s="11">
        <f t="shared" si="53"/>
        <v>0.11695899999999998</v>
      </c>
      <c r="S210" s="11">
        <f t="shared" si="48"/>
        <v>0.11695900000000004</v>
      </c>
      <c r="T210">
        <f t="shared" si="49"/>
        <v>2.802658536585366</v>
      </c>
      <c r="U210">
        <f t="shared" si="43"/>
        <v>2.8526585365853672</v>
      </c>
      <c r="X210">
        <v>1164.8399999999999</v>
      </c>
      <c r="Y210">
        <v>2243.13</v>
      </c>
      <c r="Z210">
        <f t="shared" si="50"/>
        <v>-0.83516000000000012</v>
      </c>
      <c r="AA210">
        <f t="shared" si="44"/>
        <v>0.74313000000000029</v>
      </c>
      <c r="AB210">
        <f t="shared" si="54"/>
        <v>2.5400000000002088E-3</v>
      </c>
      <c r="AC210">
        <f t="shared" si="55"/>
        <v>-6.1000000000044352E-4</v>
      </c>
      <c r="AD210">
        <f t="shared" si="51"/>
        <v>4.6293244041903936E-3</v>
      </c>
      <c r="AE210">
        <f t="shared" si="52"/>
        <v>7.8138278159901539E-4</v>
      </c>
      <c r="AF210">
        <f t="shared" si="45"/>
        <v>2.6122212769981033E-3</v>
      </c>
      <c r="AG210">
        <f t="shared" si="46"/>
        <v>1.6638352082790464E-2</v>
      </c>
      <c r="AH210">
        <f t="shared" si="47"/>
        <v>1.3188945039728601E-4</v>
      </c>
    </row>
    <row r="211" spans="15:34" x14ac:dyDescent="0.25">
      <c r="O211">
        <v>6.24</v>
      </c>
      <c r="P211">
        <v>116.959</v>
      </c>
      <c r="Q211" s="12">
        <v>-6.6613400000000001E-16</v>
      </c>
      <c r="R211" s="11">
        <f t="shared" si="53"/>
        <v>0.11695899999999998</v>
      </c>
      <c r="S211" s="11">
        <f t="shared" si="48"/>
        <v>0.11695900000000004</v>
      </c>
      <c r="T211">
        <f t="shared" si="49"/>
        <v>2.802658536585366</v>
      </c>
      <c r="U211">
        <f t="shared" si="43"/>
        <v>2.8526585365853672</v>
      </c>
      <c r="X211">
        <v>1167.3800000000001</v>
      </c>
      <c r="Y211">
        <v>2242.52</v>
      </c>
      <c r="Z211">
        <f t="shared" si="50"/>
        <v>-0.83261999999999992</v>
      </c>
      <c r="AA211">
        <f t="shared" si="44"/>
        <v>0.74251999999999985</v>
      </c>
      <c r="AB211">
        <f t="shared" si="54"/>
        <v>2.5299999999999212E-3</v>
      </c>
      <c r="AC211">
        <f t="shared" si="55"/>
        <v>-6.1999999999962085E-4</v>
      </c>
      <c r="AD211">
        <f t="shared" si="51"/>
        <v>4.6293244041664128E-3</v>
      </c>
      <c r="AE211">
        <f t="shared" si="52"/>
        <v>7.8138278159496763E-4</v>
      </c>
      <c r="AF211">
        <f t="shared" si="45"/>
        <v>2.6048608408126396E-3</v>
      </c>
      <c r="AG211">
        <f t="shared" si="46"/>
        <v>1.6591470323647384E-2</v>
      </c>
      <c r="AH211">
        <f t="shared" si="47"/>
        <v>1.318894503966028E-4</v>
      </c>
    </row>
    <row r="212" spans="15:34" x14ac:dyDescent="0.25">
      <c r="O212">
        <v>6.27</v>
      </c>
      <c r="P212">
        <v>116.959</v>
      </c>
      <c r="Q212" s="12">
        <v>-6.6613400000000001E-16</v>
      </c>
      <c r="R212" s="11">
        <f t="shared" si="53"/>
        <v>0.11695899999999998</v>
      </c>
      <c r="S212" s="11">
        <f t="shared" si="48"/>
        <v>0.11695900000000004</v>
      </c>
      <c r="T212">
        <f t="shared" si="49"/>
        <v>2.802658536585366</v>
      </c>
      <c r="U212">
        <f t="shared" si="43"/>
        <v>2.8526585365853672</v>
      </c>
      <c r="X212">
        <v>1169.9100000000001</v>
      </c>
      <c r="Y212">
        <v>2241.9</v>
      </c>
      <c r="Z212">
        <f t="shared" si="50"/>
        <v>-0.83008999999999999</v>
      </c>
      <c r="AA212">
        <f t="shared" si="44"/>
        <v>0.74190000000000023</v>
      </c>
      <c r="AB212">
        <f t="shared" si="54"/>
        <v>2.5399999999999867E-3</v>
      </c>
      <c r="AC212">
        <f t="shared" si="55"/>
        <v>-6.1000000000044352E-4</v>
      </c>
      <c r="AD212">
        <f t="shared" si="51"/>
        <v>8.9728290317592219E-4</v>
      </c>
      <c r="AE212">
        <f t="shared" si="52"/>
        <v>1.5145220977173208E-4</v>
      </c>
      <c r="AF212">
        <f t="shared" si="45"/>
        <v>2.6122212769978874E-3</v>
      </c>
      <c r="AG212">
        <f t="shared" si="46"/>
        <v>1.663835208278909E-2</v>
      </c>
      <c r="AH212">
        <f t="shared" si="47"/>
        <v>2.5563589547457957E-5</v>
      </c>
    </row>
    <row r="213" spans="15:34" x14ac:dyDescent="0.25">
      <c r="O213">
        <v>6.3</v>
      </c>
      <c r="P213">
        <v>116.959</v>
      </c>
      <c r="Q213" s="12">
        <v>-6.6613400000000001E-16</v>
      </c>
      <c r="R213" s="11">
        <f t="shared" si="53"/>
        <v>0.11695899999999998</v>
      </c>
      <c r="S213" s="11">
        <f t="shared" si="48"/>
        <v>0.11695900000000004</v>
      </c>
      <c r="T213">
        <f t="shared" si="49"/>
        <v>2.802658536585366</v>
      </c>
      <c r="U213">
        <f t="shared" si="43"/>
        <v>2.8526585365853672</v>
      </c>
      <c r="X213">
        <v>1172.45</v>
      </c>
      <c r="Y213">
        <v>2241.29</v>
      </c>
      <c r="Z213">
        <f t="shared" si="50"/>
        <v>-0.82755000000000001</v>
      </c>
      <c r="AA213">
        <f t="shared" si="44"/>
        <v>0.74128999999999978</v>
      </c>
      <c r="AB213">
        <f t="shared" si="54"/>
        <v>2.5299999999999212E-3</v>
      </c>
      <c r="AC213">
        <f t="shared" si="55"/>
        <v>-6.0999999999999943E-4</v>
      </c>
      <c r="AD213">
        <f t="shared" si="51"/>
        <v>2.8216961145917097E-3</v>
      </c>
      <c r="AE213">
        <f t="shared" si="52"/>
        <v>4.7627354800433309E-4</v>
      </c>
      <c r="AF213">
        <f t="shared" si="45"/>
        <v>2.6024987992311543E-3</v>
      </c>
      <c r="AG213">
        <f t="shared" si="46"/>
        <v>1.6576425472809898E-2</v>
      </c>
      <c r="AH213">
        <f t="shared" si="47"/>
        <v>8.0390121159967036E-5</v>
      </c>
    </row>
    <row r="214" spans="15:34" x14ac:dyDescent="0.25">
      <c r="O214">
        <v>6.33</v>
      </c>
      <c r="P214">
        <v>116.959</v>
      </c>
      <c r="Q214" s="12">
        <v>-6.6613400000000001E-16</v>
      </c>
      <c r="R214" s="11">
        <f t="shared" si="53"/>
        <v>0.11695899999999998</v>
      </c>
      <c r="S214" s="11">
        <f t="shared" si="48"/>
        <v>0.11695900000000004</v>
      </c>
      <c r="T214">
        <f t="shared" si="49"/>
        <v>2.802658536585366</v>
      </c>
      <c r="U214">
        <f t="shared" si="43"/>
        <v>2.8526585365853672</v>
      </c>
      <c r="X214">
        <v>1174.98</v>
      </c>
      <c r="Y214">
        <v>2240.6799999999998</v>
      </c>
      <c r="Z214">
        <f t="shared" si="50"/>
        <v>-0.82502000000000009</v>
      </c>
      <c r="AA214">
        <f t="shared" si="44"/>
        <v>0.74067999999999978</v>
      </c>
      <c r="AB214">
        <f t="shared" si="54"/>
        <v>2.5399999999999867E-3</v>
      </c>
      <c r="AC214">
        <f t="shared" si="55"/>
        <v>-6.1999999999962085E-4</v>
      </c>
      <c r="AD214">
        <f t="shared" si="51"/>
        <v>2.821696114473804E-3</v>
      </c>
      <c r="AE214">
        <f t="shared" si="52"/>
        <v>4.762735479844318E-4</v>
      </c>
      <c r="AF214">
        <f t="shared" si="45"/>
        <v>2.6145745351776571E-3</v>
      </c>
      <c r="AG214">
        <f t="shared" si="46"/>
        <v>1.6653340988392717E-2</v>
      </c>
      <c r="AH214">
        <f t="shared" si="47"/>
        <v>8.0390121156607907E-5</v>
      </c>
    </row>
    <row r="215" spans="15:34" x14ac:dyDescent="0.25">
      <c r="O215">
        <v>6.36</v>
      </c>
      <c r="P215">
        <v>116.959</v>
      </c>
      <c r="Q215" s="12">
        <v>-6.6613400000000001E-16</v>
      </c>
      <c r="R215" s="11">
        <f t="shared" si="53"/>
        <v>0.11695899999999998</v>
      </c>
      <c r="S215" s="11">
        <f t="shared" si="48"/>
        <v>0.11695900000000004</v>
      </c>
      <c r="T215">
        <f t="shared" si="49"/>
        <v>2.802658536585366</v>
      </c>
      <c r="U215">
        <f t="shared" si="43"/>
        <v>2.8526585365853672</v>
      </c>
      <c r="X215">
        <v>1177.52</v>
      </c>
      <c r="Y215">
        <v>2240.06</v>
      </c>
      <c r="Z215">
        <f t="shared" si="50"/>
        <v>-0.8224800000000001</v>
      </c>
      <c r="AA215">
        <f t="shared" si="44"/>
        <v>0.74006000000000016</v>
      </c>
      <c r="AB215">
        <f t="shared" si="54"/>
        <v>2.5300000000001432E-3</v>
      </c>
      <c r="AC215">
        <f t="shared" si="55"/>
        <v>-6.1000000000044352E-4</v>
      </c>
      <c r="AD215">
        <f t="shared" si="51"/>
        <v>2.8216961145131059E-3</v>
      </c>
      <c r="AE215">
        <f t="shared" si="52"/>
        <v>4.7627354799106554E-4</v>
      </c>
      <c r="AF215">
        <f t="shared" si="45"/>
        <v>2.6024987992314744E-3</v>
      </c>
      <c r="AG215">
        <f t="shared" si="46"/>
        <v>1.6576425472811934E-2</v>
      </c>
      <c r="AH215">
        <f t="shared" si="47"/>
        <v>8.0390121157727617E-5</v>
      </c>
    </row>
    <row r="216" spans="15:34" x14ac:dyDescent="0.25">
      <c r="O216">
        <v>6.39</v>
      </c>
      <c r="P216">
        <v>116.959</v>
      </c>
      <c r="Q216" s="12">
        <v>-6.6613400000000001E-16</v>
      </c>
      <c r="R216" s="11">
        <f t="shared" si="53"/>
        <v>0.11695899999999998</v>
      </c>
      <c r="S216" s="11">
        <f t="shared" si="48"/>
        <v>0.11695900000000004</v>
      </c>
      <c r="T216">
        <f t="shared" si="49"/>
        <v>2.802658536585366</v>
      </c>
      <c r="U216">
        <f t="shared" si="43"/>
        <v>2.8526585365853672</v>
      </c>
      <c r="X216">
        <v>1180.05</v>
      </c>
      <c r="Y216">
        <v>2239.4499999999998</v>
      </c>
      <c r="Z216">
        <f t="shared" si="50"/>
        <v>-0.81994999999999996</v>
      </c>
      <c r="AA216">
        <f t="shared" si="44"/>
        <v>0.73944999999999972</v>
      </c>
      <c r="AB216">
        <f t="shared" si="54"/>
        <v>2.5399999999997647E-3</v>
      </c>
      <c r="AC216">
        <f t="shared" si="55"/>
        <v>-6.1999999999962085E-4</v>
      </c>
      <c r="AD216">
        <f t="shared" si="51"/>
        <v>3.7189790180318649E-3</v>
      </c>
      <c r="AE216">
        <f t="shared" si="52"/>
        <v>6.2772575782066504E-4</v>
      </c>
      <c r="AF216">
        <f t="shared" si="45"/>
        <v>2.6145745351774416E-3</v>
      </c>
      <c r="AG216">
        <f t="shared" si="46"/>
        <v>1.6653340988391344E-2</v>
      </c>
      <c r="AH216">
        <f t="shared" si="47"/>
        <v>1.05953710714953E-4</v>
      </c>
    </row>
    <row r="217" spans="15:34" x14ac:dyDescent="0.25">
      <c r="O217">
        <v>6.42</v>
      </c>
      <c r="P217">
        <v>116.959</v>
      </c>
      <c r="Q217" s="12">
        <v>-6.6613400000000001E-16</v>
      </c>
      <c r="R217" s="11">
        <f t="shared" si="53"/>
        <v>0.11695899999999998</v>
      </c>
      <c r="S217" s="11">
        <f t="shared" si="48"/>
        <v>0.11695900000000004</v>
      </c>
      <c r="T217">
        <f t="shared" si="49"/>
        <v>2.802658536585366</v>
      </c>
      <c r="U217">
        <f t="shared" si="43"/>
        <v>2.8526585365853672</v>
      </c>
      <c r="X217">
        <v>1182.5899999999999</v>
      </c>
      <c r="Y217">
        <v>2238.83</v>
      </c>
      <c r="Z217">
        <f t="shared" si="50"/>
        <v>-0.81741000000000019</v>
      </c>
      <c r="AA217">
        <f t="shared" si="44"/>
        <v>0.7388300000000001</v>
      </c>
      <c r="AB217">
        <f t="shared" si="54"/>
        <v>2.5400000000002088E-3</v>
      </c>
      <c r="AC217">
        <f t="shared" si="55"/>
        <v>-6.1000000000044352E-4</v>
      </c>
      <c r="AD217">
        <f t="shared" si="51"/>
        <v>8.9728290317592219E-4</v>
      </c>
      <c r="AE217">
        <f t="shared" si="52"/>
        <v>1.5145220977173208E-4</v>
      </c>
      <c r="AF217">
        <f t="shared" si="45"/>
        <v>2.6122212769981033E-3</v>
      </c>
      <c r="AG217">
        <f t="shared" si="46"/>
        <v>1.6638352082790464E-2</v>
      </c>
      <c r="AH217">
        <f t="shared" si="47"/>
        <v>2.5563589547457957E-5</v>
      </c>
    </row>
    <row r="218" spans="15:34" x14ac:dyDescent="0.25">
      <c r="O218">
        <v>6.45</v>
      </c>
      <c r="P218">
        <v>116.959</v>
      </c>
      <c r="Q218" s="12">
        <v>-6.6613400000000001E-16</v>
      </c>
      <c r="R218" s="11">
        <f t="shared" si="53"/>
        <v>0.11695899999999998</v>
      </c>
      <c r="S218" s="11">
        <f t="shared" si="48"/>
        <v>0.11695900000000004</v>
      </c>
      <c r="T218">
        <f t="shared" si="49"/>
        <v>2.802658536585366</v>
      </c>
      <c r="U218">
        <f t="shared" si="43"/>
        <v>2.8526585365853672</v>
      </c>
      <c r="X218">
        <v>1185.1300000000001</v>
      </c>
      <c r="Y218">
        <v>2238.2199999999998</v>
      </c>
      <c r="Z218">
        <f t="shared" si="50"/>
        <v>-0.81486999999999998</v>
      </c>
      <c r="AA218">
        <f t="shared" si="44"/>
        <v>0.73821999999999965</v>
      </c>
      <c r="AB218">
        <f t="shared" si="54"/>
        <v>2.5300000000001432E-3</v>
      </c>
      <c r="AC218">
        <f t="shared" si="55"/>
        <v>-6.0999999999955534E-4</v>
      </c>
      <c r="AD218">
        <f t="shared" si="51"/>
        <v>2.8216961151426023E-3</v>
      </c>
      <c r="AE218">
        <f t="shared" si="52"/>
        <v>4.7627354809731817E-4</v>
      </c>
      <c r="AF218">
        <f t="shared" si="45"/>
        <v>2.6024987992312662E-3</v>
      </c>
      <c r="AG218">
        <f t="shared" si="46"/>
        <v>1.6576425472810609E-2</v>
      </c>
      <c r="AH218">
        <f t="shared" si="47"/>
        <v>8.0390121175661974E-5</v>
      </c>
    </row>
    <row r="219" spans="15:34" x14ac:dyDescent="0.25">
      <c r="O219">
        <v>6.48</v>
      </c>
      <c r="P219">
        <v>116.959</v>
      </c>
      <c r="Q219" s="12">
        <v>-6.6613400000000001E-16</v>
      </c>
      <c r="R219" s="11">
        <f t="shared" si="53"/>
        <v>0.11695899999999998</v>
      </c>
      <c r="S219" s="11">
        <f t="shared" si="48"/>
        <v>0.11695900000000004</v>
      </c>
      <c r="T219">
        <f t="shared" si="49"/>
        <v>2.802658536585366</v>
      </c>
      <c r="U219">
        <f t="shared" si="43"/>
        <v>2.8526585365853672</v>
      </c>
      <c r="X219">
        <v>1187.6600000000001</v>
      </c>
      <c r="Y219">
        <v>2237.61</v>
      </c>
      <c r="Z219">
        <f t="shared" si="50"/>
        <v>-0.81233999999999984</v>
      </c>
      <c r="AA219">
        <f t="shared" si="44"/>
        <v>0.7376100000000001</v>
      </c>
      <c r="AB219">
        <f t="shared" si="54"/>
        <v>2.5399999999999867E-3</v>
      </c>
      <c r="AC219">
        <f t="shared" si="55"/>
        <v>-6.2000000000050903E-4</v>
      </c>
      <c r="AD219">
        <f t="shared" si="51"/>
        <v>2.8216961151033004E-3</v>
      </c>
      <c r="AE219">
        <f t="shared" si="52"/>
        <v>4.7627354809068437E-4</v>
      </c>
      <c r="AF219">
        <f t="shared" si="45"/>
        <v>2.6145745351778679E-3</v>
      </c>
      <c r="AG219">
        <f t="shared" si="46"/>
        <v>1.665334098839406E-2</v>
      </c>
      <c r="AH219">
        <f t="shared" si="47"/>
        <v>8.0390121174542251E-5</v>
      </c>
    </row>
    <row r="220" spans="15:34" x14ac:dyDescent="0.25">
      <c r="O220">
        <v>6.51</v>
      </c>
      <c r="P220">
        <v>116.959</v>
      </c>
      <c r="Q220" s="12">
        <v>-6.6613400000000001E-16</v>
      </c>
      <c r="R220" s="11">
        <f t="shared" si="53"/>
        <v>0.11695899999999998</v>
      </c>
      <c r="S220" s="11">
        <f t="shared" si="48"/>
        <v>0.11695900000000004</v>
      </c>
      <c r="T220">
        <f t="shared" si="49"/>
        <v>2.802658536585366</v>
      </c>
      <c r="U220">
        <f t="shared" si="43"/>
        <v>2.8526585365853672</v>
      </c>
      <c r="X220">
        <v>1190.2</v>
      </c>
      <c r="Y220">
        <v>2236.9899999999998</v>
      </c>
      <c r="Z220">
        <f t="shared" si="50"/>
        <v>-0.80979999999999985</v>
      </c>
      <c r="AA220">
        <f t="shared" si="44"/>
        <v>0.73698999999999959</v>
      </c>
      <c r="AB220">
        <f t="shared" si="54"/>
        <v>2.5299999999999212E-3</v>
      </c>
      <c r="AC220">
        <f t="shared" si="55"/>
        <v>-6.0999999999955534E-4</v>
      </c>
      <c r="AD220">
        <f t="shared" si="51"/>
        <v>8.9728290329982308E-4</v>
      </c>
      <c r="AE220">
        <f t="shared" si="52"/>
        <v>1.5145220979264528E-4</v>
      </c>
      <c r="AF220">
        <f t="shared" si="45"/>
        <v>2.6024987992310502E-3</v>
      </c>
      <c r="AG220">
        <f t="shared" si="46"/>
        <v>1.6576425472809235E-2</v>
      </c>
      <c r="AH220">
        <f t="shared" si="47"/>
        <v>2.5563589550987892E-5</v>
      </c>
    </row>
    <row r="221" spans="15:34" x14ac:dyDescent="0.25">
      <c r="O221">
        <v>6.54</v>
      </c>
      <c r="P221">
        <v>116.959</v>
      </c>
      <c r="Q221" s="12">
        <v>-6.6613400000000001E-16</v>
      </c>
      <c r="R221" s="11">
        <f t="shared" si="53"/>
        <v>0.11695899999999998</v>
      </c>
      <c r="S221" s="11">
        <f t="shared" si="48"/>
        <v>0.11695900000000004</v>
      </c>
      <c r="T221">
        <f t="shared" si="49"/>
        <v>2.802658536585366</v>
      </c>
      <c r="U221">
        <f t="shared" si="43"/>
        <v>2.8526585365853672</v>
      </c>
      <c r="X221">
        <v>1192.73</v>
      </c>
      <c r="Y221">
        <v>2236.38</v>
      </c>
      <c r="Z221">
        <f t="shared" si="50"/>
        <v>-0.80726999999999993</v>
      </c>
      <c r="AA221">
        <f t="shared" si="44"/>
        <v>0.73638000000000003</v>
      </c>
      <c r="AB221">
        <f t="shared" si="54"/>
        <v>2.5399999999999867E-3</v>
      </c>
      <c r="AC221">
        <f t="shared" si="55"/>
        <v>-6.0999999999999943E-4</v>
      </c>
      <c r="AD221">
        <f t="shared" si="51"/>
        <v>4.6293244045021442E-3</v>
      </c>
      <c r="AE221">
        <f t="shared" si="52"/>
        <v>7.8138278165163573E-4</v>
      </c>
      <c r="AF221">
        <f t="shared" si="45"/>
        <v>2.6122212769977837E-3</v>
      </c>
      <c r="AG221">
        <f t="shared" si="46"/>
        <v>1.6638352082788428E-2</v>
      </c>
      <c r="AH221">
        <f t="shared" si="47"/>
        <v>1.3188945040616779E-4</v>
      </c>
    </row>
    <row r="222" spans="15:34" x14ac:dyDescent="0.25">
      <c r="O222">
        <v>6.57</v>
      </c>
      <c r="P222">
        <v>116.959</v>
      </c>
      <c r="Q222" s="12">
        <v>-6.6613400000000001E-16</v>
      </c>
      <c r="R222" s="11">
        <f t="shared" si="53"/>
        <v>0.11695899999999998</v>
      </c>
      <c r="S222" s="11">
        <f t="shared" si="48"/>
        <v>0.11695900000000004</v>
      </c>
      <c r="T222">
        <f t="shared" si="49"/>
        <v>2.802658536585366</v>
      </c>
      <c r="U222">
        <f t="shared" si="43"/>
        <v>2.8526585365853672</v>
      </c>
      <c r="X222">
        <v>1195.27</v>
      </c>
      <c r="Y222">
        <v>2235.77</v>
      </c>
      <c r="Z222">
        <f t="shared" si="50"/>
        <v>-0.80472999999999995</v>
      </c>
      <c r="AA222">
        <f t="shared" si="44"/>
        <v>0.73577000000000004</v>
      </c>
      <c r="AB222">
        <f t="shared" si="54"/>
        <v>2.5299999999999212E-3</v>
      </c>
      <c r="AC222">
        <f t="shared" si="55"/>
        <v>-6.2000000000006494E-4</v>
      </c>
      <c r="AD222">
        <f t="shared" si="51"/>
        <v>4.6293244045021442E-3</v>
      </c>
      <c r="AE222">
        <f t="shared" si="52"/>
        <v>7.8138278165163573E-4</v>
      </c>
      <c r="AF222">
        <f t="shared" si="45"/>
        <v>2.604860840812745E-3</v>
      </c>
      <c r="AG222">
        <f t="shared" si="46"/>
        <v>1.6591470323648053E-2</v>
      </c>
      <c r="AH222">
        <f t="shared" si="47"/>
        <v>1.3188945040616779E-4</v>
      </c>
    </row>
    <row r="223" spans="15:34" x14ac:dyDescent="0.25">
      <c r="O223">
        <v>6.6</v>
      </c>
      <c r="P223">
        <v>116.959</v>
      </c>
      <c r="Q223" s="12">
        <v>-0.56548699999999996</v>
      </c>
      <c r="R223" s="11">
        <f t="shared" si="53"/>
        <v>9.6884211500000011E-2</v>
      </c>
      <c r="S223" s="11">
        <f t="shared" si="48"/>
        <v>0.1370337885</v>
      </c>
      <c r="T223">
        <f t="shared" si="49"/>
        <v>2.3130295487804884</v>
      </c>
      <c r="U223">
        <f t="shared" si="43"/>
        <v>3.3422875243902443</v>
      </c>
      <c r="X223">
        <v>1197.8</v>
      </c>
      <c r="Y223">
        <v>2235.15</v>
      </c>
      <c r="Z223">
        <f t="shared" si="50"/>
        <v>-0.80220000000000002</v>
      </c>
      <c r="AA223">
        <f t="shared" si="44"/>
        <v>0.73514999999999997</v>
      </c>
      <c r="AB223">
        <f t="shared" si="54"/>
        <v>2.5399999999999867E-3</v>
      </c>
      <c r="AC223">
        <f t="shared" si="55"/>
        <v>-6.0999999999999943E-4</v>
      </c>
      <c r="AD223">
        <f t="shared" si="51"/>
        <v>4.6293244045021442E-3</v>
      </c>
      <c r="AE223">
        <f t="shared" si="52"/>
        <v>7.8138278165163573E-4</v>
      </c>
      <c r="AF223">
        <f t="shared" si="45"/>
        <v>2.6122212769977837E-3</v>
      </c>
      <c r="AG223">
        <f t="shared" si="46"/>
        <v>1.6638352082788428E-2</v>
      </c>
      <c r="AH223">
        <f t="shared" si="47"/>
        <v>1.3188945040616779E-4</v>
      </c>
    </row>
    <row r="224" spans="15:34" x14ac:dyDescent="0.25">
      <c r="O224">
        <v>6.63</v>
      </c>
      <c r="P224">
        <v>116.959</v>
      </c>
      <c r="Q224" s="12">
        <v>-6.6613400000000001E-16</v>
      </c>
      <c r="R224" s="11">
        <f t="shared" si="53"/>
        <v>0.11695899999999998</v>
      </c>
      <c r="S224" s="11">
        <f t="shared" si="48"/>
        <v>0.11695900000000004</v>
      </c>
      <c r="T224">
        <f t="shared" si="49"/>
        <v>2.802658536585366</v>
      </c>
      <c r="U224">
        <f t="shared" si="43"/>
        <v>2.8526585365853672</v>
      </c>
      <c r="X224">
        <v>1200.3399999999999</v>
      </c>
      <c r="Y224">
        <v>2234.54</v>
      </c>
      <c r="Z224">
        <f t="shared" si="50"/>
        <v>-0.79966000000000004</v>
      </c>
      <c r="AA224">
        <f t="shared" si="44"/>
        <v>0.73453999999999997</v>
      </c>
      <c r="AB224">
        <f t="shared" si="54"/>
        <v>2.5299999999999212E-3</v>
      </c>
      <c r="AC224">
        <f t="shared" si="55"/>
        <v>-6.2000000000006494E-4</v>
      </c>
      <c r="AD224">
        <f t="shared" si="51"/>
        <v>4.6293244045501059E-3</v>
      </c>
      <c r="AE224">
        <f t="shared" si="52"/>
        <v>7.8138278165973114E-4</v>
      </c>
      <c r="AF224">
        <f t="shared" si="45"/>
        <v>2.604860840812745E-3</v>
      </c>
      <c r="AG224">
        <f t="shared" si="46"/>
        <v>1.6591470323648053E-2</v>
      </c>
      <c r="AH224">
        <f t="shared" si="47"/>
        <v>1.3188945040753421E-4</v>
      </c>
    </row>
    <row r="225" spans="15:34" x14ac:dyDescent="0.25">
      <c r="O225">
        <v>6.66</v>
      </c>
      <c r="P225">
        <v>116.959</v>
      </c>
      <c r="Q225" s="12">
        <v>-6.6613400000000001E-16</v>
      </c>
      <c r="R225" s="11">
        <f t="shared" si="53"/>
        <v>0.11695899999999998</v>
      </c>
      <c r="S225" s="11">
        <f t="shared" si="48"/>
        <v>0.11695900000000004</v>
      </c>
      <c r="T225">
        <f t="shared" si="49"/>
        <v>2.802658536585366</v>
      </c>
      <c r="U225">
        <f t="shared" si="43"/>
        <v>2.8526585365853672</v>
      </c>
      <c r="X225">
        <v>1202.8699999999999</v>
      </c>
      <c r="Y225">
        <v>2233.92</v>
      </c>
      <c r="Z225">
        <f t="shared" si="50"/>
        <v>-0.79713000000000012</v>
      </c>
      <c r="AA225">
        <f t="shared" si="44"/>
        <v>0.73391999999999991</v>
      </c>
      <c r="AB225">
        <f t="shared" si="54"/>
        <v>2.5400000000002088E-3</v>
      </c>
      <c r="AC225">
        <f t="shared" si="55"/>
        <v>-6.0999999999999943E-4</v>
      </c>
      <c r="AD225">
        <f t="shared" si="51"/>
        <v>0</v>
      </c>
      <c r="AE225">
        <f t="shared" si="52"/>
        <v>0</v>
      </c>
      <c r="AF225">
        <f t="shared" si="45"/>
        <v>2.6122212769979997E-3</v>
      </c>
      <c r="AG225">
        <f t="shared" si="46"/>
        <v>1.6638352082789805E-2</v>
      </c>
      <c r="AH225">
        <f t="shared" si="47"/>
        <v>0</v>
      </c>
    </row>
    <row r="226" spans="15:34" x14ac:dyDescent="0.25">
      <c r="O226">
        <v>6.69</v>
      </c>
      <c r="P226">
        <v>116.959</v>
      </c>
      <c r="Q226" s="12">
        <v>-6.6613400000000001E-16</v>
      </c>
      <c r="R226" s="11">
        <f t="shared" si="53"/>
        <v>0.11695899999999998</v>
      </c>
      <c r="S226" s="11">
        <f t="shared" si="48"/>
        <v>0.11695900000000004</v>
      </c>
      <c r="T226">
        <f t="shared" si="49"/>
        <v>2.802658536585366</v>
      </c>
      <c r="U226">
        <f t="shared" si="43"/>
        <v>2.8526585365853672</v>
      </c>
      <c r="X226">
        <v>1205.4100000000001</v>
      </c>
      <c r="Y226">
        <v>2233.31</v>
      </c>
      <c r="Z226">
        <f t="shared" si="50"/>
        <v>-0.79458999999999991</v>
      </c>
      <c r="AA226">
        <f t="shared" si="44"/>
        <v>0.73330999999999991</v>
      </c>
      <c r="AB226">
        <f t="shared" si="54"/>
        <v>2.5399999999999867E-3</v>
      </c>
      <c r="AC226">
        <f t="shared" si="55"/>
        <v>-6.0999999999999943E-4</v>
      </c>
      <c r="AD226">
        <f t="shared" si="51"/>
        <v>4.6293244045021442E-3</v>
      </c>
      <c r="AE226">
        <f t="shared" si="52"/>
        <v>7.8138278165163573E-4</v>
      </c>
      <c r="AF226">
        <f t="shared" si="45"/>
        <v>2.6122212769977837E-3</v>
      </c>
      <c r="AG226">
        <f t="shared" si="46"/>
        <v>1.6638352082788428E-2</v>
      </c>
      <c r="AH226">
        <f t="shared" si="47"/>
        <v>1.3188945040616779E-4</v>
      </c>
    </row>
    <row r="227" spans="15:34" x14ac:dyDescent="0.25">
      <c r="O227">
        <v>6.72</v>
      </c>
      <c r="P227">
        <v>116.959</v>
      </c>
      <c r="Q227" s="12">
        <v>-6.6613400000000001E-16</v>
      </c>
      <c r="R227" s="11">
        <f t="shared" si="53"/>
        <v>0.11695899999999998</v>
      </c>
      <c r="S227" s="11">
        <f t="shared" si="48"/>
        <v>0.11695900000000004</v>
      </c>
      <c r="T227">
        <f t="shared" si="49"/>
        <v>2.802658536585366</v>
      </c>
      <c r="U227">
        <f t="shared" si="43"/>
        <v>2.8526585365853672</v>
      </c>
      <c r="X227">
        <v>1207.95</v>
      </c>
      <c r="Y227">
        <v>2232.6999999999998</v>
      </c>
      <c r="Z227">
        <f t="shared" si="50"/>
        <v>-0.79204999999999992</v>
      </c>
      <c r="AA227">
        <f t="shared" si="44"/>
        <v>0.73269999999999991</v>
      </c>
      <c r="AB227">
        <f t="shared" si="54"/>
        <v>2.5299999999999212E-3</v>
      </c>
      <c r="AC227">
        <f t="shared" si="55"/>
        <v>-6.2000000000006494E-4</v>
      </c>
      <c r="AD227">
        <f t="shared" si="51"/>
        <v>4.6293244045021442E-3</v>
      </c>
      <c r="AE227">
        <f t="shared" si="52"/>
        <v>7.8138278165163573E-4</v>
      </c>
      <c r="AF227">
        <f t="shared" si="45"/>
        <v>2.604860840812745E-3</v>
      </c>
      <c r="AG227">
        <f t="shared" si="46"/>
        <v>1.6591470323648053E-2</v>
      </c>
      <c r="AH227">
        <f t="shared" si="47"/>
        <v>1.3188945040616779E-4</v>
      </c>
    </row>
    <row r="228" spans="15:34" x14ac:dyDescent="0.25">
      <c r="O228">
        <v>6.75</v>
      </c>
      <c r="P228">
        <v>116.959</v>
      </c>
      <c r="Q228" s="12">
        <v>-6.6613400000000001E-16</v>
      </c>
      <c r="R228" s="11">
        <f t="shared" si="53"/>
        <v>0.11695899999999998</v>
      </c>
      <c r="S228" s="11">
        <f t="shared" si="48"/>
        <v>0.11695900000000004</v>
      </c>
      <c r="T228">
        <f t="shared" si="49"/>
        <v>2.802658536585366</v>
      </c>
      <c r="U228">
        <f t="shared" si="43"/>
        <v>2.8526585365853672</v>
      </c>
      <c r="X228">
        <v>1210.48</v>
      </c>
      <c r="Y228">
        <v>2232.08</v>
      </c>
      <c r="Z228">
        <f t="shared" si="50"/>
        <v>-0.78952</v>
      </c>
      <c r="AA228">
        <f t="shared" si="44"/>
        <v>0.73207999999999984</v>
      </c>
      <c r="AB228">
        <f t="shared" si="54"/>
        <v>2.5399999999999867E-3</v>
      </c>
      <c r="AC228">
        <f t="shared" si="55"/>
        <v>-6.0999999999999943E-4</v>
      </c>
      <c r="AD228">
        <f t="shared" si="51"/>
        <v>8.9728290329982308E-4</v>
      </c>
      <c r="AE228">
        <f t="shared" si="52"/>
        <v>1.5145220979264528E-4</v>
      </c>
      <c r="AF228">
        <f t="shared" si="45"/>
        <v>2.6122212769977837E-3</v>
      </c>
      <c r="AG228">
        <f t="shared" si="46"/>
        <v>1.6638352082788428E-2</v>
      </c>
      <c r="AH228">
        <f t="shared" si="47"/>
        <v>2.5563589550987892E-5</v>
      </c>
    </row>
    <row r="229" spans="15:34" x14ac:dyDescent="0.25">
      <c r="O229">
        <v>6.78</v>
      </c>
      <c r="P229">
        <v>116.959</v>
      </c>
      <c r="Q229" s="12">
        <v>-6.6613400000000001E-16</v>
      </c>
      <c r="R229" s="11">
        <f t="shared" si="53"/>
        <v>0.11695899999999998</v>
      </c>
      <c r="S229" s="11">
        <f t="shared" si="48"/>
        <v>0.11695900000000004</v>
      </c>
      <c r="T229">
        <f t="shared" si="49"/>
        <v>2.802658536585366</v>
      </c>
      <c r="U229">
        <f t="shared" si="43"/>
        <v>2.8526585365853672</v>
      </c>
      <c r="X229">
        <v>1213.02</v>
      </c>
      <c r="Y229">
        <v>2231.4699999999998</v>
      </c>
      <c r="Z229">
        <f t="shared" si="50"/>
        <v>-0.78698000000000001</v>
      </c>
      <c r="AA229">
        <f t="shared" si="44"/>
        <v>0.73146999999999984</v>
      </c>
      <c r="AB229">
        <f t="shared" si="54"/>
        <v>2.5299999999999212E-3</v>
      </c>
      <c r="AC229">
        <f t="shared" si="55"/>
        <v>-6.0999999999955534E-4</v>
      </c>
      <c r="AD229">
        <f t="shared" si="51"/>
        <v>2.8216961151033004E-3</v>
      </c>
      <c r="AE229">
        <f t="shared" si="52"/>
        <v>4.7627354809068437E-4</v>
      </c>
      <c r="AF229">
        <f t="shared" si="45"/>
        <v>2.6024987992310502E-3</v>
      </c>
      <c r="AG229">
        <f t="shared" si="46"/>
        <v>1.6576425472809235E-2</v>
      </c>
      <c r="AH229">
        <f t="shared" si="47"/>
        <v>8.0390121174542251E-5</v>
      </c>
    </row>
    <row r="230" spans="15:34" x14ac:dyDescent="0.25">
      <c r="O230">
        <v>6.81</v>
      </c>
      <c r="P230">
        <v>116.959</v>
      </c>
      <c r="Q230" s="12">
        <v>-6.6613400000000001E-16</v>
      </c>
      <c r="R230" s="11">
        <f t="shared" si="53"/>
        <v>0.11695899999999998</v>
      </c>
      <c r="S230" s="11">
        <f t="shared" si="48"/>
        <v>0.11695900000000004</v>
      </c>
      <c r="T230">
        <f t="shared" si="49"/>
        <v>2.802658536585366</v>
      </c>
      <c r="U230">
        <f t="shared" si="43"/>
        <v>2.8526585365853672</v>
      </c>
      <c r="X230">
        <v>1215.55</v>
      </c>
      <c r="Y230">
        <v>2230.86</v>
      </c>
      <c r="Z230">
        <f t="shared" si="50"/>
        <v>-0.78445000000000009</v>
      </c>
      <c r="AA230">
        <f t="shared" si="44"/>
        <v>0.73086000000000029</v>
      </c>
      <c r="AB230">
        <f t="shared" si="54"/>
        <v>2.5399999999999867E-3</v>
      </c>
      <c r="AC230">
        <f t="shared" si="55"/>
        <v>-6.2000000000050903E-4</v>
      </c>
      <c r="AD230">
        <f t="shared" si="51"/>
        <v>2.8216961151033004E-3</v>
      </c>
      <c r="AE230">
        <f t="shared" si="52"/>
        <v>4.7627354809068437E-4</v>
      </c>
      <c r="AF230">
        <f t="shared" si="45"/>
        <v>2.6145745351778679E-3</v>
      </c>
      <c r="AG230">
        <f t="shared" si="46"/>
        <v>1.665334098839406E-2</v>
      </c>
      <c r="AH230">
        <f t="shared" si="47"/>
        <v>8.0390121174542251E-5</v>
      </c>
    </row>
    <row r="231" spans="15:34" x14ac:dyDescent="0.25">
      <c r="O231">
        <v>6.84</v>
      </c>
      <c r="P231">
        <v>116.959</v>
      </c>
      <c r="Q231" s="12">
        <v>-6.6613400000000001E-16</v>
      </c>
      <c r="R231" s="11">
        <f t="shared" si="53"/>
        <v>0.11695899999999998</v>
      </c>
      <c r="S231" s="11">
        <f t="shared" si="48"/>
        <v>0.11695900000000004</v>
      </c>
      <c r="T231">
        <f t="shared" si="49"/>
        <v>2.802658536585366</v>
      </c>
      <c r="U231">
        <f t="shared" si="43"/>
        <v>2.8526585365853672</v>
      </c>
      <c r="X231">
        <v>1218.0899999999999</v>
      </c>
      <c r="Y231">
        <v>2230.2399999999998</v>
      </c>
      <c r="Z231">
        <f t="shared" si="50"/>
        <v>-0.7819100000000001</v>
      </c>
      <c r="AA231">
        <f t="shared" si="44"/>
        <v>0.73023999999999978</v>
      </c>
      <c r="AB231">
        <f t="shared" si="54"/>
        <v>2.5299999999999212E-3</v>
      </c>
      <c r="AC231">
        <f t="shared" si="55"/>
        <v>-6.0999999999955534E-4</v>
      </c>
      <c r="AD231">
        <f t="shared" si="51"/>
        <v>2.8216961149458708E-3</v>
      </c>
      <c r="AE231">
        <f t="shared" si="52"/>
        <v>4.7627354806411187E-4</v>
      </c>
      <c r="AF231">
        <f t="shared" si="45"/>
        <v>2.6024987992310502E-3</v>
      </c>
      <c r="AG231">
        <f t="shared" si="46"/>
        <v>1.6576425472809235E-2</v>
      </c>
      <c r="AH231">
        <f t="shared" si="47"/>
        <v>8.0390121170057082E-5</v>
      </c>
    </row>
    <row r="232" spans="15:34" x14ac:dyDescent="0.25">
      <c r="O232">
        <v>6.87</v>
      </c>
      <c r="P232">
        <v>116.959</v>
      </c>
      <c r="Q232" s="12">
        <v>-6.6613400000000001E-16</v>
      </c>
      <c r="R232" s="11">
        <f t="shared" si="53"/>
        <v>0.11695899999999998</v>
      </c>
      <c r="S232" s="11">
        <f t="shared" si="48"/>
        <v>0.11695900000000004</v>
      </c>
      <c r="T232">
        <f t="shared" si="49"/>
        <v>2.802658536585366</v>
      </c>
      <c r="U232">
        <f t="shared" si="43"/>
        <v>2.8526585365853672</v>
      </c>
      <c r="X232">
        <v>1220.6199999999999</v>
      </c>
      <c r="Y232">
        <v>2229.63</v>
      </c>
      <c r="Z232">
        <f t="shared" si="50"/>
        <v>-0.77938000000000018</v>
      </c>
      <c r="AA232">
        <f t="shared" si="44"/>
        <v>0.72963000000000022</v>
      </c>
      <c r="AB232">
        <f t="shared" si="54"/>
        <v>2.5400000000002088E-3</v>
      </c>
      <c r="AC232">
        <f t="shared" si="55"/>
        <v>-6.2000000000006494E-4</v>
      </c>
      <c r="AD232">
        <f t="shared" si="51"/>
        <v>2.8216961148279651E-3</v>
      </c>
      <c r="AE232">
        <f t="shared" si="52"/>
        <v>4.7627354804421058E-4</v>
      </c>
      <c r="AF232">
        <f t="shared" si="45"/>
        <v>2.6145745351779785E-3</v>
      </c>
      <c r="AG232">
        <f t="shared" si="46"/>
        <v>1.6653340988394764E-2</v>
      </c>
      <c r="AH232">
        <f t="shared" si="47"/>
        <v>8.0390121166697953E-5</v>
      </c>
    </row>
    <row r="233" spans="15:34" x14ac:dyDescent="0.25">
      <c r="O233">
        <v>6.9</v>
      </c>
      <c r="P233">
        <v>116.959</v>
      </c>
      <c r="Q233" s="12">
        <v>-6.6613400000000001E-16</v>
      </c>
      <c r="R233" s="11">
        <f t="shared" si="53"/>
        <v>0.11695899999999998</v>
      </c>
      <c r="S233" s="11">
        <f t="shared" si="48"/>
        <v>0.11695900000000004</v>
      </c>
      <c r="T233">
        <f t="shared" si="49"/>
        <v>2.802658536585366</v>
      </c>
      <c r="U233">
        <f t="shared" si="43"/>
        <v>2.8526585365853672</v>
      </c>
      <c r="X233">
        <v>1223.1600000000001</v>
      </c>
      <c r="Y233">
        <v>2229.0100000000002</v>
      </c>
      <c r="Z233">
        <f t="shared" si="50"/>
        <v>-0.77683999999999997</v>
      </c>
      <c r="AA233">
        <f t="shared" si="44"/>
        <v>0.72901000000000016</v>
      </c>
      <c r="AB233">
        <f t="shared" si="54"/>
        <v>2.5299999999999212E-3</v>
      </c>
      <c r="AC233">
        <f t="shared" si="55"/>
        <v>-6.0999999999999943E-4</v>
      </c>
      <c r="AD233">
        <f t="shared" si="51"/>
        <v>1.855633122715572E-2</v>
      </c>
      <c r="AE233">
        <f t="shared" si="52"/>
        <v>3.1321196020358375E-3</v>
      </c>
      <c r="AF233">
        <f t="shared" si="45"/>
        <v>2.6024987992311543E-3</v>
      </c>
      <c r="AG233">
        <f t="shared" si="46"/>
        <v>1.6576425472809898E-2</v>
      </c>
      <c r="AH233">
        <f t="shared" si="47"/>
        <v>5.2866986913343748E-4</v>
      </c>
    </row>
    <row r="234" spans="15:34" x14ac:dyDescent="0.25">
      <c r="O234">
        <v>6.93</v>
      </c>
      <c r="P234">
        <v>116.959</v>
      </c>
      <c r="Q234" s="12">
        <v>-6.6613400000000001E-16</v>
      </c>
      <c r="R234" s="11">
        <f t="shared" si="53"/>
        <v>0.11695899999999998</v>
      </c>
      <c r="S234" s="11">
        <f t="shared" si="48"/>
        <v>0.11695900000000004</v>
      </c>
      <c r="T234">
        <f t="shared" si="49"/>
        <v>2.802658536585366</v>
      </c>
      <c r="U234">
        <f t="shared" si="43"/>
        <v>2.8526585365853672</v>
      </c>
      <c r="X234">
        <v>1225.69</v>
      </c>
      <c r="Y234">
        <v>2228.4</v>
      </c>
      <c r="Z234">
        <f t="shared" si="50"/>
        <v>-0.77431000000000005</v>
      </c>
      <c r="AA234">
        <f t="shared" si="44"/>
        <v>0.72840000000000016</v>
      </c>
      <c r="AB234">
        <f t="shared" si="54"/>
        <v>1.6700000000000603E-3</v>
      </c>
      <c r="AC234">
        <f t="shared" si="55"/>
        <v>-3.6999999999975941E-4</v>
      </c>
      <c r="AD234">
        <f t="shared" si="51"/>
        <v>5.9888164884798201E-3</v>
      </c>
      <c r="AE234">
        <f t="shared" si="52"/>
        <v>1.0108511907306701E-3</v>
      </c>
      <c r="AF234">
        <f t="shared" si="45"/>
        <v>1.7104970037974412E-3</v>
      </c>
      <c r="AG234">
        <f t="shared" si="46"/>
        <v>1.0894885374505992E-2</v>
      </c>
      <c r="AH234">
        <f t="shared" si="47"/>
        <v>1.7062137932715129E-4</v>
      </c>
    </row>
    <row r="235" spans="15:34" x14ac:dyDescent="0.25">
      <c r="O235">
        <v>6.96</v>
      </c>
      <c r="P235">
        <v>116.959</v>
      </c>
      <c r="Q235" s="12">
        <v>-6.6613400000000001E-16</v>
      </c>
      <c r="R235" s="11">
        <f t="shared" si="53"/>
        <v>0.11695899999999998</v>
      </c>
      <c r="S235" s="11">
        <f t="shared" si="48"/>
        <v>0.11695900000000004</v>
      </c>
      <c r="T235">
        <f t="shared" si="49"/>
        <v>2.802658536585366</v>
      </c>
      <c r="U235">
        <f t="shared" si="43"/>
        <v>2.8526585365853672</v>
      </c>
      <c r="X235">
        <v>1227.3599999999999</v>
      </c>
      <c r="Y235">
        <v>2228.0300000000002</v>
      </c>
      <c r="Z235">
        <f t="shared" si="50"/>
        <v>-0.77263999999999999</v>
      </c>
      <c r="AA235">
        <f t="shared" si="44"/>
        <v>0.7280300000000004</v>
      </c>
      <c r="AB235">
        <f t="shared" si="54"/>
        <v>7.9000000000006843E-4</v>
      </c>
      <c r="AC235">
        <f t="shared" si="55"/>
        <v>-1.8000000000029104E-4</v>
      </c>
      <c r="AD235" t="e">
        <f t="shared" si="51"/>
        <v>#NUM!</v>
      </c>
      <c r="AE235" t="e">
        <f t="shared" si="52"/>
        <v>#NUM!</v>
      </c>
      <c r="AF235">
        <f t="shared" si="45"/>
        <v>8.1024687595831731E-4</v>
      </c>
      <c r="AG235">
        <f t="shared" si="46"/>
        <v>5.1608081271230389E-3</v>
      </c>
      <c r="AH235" t="e">
        <f t="shared" si="47"/>
        <v>#NUM!</v>
      </c>
    </row>
    <row r="236" spans="15:34" x14ac:dyDescent="0.25">
      <c r="O236">
        <v>6.99</v>
      </c>
      <c r="P236">
        <v>116.959</v>
      </c>
      <c r="Q236" s="12">
        <v>-6.6613400000000001E-16</v>
      </c>
      <c r="R236" s="11">
        <f t="shared" si="53"/>
        <v>0.11695899999999998</v>
      </c>
      <c r="S236" s="11">
        <f t="shared" si="48"/>
        <v>0.11695900000000004</v>
      </c>
      <c r="T236">
        <f t="shared" si="49"/>
        <v>2.802658536585366</v>
      </c>
      <c r="U236">
        <f t="shared" si="43"/>
        <v>2.8526585365853672</v>
      </c>
      <c r="X236">
        <v>1228.1500000000001</v>
      </c>
      <c r="Y236">
        <v>2227.85</v>
      </c>
      <c r="Z236">
        <f t="shared" si="50"/>
        <v>-0.77184999999999993</v>
      </c>
      <c r="AA236">
        <f t="shared" si="44"/>
        <v>0.72785000000000011</v>
      </c>
      <c r="AB236">
        <f t="shared" si="54"/>
        <v>7.9000000000006843E-4</v>
      </c>
      <c r="AC236">
        <f t="shared" si="55"/>
        <v>-1.7999999999984695E-4</v>
      </c>
      <c r="AD236">
        <f t="shared" si="51"/>
        <v>1.2066009794800214E-2</v>
      </c>
      <c r="AE236">
        <f t="shared" si="52"/>
        <v>2.0366194876573606E-3</v>
      </c>
      <c r="AF236">
        <f t="shared" si="45"/>
        <v>8.1024687595821865E-4</v>
      </c>
      <c r="AG236">
        <f t="shared" si="46"/>
        <v>5.1608081271224109E-3</v>
      </c>
      <c r="AH236">
        <f t="shared" si="47"/>
        <v>3.437606141587264E-4</v>
      </c>
    </row>
    <row r="237" spans="15:34" x14ac:dyDescent="0.25">
      <c r="O237">
        <v>7.02</v>
      </c>
      <c r="P237">
        <v>116.959</v>
      </c>
      <c r="Q237" s="12">
        <v>-6.6613400000000001E-16</v>
      </c>
      <c r="R237" s="11">
        <f t="shared" si="53"/>
        <v>0.11695899999999998</v>
      </c>
      <c r="S237" s="11">
        <f t="shared" si="48"/>
        <v>0.11695900000000004</v>
      </c>
      <c r="T237">
        <f t="shared" si="49"/>
        <v>2.802658536585366</v>
      </c>
      <c r="U237">
        <f t="shared" si="43"/>
        <v>2.8526585365853672</v>
      </c>
      <c r="X237">
        <v>1228.94</v>
      </c>
      <c r="Y237">
        <v>2227.67</v>
      </c>
      <c r="Z237">
        <f t="shared" si="50"/>
        <v>-0.77105999999999986</v>
      </c>
      <c r="AA237">
        <f t="shared" si="44"/>
        <v>0.72767000000000026</v>
      </c>
      <c r="AB237">
        <f t="shared" si="54"/>
        <v>7.8999999999984638E-4</v>
      </c>
      <c r="AC237">
        <f t="shared" si="55"/>
        <v>-1.7000000000022553E-4</v>
      </c>
      <c r="AD237">
        <f t="shared" si="51"/>
        <v>1.2066009794800214E-2</v>
      </c>
      <c r="AE237">
        <f t="shared" si="52"/>
        <v>2.0366194876573606E-3</v>
      </c>
      <c r="AF237">
        <f t="shared" si="45"/>
        <v>8.080841540333742E-4</v>
      </c>
      <c r="AG237">
        <f t="shared" si="46"/>
        <v>5.1470328282380512E-3</v>
      </c>
      <c r="AH237">
        <f t="shared" si="47"/>
        <v>3.437606141587264E-4</v>
      </c>
    </row>
    <row r="238" spans="15:34" x14ac:dyDescent="0.25">
      <c r="O238">
        <v>7.05</v>
      </c>
      <c r="P238">
        <v>116.959</v>
      </c>
      <c r="Q238" s="12">
        <v>-6.6613400000000001E-16</v>
      </c>
      <c r="R238" s="11">
        <f t="shared" si="53"/>
        <v>0.11695899999999998</v>
      </c>
      <c r="S238" s="11">
        <f t="shared" si="48"/>
        <v>0.11695900000000004</v>
      </c>
      <c r="T238">
        <f t="shared" si="49"/>
        <v>2.802658536585366</v>
      </c>
      <c r="U238">
        <f t="shared" si="43"/>
        <v>2.8526585365853672</v>
      </c>
      <c r="X238">
        <v>1229.73</v>
      </c>
      <c r="Y238">
        <v>2227.5</v>
      </c>
      <c r="Z238">
        <f t="shared" si="50"/>
        <v>-0.77027000000000001</v>
      </c>
      <c r="AA238">
        <f t="shared" si="44"/>
        <v>0.72750000000000004</v>
      </c>
      <c r="AB238">
        <f t="shared" si="54"/>
        <v>7.9000000000006843E-4</v>
      </c>
      <c r="AC238">
        <f t="shared" si="55"/>
        <v>-1.7999999999984695E-4</v>
      </c>
      <c r="AD238">
        <f t="shared" si="51"/>
        <v>0</v>
      </c>
      <c r="AE238">
        <f t="shared" si="52"/>
        <v>0</v>
      </c>
      <c r="AF238">
        <f t="shared" si="45"/>
        <v>8.1024687595821865E-4</v>
      </c>
      <c r="AG238">
        <f t="shared" si="46"/>
        <v>5.1608081271224109E-3</v>
      </c>
      <c r="AH238">
        <f t="shared" si="47"/>
        <v>0</v>
      </c>
    </row>
    <row r="239" spans="15:34" x14ac:dyDescent="0.25">
      <c r="O239">
        <v>7.08</v>
      </c>
      <c r="P239">
        <v>116.959</v>
      </c>
      <c r="Q239" s="12">
        <v>-6.6613400000000001E-16</v>
      </c>
      <c r="R239" s="11">
        <f t="shared" si="53"/>
        <v>0.11695899999999998</v>
      </c>
      <c r="S239" s="11">
        <f t="shared" si="48"/>
        <v>0.11695900000000004</v>
      </c>
      <c r="T239">
        <f t="shared" si="49"/>
        <v>2.802658536585366</v>
      </c>
      <c r="U239">
        <f t="shared" si="43"/>
        <v>2.8526585365853672</v>
      </c>
      <c r="X239">
        <v>1230.52</v>
      </c>
      <c r="Y239">
        <v>2227.3200000000002</v>
      </c>
      <c r="Z239">
        <f t="shared" si="50"/>
        <v>-0.76947999999999994</v>
      </c>
      <c r="AA239">
        <f t="shared" si="44"/>
        <v>0.72732000000000019</v>
      </c>
      <c r="AB239">
        <f t="shared" si="54"/>
        <v>7.8999999999984638E-4</v>
      </c>
      <c r="AC239">
        <f t="shared" si="55"/>
        <v>-1.8000000000029104E-4</v>
      </c>
      <c r="AD239">
        <f t="shared" si="51"/>
        <v>1.206600979545347E-2</v>
      </c>
      <c r="AE239">
        <f t="shared" si="52"/>
        <v>2.0366194877676235E-3</v>
      </c>
      <c r="AF239">
        <f t="shared" si="45"/>
        <v>8.102468759581009E-4</v>
      </c>
      <c r="AG239">
        <f t="shared" si="46"/>
        <v>5.1608081271216607E-3</v>
      </c>
      <c r="AH239">
        <f t="shared" si="47"/>
        <v>3.4376061417733765E-4</v>
      </c>
    </row>
    <row r="240" spans="15:34" x14ac:dyDescent="0.25">
      <c r="O240">
        <v>7.11</v>
      </c>
      <c r="P240">
        <v>116.959</v>
      </c>
      <c r="Q240" s="12">
        <v>-6.6613400000000001E-16</v>
      </c>
      <c r="R240" s="11">
        <f t="shared" si="53"/>
        <v>0.11695899999999998</v>
      </c>
      <c r="S240" s="11">
        <f t="shared" si="48"/>
        <v>0.11695900000000004</v>
      </c>
      <c r="T240">
        <f t="shared" si="49"/>
        <v>2.802658536585366</v>
      </c>
      <c r="U240">
        <f t="shared" si="43"/>
        <v>2.8526585365853672</v>
      </c>
      <c r="X240">
        <v>1231.31</v>
      </c>
      <c r="Y240">
        <v>2227.14</v>
      </c>
      <c r="Z240">
        <f t="shared" si="50"/>
        <v>-0.7686900000000001</v>
      </c>
      <c r="AA240">
        <f t="shared" si="44"/>
        <v>0.7271399999999999</v>
      </c>
      <c r="AB240">
        <f t="shared" si="54"/>
        <v>7.9000000000006843E-4</v>
      </c>
      <c r="AC240">
        <f t="shared" si="55"/>
        <v>-1.7000000000022553E-4</v>
      </c>
      <c r="AD240">
        <f t="shared" si="51"/>
        <v>1.2066009794855281E-2</v>
      </c>
      <c r="AE240">
        <f t="shared" si="52"/>
        <v>2.0366194876666553E-3</v>
      </c>
      <c r="AF240">
        <f t="shared" si="45"/>
        <v>8.0808415403359126E-4</v>
      </c>
      <c r="AG240">
        <f t="shared" si="46"/>
        <v>5.1470328282394338E-3</v>
      </c>
      <c r="AH240">
        <f t="shared" si="47"/>
        <v>3.4376061416029524E-4</v>
      </c>
    </row>
    <row r="241" spans="15:34" x14ac:dyDescent="0.25">
      <c r="O241">
        <v>7.14</v>
      </c>
      <c r="P241">
        <v>116.959</v>
      </c>
      <c r="Q241" s="12">
        <v>-6.6613400000000001E-16</v>
      </c>
      <c r="R241" s="11">
        <f t="shared" si="53"/>
        <v>0.11695899999999998</v>
      </c>
      <c r="S241" s="11">
        <f t="shared" si="48"/>
        <v>0.11695900000000004</v>
      </c>
      <c r="T241">
        <f t="shared" si="49"/>
        <v>2.802658536585366</v>
      </c>
      <c r="U241">
        <f t="shared" si="43"/>
        <v>2.8526585365853672</v>
      </c>
      <c r="X241">
        <v>1232.0999999999999</v>
      </c>
      <c r="Y241">
        <v>2226.9699999999998</v>
      </c>
      <c r="Z241">
        <f t="shared" si="50"/>
        <v>-0.76790000000000003</v>
      </c>
      <c r="AA241">
        <f t="shared" si="44"/>
        <v>0.72696999999999967</v>
      </c>
      <c r="AB241">
        <f t="shared" si="54"/>
        <v>7.9000000000006843E-4</v>
      </c>
      <c r="AC241">
        <f t="shared" si="55"/>
        <v>-1.7999999999984695E-4</v>
      </c>
      <c r="AD241">
        <f t="shared" si="51"/>
        <v>2.7752010159043383E-3</v>
      </c>
      <c r="AE241">
        <f t="shared" si="52"/>
        <v>4.6842564918130546E-4</v>
      </c>
      <c r="AF241">
        <f t="shared" si="45"/>
        <v>8.1024687595821865E-4</v>
      </c>
      <c r="AG241">
        <f t="shared" si="46"/>
        <v>5.1608081271224109E-3</v>
      </c>
      <c r="AH241">
        <f t="shared" si="47"/>
        <v>7.90654758172267E-5</v>
      </c>
    </row>
    <row r="242" spans="15:34" x14ac:dyDescent="0.25">
      <c r="O242">
        <v>7.17</v>
      </c>
      <c r="P242">
        <v>116.959</v>
      </c>
      <c r="Q242" s="12">
        <v>-6.6613400000000001E-16</v>
      </c>
      <c r="R242" s="11">
        <f t="shared" si="53"/>
        <v>0.11695899999999998</v>
      </c>
      <c r="S242" s="11">
        <f t="shared" si="48"/>
        <v>0.11695900000000004</v>
      </c>
      <c r="T242">
        <f t="shared" si="49"/>
        <v>2.802658536585366</v>
      </c>
      <c r="U242">
        <f t="shared" si="43"/>
        <v>2.8526585365853672</v>
      </c>
      <c r="X242">
        <v>1232.8900000000001</v>
      </c>
      <c r="Y242">
        <v>2226.79</v>
      </c>
      <c r="Z242">
        <f t="shared" si="50"/>
        <v>-0.76710999999999996</v>
      </c>
      <c r="AA242">
        <f t="shared" si="44"/>
        <v>0.72678999999999983</v>
      </c>
      <c r="AB242">
        <f t="shared" si="54"/>
        <v>7.8000000000000291E-4</v>
      </c>
      <c r="AC242">
        <f t="shared" si="55"/>
        <v>-1.7999999999984695E-4</v>
      </c>
      <c r="AD242">
        <f t="shared" si="51"/>
        <v>2.7752010153840878E-3</v>
      </c>
      <c r="AE242">
        <f t="shared" si="52"/>
        <v>4.6842564909349246E-4</v>
      </c>
      <c r="AF242">
        <f t="shared" si="45"/>
        <v>8.0049984384754846E-4</v>
      </c>
      <c r="AG242">
        <f t="shared" si="46"/>
        <v>5.0987251200480784E-3</v>
      </c>
      <c r="AH242">
        <f t="shared" si="47"/>
        <v>7.9065475802404762E-5</v>
      </c>
    </row>
    <row r="243" spans="15:34" x14ac:dyDescent="0.25">
      <c r="O243">
        <v>7.2</v>
      </c>
      <c r="P243">
        <v>116.959</v>
      </c>
      <c r="Q243" s="12">
        <v>-6.6613400000000001E-16</v>
      </c>
      <c r="R243" s="11">
        <f t="shared" si="53"/>
        <v>0.11695899999999998</v>
      </c>
      <c r="S243" s="11">
        <f t="shared" si="48"/>
        <v>0.11695900000000004</v>
      </c>
      <c r="T243">
        <f t="shared" si="49"/>
        <v>2.802658536585366</v>
      </c>
      <c r="U243">
        <f t="shared" si="43"/>
        <v>2.8526585365853672</v>
      </c>
      <c r="X243">
        <v>1233.67</v>
      </c>
      <c r="Y243">
        <v>2226.61</v>
      </c>
      <c r="Z243">
        <f t="shared" si="50"/>
        <v>-0.76632999999999996</v>
      </c>
      <c r="AA243">
        <f t="shared" si="44"/>
        <v>0.72660999999999998</v>
      </c>
      <c r="AB243">
        <f t="shared" si="54"/>
        <v>7.9000000000006843E-4</v>
      </c>
      <c r="AC243">
        <f t="shared" si="55"/>
        <v>-1.8000000000029104E-4</v>
      </c>
      <c r="AD243">
        <f t="shared" si="51"/>
        <v>2.4339761663389803E-2</v>
      </c>
      <c r="AE243">
        <f t="shared" si="52"/>
        <v>4.1083037202536924E-3</v>
      </c>
      <c r="AF243">
        <f t="shared" si="45"/>
        <v>8.1024687595831731E-4</v>
      </c>
      <c r="AG243">
        <f t="shared" si="46"/>
        <v>5.1608081271230389E-3</v>
      </c>
      <c r="AH243">
        <f t="shared" si="47"/>
        <v>6.9343979991543208E-4</v>
      </c>
    </row>
    <row r="244" spans="15:34" x14ac:dyDescent="0.25">
      <c r="O244">
        <v>7.23</v>
      </c>
      <c r="P244">
        <v>116.959</v>
      </c>
      <c r="Q244" s="12">
        <v>-6.6613400000000001E-16</v>
      </c>
      <c r="R244" s="11">
        <f t="shared" si="53"/>
        <v>0.11695899999999998</v>
      </c>
      <c r="S244" s="11">
        <f t="shared" si="48"/>
        <v>0.11695900000000004</v>
      </c>
      <c r="T244">
        <f t="shared" si="49"/>
        <v>2.802658536585366</v>
      </c>
      <c r="U244">
        <f t="shared" si="43"/>
        <v>2.8526585365853672</v>
      </c>
      <c r="X244">
        <v>1234.46</v>
      </c>
      <c r="Y244">
        <v>2226.4299999999998</v>
      </c>
      <c r="Z244">
        <f t="shared" si="50"/>
        <v>-0.76553999999999989</v>
      </c>
      <c r="AA244">
        <f t="shared" si="44"/>
        <v>0.72642999999999969</v>
      </c>
      <c r="AB244">
        <f t="shared" si="54"/>
        <v>1.6799999999999038E-3</v>
      </c>
      <c r="AC244">
        <f t="shared" si="55"/>
        <v>-3.3999999999956287E-4</v>
      </c>
      <c r="AD244">
        <f t="shared" si="51"/>
        <v>3.0121617451252192E-2</v>
      </c>
      <c r="AE244">
        <f t="shared" si="52"/>
        <v>5.0842220538737772E-3</v>
      </c>
      <c r="AF244">
        <f t="shared" si="45"/>
        <v>1.7140595088850853E-3</v>
      </c>
      <c r="AG244">
        <f t="shared" si="46"/>
        <v>1.0917576489713917E-2</v>
      </c>
      <c r="AH244">
        <f t="shared" si="47"/>
        <v>8.5816486896595585E-4</v>
      </c>
    </row>
    <row r="245" spans="15:34" x14ac:dyDescent="0.25">
      <c r="O245">
        <v>7.26</v>
      </c>
      <c r="P245">
        <v>116.959</v>
      </c>
      <c r="Q245" s="12">
        <v>-6.6613400000000001E-16</v>
      </c>
      <c r="R245" s="11">
        <f t="shared" si="53"/>
        <v>0.11695899999999998</v>
      </c>
      <c r="S245" s="11">
        <f t="shared" si="48"/>
        <v>0.11695900000000004</v>
      </c>
      <c r="T245">
        <f t="shared" si="49"/>
        <v>2.802658536585366</v>
      </c>
      <c r="U245">
        <f t="shared" si="43"/>
        <v>2.8526585365853672</v>
      </c>
      <c r="X245">
        <v>1236.1400000000001</v>
      </c>
      <c r="Y245">
        <v>2226.09</v>
      </c>
      <c r="Z245">
        <f t="shared" si="50"/>
        <v>-0.76385999999999998</v>
      </c>
      <c r="AA245">
        <f t="shared" si="44"/>
        <v>0.72609000000000012</v>
      </c>
      <c r="AB245">
        <f t="shared" si="54"/>
        <v>2.5699999999999612E-3</v>
      </c>
      <c r="AC245">
        <f t="shared" si="55"/>
        <v>-4.4000000000021799E-4</v>
      </c>
      <c r="AD245">
        <f t="shared" si="51"/>
        <v>3.2496093613419985E-2</v>
      </c>
      <c r="AE245">
        <f t="shared" si="52"/>
        <v>5.4850094315645193E-3</v>
      </c>
      <c r="AF245">
        <f t="shared" si="45"/>
        <v>2.6073933343475418E-3</v>
      </c>
      <c r="AG245">
        <f t="shared" si="46"/>
        <v>1.6607600855716824E-2</v>
      </c>
      <c r="AH245">
        <f t="shared" si="47"/>
        <v>9.2581369386280092E-4</v>
      </c>
    </row>
    <row r="246" spans="15:34" x14ac:dyDescent="0.25">
      <c r="O246">
        <v>7.29</v>
      </c>
      <c r="P246">
        <v>116.959</v>
      </c>
      <c r="Q246" s="12">
        <v>-6.6613400000000001E-16</v>
      </c>
      <c r="R246" s="11">
        <f t="shared" si="53"/>
        <v>0.11695899999999998</v>
      </c>
      <c r="S246" s="11">
        <f t="shared" si="48"/>
        <v>0.11695900000000004</v>
      </c>
      <c r="T246">
        <f t="shared" si="49"/>
        <v>2.802658536585366</v>
      </c>
      <c r="U246">
        <f t="shared" si="43"/>
        <v>2.8526585365853672</v>
      </c>
      <c r="X246">
        <v>1238.71</v>
      </c>
      <c r="Y246">
        <v>2225.65</v>
      </c>
      <c r="Z246">
        <f t="shared" si="50"/>
        <v>-0.76129000000000002</v>
      </c>
      <c r="AA246">
        <f t="shared" si="44"/>
        <v>0.72564999999999991</v>
      </c>
      <c r="AB246">
        <f t="shared" si="54"/>
        <v>3.4800000000001496E-3</v>
      </c>
      <c r="AC246">
        <f t="shared" si="55"/>
        <v>-4.8000000000003595E-4</v>
      </c>
      <c r="AD246">
        <f t="shared" si="51"/>
        <v>1.9790707504237837E-2</v>
      </c>
      <c r="AE246">
        <f t="shared" si="52"/>
        <v>3.3404697379764495E-3</v>
      </c>
      <c r="AF246">
        <f t="shared" si="45"/>
        <v>3.5129474803932206E-3</v>
      </c>
      <c r="AG246">
        <f t="shared" si="46"/>
        <v>2.2375461658555543E-2</v>
      </c>
      <c r="AH246">
        <f t="shared" si="47"/>
        <v>5.6383724876672551E-4</v>
      </c>
    </row>
    <row r="247" spans="15:34" x14ac:dyDescent="0.25">
      <c r="O247">
        <v>7.32</v>
      </c>
      <c r="P247">
        <v>116.959</v>
      </c>
      <c r="Q247" s="12">
        <v>-6.6613400000000001E-16</v>
      </c>
      <c r="R247" s="11">
        <f t="shared" si="53"/>
        <v>0.11695899999999998</v>
      </c>
      <c r="S247" s="11">
        <f t="shared" si="48"/>
        <v>0.11695900000000004</v>
      </c>
      <c r="T247">
        <f t="shared" si="49"/>
        <v>2.802658536585366</v>
      </c>
      <c r="U247">
        <f t="shared" si="43"/>
        <v>2.8526585365853672</v>
      </c>
      <c r="X247">
        <v>1242.19</v>
      </c>
      <c r="Y247">
        <v>2225.17</v>
      </c>
      <c r="Z247">
        <f t="shared" si="50"/>
        <v>-0.75780999999999987</v>
      </c>
      <c r="AA247">
        <f t="shared" si="44"/>
        <v>0.72516999999999987</v>
      </c>
      <c r="AB247">
        <f t="shared" si="54"/>
        <v>3.4799999999999276E-3</v>
      </c>
      <c r="AC247">
        <f t="shared" si="55"/>
        <v>-4.0999999999957737E-4</v>
      </c>
      <c r="AD247">
        <f t="shared" si="51"/>
        <v>1.4487142075756632E-2</v>
      </c>
      <c r="AE247">
        <f t="shared" si="52"/>
        <v>2.4452819427232529E-3</v>
      </c>
      <c r="AF247">
        <f t="shared" si="45"/>
        <v>3.5040690632462067E-3</v>
      </c>
      <c r="AG247">
        <f t="shared" si="46"/>
        <v>2.2318911230867555E-2</v>
      </c>
      <c r="AH247">
        <f t="shared" si="47"/>
        <v>4.1273867186093115E-4</v>
      </c>
    </row>
    <row r="248" spans="15:34" x14ac:dyDescent="0.25">
      <c r="O248">
        <v>7.35</v>
      </c>
      <c r="P248">
        <v>116.959</v>
      </c>
      <c r="Q248" s="12">
        <v>-6.6613400000000001E-16</v>
      </c>
      <c r="R248" s="11">
        <f t="shared" si="53"/>
        <v>0.11695899999999998</v>
      </c>
      <c r="S248" s="11">
        <f t="shared" si="48"/>
        <v>0.11695900000000004</v>
      </c>
      <c r="T248">
        <f t="shared" si="49"/>
        <v>2.802658536585366</v>
      </c>
      <c r="U248">
        <f t="shared" si="43"/>
        <v>2.8526585365853672</v>
      </c>
      <c r="X248">
        <v>1245.67</v>
      </c>
      <c r="Y248">
        <v>2224.7600000000002</v>
      </c>
      <c r="Z248">
        <f t="shared" si="50"/>
        <v>-0.75432999999999995</v>
      </c>
      <c r="AA248">
        <f t="shared" si="44"/>
        <v>0.72476000000000029</v>
      </c>
      <c r="AB248">
        <f t="shared" si="54"/>
        <v>3.4899999999999931E-3</v>
      </c>
      <c r="AC248">
        <f t="shared" si="55"/>
        <v>-3.6000000000013799E-4</v>
      </c>
      <c r="AD248">
        <f t="shared" si="51"/>
        <v>1.7283031051932296E-2</v>
      </c>
      <c r="AE248">
        <f t="shared" si="52"/>
        <v>2.9171995087656417E-3</v>
      </c>
      <c r="AF248">
        <f t="shared" si="45"/>
        <v>3.5085182057387207E-3</v>
      </c>
      <c r="AG248">
        <f t="shared" si="46"/>
        <v>2.2347249718081021E-2</v>
      </c>
      <c r="AH248">
        <f t="shared" si="47"/>
        <v>4.9239354765789488E-4</v>
      </c>
    </row>
    <row r="249" spans="15:34" x14ac:dyDescent="0.25">
      <c r="O249">
        <v>7.38</v>
      </c>
      <c r="P249">
        <v>116.959</v>
      </c>
      <c r="Q249" s="12">
        <v>-6.6613400000000001E-16</v>
      </c>
      <c r="R249" s="11">
        <f t="shared" si="53"/>
        <v>0.11695899999999998</v>
      </c>
      <c r="S249" s="11">
        <f t="shared" si="48"/>
        <v>0.11695900000000004</v>
      </c>
      <c r="T249">
        <f t="shared" si="49"/>
        <v>2.802658536585366</v>
      </c>
      <c r="U249">
        <f t="shared" si="43"/>
        <v>2.8526585365853672</v>
      </c>
      <c r="X249">
        <v>1249.1600000000001</v>
      </c>
      <c r="Y249">
        <v>2224.4</v>
      </c>
      <c r="Z249">
        <f t="shared" si="50"/>
        <v>-0.75083999999999995</v>
      </c>
      <c r="AA249">
        <f t="shared" si="44"/>
        <v>0.72440000000000015</v>
      </c>
      <c r="AB249">
        <f t="shared" si="54"/>
        <v>3.5000000000000586E-3</v>
      </c>
      <c r="AC249">
        <f t="shared" si="55"/>
        <v>-3.00000000000189E-4</v>
      </c>
      <c r="AD249">
        <f t="shared" si="51"/>
        <v>1.9885356434049983E-2</v>
      </c>
      <c r="AE249">
        <f t="shared" si="52"/>
        <v>3.356445512753659E-3</v>
      </c>
      <c r="AF249">
        <f t="shared" si="45"/>
        <v>3.5128336140501336E-3</v>
      </c>
      <c r="AG249">
        <f t="shared" si="46"/>
        <v>2.2374736395223777E-2</v>
      </c>
      <c r="AH249">
        <f t="shared" si="47"/>
        <v>5.6653379673867485E-4</v>
      </c>
    </row>
    <row r="250" spans="15:34" x14ac:dyDescent="0.25">
      <c r="O250">
        <v>7.41</v>
      </c>
      <c r="P250">
        <v>116.959</v>
      </c>
      <c r="Q250" s="12">
        <v>-6.6613400000000001E-16</v>
      </c>
      <c r="R250" s="11">
        <f t="shared" si="53"/>
        <v>0.11695899999999998</v>
      </c>
      <c r="S250" s="11">
        <f t="shared" si="48"/>
        <v>0.11695900000000004</v>
      </c>
      <c r="T250">
        <f t="shared" si="49"/>
        <v>2.802658536585366</v>
      </c>
      <c r="U250">
        <f t="shared" si="43"/>
        <v>2.8526585365853672</v>
      </c>
      <c r="X250">
        <v>1252.6600000000001</v>
      </c>
      <c r="Y250">
        <v>2224.1</v>
      </c>
      <c r="Z250">
        <f t="shared" si="50"/>
        <v>-0.74733999999999989</v>
      </c>
      <c r="AA250">
        <f t="shared" si="44"/>
        <v>0.72409999999999997</v>
      </c>
      <c r="AB250">
        <f t="shared" si="54"/>
        <v>3.5000000000000586E-3</v>
      </c>
      <c r="AC250">
        <f t="shared" si="55"/>
        <v>-2.3000000000017451E-4</v>
      </c>
      <c r="AD250">
        <f t="shared" si="51"/>
        <v>1.4236635105652207E-2</v>
      </c>
      <c r="AE250">
        <f t="shared" si="52"/>
        <v>2.4029989191069008E-3</v>
      </c>
      <c r="AF250">
        <f t="shared" si="45"/>
        <v>3.5075490017960533E-3</v>
      </c>
      <c r="AG250">
        <f t="shared" si="46"/>
        <v>2.2341076444560844E-2</v>
      </c>
      <c r="AH250">
        <f t="shared" si="47"/>
        <v>4.0560172838428573E-4</v>
      </c>
    </row>
    <row r="251" spans="15:34" x14ac:dyDescent="0.25">
      <c r="O251">
        <v>7.44</v>
      </c>
      <c r="P251">
        <v>116.959</v>
      </c>
      <c r="Q251" s="12">
        <v>-6.6613400000000001E-16</v>
      </c>
      <c r="R251" s="11">
        <f t="shared" si="53"/>
        <v>0.11695899999999998</v>
      </c>
      <c r="S251" s="11">
        <f t="shared" si="48"/>
        <v>0.11695900000000004</v>
      </c>
      <c r="T251">
        <f t="shared" si="49"/>
        <v>2.802658536585366</v>
      </c>
      <c r="U251">
        <f t="shared" si="43"/>
        <v>2.8526585365853672</v>
      </c>
      <c r="X251">
        <v>1256.1600000000001</v>
      </c>
      <c r="Y251">
        <v>2223.87</v>
      </c>
      <c r="Z251">
        <f t="shared" si="50"/>
        <v>-0.74383999999999983</v>
      </c>
      <c r="AA251">
        <f t="shared" si="44"/>
        <v>0.72386999999999979</v>
      </c>
      <c r="AB251">
        <f t="shared" si="54"/>
        <v>3.4999999999998366E-3</v>
      </c>
      <c r="AC251">
        <f t="shared" si="55"/>
        <v>-1.7999999999984695E-4</v>
      </c>
      <c r="AD251">
        <f t="shared" si="51"/>
        <v>1.4613473526514653E-4</v>
      </c>
      <c r="AE251">
        <f t="shared" si="52"/>
        <v>2.4666054041569316E-5</v>
      </c>
      <c r="AF251">
        <f t="shared" si="45"/>
        <v>3.5046255149443289E-3</v>
      </c>
      <c r="AG251">
        <f t="shared" si="46"/>
        <v>2.2322455509199542E-2</v>
      </c>
      <c r="AH251">
        <f t="shared" si="47"/>
        <v>4.1633785484177502E-6</v>
      </c>
    </row>
    <row r="252" spans="15:34" x14ac:dyDescent="0.25">
      <c r="O252">
        <v>7.47</v>
      </c>
      <c r="P252">
        <v>116.959</v>
      </c>
      <c r="Q252" s="12">
        <v>-6.6613400000000001E-16</v>
      </c>
      <c r="R252" s="11">
        <f t="shared" si="53"/>
        <v>0.11695899999999998</v>
      </c>
      <c r="S252" s="11">
        <f t="shared" si="48"/>
        <v>0.11695900000000004</v>
      </c>
      <c r="T252">
        <f t="shared" si="49"/>
        <v>2.802658536585366</v>
      </c>
      <c r="U252">
        <f t="shared" si="43"/>
        <v>2.8526585365853672</v>
      </c>
      <c r="X252">
        <v>1259.6600000000001</v>
      </c>
      <c r="Y252">
        <v>2223.69</v>
      </c>
      <c r="Z252">
        <f t="shared" si="50"/>
        <v>-0.74034</v>
      </c>
      <c r="AA252">
        <f t="shared" si="44"/>
        <v>0.72368999999999994</v>
      </c>
      <c r="AB252">
        <f t="shared" si="54"/>
        <v>3.5100000000001241E-3</v>
      </c>
      <c r="AC252">
        <f t="shared" si="55"/>
        <v>-1.7999999999984695E-4</v>
      </c>
      <c r="AD252">
        <f t="shared" si="51"/>
        <v>1.4613473526514653E-4</v>
      </c>
      <c r="AE252">
        <f t="shared" si="52"/>
        <v>2.4666054041569316E-5</v>
      </c>
      <c r="AF252">
        <f t="shared" si="45"/>
        <v>3.5146123541581107E-3</v>
      </c>
      <c r="AG252">
        <f t="shared" si="46"/>
        <v>2.2386065950051656E-2</v>
      </c>
      <c r="AH252">
        <f t="shared" si="47"/>
        <v>4.1633785484177502E-6</v>
      </c>
    </row>
    <row r="253" spans="15:34" x14ac:dyDescent="0.25">
      <c r="O253">
        <v>7.5</v>
      </c>
      <c r="P253">
        <v>116.959</v>
      </c>
      <c r="Q253" s="12">
        <v>-6.6613400000000001E-16</v>
      </c>
      <c r="R253" s="11">
        <f t="shared" si="53"/>
        <v>0.11695899999999998</v>
      </c>
      <c r="S253" s="11">
        <f t="shared" si="48"/>
        <v>0.11695900000000004</v>
      </c>
      <c r="T253">
        <f t="shared" si="49"/>
        <v>2.802658536585366</v>
      </c>
      <c r="U253">
        <f t="shared" si="43"/>
        <v>2.8526585365853672</v>
      </c>
      <c r="X253">
        <v>1263.17</v>
      </c>
      <c r="Y253">
        <v>2223.5100000000002</v>
      </c>
      <c r="Z253">
        <f t="shared" si="50"/>
        <v>-0.73682999999999987</v>
      </c>
      <c r="AA253">
        <f t="shared" si="44"/>
        <v>0.7235100000000001</v>
      </c>
      <c r="AB253">
        <f t="shared" si="54"/>
        <v>3.4999999999998366E-3</v>
      </c>
      <c r="AC253">
        <f t="shared" si="55"/>
        <v>-1.8000000000029104E-4</v>
      </c>
      <c r="AD253" t="e">
        <f t="shared" si="51"/>
        <v>#NUM!</v>
      </c>
      <c r="AE253" t="e">
        <f t="shared" si="52"/>
        <v>#NUM!</v>
      </c>
      <c r="AF253">
        <f t="shared" si="45"/>
        <v>3.5046255149443514E-3</v>
      </c>
      <c r="AG253">
        <f t="shared" si="46"/>
        <v>2.2322455509199687E-2</v>
      </c>
      <c r="AH253" t="e">
        <f t="shared" si="47"/>
        <v>#NUM!</v>
      </c>
    </row>
    <row r="254" spans="15:34" x14ac:dyDescent="0.25">
      <c r="O254">
        <v>7.53</v>
      </c>
      <c r="P254">
        <v>116.959</v>
      </c>
      <c r="Q254" s="12">
        <v>-6.6613400000000001E-16</v>
      </c>
      <c r="R254" s="11">
        <f t="shared" si="53"/>
        <v>0.11695899999999998</v>
      </c>
      <c r="S254" s="11">
        <f t="shared" si="48"/>
        <v>0.11695900000000004</v>
      </c>
      <c r="T254">
        <f t="shared" si="49"/>
        <v>2.802658536585366</v>
      </c>
      <c r="U254">
        <f t="shared" si="43"/>
        <v>2.8526585365853672</v>
      </c>
      <c r="X254">
        <v>1266.67</v>
      </c>
      <c r="Y254">
        <v>2223.33</v>
      </c>
      <c r="Z254">
        <f t="shared" si="50"/>
        <v>-0.73333000000000004</v>
      </c>
      <c r="AA254">
        <f t="shared" si="44"/>
        <v>0.72332999999999981</v>
      </c>
      <c r="AB254">
        <f t="shared" si="54"/>
        <v>3.5000000000000586E-3</v>
      </c>
      <c r="AC254">
        <f t="shared" si="55"/>
        <v>-1.7999999999984695E-4</v>
      </c>
      <c r="AD254">
        <f t="shared" si="51"/>
        <v>1.4613473450553194E-4</v>
      </c>
      <c r="AE254">
        <f t="shared" si="52"/>
        <v>2.4666053913354111E-5</v>
      </c>
      <c r="AF254">
        <f t="shared" si="45"/>
        <v>3.5046255149445505E-3</v>
      </c>
      <c r="AG254">
        <f t="shared" si="46"/>
        <v>2.2322455509200954E-2</v>
      </c>
      <c r="AH254">
        <f t="shared" si="47"/>
        <v>4.1633785267763303E-6</v>
      </c>
    </row>
    <row r="255" spans="15:34" x14ac:dyDescent="0.25">
      <c r="O255">
        <v>7.56</v>
      </c>
      <c r="P255">
        <v>116.959</v>
      </c>
      <c r="Q255" s="12">
        <v>-6.6613400000000001E-16</v>
      </c>
      <c r="R255" s="11">
        <f t="shared" si="53"/>
        <v>0.11695899999999998</v>
      </c>
      <c r="S255" s="11">
        <f t="shared" si="48"/>
        <v>0.11695900000000004</v>
      </c>
      <c r="T255">
        <f t="shared" si="49"/>
        <v>2.802658536585366</v>
      </c>
      <c r="U255">
        <f t="shared" si="43"/>
        <v>2.8526585365853672</v>
      </c>
      <c r="X255">
        <v>1270.17</v>
      </c>
      <c r="Y255">
        <v>2223.15</v>
      </c>
      <c r="Z255">
        <f t="shared" si="50"/>
        <v>-0.72982999999999998</v>
      </c>
      <c r="AA255">
        <f t="shared" si="44"/>
        <v>0.72314999999999996</v>
      </c>
      <c r="AB255">
        <f t="shared" si="54"/>
        <v>3.5100000000001241E-3</v>
      </c>
      <c r="AC255">
        <f t="shared" si="55"/>
        <v>-1.8000000000029104E-4</v>
      </c>
      <c r="AD255">
        <f t="shared" si="51"/>
        <v>2.7038811630339943E-3</v>
      </c>
      <c r="AE255">
        <f t="shared" si="52"/>
        <v>4.5638758484331743E-4</v>
      </c>
      <c r="AF255">
        <f t="shared" si="45"/>
        <v>3.5146123541581332E-3</v>
      </c>
      <c r="AG255">
        <f t="shared" si="46"/>
        <v>2.2386065950051801E-2</v>
      </c>
      <c r="AH255">
        <f t="shared" si="47"/>
        <v>7.7033573237884778E-5</v>
      </c>
    </row>
    <row r="256" spans="15:34" x14ac:dyDescent="0.25">
      <c r="O256">
        <v>7.59</v>
      </c>
      <c r="P256">
        <v>116.959</v>
      </c>
      <c r="Q256" s="12">
        <v>-6.6613400000000001E-16</v>
      </c>
      <c r="R256" s="11">
        <f t="shared" si="53"/>
        <v>0.11695899999999998</v>
      </c>
      <c r="S256" s="11">
        <f t="shared" si="48"/>
        <v>0.11695900000000004</v>
      </c>
      <c r="T256">
        <f t="shared" si="49"/>
        <v>2.802658536585366</v>
      </c>
      <c r="U256">
        <f t="shared" si="43"/>
        <v>2.8526585365853672</v>
      </c>
      <c r="X256">
        <v>1273.68</v>
      </c>
      <c r="Y256">
        <v>2222.9699999999998</v>
      </c>
      <c r="Z256">
        <f t="shared" si="50"/>
        <v>-0.72631999999999985</v>
      </c>
      <c r="AA256">
        <f t="shared" si="44"/>
        <v>0.72296999999999967</v>
      </c>
      <c r="AB256">
        <f t="shared" si="54"/>
        <v>3.4999999999998366E-3</v>
      </c>
      <c r="AC256">
        <f t="shared" si="55"/>
        <v>-1.6999999999933735E-4</v>
      </c>
      <c r="AD256">
        <f t="shared" si="51"/>
        <v>2.7038811630339943E-3</v>
      </c>
      <c r="AE256">
        <f t="shared" si="52"/>
        <v>4.5638758484331743E-4</v>
      </c>
      <c r="AF256">
        <f t="shared" si="45"/>
        <v>3.5041261392818939E-3</v>
      </c>
      <c r="AG256">
        <f t="shared" si="46"/>
        <v>2.2319274772496137E-2</v>
      </c>
      <c r="AH256">
        <f t="shared" si="47"/>
        <v>7.7033573237884778E-5</v>
      </c>
    </row>
    <row r="257" spans="15:34" x14ac:dyDescent="0.25">
      <c r="O257">
        <v>7.62</v>
      </c>
      <c r="P257">
        <v>116.959</v>
      </c>
      <c r="Q257" s="12">
        <v>-6.6613400000000001E-16</v>
      </c>
      <c r="R257" s="11">
        <f t="shared" si="53"/>
        <v>0.11695899999999998</v>
      </c>
      <c r="S257" s="11">
        <f t="shared" si="48"/>
        <v>0.11695900000000004</v>
      </c>
      <c r="T257">
        <f t="shared" si="49"/>
        <v>2.802658536585366</v>
      </c>
      <c r="U257">
        <f t="shared" si="43"/>
        <v>2.8526585365853672</v>
      </c>
      <c r="X257">
        <v>1277.18</v>
      </c>
      <c r="Y257">
        <v>2222.8000000000002</v>
      </c>
      <c r="Z257">
        <f t="shared" si="50"/>
        <v>-0.72282000000000002</v>
      </c>
      <c r="AA257">
        <f t="shared" si="44"/>
        <v>0.72280000000000033</v>
      </c>
      <c r="AB257">
        <f t="shared" si="54"/>
        <v>3.5100000000001241E-3</v>
      </c>
      <c r="AC257">
        <f t="shared" si="55"/>
        <v>-1.8000000000029104E-4</v>
      </c>
      <c r="AD257">
        <f t="shared" si="51"/>
        <v>1.4613473450553194E-4</v>
      </c>
      <c r="AE257">
        <f t="shared" si="52"/>
        <v>2.4666053913354111E-5</v>
      </c>
      <c r="AF257">
        <f t="shared" si="45"/>
        <v>3.5146123541581332E-3</v>
      </c>
      <c r="AG257">
        <f t="shared" si="46"/>
        <v>2.2386065950051801E-2</v>
      </c>
      <c r="AH257">
        <f t="shared" si="47"/>
        <v>4.1633785267763303E-6</v>
      </c>
    </row>
    <row r="258" spans="15:34" x14ac:dyDescent="0.25">
      <c r="O258">
        <v>7.65</v>
      </c>
      <c r="P258">
        <v>116.959</v>
      </c>
      <c r="Q258" s="12">
        <v>-6.6613400000000001E-16</v>
      </c>
      <c r="R258" s="11">
        <f t="shared" si="53"/>
        <v>0.11695899999999998</v>
      </c>
      <c r="S258" s="11">
        <f t="shared" si="48"/>
        <v>0.11695900000000004</v>
      </c>
      <c r="T258">
        <f t="shared" si="49"/>
        <v>2.802658536585366</v>
      </c>
      <c r="U258">
        <f t="shared" si="43"/>
        <v>2.8526585365853672</v>
      </c>
      <c r="X258">
        <v>1280.69</v>
      </c>
      <c r="Y258">
        <v>2222.62</v>
      </c>
      <c r="Z258">
        <f t="shared" si="50"/>
        <v>-0.71930999999999989</v>
      </c>
      <c r="AA258">
        <f t="shared" si="44"/>
        <v>0.72262000000000004</v>
      </c>
      <c r="AB258">
        <f t="shared" si="54"/>
        <v>3.5000000000000586E-3</v>
      </c>
      <c r="AC258">
        <f t="shared" si="55"/>
        <v>-1.7999999999984695E-4</v>
      </c>
      <c r="AD258">
        <f t="shared" si="51"/>
        <v>0</v>
      </c>
      <c r="AE258">
        <f t="shared" si="52"/>
        <v>0</v>
      </c>
      <c r="AF258">
        <f t="shared" si="45"/>
        <v>3.5046255149445505E-3</v>
      </c>
      <c r="AG258">
        <f t="shared" si="46"/>
        <v>2.2322455509200954E-2</v>
      </c>
      <c r="AH258">
        <f t="shared" si="47"/>
        <v>0</v>
      </c>
    </row>
    <row r="259" spans="15:34" x14ac:dyDescent="0.25">
      <c r="O259">
        <v>7.68</v>
      </c>
      <c r="P259">
        <v>116.959</v>
      </c>
      <c r="Q259" s="12">
        <v>-6.6613400000000001E-16</v>
      </c>
      <c r="R259" s="11">
        <f t="shared" si="53"/>
        <v>0.11695899999999998</v>
      </c>
      <c r="S259" s="11">
        <f t="shared" si="48"/>
        <v>0.11695900000000004</v>
      </c>
      <c r="T259">
        <f t="shared" si="49"/>
        <v>2.802658536585366</v>
      </c>
      <c r="U259">
        <f t="shared" ref="U259:U322" si="56">S259*$T$1/$U$1</f>
        <v>2.8526585365853672</v>
      </c>
      <c r="X259">
        <v>1284.19</v>
      </c>
      <c r="Y259">
        <v>2222.44</v>
      </c>
      <c r="Z259">
        <f t="shared" si="50"/>
        <v>-0.71580999999999984</v>
      </c>
      <c r="AA259">
        <f t="shared" ref="AA259:AA322" si="57">Y259/1000-1.5</f>
        <v>0.72244000000000019</v>
      </c>
      <c r="AB259">
        <f t="shared" si="54"/>
        <v>3.4999999999998366E-3</v>
      </c>
      <c r="AC259">
        <f t="shared" si="55"/>
        <v>-1.7999999999984695E-4</v>
      </c>
      <c r="AD259">
        <f t="shared" si="51"/>
        <v>1.4613473450553194E-4</v>
      </c>
      <c r="AE259">
        <f t="shared" si="52"/>
        <v>2.4666053913354111E-5</v>
      </c>
      <c r="AF259">
        <f t="shared" ref="AF259:AF322" si="58">SQRT(POWER(Z260-Z259,2)+POWER(AA260-AA259,2))</f>
        <v>3.5046255149443289E-3</v>
      </c>
      <c r="AG259">
        <f t="shared" ref="AG259:AG322" si="59">AF259/$AK$1</f>
        <v>2.2322455509199542E-2</v>
      </c>
      <c r="AH259">
        <f t="shared" ref="AH259:AH322" si="60">AE259/$AM$1</f>
        <v>4.1633785267763303E-6</v>
      </c>
    </row>
    <row r="260" spans="15:34" x14ac:dyDescent="0.25">
      <c r="O260">
        <v>7.71</v>
      </c>
      <c r="P260">
        <v>116.959</v>
      </c>
      <c r="Q260" s="12">
        <v>-6.6613400000000001E-16</v>
      </c>
      <c r="R260" s="11">
        <f t="shared" si="53"/>
        <v>0.11695899999999998</v>
      </c>
      <c r="S260" s="11">
        <f t="shared" ref="S260:S323" si="61">(2*0.001*P260-$R$1*Q260)/2</f>
        <v>0.11695900000000004</v>
      </c>
      <c r="T260">
        <f t="shared" ref="T260:T299" si="62">R260*$T$1/$U$1-0.05</f>
        <v>2.802658536585366</v>
      </c>
      <c r="U260">
        <f t="shared" si="56"/>
        <v>2.8526585365853672</v>
      </c>
      <c r="X260">
        <v>1287.69</v>
      </c>
      <c r="Y260">
        <v>2222.2600000000002</v>
      </c>
      <c r="Z260">
        <f t="shared" ref="Z260:Z323" si="63">X260/1000-2</f>
        <v>-0.71231</v>
      </c>
      <c r="AA260">
        <f t="shared" si="57"/>
        <v>0.72226000000000035</v>
      </c>
      <c r="AB260">
        <f t="shared" si="54"/>
        <v>3.5100000000001241E-3</v>
      </c>
      <c r="AC260">
        <f t="shared" si="55"/>
        <v>-1.8000000000029104E-4</v>
      </c>
      <c r="AD260">
        <f t="shared" ref="AD260:AD323" si="64">ACOS((AB260*AB261+AC260*AC261)/(SQRT(POWER(AB260,2)+POWER(AC260,2))*SQRT(POWER(AB261,2)+POWER(AC261,2))))</f>
        <v>1.4613473450553194E-4</v>
      </c>
      <c r="AE260">
        <f t="shared" ref="AE260:AE323" si="65">AD260/$AM$1</f>
        <v>2.4666053913354111E-5</v>
      </c>
      <c r="AF260">
        <f t="shared" si="58"/>
        <v>3.5146123541581332E-3</v>
      </c>
      <c r="AG260">
        <f t="shared" si="59"/>
        <v>2.2386065950051801E-2</v>
      </c>
      <c r="AH260">
        <f t="shared" si="60"/>
        <v>4.1633785267763303E-6</v>
      </c>
    </row>
    <row r="261" spans="15:34" x14ac:dyDescent="0.25">
      <c r="O261">
        <v>7.74</v>
      </c>
      <c r="P261">
        <v>116.959</v>
      </c>
      <c r="Q261" s="12">
        <v>-6.6613400000000001E-16</v>
      </c>
      <c r="R261" s="11">
        <f t="shared" ref="R261:R324" si="66">(2*P261*0.001+$R$1*Q261)/2</f>
        <v>0.11695899999999998</v>
      </c>
      <c r="S261" s="11">
        <f t="shared" si="61"/>
        <v>0.11695900000000004</v>
      </c>
      <c r="T261">
        <f t="shared" si="62"/>
        <v>2.802658536585366</v>
      </c>
      <c r="U261">
        <f t="shared" si="56"/>
        <v>2.8526585365853672</v>
      </c>
      <c r="X261">
        <v>1291.2</v>
      </c>
      <c r="Y261">
        <v>2222.08</v>
      </c>
      <c r="Z261">
        <f t="shared" si="63"/>
        <v>-0.70879999999999987</v>
      </c>
      <c r="AA261">
        <f t="shared" si="57"/>
        <v>0.72208000000000006</v>
      </c>
      <c r="AB261">
        <f t="shared" ref="AB261:AB324" si="67">Z262-Z261</f>
        <v>3.4999999999998366E-3</v>
      </c>
      <c r="AC261">
        <f t="shared" si="55"/>
        <v>-1.7999999999984695E-4</v>
      </c>
      <c r="AD261">
        <f t="shared" si="64"/>
        <v>1.4613473450553194E-4</v>
      </c>
      <c r="AE261">
        <f t="shared" si="65"/>
        <v>2.4666053913354111E-5</v>
      </c>
      <c r="AF261">
        <f t="shared" si="58"/>
        <v>3.5046255149443289E-3</v>
      </c>
      <c r="AG261">
        <f t="shared" si="59"/>
        <v>2.2322455509199542E-2</v>
      </c>
      <c r="AH261">
        <f t="shared" si="60"/>
        <v>4.1633785267763303E-6</v>
      </c>
    </row>
    <row r="262" spans="15:34" x14ac:dyDescent="0.25">
      <c r="O262">
        <v>7.77</v>
      </c>
      <c r="P262">
        <v>116.959</v>
      </c>
      <c r="Q262" s="12">
        <v>-6.6613400000000001E-16</v>
      </c>
      <c r="R262" s="11">
        <f t="shared" si="66"/>
        <v>0.11695899999999998</v>
      </c>
      <c r="S262" s="11">
        <f t="shared" si="61"/>
        <v>0.11695900000000004</v>
      </c>
      <c r="T262">
        <f t="shared" si="62"/>
        <v>2.802658536585366</v>
      </c>
      <c r="U262">
        <f t="shared" si="56"/>
        <v>2.8526585365853672</v>
      </c>
      <c r="X262">
        <v>1294.7</v>
      </c>
      <c r="Y262">
        <v>2221.9</v>
      </c>
      <c r="Z262">
        <f t="shared" si="63"/>
        <v>-0.70530000000000004</v>
      </c>
      <c r="AA262">
        <f t="shared" si="57"/>
        <v>0.72190000000000021</v>
      </c>
      <c r="AB262">
        <f t="shared" si="67"/>
        <v>3.5100000000001241E-3</v>
      </c>
      <c r="AC262">
        <f t="shared" ref="AC262:AC325" si="68">AA263-AA262</f>
        <v>-1.8000000000029104E-4</v>
      </c>
      <c r="AD262">
        <f t="shared" si="64"/>
        <v>2.7038811629109816E-3</v>
      </c>
      <c r="AE262">
        <f t="shared" si="65"/>
        <v>4.5638758482255415E-4</v>
      </c>
      <c r="AF262">
        <f t="shared" si="58"/>
        <v>3.5146123541581332E-3</v>
      </c>
      <c r="AG262">
        <f t="shared" si="59"/>
        <v>2.2386065950051801E-2</v>
      </c>
      <c r="AH262">
        <f t="shared" si="60"/>
        <v>7.7033573234380149E-5</v>
      </c>
    </row>
    <row r="263" spans="15:34" x14ac:dyDescent="0.25">
      <c r="O263">
        <v>7.8</v>
      </c>
      <c r="P263">
        <v>116.959</v>
      </c>
      <c r="Q263" s="12">
        <v>-6.6613400000000001E-16</v>
      </c>
      <c r="R263" s="11">
        <f t="shared" si="66"/>
        <v>0.11695899999999998</v>
      </c>
      <c r="S263" s="11">
        <f t="shared" si="61"/>
        <v>0.11695900000000004</v>
      </c>
      <c r="T263">
        <f t="shared" si="62"/>
        <v>2.802658536585366</v>
      </c>
      <c r="U263">
        <f t="shared" si="56"/>
        <v>2.8526585365853672</v>
      </c>
      <c r="X263">
        <v>1298.21</v>
      </c>
      <c r="Y263">
        <v>2221.7199999999998</v>
      </c>
      <c r="Z263">
        <f t="shared" si="63"/>
        <v>-0.70178999999999991</v>
      </c>
      <c r="AA263">
        <f t="shared" si="57"/>
        <v>0.72171999999999992</v>
      </c>
      <c r="AB263">
        <f t="shared" si="67"/>
        <v>3.5000000000000586E-3</v>
      </c>
      <c r="AC263">
        <f t="shared" si="68"/>
        <v>-1.6999999999978144E-4</v>
      </c>
      <c r="AD263">
        <f t="shared" si="64"/>
        <v>2.7038811629520598E-3</v>
      </c>
      <c r="AE263">
        <f t="shared" si="65"/>
        <v>4.5638758482948773E-4</v>
      </c>
      <c r="AF263">
        <f t="shared" si="58"/>
        <v>3.5041261392821372E-3</v>
      </c>
      <c r="AG263">
        <f t="shared" si="59"/>
        <v>2.2319274772497684E-2</v>
      </c>
      <c r="AH263">
        <f t="shared" si="60"/>
        <v>7.7033573235550464E-5</v>
      </c>
    </row>
    <row r="264" spans="15:34" x14ac:dyDescent="0.25">
      <c r="O264">
        <v>7.83</v>
      </c>
      <c r="P264">
        <v>116.959</v>
      </c>
      <c r="Q264" s="12">
        <v>-6.6613400000000001E-16</v>
      </c>
      <c r="R264" s="11">
        <f t="shared" si="66"/>
        <v>0.11695899999999998</v>
      </c>
      <c r="S264" s="11">
        <f t="shared" si="61"/>
        <v>0.11695900000000004</v>
      </c>
      <c r="T264">
        <f t="shared" si="62"/>
        <v>2.802658536585366</v>
      </c>
      <c r="U264">
        <f t="shared" si="56"/>
        <v>2.8526585365853672</v>
      </c>
      <c r="X264">
        <v>1301.71</v>
      </c>
      <c r="Y264">
        <v>2221.5500000000002</v>
      </c>
      <c r="Z264">
        <f t="shared" si="63"/>
        <v>-0.69828999999999986</v>
      </c>
      <c r="AA264">
        <f t="shared" si="57"/>
        <v>0.72155000000000014</v>
      </c>
      <c r="AB264">
        <f t="shared" si="67"/>
        <v>3.5099999999999021E-3</v>
      </c>
      <c r="AC264">
        <f t="shared" si="68"/>
        <v>-1.8000000000029104E-4</v>
      </c>
      <c r="AD264">
        <f t="shared" si="64"/>
        <v>1.6964878052728949E-2</v>
      </c>
      <c r="AE264">
        <f t="shared" si="65"/>
        <v>2.8634985248236757E-3</v>
      </c>
      <c r="AF264">
        <f t="shared" si="58"/>
        <v>3.5146123541579116E-3</v>
      </c>
      <c r="AG264">
        <f t="shared" si="59"/>
        <v>2.2386065950050389E-2</v>
      </c>
      <c r="AH264">
        <f t="shared" si="60"/>
        <v>4.8332936883966493E-4</v>
      </c>
    </row>
    <row r="265" spans="15:34" x14ac:dyDescent="0.25">
      <c r="O265">
        <v>7.86</v>
      </c>
      <c r="P265">
        <v>116.959</v>
      </c>
      <c r="Q265" s="12">
        <v>-6.6613400000000001E-16</v>
      </c>
      <c r="R265" s="11">
        <f t="shared" si="66"/>
        <v>0.11695899999999998</v>
      </c>
      <c r="S265" s="11">
        <f t="shared" si="61"/>
        <v>0.11695900000000004</v>
      </c>
      <c r="T265">
        <f t="shared" si="62"/>
        <v>2.802658536585366</v>
      </c>
      <c r="U265">
        <f t="shared" si="56"/>
        <v>2.8526585365853672</v>
      </c>
      <c r="X265">
        <v>1305.22</v>
      </c>
      <c r="Y265">
        <v>2221.37</v>
      </c>
      <c r="Z265">
        <f t="shared" si="63"/>
        <v>-0.69477999999999995</v>
      </c>
      <c r="AA265">
        <f t="shared" si="57"/>
        <v>0.72136999999999984</v>
      </c>
      <c r="AB265">
        <f t="shared" si="67"/>
        <v>3.5000000000000586E-3</v>
      </c>
      <c r="AC265">
        <f t="shared" si="68"/>
        <v>-1.1999999999989797E-4</v>
      </c>
      <c r="AD265">
        <f t="shared" si="64"/>
        <v>9.756573501373822E-5</v>
      </c>
      <c r="AE265">
        <f t="shared" si="65"/>
        <v>1.6468101769834793E-5</v>
      </c>
      <c r="AF265">
        <f t="shared" si="58"/>
        <v>3.5020565386641583E-3</v>
      </c>
      <c r="AG265">
        <f t="shared" si="59"/>
        <v>2.2306092602956417E-2</v>
      </c>
      <c r="AH265">
        <f t="shared" si="60"/>
        <v>2.7796477509593756E-6</v>
      </c>
    </row>
    <row r="266" spans="15:34" x14ac:dyDescent="0.25">
      <c r="O266">
        <v>7.89</v>
      </c>
      <c r="P266">
        <v>116.959</v>
      </c>
      <c r="Q266" s="12">
        <v>-6.6613400000000001E-16</v>
      </c>
      <c r="R266" s="11">
        <f t="shared" si="66"/>
        <v>0.11695899999999998</v>
      </c>
      <c r="S266" s="11">
        <f t="shared" si="61"/>
        <v>0.11695900000000004</v>
      </c>
      <c r="T266">
        <f t="shared" si="62"/>
        <v>2.802658536585366</v>
      </c>
      <c r="U266">
        <f t="shared" si="56"/>
        <v>2.8526585365853672</v>
      </c>
      <c r="X266">
        <v>1308.72</v>
      </c>
      <c r="Y266">
        <v>2221.25</v>
      </c>
      <c r="Z266">
        <f t="shared" si="63"/>
        <v>-0.69127999999999989</v>
      </c>
      <c r="AA266">
        <f t="shared" si="57"/>
        <v>0.72124999999999995</v>
      </c>
      <c r="AB266">
        <f t="shared" si="67"/>
        <v>3.5099999999999021E-3</v>
      </c>
      <c r="AC266">
        <f t="shared" si="68"/>
        <v>-1.1999999999989797E-4</v>
      </c>
      <c r="AD266">
        <f t="shared" si="64"/>
        <v>0</v>
      </c>
      <c r="AE266">
        <f t="shared" si="65"/>
        <v>0</v>
      </c>
      <c r="AF266">
        <f t="shared" si="58"/>
        <v>3.5120506830054843E-3</v>
      </c>
      <c r="AG266">
        <f t="shared" si="59"/>
        <v>2.2369749573283335E-2</v>
      </c>
      <c r="AH266">
        <f t="shared" si="60"/>
        <v>0</v>
      </c>
    </row>
    <row r="267" spans="15:34" x14ac:dyDescent="0.25">
      <c r="O267">
        <v>7.92</v>
      </c>
      <c r="P267">
        <v>116.959</v>
      </c>
      <c r="Q267" s="12">
        <v>-6.6613400000000001E-16</v>
      </c>
      <c r="R267" s="11">
        <f t="shared" si="66"/>
        <v>0.11695899999999998</v>
      </c>
      <c r="S267" s="11">
        <f t="shared" si="61"/>
        <v>0.11695900000000004</v>
      </c>
      <c r="T267">
        <f t="shared" si="62"/>
        <v>2.802658536585366</v>
      </c>
      <c r="U267">
        <f t="shared" si="56"/>
        <v>2.8526585365853672</v>
      </c>
      <c r="X267">
        <v>1312.23</v>
      </c>
      <c r="Y267">
        <v>2221.13</v>
      </c>
      <c r="Z267">
        <f t="shared" si="63"/>
        <v>-0.68776999999999999</v>
      </c>
      <c r="AA267">
        <f t="shared" si="57"/>
        <v>0.72113000000000005</v>
      </c>
      <c r="AB267">
        <f t="shared" si="67"/>
        <v>3.5099999999999021E-3</v>
      </c>
      <c r="AC267">
        <f t="shared" si="68"/>
        <v>-1.1999999999989797E-4</v>
      </c>
      <c r="AD267">
        <f t="shared" si="64"/>
        <v>9.756573501373822E-5</v>
      </c>
      <c r="AE267">
        <f t="shared" si="65"/>
        <v>1.6468101769834793E-5</v>
      </c>
      <c r="AF267">
        <f t="shared" si="58"/>
        <v>3.5120506830054843E-3</v>
      </c>
      <c r="AG267">
        <f t="shared" si="59"/>
        <v>2.2369749573283335E-2</v>
      </c>
      <c r="AH267">
        <f t="shared" si="60"/>
        <v>2.7796477509593756E-6</v>
      </c>
    </row>
    <row r="268" spans="15:34" x14ac:dyDescent="0.25">
      <c r="O268">
        <v>7.95</v>
      </c>
      <c r="P268">
        <v>116.959</v>
      </c>
      <c r="Q268" s="12">
        <v>-6.6613400000000001E-16</v>
      </c>
      <c r="R268" s="11">
        <f t="shared" si="66"/>
        <v>0.11695899999999998</v>
      </c>
      <c r="S268" s="11">
        <f t="shared" si="61"/>
        <v>0.11695900000000004</v>
      </c>
      <c r="T268">
        <f t="shared" si="62"/>
        <v>2.802658536585366</v>
      </c>
      <c r="U268">
        <f t="shared" si="56"/>
        <v>2.8526585365853672</v>
      </c>
      <c r="X268">
        <v>1315.74</v>
      </c>
      <c r="Y268">
        <v>2221.0100000000002</v>
      </c>
      <c r="Z268">
        <f t="shared" si="63"/>
        <v>-0.68426000000000009</v>
      </c>
      <c r="AA268">
        <f t="shared" si="57"/>
        <v>0.72101000000000015</v>
      </c>
      <c r="AB268">
        <f t="shared" si="67"/>
        <v>3.5000000000000586E-3</v>
      </c>
      <c r="AC268">
        <f t="shared" si="68"/>
        <v>-1.2000000000034206E-4</v>
      </c>
      <c r="AD268">
        <f t="shared" si="64"/>
        <v>9.756573501373822E-5</v>
      </c>
      <c r="AE268">
        <f t="shared" si="65"/>
        <v>1.6468101769834793E-5</v>
      </c>
      <c r="AF268">
        <f t="shared" si="58"/>
        <v>3.5020565386641735E-3</v>
      </c>
      <c r="AG268">
        <f t="shared" si="59"/>
        <v>2.2306092602956514E-2</v>
      </c>
      <c r="AH268">
        <f t="shared" si="60"/>
        <v>2.7796477509593756E-6</v>
      </c>
    </row>
    <row r="269" spans="15:34" x14ac:dyDescent="0.25">
      <c r="O269">
        <v>7.98</v>
      </c>
      <c r="P269">
        <v>116.959</v>
      </c>
      <c r="Q269" s="12">
        <v>-6.6613400000000001E-16</v>
      </c>
      <c r="R269" s="11">
        <f t="shared" si="66"/>
        <v>0.11695899999999998</v>
      </c>
      <c r="S269" s="11">
        <f t="shared" si="61"/>
        <v>0.11695900000000004</v>
      </c>
      <c r="T269">
        <f t="shared" si="62"/>
        <v>2.802658536585366</v>
      </c>
      <c r="U269">
        <f t="shared" si="56"/>
        <v>2.8526585365853672</v>
      </c>
      <c r="X269">
        <v>1319.24</v>
      </c>
      <c r="Y269">
        <v>2220.89</v>
      </c>
      <c r="Z269">
        <f t="shared" si="63"/>
        <v>-0.68076000000000003</v>
      </c>
      <c r="AA269">
        <f t="shared" si="57"/>
        <v>0.72088999999999981</v>
      </c>
      <c r="AB269">
        <f t="shared" si="67"/>
        <v>3.5100000000001241E-3</v>
      </c>
      <c r="AC269">
        <f t="shared" si="68"/>
        <v>-1.1999999999989797E-4</v>
      </c>
      <c r="AD269">
        <f t="shared" si="64"/>
        <v>0</v>
      </c>
      <c r="AE269">
        <f t="shared" si="65"/>
        <v>0</v>
      </c>
      <c r="AF269">
        <f t="shared" si="58"/>
        <v>3.5120506830057063E-3</v>
      </c>
      <c r="AG269">
        <f t="shared" si="59"/>
        <v>2.2369749573284751E-2</v>
      </c>
      <c r="AH269">
        <f t="shared" si="60"/>
        <v>0</v>
      </c>
    </row>
    <row r="270" spans="15:34" x14ac:dyDescent="0.25">
      <c r="O270">
        <v>8.01</v>
      </c>
      <c r="P270">
        <v>116.959</v>
      </c>
      <c r="Q270" s="12">
        <v>-6.6613400000000001E-16</v>
      </c>
      <c r="R270" s="11">
        <f t="shared" si="66"/>
        <v>0.11695899999999998</v>
      </c>
      <c r="S270" s="11">
        <f t="shared" si="61"/>
        <v>0.11695900000000004</v>
      </c>
      <c r="T270">
        <f t="shared" si="62"/>
        <v>2.802658536585366</v>
      </c>
      <c r="U270">
        <f t="shared" si="56"/>
        <v>2.8526585365853672</v>
      </c>
      <c r="X270">
        <v>1322.75</v>
      </c>
      <c r="Y270">
        <v>2220.77</v>
      </c>
      <c r="Z270">
        <f t="shared" si="63"/>
        <v>-0.67724999999999991</v>
      </c>
      <c r="AA270">
        <f t="shared" si="57"/>
        <v>0.72076999999999991</v>
      </c>
      <c r="AB270">
        <f t="shared" si="67"/>
        <v>3.5099999999999021E-3</v>
      </c>
      <c r="AC270">
        <f t="shared" si="68"/>
        <v>-1.1999999999989797E-4</v>
      </c>
      <c r="AD270">
        <f t="shared" si="64"/>
        <v>9.756573501373822E-5</v>
      </c>
      <c r="AE270">
        <f t="shared" si="65"/>
        <v>1.6468101769834793E-5</v>
      </c>
      <c r="AF270">
        <f t="shared" si="58"/>
        <v>3.5120506830054843E-3</v>
      </c>
      <c r="AG270">
        <f t="shared" si="59"/>
        <v>2.2369749573283335E-2</v>
      </c>
      <c r="AH270">
        <f t="shared" si="60"/>
        <v>2.7796477509593756E-6</v>
      </c>
    </row>
    <row r="271" spans="15:34" x14ac:dyDescent="0.25">
      <c r="O271">
        <v>8.0399999999999991</v>
      </c>
      <c r="P271">
        <v>116.959</v>
      </c>
      <c r="Q271" s="12">
        <v>-6.6613400000000001E-16</v>
      </c>
      <c r="R271" s="11">
        <f t="shared" si="66"/>
        <v>0.11695899999999998</v>
      </c>
      <c r="S271" s="11">
        <f t="shared" si="61"/>
        <v>0.11695900000000004</v>
      </c>
      <c r="T271">
        <f t="shared" si="62"/>
        <v>2.802658536585366</v>
      </c>
      <c r="U271">
        <f t="shared" si="56"/>
        <v>2.8526585365853672</v>
      </c>
      <c r="X271">
        <v>1326.26</v>
      </c>
      <c r="Y271">
        <v>2220.65</v>
      </c>
      <c r="Z271">
        <f t="shared" si="63"/>
        <v>-0.67374000000000001</v>
      </c>
      <c r="AA271">
        <f t="shared" si="57"/>
        <v>0.72065000000000001</v>
      </c>
      <c r="AB271">
        <f t="shared" si="67"/>
        <v>3.5000000000000586E-3</v>
      </c>
      <c r="AC271">
        <f t="shared" si="68"/>
        <v>-1.1999999999989797E-4</v>
      </c>
      <c r="AD271">
        <f t="shared" si="64"/>
        <v>2.9435116888685275E-3</v>
      </c>
      <c r="AE271">
        <f t="shared" si="65"/>
        <v>4.9683477550965588E-4</v>
      </c>
      <c r="AF271">
        <f t="shared" si="58"/>
        <v>3.5020565386641583E-3</v>
      </c>
      <c r="AG271">
        <f t="shared" si="59"/>
        <v>2.2306092602956417E-2</v>
      </c>
      <c r="AH271">
        <f t="shared" si="60"/>
        <v>8.3860646821693496E-5</v>
      </c>
    </row>
    <row r="272" spans="15:34" x14ac:dyDescent="0.25">
      <c r="O272">
        <v>8.07</v>
      </c>
      <c r="P272">
        <v>116.959</v>
      </c>
      <c r="Q272" s="12">
        <v>0.56548699999999996</v>
      </c>
      <c r="R272" s="11">
        <f t="shared" si="66"/>
        <v>0.1370337885</v>
      </c>
      <c r="S272" s="11">
        <f t="shared" si="61"/>
        <v>9.6884211500000011E-2</v>
      </c>
      <c r="T272">
        <f t="shared" si="62"/>
        <v>3.2922875243902445</v>
      </c>
      <c r="U272">
        <f t="shared" si="56"/>
        <v>2.3630295487804882</v>
      </c>
      <c r="X272">
        <v>1329.76</v>
      </c>
      <c r="Y272">
        <v>2220.5300000000002</v>
      </c>
      <c r="Z272">
        <f t="shared" si="63"/>
        <v>-0.67023999999999995</v>
      </c>
      <c r="AA272">
        <f t="shared" si="57"/>
        <v>0.72053000000000011</v>
      </c>
      <c r="AB272">
        <f t="shared" si="67"/>
        <v>3.5099999999999021E-3</v>
      </c>
      <c r="AC272">
        <f t="shared" si="68"/>
        <v>-1.0999999999983245E-4</v>
      </c>
      <c r="AD272">
        <f t="shared" si="64"/>
        <v>2.8459459542675702E-3</v>
      </c>
      <c r="AE272">
        <f t="shared" si="65"/>
        <v>4.8036667380949429E-4</v>
      </c>
      <c r="AF272">
        <f t="shared" si="58"/>
        <v>3.5117232237178485E-3</v>
      </c>
      <c r="AG272">
        <f t="shared" si="59"/>
        <v>2.2367663845336609E-2</v>
      </c>
      <c r="AH272">
        <f t="shared" si="60"/>
        <v>8.1080999082494242E-5</v>
      </c>
    </row>
    <row r="273" spans="15:34" x14ac:dyDescent="0.25">
      <c r="O273">
        <v>8.1</v>
      </c>
      <c r="P273">
        <v>116.959</v>
      </c>
      <c r="Q273" s="12">
        <v>0.56548699999999996</v>
      </c>
      <c r="R273" s="11">
        <f t="shared" si="66"/>
        <v>0.1370337885</v>
      </c>
      <c r="S273" s="11">
        <f t="shared" si="61"/>
        <v>9.6884211500000011E-2</v>
      </c>
      <c r="T273">
        <f t="shared" si="62"/>
        <v>3.2922875243902445</v>
      </c>
      <c r="U273">
        <f t="shared" si="56"/>
        <v>2.3630295487804882</v>
      </c>
      <c r="X273">
        <v>1333.27</v>
      </c>
      <c r="Y273">
        <v>2220.42</v>
      </c>
      <c r="Z273">
        <f t="shared" si="63"/>
        <v>-0.66673000000000004</v>
      </c>
      <c r="AA273">
        <f t="shared" si="57"/>
        <v>0.72042000000000028</v>
      </c>
      <c r="AB273">
        <f t="shared" si="67"/>
        <v>3.5100000000001241E-3</v>
      </c>
      <c r="AC273">
        <f t="shared" si="68"/>
        <v>-1.1999999999989797E-4</v>
      </c>
      <c r="AD273">
        <f t="shared" si="64"/>
        <v>9.756573615171682E-5</v>
      </c>
      <c r="AE273">
        <f t="shared" si="65"/>
        <v>1.6468101961913981E-5</v>
      </c>
      <c r="AF273">
        <f t="shared" si="58"/>
        <v>3.5120506830057063E-3</v>
      </c>
      <c r="AG273">
        <f t="shared" si="59"/>
        <v>2.2369749573284751E-2</v>
      </c>
      <c r="AH273">
        <f t="shared" si="60"/>
        <v>2.779647783380385E-6</v>
      </c>
    </row>
    <row r="274" spans="15:34" x14ac:dyDescent="0.25">
      <c r="O274">
        <v>8.1300000000000008</v>
      </c>
      <c r="P274">
        <v>116.959</v>
      </c>
      <c r="Q274" s="12">
        <v>0.56548699999999996</v>
      </c>
      <c r="R274" s="11">
        <f t="shared" si="66"/>
        <v>0.1370337885</v>
      </c>
      <c r="S274" s="11">
        <f t="shared" si="61"/>
        <v>9.6884211500000011E-2</v>
      </c>
      <c r="T274">
        <f t="shared" si="62"/>
        <v>3.2922875243902445</v>
      </c>
      <c r="U274">
        <f t="shared" si="56"/>
        <v>2.3630295487804882</v>
      </c>
      <c r="X274">
        <v>1336.78</v>
      </c>
      <c r="Y274">
        <v>2220.3000000000002</v>
      </c>
      <c r="Z274">
        <f t="shared" si="63"/>
        <v>-0.66321999999999992</v>
      </c>
      <c r="AA274">
        <f t="shared" si="57"/>
        <v>0.72030000000000038</v>
      </c>
      <c r="AB274">
        <f t="shared" si="67"/>
        <v>3.4999999999998366E-3</v>
      </c>
      <c r="AC274">
        <f t="shared" si="68"/>
        <v>-1.2000000000034206E-4</v>
      </c>
      <c r="AD274">
        <f t="shared" si="64"/>
        <v>9.756573615171682E-5</v>
      </c>
      <c r="AE274">
        <f t="shared" si="65"/>
        <v>1.6468101961913981E-5</v>
      </c>
      <c r="AF274">
        <f t="shared" si="58"/>
        <v>3.5020565386639519E-3</v>
      </c>
      <c r="AG274">
        <f t="shared" si="59"/>
        <v>2.2306092602955102E-2</v>
      </c>
      <c r="AH274">
        <f t="shared" si="60"/>
        <v>2.779647783380385E-6</v>
      </c>
    </row>
    <row r="275" spans="15:34" x14ac:dyDescent="0.25">
      <c r="O275">
        <v>8.16</v>
      </c>
      <c r="P275">
        <v>116.959</v>
      </c>
      <c r="Q275" s="12">
        <v>0.56548699999999996</v>
      </c>
      <c r="R275" s="11">
        <f t="shared" si="66"/>
        <v>0.1370337885</v>
      </c>
      <c r="S275" s="11">
        <f t="shared" si="61"/>
        <v>9.6884211500000011E-2</v>
      </c>
      <c r="T275">
        <f t="shared" si="62"/>
        <v>3.2922875243902445</v>
      </c>
      <c r="U275">
        <f t="shared" si="56"/>
        <v>2.3630295487804882</v>
      </c>
      <c r="X275">
        <v>1340.28</v>
      </c>
      <c r="Y275">
        <v>2220.1799999999998</v>
      </c>
      <c r="Z275">
        <f t="shared" si="63"/>
        <v>-0.65972000000000008</v>
      </c>
      <c r="AA275">
        <f t="shared" si="57"/>
        <v>0.72018000000000004</v>
      </c>
      <c r="AB275">
        <f t="shared" si="67"/>
        <v>3.5100000000001241E-3</v>
      </c>
      <c r="AC275">
        <f t="shared" si="68"/>
        <v>-1.1999999999989797E-4</v>
      </c>
      <c r="AD275">
        <f t="shared" si="64"/>
        <v>0</v>
      </c>
      <c r="AE275">
        <f t="shared" si="65"/>
        <v>0</v>
      </c>
      <c r="AF275">
        <f t="shared" si="58"/>
        <v>3.5120506830057063E-3</v>
      </c>
      <c r="AG275">
        <f t="shared" si="59"/>
        <v>2.2369749573284751E-2</v>
      </c>
      <c r="AH275">
        <f t="shared" si="60"/>
        <v>0</v>
      </c>
    </row>
    <row r="276" spans="15:34" x14ac:dyDescent="0.25">
      <c r="O276">
        <v>8.19</v>
      </c>
      <c r="P276">
        <v>116.959</v>
      </c>
      <c r="Q276" s="12">
        <v>0.56548699999999996</v>
      </c>
      <c r="R276" s="11">
        <f t="shared" si="66"/>
        <v>0.1370337885</v>
      </c>
      <c r="S276" s="11">
        <f t="shared" si="61"/>
        <v>9.6884211500000011E-2</v>
      </c>
      <c r="T276">
        <f t="shared" si="62"/>
        <v>3.2922875243902445</v>
      </c>
      <c r="U276">
        <f t="shared" si="56"/>
        <v>2.3630295487804882</v>
      </c>
      <c r="X276">
        <v>1343.79</v>
      </c>
      <c r="Y276">
        <v>2220.06</v>
      </c>
      <c r="Z276">
        <f t="shared" si="63"/>
        <v>-0.65620999999999996</v>
      </c>
      <c r="AA276">
        <f t="shared" si="57"/>
        <v>0.72006000000000014</v>
      </c>
      <c r="AB276">
        <f t="shared" si="67"/>
        <v>3.5099999999999021E-3</v>
      </c>
      <c r="AC276">
        <f t="shared" si="68"/>
        <v>-1.1999999999989797E-4</v>
      </c>
      <c r="AD276">
        <f t="shared" si="64"/>
        <v>9.756573501373822E-5</v>
      </c>
      <c r="AE276">
        <f t="shared" si="65"/>
        <v>1.6468101769834793E-5</v>
      </c>
      <c r="AF276">
        <f t="shared" si="58"/>
        <v>3.5120506830054843E-3</v>
      </c>
      <c r="AG276">
        <f t="shared" si="59"/>
        <v>2.2369749573283335E-2</v>
      </c>
      <c r="AH276">
        <f t="shared" si="60"/>
        <v>2.7796477509593756E-6</v>
      </c>
    </row>
    <row r="277" spans="15:34" x14ac:dyDescent="0.25">
      <c r="O277">
        <v>8.2200000000000006</v>
      </c>
      <c r="P277">
        <v>116.959</v>
      </c>
      <c r="Q277" s="12">
        <v>0.56548699999999996</v>
      </c>
      <c r="R277" s="11">
        <f t="shared" si="66"/>
        <v>0.1370337885</v>
      </c>
      <c r="S277" s="11">
        <f t="shared" si="61"/>
        <v>9.6884211500000011E-2</v>
      </c>
      <c r="T277">
        <f t="shared" si="62"/>
        <v>3.2922875243902445</v>
      </c>
      <c r="U277">
        <f t="shared" si="56"/>
        <v>2.3630295487804882</v>
      </c>
      <c r="X277">
        <v>1347.3</v>
      </c>
      <c r="Y277">
        <v>2219.94</v>
      </c>
      <c r="Z277">
        <f t="shared" si="63"/>
        <v>-0.65270000000000006</v>
      </c>
      <c r="AA277">
        <f t="shared" si="57"/>
        <v>0.71994000000000025</v>
      </c>
      <c r="AB277">
        <f t="shared" si="67"/>
        <v>3.5000000000000586E-3</v>
      </c>
      <c r="AC277">
        <f t="shared" si="68"/>
        <v>-1.1999999999989797E-4</v>
      </c>
      <c r="AD277">
        <f t="shared" si="64"/>
        <v>9.756573501373822E-5</v>
      </c>
      <c r="AE277">
        <f t="shared" si="65"/>
        <v>1.6468101769834793E-5</v>
      </c>
      <c r="AF277">
        <f t="shared" si="58"/>
        <v>3.5020565386641583E-3</v>
      </c>
      <c r="AG277">
        <f t="shared" si="59"/>
        <v>2.2306092602956417E-2</v>
      </c>
      <c r="AH277">
        <f t="shared" si="60"/>
        <v>2.7796477509593756E-6</v>
      </c>
    </row>
    <row r="278" spans="15:34" x14ac:dyDescent="0.25">
      <c r="O278">
        <v>8.25</v>
      </c>
      <c r="P278">
        <v>116.959</v>
      </c>
      <c r="Q278" s="12">
        <v>0.56548699999999996</v>
      </c>
      <c r="R278" s="11">
        <f t="shared" si="66"/>
        <v>0.1370337885</v>
      </c>
      <c r="S278" s="11">
        <f t="shared" si="61"/>
        <v>9.6884211500000011E-2</v>
      </c>
      <c r="T278">
        <f t="shared" si="62"/>
        <v>3.2922875243902445</v>
      </c>
      <c r="U278">
        <f t="shared" si="56"/>
        <v>2.3630295487804882</v>
      </c>
      <c r="X278">
        <v>1350.8</v>
      </c>
      <c r="Y278">
        <v>2219.8200000000002</v>
      </c>
      <c r="Z278">
        <f t="shared" si="63"/>
        <v>-0.6492</v>
      </c>
      <c r="AA278">
        <f t="shared" si="57"/>
        <v>0.71982000000000035</v>
      </c>
      <c r="AB278">
        <f t="shared" si="67"/>
        <v>3.5099999999999021E-3</v>
      </c>
      <c r="AC278">
        <f t="shared" si="68"/>
        <v>-1.2000000000034206E-4</v>
      </c>
      <c r="AD278">
        <f t="shared" si="64"/>
        <v>1.4901161193847656E-8</v>
      </c>
      <c r="AE278">
        <f t="shared" si="65"/>
        <v>2.5151641505539032E-9</v>
      </c>
      <c r="AF278">
        <f t="shared" si="58"/>
        <v>3.5120506830054994E-3</v>
      </c>
      <c r="AG278">
        <f t="shared" si="59"/>
        <v>2.2369749573283432E-2</v>
      </c>
      <c r="AH278">
        <f t="shared" si="60"/>
        <v>4.245340763673785E-10</v>
      </c>
    </row>
    <row r="279" spans="15:34" x14ac:dyDescent="0.25">
      <c r="O279">
        <v>8.2799999999999994</v>
      </c>
      <c r="P279">
        <v>116.959</v>
      </c>
      <c r="Q279" s="12">
        <v>0.56548699999999996</v>
      </c>
      <c r="R279" s="11">
        <f t="shared" si="66"/>
        <v>0.1370337885</v>
      </c>
      <c r="S279" s="11">
        <f t="shared" si="61"/>
        <v>9.6884211500000011E-2</v>
      </c>
      <c r="T279">
        <f t="shared" si="62"/>
        <v>3.2922875243902445</v>
      </c>
      <c r="U279">
        <f t="shared" si="56"/>
        <v>2.3630295487804882</v>
      </c>
      <c r="X279">
        <v>1354.31</v>
      </c>
      <c r="Y279">
        <v>2219.6999999999998</v>
      </c>
      <c r="Z279">
        <f t="shared" si="63"/>
        <v>-0.6456900000000001</v>
      </c>
      <c r="AA279">
        <f t="shared" si="57"/>
        <v>0.71970000000000001</v>
      </c>
      <c r="AB279">
        <f t="shared" si="67"/>
        <v>3.5100000000001241E-3</v>
      </c>
      <c r="AC279">
        <f t="shared" si="68"/>
        <v>-1.1999999999989797E-4</v>
      </c>
      <c r="AD279">
        <f t="shared" si="64"/>
        <v>9.7565733875759619E-5</v>
      </c>
      <c r="AE279">
        <f t="shared" si="65"/>
        <v>1.6468101577755602E-5</v>
      </c>
      <c r="AF279">
        <f t="shared" si="58"/>
        <v>3.5120506830057063E-3</v>
      </c>
      <c r="AG279">
        <f t="shared" si="59"/>
        <v>2.2369749573284751E-2</v>
      </c>
      <c r="AH279">
        <f t="shared" si="60"/>
        <v>2.7796477185383654E-6</v>
      </c>
    </row>
    <row r="280" spans="15:34" x14ac:dyDescent="0.25">
      <c r="O280">
        <v>8.31</v>
      </c>
      <c r="P280">
        <v>116.959</v>
      </c>
      <c r="Q280" s="12">
        <v>0.56548699999999996</v>
      </c>
      <c r="R280" s="11">
        <f t="shared" si="66"/>
        <v>0.1370337885</v>
      </c>
      <c r="S280" s="11">
        <f t="shared" si="61"/>
        <v>9.6884211500000011E-2</v>
      </c>
      <c r="T280">
        <f t="shared" si="62"/>
        <v>3.2922875243902445</v>
      </c>
      <c r="U280">
        <f t="shared" si="56"/>
        <v>2.3630295487804882</v>
      </c>
      <c r="X280">
        <v>1357.82</v>
      </c>
      <c r="Y280">
        <v>2219.58</v>
      </c>
      <c r="Z280">
        <f t="shared" si="63"/>
        <v>-0.64217999999999997</v>
      </c>
      <c r="AA280">
        <f t="shared" si="57"/>
        <v>0.71958000000000011</v>
      </c>
      <c r="AB280">
        <f t="shared" si="67"/>
        <v>3.4999999999998366E-3</v>
      </c>
      <c r="AC280">
        <f t="shared" si="68"/>
        <v>-1.1999999999989797E-4</v>
      </c>
      <c r="AD280">
        <f t="shared" si="64"/>
        <v>9.7565733875759619E-5</v>
      </c>
      <c r="AE280">
        <f t="shared" si="65"/>
        <v>1.6468101577755602E-5</v>
      </c>
      <c r="AF280">
        <f t="shared" si="58"/>
        <v>3.5020565386639363E-3</v>
      </c>
      <c r="AG280">
        <f t="shared" si="59"/>
        <v>2.2306092602955005E-2</v>
      </c>
      <c r="AH280">
        <f t="shared" si="60"/>
        <v>2.7796477185383654E-6</v>
      </c>
    </row>
    <row r="281" spans="15:34" x14ac:dyDescent="0.25">
      <c r="O281">
        <v>8.34</v>
      </c>
      <c r="P281">
        <v>116.959</v>
      </c>
      <c r="Q281" s="12">
        <v>0.56548699999999996</v>
      </c>
      <c r="R281" s="11">
        <f t="shared" si="66"/>
        <v>0.1370337885</v>
      </c>
      <c r="S281" s="11">
        <f t="shared" si="61"/>
        <v>9.6884211500000011E-2</v>
      </c>
      <c r="T281">
        <f t="shared" si="62"/>
        <v>3.2922875243902445</v>
      </c>
      <c r="U281">
        <f t="shared" si="56"/>
        <v>2.3630295487804882</v>
      </c>
      <c r="X281">
        <v>1361.32</v>
      </c>
      <c r="Y281">
        <v>2219.46</v>
      </c>
      <c r="Z281">
        <f t="shared" si="63"/>
        <v>-0.63868000000000014</v>
      </c>
      <c r="AA281">
        <f t="shared" si="57"/>
        <v>0.71946000000000021</v>
      </c>
      <c r="AB281">
        <f t="shared" si="67"/>
        <v>3.5100000000001241E-3</v>
      </c>
      <c r="AC281">
        <f t="shared" si="68"/>
        <v>-1.1999999999989797E-4</v>
      </c>
      <c r="AD281">
        <f t="shared" si="64"/>
        <v>1.4901161193847656E-8</v>
      </c>
      <c r="AE281">
        <f t="shared" si="65"/>
        <v>2.5151641505539032E-9</v>
      </c>
      <c r="AF281">
        <f t="shared" si="58"/>
        <v>3.5120506830057063E-3</v>
      </c>
      <c r="AG281">
        <f t="shared" si="59"/>
        <v>2.2369749573284751E-2</v>
      </c>
      <c r="AH281">
        <f t="shared" si="60"/>
        <v>4.245340763673785E-10</v>
      </c>
    </row>
    <row r="282" spans="15:34" x14ac:dyDescent="0.25">
      <c r="O282">
        <v>8.3699999999999992</v>
      </c>
      <c r="P282">
        <v>116.959</v>
      </c>
      <c r="Q282" s="12">
        <v>0.56548699999999996</v>
      </c>
      <c r="R282" s="11">
        <f t="shared" si="66"/>
        <v>0.1370337885</v>
      </c>
      <c r="S282" s="11">
        <f t="shared" si="61"/>
        <v>9.6884211500000011E-2</v>
      </c>
      <c r="T282">
        <f t="shared" si="62"/>
        <v>3.2922875243902445</v>
      </c>
      <c r="U282">
        <f t="shared" si="56"/>
        <v>2.3630295487804882</v>
      </c>
      <c r="X282">
        <v>1364.83</v>
      </c>
      <c r="Y282">
        <v>2219.34</v>
      </c>
      <c r="Z282">
        <f t="shared" si="63"/>
        <v>-0.63517000000000001</v>
      </c>
      <c r="AA282">
        <f t="shared" si="57"/>
        <v>0.71934000000000031</v>
      </c>
      <c r="AB282">
        <f t="shared" si="67"/>
        <v>3.5099999999999021E-3</v>
      </c>
      <c r="AC282">
        <f t="shared" si="68"/>
        <v>-1.2000000000034206E-4</v>
      </c>
      <c r="AD282">
        <f t="shared" si="64"/>
        <v>2.7564939699755708E-3</v>
      </c>
      <c r="AE282">
        <f t="shared" si="65"/>
        <v>4.6526809047358356E-4</v>
      </c>
      <c r="AF282">
        <f t="shared" si="58"/>
        <v>3.5120506830054994E-3</v>
      </c>
      <c r="AG282">
        <f t="shared" si="59"/>
        <v>2.2369749573283432E-2</v>
      </c>
      <c r="AH282">
        <f t="shared" si="60"/>
        <v>7.8532512086305488E-5</v>
      </c>
    </row>
    <row r="283" spans="15:34" x14ac:dyDescent="0.25">
      <c r="O283">
        <v>8.4</v>
      </c>
      <c r="P283">
        <v>116.959</v>
      </c>
      <c r="Q283" s="12">
        <v>0.56548699999999996</v>
      </c>
      <c r="R283" s="11">
        <f t="shared" si="66"/>
        <v>0.1370337885</v>
      </c>
      <c r="S283" s="11">
        <f t="shared" si="61"/>
        <v>9.6884211500000011E-2</v>
      </c>
      <c r="T283">
        <f t="shared" si="62"/>
        <v>3.2922875243902445</v>
      </c>
      <c r="U283">
        <f t="shared" si="56"/>
        <v>2.3630295487804882</v>
      </c>
      <c r="X283">
        <v>1368.34</v>
      </c>
      <c r="Y283">
        <v>2219.2199999999998</v>
      </c>
      <c r="Z283">
        <f t="shared" si="63"/>
        <v>-0.63166000000000011</v>
      </c>
      <c r="AA283">
        <f t="shared" si="57"/>
        <v>0.71921999999999997</v>
      </c>
      <c r="AB283">
        <f t="shared" si="67"/>
        <v>3.5000000000000586E-3</v>
      </c>
      <c r="AC283">
        <f t="shared" si="68"/>
        <v>-1.0999999999983245E-4</v>
      </c>
      <c r="AD283">
        <f t="shared" si="64"/>
        <v>2.7564939699755708E-3</v>
      </c>
      <c r="AE283">
        <f t="shared" si="65"/>
        <v>4.6526809047358356E-4</v>
      </c>
      <c r="AF283">
        <f t="shared" si="58"/>
        <v>3.5017281447879949E-3</v>
      </c>
      <c r="AG283">
        <f t="shared" si="59"/>
        <v>2.2304000922216523E-2</v>
      </c>
      <c r="AH283">
        <f t="shared" si="60"/>
        <v>7.8532512086305488E-5</v>
      </c>
    </row>
    <row r="284" spans="15:34" x14ac:dyDescent="0.25">
      <c r="O284">
        <v>8.43</v>
      </c>
      <c r="P284">
        <v>116.959</v>
      </c>
      <c r="Q284" s="12">
        <v>0.56548699999999996</v>
      </c>
      <c r="R284" s="11">
        <f t="shared" si="66"/>
        <v>0.1370337885</v>
      </c>
      <c r="S284" s="11">
        <f t="shared" si="61"/>
        <v>9.6884211500000011E-2</v>
      </c>
      <c r="T284">
        <f t="shared" si="62"/>
        <v>3.2922875243902445</v>
      </c>
      <c r="U284">
        <f t="shared" si="56"/>
        <v>2.3630295487804882</v>
      </c>
      <c r="X284">
        <v>1371.84</v>
      </c>
      <c r="Y284">
        <v>2219.11</v>
      </c>
      <c r="Z284">
        <f t="shared" si="63"/>
        <v>-0.62816000000000005</v>
      </c>
      <c r="AA284">
        <f t="shared" si="57"/>
        <v>0.71911000000000014</v>
      </c>
      <c r="AB284">
        <f t="shared" si="67"/>
        <v>3.5099999999999021E-3</v>
      </c>
      <c r="AC284">
        <f t="shared" si="68"/>
        <v>-1.2000000000034206E-4</v>
      </c>
      <c r="AD284">
        <f t="shared" si="64"/>
        <v>1.4901161193847656E-8</v>
      </c>
      <c r="AE284">
        <f t="shared" si="65"/>
        <v>2.5151641505539032E-9</v>
      </c>
      <c r="AF284">
        <f t="shared" si="58"/>
        <v>3.5120506830054994E-3</v>
      </c>
      <c r="AG284">
        <f t="shared" si="59"/>
        <v>2.2369749573283432E-2</v>
      </c>
      <c r="AH284">
        <f t="shared" si="60"/>
        <v>4.245340763673785E-10</v>
      </c>
    </row>
    <row r="285" spans="15:34" x14ac:dyDescent="0.25">
      <c r="O285">
        <v>8.4600000000000009</v>
      </c>
      <c r="P285">
        <v>116.959</v>
      </c>
      <c r="Q285" s="12">
        <v>0.56548699999999996</v>
      </c>
      <c r="R285" s="11">
        <f t="shared" si="66"/>
        <v>0.1370337885</v>
      </c>
      <c r="S285" s="11">
        <f t="shared" si="61"/>
        <v>9.6884211500000011E-2</v>
      </c>
      <c r="T285">
        <f t="shared" si="62"/>
        <v>3.2922875243902445</v>
      </c>
      <c r="U285">
        <f t="shared" si="56"/>
        <v>2.3630295487804882</v>
      </c>
      <c r="X285">
        <v>1375.35</v>
      </c>
      <c r="Y285">
        <v>2218.9899999999998</v>
      </c>
      <c r="Z285">
        <f t="shared" si="63"/>
        <v>-0.62465000000000015</v>
      </c>
      <c r="AA285">
        <f t="shared" si="57"/>
        <v>0.7189899999999998</v>
      </c>
      <c r="AB285">
        <f t="shared" si="67"/>
        <v>3.5100000000001241E-3</v>
      </c>
      <c r="AC285">
        <f t="shared" si="68"/>
        <v>-1.1999999999989797E-4</v>
      </c>
      <c r="AD285">
        <f t="shared" si="64"/>
        <v>9.7565733875759619E-5</v>
      </c>
      <c r="AE285">
        <f t="shared" si="65"/>
        <v>1.6468101577755602E-5</v>
      </c>
      <c r="AF285">
        <f t="shared" si="58"/>
        <v>3.5120506830057063E-3</v>
      </c>
      <c r="AG285">
        <f t="shared" si="59"/>
        <v>2.2369749573284751E-2</v>
      </c>
      <c r="AH285">
        <f t="shared" si="60"/>
        <v>2.7796477185383654E-6</v>
      </c>
    </row>
    <row r="286" spans="15:34" x14ac:dyDescent="0.25">
      <c r="O286">
        <v>8.49</v>
      </c>
      <c r="P286">
        <v>116.959</v>
      </c>
      <c r="Q286" s="12">
        <v>0.56548699999999996</v>
      </c>
      <c r="R286" s="11">
        <f t="shared" si="66"/>
        <v>0.1370337885</v>
      </c>
      <c r="S286" s="11">
        <f t="shared" si="61"/>
        <v>9.6884211500000011E-2</v>
      </c>
      <c r="T286">
        <f t="shared" si="62"/>
        <v>3.2922875243902445</v>
      </c>
      <c r="U286">
        <f t="shared" si="56"/>
        <v>2.3630295487804882</v>
      </c>
      <c r="X286">
        <v>1378.86</v>
      </c>
      <c r="Y286">
        <v>2218.87</v>
      </c>
      <c r="Z286">
        <f t="shared" si="63"/>
        <v>-0.62114000000000003</v>
      </c>
      <c r="AA286">
        <f t="shared" si="57"/>
        <v>0.7188699999999999</v>
      </c>
      <c r="AB286">
        <f t="shared" si="67"/>
        <v>3.4999999999998366E-3</v>
      </c>
      <c r="AC286">
        <f t="shared" si="68"/>
        <v>-1.1999999999989797E-4</v>
      </c>
      <c r="AD286">
        <f t="shared" si="64"/>
        <v>1.7179936953064523E-2</v>
      </c>
      <c r="AE286">
        <f t="shared" si="65"/>
        <v>2.8997982755172599E-3</v>
      </c>
      <c r="AF286">
        <f t="shared" si="58"/>
        <v>3.5020565386639363E-3</v>
      </c>
      <c r="AG286">
        <f t="shared" si="59"/>
        <v>2.2306092602955005E-2</v>
      </c>
      <c r="AH286">
        <f t="shared" si="60"/>
        <v>4.8945639682297691E-4</v>
      </c>
    </row>
    <row r="287" spans="15:34" x14ac:dyDescent="0.25">
      <c r="O287">
        <v>8.52</v>
      </c>
      <c r="P287">
        <v>116.959</v>
      </c>
      <c r="Q287" s="12">
        <v>0.56548699999999996</v>
      </c>
      <c r="R287" s="11">
        <f t="shared" si="66"/>
        <v>0.1370337885</v>
      </c>
      <c r="S287" s="11">
        <f t="shared" si="61"/>
        <v>9.6884211500000011E-2</v>
      </c>
      <c r="T287">
        <f t="shared" si="62"/>
        <v>3.2922875243902445</v>
      </c>
      <c r="U287">
        <f t="shared" si="56"/>
        <v>2.3630295487804882</v>
      </c>
      <c r="X287">
        <v>1382.36</v>
      </c>
      <c r="Y287">
        <v>2218.75</v>
      </c>
      <c r="Z287">
        <f t="shared" si="63"/>
        <v>-0.61764000000000019</v>
      </c>
      <c r="AA287">
        <f t="shared" si="57"/>
        <v>0.71875</v>
      </c>
      <c r="AB287">
        <f t="shared" si="67"/>
        <v>3.5100000000001241E-3</v>
      </c>
      <c r="AC287">
        <f t="shared" si="68"/>
        <v>-5.9999999999948983E-5</v>
      </c>
      <c r="AD287">
        <f t="shared" si="64"/>
        <v>0</v>
      </c>
      <c r="AE287">
        <f t="shared" si="65"/>
        <v>0</v>
      </c>
      <c r="AF287">
        <f t="shared" si="58"/>
        <v>3.5105127830561828E-3</v>
      </c>
      <c r="AG287">
        <f t="shared" si="59"/>
        <v>2.2359954032204983E-2</v>
      </c>
      <c r="AH287">
        <f t="shared" si="60"/>
        <v>0</v>
      </c>
    </row>
    <row r="288" spans="15:34" x14ac:dyDescent="0.25">
      <c r="O288">
        <v>8.5500000000000007</v>
      </c>
      <c r="P288">
        <v>116.959</v>
      </c>
      <c r="Q288" s="12">
        <v>1.13097</v>
      </c>
      <c r="R288" s="11">
        <f t="shared" si="66"/>
        <v>0.15710843499999999</v>
      </c>
      <c r="S288" s="11">
        <f t="shared" si="61"/>
        <v>7.680956500000001E-2</v>
      </c>
      <c r="T288">
        <f t="shared" si="62"/>
        <v>3.781913048780488</v>
      </c>
      <c r="U288">
        <f t="shared" si="56"/>
        <v>1.8734040243902443</v>
      </c>
      <c r="X288">
        <v>1385.87</v>
      </c>
      <c r="Y288">
        <v>2218.69</v>
      </c>
      <c r="Z288">
        <f t="shared" si="63"/>
        <v>-0.61413000000000006</v>
      </c>
      <c r="AA288">
        <f t="shared" si="57"/>
        <v>0.71869000000000005</v>
      </c>
      <c r="AB288">
        <f t="shared" si="67"/>
        <v>3.5100000000001241E-3</v>
      </c>
      <c r="AC288">
        <f t="shared" si="68"/>
        <v>-5.9999999999948983E-5</v>
      </c>
      <c r="AD288">
        <f t="shared" si="64"/>
        <v>0</v>
      </c>
      <c r="AE288">
        <f t="shared" si="65"/>
        <v>0</v>
      </c>
      <c r="AF288">
        <f t="shared" si="58"/>
        <v>3.5105127830561828E-3</v>
      </c>
      <c r="AG288">
        <f t="shared" si="59"/>
        <v>2.2359954032204983E-2</v>
      </c>
      <c r="AH288">
        <f t="shared" si="60"/>
        <v>0</v>
      </c>
    </row>
    <row r="289" spans="15:34" x14ac:dyDescent="0.25">
      <c r="O289">
        <v>8.58</v>
      </c>
      <c r="P289">
        <v>116.959</v>
      </c>
      <c r="Q289" s="12">
        <v>0.56548699999999996</v>
      </c>
      <c r="R289" s="11">
        <f t="shared" si="66"/>
        <v>0.1370337885</v>
      </c>
      <c r="S289" s="11">
        <f t="shared" si="61"/>
        <v>9.6884211500000011E-2</v>
      </c>
      <c r="T289">
        <f t="shared" si="62"/>
        <v>3.2922875243902445</v>
      </c>
      <c r="U289">
        <f t="shared" si="56"/>
        <v>2.3630295487804882</v>
      </c>
      <c r="X289">
        <v>1389.38</v>
      </c>
      <c r="Y289">
        <v>2218.63</v>
      </c>
      <c r="Z289">
        <f t="shared" si="63"/>
        <v>-0.61061999999999994</v>
      </c>
      <c r="AA289">
        <f t="shared" si="57"/>
        <v>0.7186300000000001</v>
      </c>
      <c r="AB289">
        <f t="shared" si="67"/>
        <v>3.5100000000001241E-3</v>
      </c>
      <c r="AC289">
        <f t="shared" si="68"/>
        <v>-5.9999999999948983E-5</v>
      </c>
      <c r="AD289">
        <f t="shared" si="64"/>
        <v>0</v>
      </c>
      <c r="AE289">
        <f t="shared" si="65"/>
        <v>0</v>
      </c>
      <c r="AF289">
        <f t="shared" si="58"/>
        <v>3.5105127830561828E-3</v>
      </c>
      <c r="AG289">
        <f t="shared" si="59"/>
        <v>2.2359954032204983E-2</v>
      </c>
      <c r="AH289">
        <f t="shared" si="60"/>
        <v>0</v>
      </c>
    </row>
    <row r="290" spans="15:34" x14ac:dyDescent="0.25">
      <c r="O290">
        <v>8.61</v>
      </c>
      <c r="P290">
        <v>116.959</v>
      </c>
      <c r="Q290" s="12">
        <v>0.56548699999999996</v>
      </c>
      <c r="R290" s="11">
        <f t="shared" si="66"/>
        <v>0.1370337885</v>
      </c>
      <c r="S290" s="11">
        <f t="shared" si="61"/>
        <v>9.6884211500000011E-2</v>
      </c>
      <c r="T290">
        <f t="shared" si="62"/>
        <v>3.2922875243902445</v>
      </c>
      <c r="U290">
        <f t="shared" si="56"/>
        <v>2.3630295487804882</v>
      </c>
      <c r="X290">
        <v>1392.89</v>
      </c>
      <c r="Y290">
        <v>2218.5700000000002</v>
      </c>
      <c r="Z290">
        <f t="shared" si="63"/>
        <v>-0.60710999999999982</v>
      </c>
      <c r="AA290">
        <f t="shared" si="57"/>
        <v>0.71857000000000015</v>
      </c>
      <c r="AB290">
        <f t="shared" si="67"/>
        <v>3.5099999999999021E-3</v>
      </c>
      <c r="AC290">
        <f t="shared" si="68"/>
        <v>-5.9999999999948983E-5</v>
      </c>
      <c r="AD290">
        <f t="shared" si="64"/>
        <v>0</v>
      </c>
      <c r="AE290">
        <f t="shared" si="65"/>
        <v>0</v>
      </c>
      <c r="AF290">
        <f t="shared" si="58"/>
        <v>3.5105127830559607E-3</v>
      </c>
      <c r="AG290">
        <f t="shared" si="59"/>
        <v>2.2359954032203568E-2</v>
      </c>
      <c r="AH290">
        <f t="shared" si="60"/>
        <v>0</v>
      </c>
    </row>
    <row r="291" spans="15:34" x14ac:dyDescent="0.25">
      <c r="O291">
        <v>8.64</v>
      </c>
      <c r="P291">
        <v>116.959</v>
      </c>
      <c r="Q291" s="12">
        <v>0.56548699999999996</v>
      </c>
      <c r="R291" s="11">
        <f t="shared" si="66"/>
        <v>0.1370337885</v>
      </c>
      <c r="S291" s="11">
        <f t="shared" si="61"/>
        <v>9.6884211500000011E-2</v>
      </c>
      <c r="T291">
        <f t="shared" si="62"/>
        <v>3.2922875243902445</v>
      </c>
      <c r="U291">
        <f t="shared" si="56"/>
        <v>2.3630295487804882</v>
      </c>
      <c r="X291">
        <v>1396.4</v>
      </c>
      <c r="Y291">
        <v>2218.5100000000002</v>
      </c>
      <c r="Z291">
        <f t="shared" si="63"/>
        <v>-0.60359999999999991</v>
      </c>
      <c r="AA291">
        <f t="shared" si="57"/>
        <v>0.7185100000000002</v>
      </c>
      <c r="AB291">
        <f t="shared" si="67"/>
        <v>3.5099999999999021E-3</v>
      </c>
      <c r="AC291">
        <f t="shared" si="68"/>
        <v>-6.0000000000393072E-5</v>
      </c>
      <c r="AD291">
        <f t="shared" si="64"/>
        <v>1.7179936952941732E-2</v>
      </c>
      <c r="AE291">
        <f t="shared" si="65"/>
        <v>2.8997982754965339E-3</v>
      </c>
      <c r="AF291">
        <f t="shared" si="58"/>
        <v>3.5105127830559681E-3</v>
      </c>
      <c r="AG291">
        <f t="shared" si="59"/>
        <v>2.2359954032203613E-2</v>
      </c>
      <c r="AH291">
        <f t="shared" si="60"/>
        <v>4.8945639681947863E-4</v>
      </c>
    </row>
    <row r="292" spans="15:34" x14ac:dyDescent="0.25">
      <c r="O292">
        <v>8.67</v>
      </c>
      <c r="P292">
        <v>116.959</v>
      </c>
      <c r="Q292" s="12">
        <v>1.13097</v>
      </c>
      <c r="R292" s="11">
        <f t="shared" si="66"/>
        <v>0.15710843499999999</v>
      </c>
      <c r="S292" s="11">
        <f t="shared" si="61"/>
        <v>7.680956500000001E-2</v>
      </c>
      <c r="T292">
        <f t="shared" si="62"/>
        <v>3.781913048780488</v>
      </c>
      <c r="U292">
        <f t="shared" si="56"/>
        <v>1.8734040243902443</v>
      </c>
      <c r="X292">
        <v>1399.91</v>
      </c>
      <c r="Y292">
        <v>2218.4499999999998</v>
      </c>
      <c r="Z292">
        <f t="shared" si="63"/>
        <v>-0.60009000000000001</v>
      </c>
      <c r="AA292">
        <f t="shared" si="57"/>
        <v>0.71844999999999981</v>
      </c>
      <c r="AB292">
        <f t="shared" si="67"/>
        <v>3.5000000000000586E-3</v>
      </c>
      <c r="AC292">
        <f t="shared" si="68"/>
        <v>-1.1999999999989797E-4</v>
      </c>
      <c r="AD292">
        <f t="shared" si="64"/>
        <v>3.4191966199005552E-2</v>
      </c>
      <c r="AE292">
        <f t="shared" si="65"/>
        <v>5.7712554412334208E-3</v>
      </c>
      <c r="AF292">
        <f t="shared" si="58"/>
        <v>3.5020565386641583E-3</v>
      </c>
      <c r="AG292">
        <f t="shared" si="59"/>
        <v>2.2306092602956417E-2</v>
      </c>
      <c r="AH292">
        <f t="shared" si="60"/>
        <v>9.74129103138125E-4</v>
      </c>
    </row>
    <row r="293" spans="15:34" x14ac:dyDescent="0.25">
      <c r="O293">
        <v>8.6999999999999993</v>
      </c>
      <c r="P293">
        <v>116.959</v>
      </c>
      <c r="Q293" s="12">
        <v>1.13097</v>
      </c>
      <c r="R293" s="11">
        <f t="shared" si="66"/>
        <v>0.15710843499999999</v>
      </c>
      <c r="S293" s="11">
        <f t="shared" si="61"/>
        <v>7.680956500000001E-2</v>
      </c>
      <c r="T293">
        <f t="shared" si="62"/>
        <v>3.781913048780488</v>
      </c>
      <c r="U293">
        <f t="shared" si="56"/>
        <v>1.8734040243902443</v>
      </c>
      <c r="X293">
        <v>1403.41</v>
      </c>
      <c r="Y293">
        <v>2218.33</v>
      </c>
      <c r="Z293">
        <f t="shared" si="63"/>
        <v>-0.59658999999999995</v>
      </c>
      <c r="AA293">
        <f t="shared" si="57"/>
        <v>0.71832999999999991</v>
      </c>
      <c r="AB293">
        <f t="shared" si="67"/>
        <v>3.5000000000000586E-3</v>
      </c>
      <c r="AC293">
        <f t="shared" si="68"/>
        <v>-2.3999999999979593E-4</v>
      </c>
      <c r="AD293">
        <f t="shared" si="64"/>
        <v>4.8478237979689753E-2</v>
      </c>
      <c r="AE293">
        <f t="shared" si="65"/>
        <v>8.1826325252342558E-3</v>
      </c>
      <c r="AF293">
        <f t="shared" si="58"/>
        <v>3.5082189213332046E-3</v>
      </c>
      <c r="AG293">
        <f t="shared" si="59"/>
        <v>2.234534344798219E-2</v>
      </c>
      <c r="AH293">
        <f t="shared" si="60"/>
        <v>1.3811449803739348E-3</v>
      </c>
    </row>
    <row r="294" spans="15:34" x14ac:dyDescent="0.25">
      <c r="O294">
        <v>8.73</v>
      </c>
      <c r="P294">
        <v>116.959</v>
      </c>
      <c r="Q294" s="12">
        <v>0.56548699999999996</v>
      </c>
      <c r="R294" s="11">
        <f t="shared" si="66"/>
        <v>0.1370337885</v>
      </c>
      <c r="S294" s="11">
        <f t="shared" si="61"/>
        <v>9.6884211500000011E-2</v>
      </c>
      <c r="T294">
        <f t="shared" si="62"/>
        <v>3.2922875243902445</v>
      </c>
      <c r="U294">
        <f t="shared" si="56"/>
        <v>2.3630295487804882</v>
      </c>
      <c r="X294">
        <v>1406.91</v>
      </c>
      <c r="Y294">
        <v>2218.09</v>
      </c>
      <c r="Z294">
        <f t="shared" si="63"/>
        <v>-0.5930899999999999</v>
      </c>
      <c r="AA294">
        <f t="shared" si="57"/>
        <v>0.71809000000000012</v>
      </c>
      <c r="AB294">
        <f t="shared" si="67"/>
        <v>3.4899999999999931E-3</v>
      </c>
      <c r="AC294">
        <f t="shared" si="68"/>
        <v>-4.1000000000046555E-4</v>
      </c>
      <c r="AD294">
        <f t="shared" si="64"/>
        <v>6.9280346881523069E-2</v>
      </c>
      <c r="AE294">
        <f t="shared" si="65"/>
        <v>1.1693816511849434E-2</v>
      </c>
      <c r="AF294">
        <f t="shared" si="58"/>
        <v>3.5140005691519649E-3</v>
      </c>
      <c r="AG294">
        <f t="shared" si="59"/>
        <v>2.2382169230267288E-2</v>
      </c>
      <c r="AH294">
        <f t="shared" si="60"/>
        <v>1.9737970545478339E-3</v>
      </c>
    </row>
    <row r="295" spans="15:34" x14ac:dyDescent="0.25">
      <c r="O295">
        <v>8.76</v>
      </c>
      <c r="P295">
        <v>116.959</v>
      </c>
      <c r="Q295" s="12">
        <v>0.56548699999999996</v>
      </c>
      <c r="R295" s="11">
        <f t="shared" si="66"/>
        <v>0.1370337885</v>
      </c>
      <c r="S295" s="11">
        <f t="shared" si="61"/>
        <v>9.6884211500000011E-2</v>
      </c>
      <c r="T295">
        <f t="shared" si="62"/>
        <v>3.2922875243902445</v>
      </c>
      <c r="U295">
        <f t="shared" si="56"/>
        <v>2.3630295487804882</v>
      </c>
      <c r="X295">
        <v>1410.4</v>
      </c>
      <c r="Y295">
        <v>2217.6799999999998</v>
      </c>
      <c r="Z295">
        <f t="shared" si="63"/>
        <v>-0.5895999999999999</v>
      </c>
      <c r="AA295">
        <f t="shared" si="57"/>
        <v>0.71767999999999965</v>
      </c>
      <c r="AB295">
        <f t="shared" si="67"/>
        <v>3.4499999999997311E-3</v>
      </c>
      <c r="AC295">
        <f t="shared" si="68"/>
        <v>-6.499999999993733E-4</v>
      </c>
      <c r="AD295">
        <f t="shared" si="64"/>
        <v>8.5029167073874534E-2</v>
      </c>
      <c r="AE295">
        <f t="shared" si="65"/>
        <v>1.4352056862787737E-2</v>
      </c>
      <c r="AF295">
        <f t="shared" si="58"/>
        <v>3.5106979363080113E-3</v>
      </c>
      <c r="AG295">
        <f t="shared" si="59"/>
        <v>2.2361133352280321E-2</v>
      </c>
      <c r="AH295">
        <f t="shared" si="60"/>
        <v>2.4224809354386942E-3</v>
      </c>
    </row>
    <row r="296" spans="15:34" x14ac:dyDescent="0.25">
      <c r="O296">
        <v>8.7899999999999991</v>
      </c>
      <c r="P296">
        <v>116.959</v>
      </c>
      <c r="Q296" s="12">
        <v>0.56548699999999996</v>
      </c>
      <c r="R296" s="11">
        <f t="shared" si="66"/>
        <v>0.1370337885</v>
      </c>
      <c r="S296" s="11">
        <f t="shared" si="61"/>
        <v>9.6884211500000011E-2</v>
      </c>
      <c r="T296">
        <f t="shared" si="62"/>
        <v>3.2922875243902445</v>
      </c>
      <c r="U296">
        <f t="shared" si="56"/>
        <v>2.3630295487804882</v>
      </c>
      <c r="X296">
        <v>1413.85</v>
      </c>
      <c r="Y296">
        <v>2217.0300000000002</v>
      </c>
      <c r="Z296">
        <f t="shared" si="63"/>
        <v>-0.58615000000000017</v>
      </c>
      <c r="AA296">
        <f t="shared" si="57"/>
        <v>0.71703000000000028</v>
      </c>
      <c r="AB296">
        <f t="shared" si="67"/>
        <v>3.3800000000001607E-3</v>
      </c>
      <c r="AC296">
        <f t="shared" si="68"/>
        <v>-9.3999999999994088E-4</v>
      </c>
      <c r="AD296">
        <f t="shared" si="64"/>
        <v>8.7518662785739831E-2</v>
      </c>
      <c r="AE296">
        <f t="shared" si="65"/>
        <v>1.4772258368293663E-2</v>
      </c>
      <c r="AF296">
        <f t="shared" si="58"/>
        <v>3.5082759298551442E-3</v>
      </c>
      <c r="AG296">
        <f t="shared" si="59"/>
        <v>2.2345706559586901E-2</v>
      </c>
      <c r="AH296">
        <f t="shared" si="60"/>
        <v>2.493406667259758E-3</v>
      </c>
    </row>
    <row r="297" spans="15:34" x14ac:dyDescent="0.25">
      <c r="O297">
        <v>8.82</v>
      </c>
      <c r="P297">
        <v>116.959</v>
      </c>
      <c r="Q297" s="12">
        <v>0.56548699999999996</v>
      </c>
      <c r="R297" s="11">
        <f t="shared" si="66"/>
        <v>0.1370337885</v>
      </c>
      <c r="S297" s="11">
        <f t="shared" si="61"/>
        <v>9.6884211500000011E-2</v>
      </c>
      <c r="T297">
        <f t="shared" si="62"/>
        <v>3.2922875243902445</v>
      </c>
      <c r="U297">
        <f t="shared" si="56"/>
        <v>2.3630295487804882</v>
      </c>
      <c r="X297">
        <v>1417.23</v>
      </c>
      <c r="Y297">
        <v>2216.09</v>
      </c>
      <c r="Z297">
        <f t="shared" si="63"/>
        <v>-0.58277000000000001</v>
      </c>
      <c r="AA297">
        <f t="shared" si="57"/>
        <v>0.71609000000000034</v>
      </c>
      <c r="AB297">
        <f t="shared" si="67"/>
        <v>3.2799999999999496E-3</v>
      </c>
      <c r="AC297">
        <f t="shared" si="68"/>
        <v>-1.2300000000000644E-3</v>
      </c>
      <c r="AD297">
        <f t="shared" si="64"/>
        <v>6.4083255862365185E-2</v>
      </c>
      <c r="AE297">
        <f t="shared" si="65"/>
        <v>1.0816600511800492E-2</v>
      </c>
      <c r="AF297">
        <f t="shared" si="58"/>
        <v>3.5030415355801633E-3</v>
      </c>
      <c r="AG297">
        <f t="shared" si="59"/>
        <v>2.2312366468663455E-2</v>
      </c>
      <c r="AH297">
        <f t="shared" si="60"/>
        <v>1.8257319335204648E-3</v>
      </c>
    </row>
    <row r="298" spans="15:34" x14ac:dyDescent="0.25">
      <c r="O298">
        <v>8.85</v>
      </c>
      <c r="P298">
        <v>116.959</v>
      </c>
      <c r="Q298" s="12">
        <v>-6.6613400000000001E-16</v>
      </c>
      <c r="R298" s="11">
        <f t="shared" si="66"/>
        <v>0.11695899999999998</v>
      </c>
      <c r="S298" s="11">
        <f t="shared" si="61"/>
        <v>0.11695900000000004</v>
      </c>
      <c r="T298">
        <f t="shared" si="62"/>
        <v>2.802658536585366</v>
      </c>
      <c r="U298">
        <f t="shared" si="56"/>
        <v>2.8526585365853672</v>
      </c>
      <c r="X298">
        <v>1420.51</v>
      </c>
      <c r="Y298">
        <v>2214.86</v>
      </c>
      <c r="Z298">
        <f t="shared" si="63"/>
        <v>-0.57949000000000006</v>
      </c>
      <c r="AA298">
        <f t="shared" si="57"/>
        <v>0.71486000000000027</v>
      </c>
      <c r="AB298">
        <f t="shared" si="67"/>
        <v>3.2000000000000917E-3</v>
      </c>
      <c r="AC298">
        <f t="shared" si="68"/>
        <v>-1.4400000000001079E-3</v>
      </c>
      <c r="AD298">
        <f t="shared" si="64"/>
        <v>7.0122005743428417E-2</v>
      </c>
      <c r="AE298">
        <f t="shared" si="65"/>
        <v>1.1835879950323903E-2</v>
      </c>
      <c r="AF298">
        <f t="shared" si="58"/>
        <v>3.5090739519139376E-3</v>
      </c>
      <c r="AG298">
        <f t="shared" si="59"/>
        <v>2.2350789502636539E-2</v>
      </c>
      <c r="AH298">
        <f t="shared" si="60"/>
        <v>1.9977759151820597E-3</v>
      </c>
    </row>
    <row r="299" spans="15:34" x14ac:dyDescent="0.25">
      <c r="O299">
        <v>8.8800000000000008</v>
      </c>
      <c r="P299">
        <v>116.959</v>
      </c>
      <c r="Q299" s="12">
        <v>-6.6613400000000001E-16</v>
      </c>
      <c r="R299" s="11">
        <f t="shared" si="66"/>
        <v>0.11695899999999998</v>
      </c>
      <c r="S299" s="11">
        <f t="shared" si="61"/>
        <v>0.11695900000000004</v>
      </c>
      <c r="T299">
        <f t="shared" si="62"/>
        <v>2.802658536585366</v>
      </c>
      <c r="U299">
        <f t="shared" si="56"/>
        <v>2.8526585365853672</v>
      </c>
      <c r="X299">
        <v>1423.71</v>
      </c>
      <c r="Y299">
        <v>2213.42</v>
      </c>
      <c r="Z299">
        <f t="shared" si="63"/>
        <v>-0.57628999999999997</v>
      </c>
      <c r="AA299">
        <f t="shared" si="57"/>
        <v>0.71342000000000017</v>
      </c>
      <c r="AB299">
        <f t="shared" si="67"/>
        <v>3.0899999999998151E-3</v>
      </c>
      <c r="AC299">
        <f t="shared" si="68"/>
        <v>-1.6599999999997728E-3</v>
      </c>
      <c r="AD299">
        <f t="shared" si="64"/>
        <v>4.8420130583919363E-2</v>
      </c>
      <c r="AE299">
        <f t="shared" si="65"/>
        <v>8.1728245890054958E-3</v>
      </c>
      <c r="AF299">
        <f t="shared" si="58"/>
        <v>3.5076630396886905E-3</v>
      </c>
      <c r="AG299">
        <f t="shared" si="59"/>
        <v>2.2341802800564903E-2</v>
      </c>
      <c r="AH299">
        <f t="shared" si="60"/>
        <v>1.3794895006920102E-3</v>
      </c>
    </row>
    <row r="300" spans="15:34" x14ac:dyDescent="0.25">
      <c r="O300">
        <v>8.91</v>
      </c>
      <c r="P300">
        <v>116.959</v>
      </c>
      <c r="Q300" s="12">
        <v>-6.6613400000000001E-16</v>
      </c>
      <c r="R300" s="11">
        <f t="shared" si="66"/>
        <v>0.11695899999999998</v>
      </c>
      <c r="S300" s="11">
        <f t="shared" si="61"/>
        <v>0.11695900000000004</v>
      </c>
      <c r="T300">
        <f t="shared" ref="T300:T324" si="69">R300*$T$1/$U$1-0.03</f>
        <v>2.822658536585366</v>
      </c>
      <c r="U300">
        <f t="shared" si="56"/>
        <v>2.8526585365853672</v>
      </c>
      <c r="X300">
        <v>1426.8</v>
      </c>
      <c r="Y300">
        <v>2211.7600000000002</v>
      </c>
      <c r="Z300">
        <f t="shared" si="63"/>
        <v>-0.57320000000000015</v>
      </c>
      <c r="AA300">
        <f t="shared" si="57"/>
        <v>0.71176000000000039</v>
      </c>
      <c r="AB300">
        <f t="shared" si="67"/>
        <v>3.0100000000001792E-3</v>
      </c>
      <c r="AC300">
        <f t="shared" si="68"/>
        <v>-1.8100000000007554E-3</v>
      </c>
      <c r="AD300">
        <f t="shared" si="64"/>
        <v>3.4740009504487634E-2</v>
      </c>
      <c r="AE300">
        <f t="shared" si="65"/>
        <v>5.8637595660440906E-3</v>
      </c>
      <c r="AF300">
        <f t="shared" si="58"/>
        <v>3.512292698509595E-3</v>
      </c>
      <c r="AG300">
        <f t="shared" si="59"/>
        <v>2.237129107330952E-2</v>
      </c>
      <c r="AH300">
        <f t="shared" si="60"/>
        <v>9.8974285668897047E-4</v>
      </c>
    </row>
    <row r="301" spans="15:34" x14ac:dyDescent="0.25">
      <c r="O301">
        <v>8.94</v>
      </c>
      <c r="P301">
        <v>116.959</v>
      </c>
      <c r="Q301" s="12">
        <v>-6.6613400000000001E-16</v>
      </c>
      <c r="R301" s="11">
        <f t="shared" si="66"/>
        <v>0.11695899999999998</v>
      </c>
      <c r="S301" s="11">
        <f t="shared" si="61"/>
        <v>0.11695900000000004</v>
      </c>
      <c r="T301">
        <f t="shared" si="69"/>
        <v>2.822658536585366</v>
      </c>
      <c r="U301">
        <f t="shared" si="56"/>
        <v>2.8526585365853672</v>
      </c>
      <c r="X301">
        <v>1429.81</v>
      </c>
      <c r="Y301">
        <v>2209.9499999999998</v>
      </c>
      <c r="Z301">
        <f t="shared" si="63"/>
        <v>-0.57018999999999997</v>
      </c>
      <c r="AA301">
        <f t="shared" si="57"/>
        <v>0.70994999999999964</v>
      </c>
      <c r="AB301">
        <f t="shared" si="67"/>
        <v>2.9399999999999427E-3</v>
      </c>
      <c r="AC301">
        <f t="shared" si="68"/>
        <v>-1.9099999999996342E-3</v>
      </c>
      <c r="AD301">
        <f t="shared" si="64"/>
        <v>3.7157580525615908E-2</v>
      </c>
      <c r="AE301">
        <f t="shared" si="65"/>
        <v>6.2718209167440852E-3</v>
      </c>
      <c r="AF301">
        <f t="shared" si="58"/>
        <v>3.5059520818171868E-3</v>
      </c>
      <c r="AG301">
        <f t="shared" si="59"/>
        <v>2.2330904979727301E-2</v>
      </c>
      <c r="AH301">
        <f t="shared" si="60"/>
        <v>1.058619454100116E-3</v>
      </c>
    </row>
    <row r="302" spans="15:34" x14ac:dyDescent="0.25">
      <c r="O302">
        <v>8.9700000000000006</v>
      </c>
      <c r="P302">
        <v>116.959</v>
      </c>
      <c r="Q302" s="12">
        <v>-6.6613400000000001E-16</v>
      </c>
      <c r="R302" s="11">
        <f t="shared" si="66"/>
        <v>0.11695899999999998</v>
      </c>
      <c r="S302" s="11">
        <f t="shared" si="61"/>
        <v>0.11695900000000004</v>
      </c>
      <c r="T302">
        <f t="shared" si="69"/>
        <v>2.822658536585366</v>
      </c>
      <c r="U302">
        <f t="shared" si="56"/>
        <v>2.8526585365853672</v>
      </c>
      <c r="X302">
        <v>1432.75</v>
      </c>
      <c r="Y302">
        <v>2208.04</v>
      </c>
      <c r="Z302">
        <f t="shared" si="63"/>
        <v>-0.56725000000000003</v>
      </c>
      <c r="AA302">
        <f t="shared" si="57"/>
        <v>0.70804</v>
      </c>
      <c r="AB302">
        <f t="shared" si="67"/>
        <v>2.8699999999999282E-3</v>
      </c>
      <c r="AC302">
        <f t="shared" si="68"/>
        <v>-2.0199999999999108E-3</v>
      </c>
      <c r="AD302">
        <f t="shared" si="64"/>
        <v>3.0776608204974298E-2</v>
      </c>
      <c r="AE302">
        <f t="shared" si="65"/>
        <v>5.1947778180370619E-3</v>
      </c>
      <c r="AF302">
        <f t="shared" si="58"/>
        <v>3.5096011169361151E-3</v>
      </c>
      <c r="AG302">
        <f t="shared" si="59"/>
        <v>2.2354147241631303E-2</v>
      </c>
      <c r="AH302">
        <f t="shared" si="60"/>
        <v>8.7682555527377143E-4</v>
      </c>
    </row>
    <row r="303" spans="15:34" x14ac:dyDescent="0.25">
      <c r="O303">
        <v>9</v>
      </c>
      <c r="P303">
        <v>116.959</v>
      </c>
      <c r="Q303" s="12">
        <v>-6.6613400000000001E-16</v>
      </c>
      <c r="R303" s="11">
        <f t="shared" si="66"/>
        <v>0.11695899999999998</v>
      </c>
      <c r="S303" s="11">
        <f t="shared" si="61"/>
        <v>0.11695900000000004</v>
      </c>
      <c r="T303">
        <f t="shared" si="69"/>
        <v>2.822658536585366</v>
      </c>
      <c r="U303">
        <f t="shared" si="56"/>
        <v>2.8526585365853672</v>
      </c>
      <c r="X303">
        <v>1435.62</v>
      </c>
      <c r="Y303">
        <v>2206.02</v>
      </c>
      <c r="Z303">
        <f t="shared" si="63"/>
        <v>-0.5643800000000001</v>
      </c>
      <c r="AA303">
        <f t="shared" si="57"/>
        <v>0.70602000000000009</v>
      </c>
      <c r="AB303">
        <f t="shared" si="67"/>
        <v>2.8100000000002012E-3</v>
      </c>
      <c r="AC303">
        <f t="shared" si="68"/>
        <v>-2.1100000000000563E-3</v>
      </c>
      <c r="AD303">
        <f t="shared" si="64"/>
        <v>1.5972408238999147E-2</v>
      </c>
      <c r="AE303">
        <f t="shared" si="65"/>
        <v>2.6959797346081359E-3</v>
      </c>
      <c r="AF303">
        <f t="shared" si="58"/>
        <v>3.5140005691521119E-3</v>
      </c>
      <c r="AG303">
        <f t="shared" si="59"/>
        <v>2.2382169230268225E-2</v>
      </c>
      <c r="AH303">
        <f t="shared" si="60"/>
        <v>4.550539042491439E-4</v>
      </c>
    </row>
    <row r="304" spans="15:34" x14ac:dyDescent="0.25">
      <c r="O304">
        <v>9.0299999999999994</v>
      </c>
      <c r="P304">
        <v>116.959</v>
      </c>
      <c r="Q304" s="12">
        <v>-6.6613400000000001E-16</v>
      </c>
      <c r="R304" s="11">
        <f t="shared" si="66"/>
        <v>0.11695899999999998</v>
      </c>
      <c r="S304" s="11">
        <f t="shared" si="61"/>
        <v>0.11695900000000004</v>
      </c>
      <c r="T304">
        <f t="shared" si="69"/>
        <v>2.822658536585366</v>
      </c>
      <c r="U304">
        <f t="shared" si="56"/>
        <v>2.8526585365853672</v>
      </c>
      <c r="X304">
        <v>1438.43</v>
      </c>
      <c r="Y304">
        <v>2203.91</v>
      </c>
      <c r="Z304">
        <f t="shared" si="63"/>
        <v>-0.5615699999999999</v>
      </c>
      <c r="AA304">
        <f t="shared" si="57"/>
        <v>0.70391000000000004</v>
      </c>
      <c r="AB304">
        <f t="shared" si="67"/>
        <v>2.7699999999999392E-3</v>
      </c>
      <c r="AC304">
        <f t="shared" si="68"/>
        <v>-2.1499999999998742E-3</v>
      </c>
      <c r="AD304">
        <f t="shared" si="64"/>
        <v>1.8261732593435109E-2</v>
      </c>
      <c r="AE304">
        <f t="shared" si="65"/>
        <v>3.0823943549428685E-3</v>
      </c>
      <c r="AF304">
        <f t="shared" si="58"/>
        <v>3.5064797161824738E-3</v>
      </c>
      <c r="AG304">
        <f t="shared" si="59"/>
        <v>2.233426570816862E-2</v>
      </c>
      <c r="AH304">
        <f t="shared" si="60"/>
        <v>5.2027675417825475E-4</v>
      </c>
    </row>
    <row r="305" spans="15:34" x14ac:dyDescent="0.25">
      <c r="O305">
        <v>9.06</v>
      </c>
      <c r="P305">
        <v>116.959</v>
      </c>
      <c r="Q305" s="12">
        <v>-6.6613400000000001E-16</v>
      </c>
      <c r="R305" s="11">
        <f t="shared" si="66"/>
        <v>0.11695899999999998</v>
      </c>
      <c r="S305" s="11">
        <f t="shared" si="61"/>
        <v>0.11695900000000004</v>
      </c>
      <c r="T305">
        <f t="shared" si="69"/>
        <v>2.822658536585366</v>
      </c>
      <c r="U305">
        <f t="shared" si="56"/>
        <v>2.8526585365853672</v>
      </c>
      <c r="X305">
        <v>1441.2</v>
      </c>
      <c r="Y305">
        <v>2201.7600000000002</v>
      </c>
      <c r="Z305">
        <f t="shared" si="63"/>
        <v>-0.55879999999999996</v>
      </c>
      <c r="AA305">
        <f t="shared" si="57"/>
        <v>0.70176000000000016</v>
      </c>
      <c r="AB305">
        <f t="shared" si="67"/>
        <v>2.7300000000001212E-3</v>
      </c>
      <c r="AC305">
        <f t="shared" si="68"/>
        <v>-2.2000000000002018E-3</v>
      </c>
      <c r="AD305">
        <f t="shared" si="64"/>
        <v>1.8259356394440651E-2</v>
      </c>
      <c r="AE305">
        <f t="shared" si="65"/>
        <v>3.0819932767686443E-3</v>
      </c>
      <c r="AF305">
        <f t="shared" si="58"/>
        <v>3.5061232151767786E-3</v>
      </c>
      <c r="AG305">
        <f t="shared" si="59"/>
        <v>2.2331995001125975E-2</v>
      </c>
      <c r="AH305">
        <f t="shared" si="60"/>
        <v>5.2020905626986669E-4</v>
      </c>
    </row>
    <row r="306" spans="15:34" x14ac:dyDescent="0.25">
      <c r="O306">
        <v>9.09</v>
      </c>
      <c r="P306">
        <v>116.959</v>
      </c>
      <c r="Q306" s="12">
        <v>-6.6613400000000001E-16</v>
      </c>
      <c r="R306" s="11">
        <f t="shared" si="66"/>
        <v>0.11695899999999998</v>
      </c>
      <c r="S306" s="11">
        <f t="shared" si="61"/>
        <v>0.11695900000000004</v>
      </c>
      <c r="T306">
        <f t="shared" si="69"/>
        <v>2.822658536585366</v>
      </c>
      <c r="U306">
        <f t="shared" si="56"/>
        <v>2.8526585365853672</v>
      </c>
      <c r="X306">
        <v>1443.93</v>
      </c>
      <c r="Y306">
        <v>2199.56</v>
      </c>
      <c r="Z306">
        <f t="shared" si="63"/>
        <v>-0.55606999999999984</v>
      </c>
      <c r="AA306">
        <f t="shared" si="57"/>
        <v>0.69955999999999996</v>
      </c>
      <c r="AB306">
        <f t="shared" si="67"/>
        <v>2.6899999999996371E-3</v>
      </c>
      <c r="AC306">
        <f t="shared" si="68"/>
        <v>-2.2500000000000853E-3</v>
      </c>
      <c r="AD306">
        <f t="shared" si="64"/>
        <v>1.6380809386491668E-2</v>
      </c>
      <c r="AE306">
        <f t="shared" si="65"/>
        <v>2.7649136862549625E-3</v>
      </c>
      <c r="AF306">
        <f t="shared" si="58"/>
        <v>3.5069359845880323E-3</v>
      </c>
      <c r="AG306">
        <f t="shared" si="59"/>
        <v>2.2337171876356889E-2</v>
      </c>
      <c r="AH306">
        <f t="shared" si="60"/>
        <v>4.6668925277551905E-4</v>
      </c>
    </row>
    <row r="307" spans="15:34" x14ac:dyDescent="0.25">
      <c r="O307">
        <v>9.1199999999999992</v>
      </c>
      <c r="P307">
        <v>116.959</v>
      </c>
      <c r="Q307" s="12">
        <v>-6.6613400000000001E-16</v>
      </c>
      <c r="R307" s="11">
        <f t="shared" si="66"/>
        <v>0.11695899999999998</v>
      </c>
      <c r="S307" s="11">
        <f t="shared" si="61"/>
        <v>0.11695900000000004</v>
      </c>
      <c r="T307">
        <f t="shared" si="69"/>
        <v>2.822658536585366</v>
      </c>
      <c r="U307">
        <f t="shared" si="56"/>
        <v>2.8526585365853672</v>
      </c>
      <c r="X307">
        <v>1446.62</v>
      </c>
      <c r="Y307">
        <v>2197.31</v>
      </c>
      <c r="Z307">
        <f t="shared" si="63"/>
        <v>-0.55338000000000021</v>
      </c>
      <c r="AA307">
        <f t="shared" si="57"/>
        <v>0.69730999999999987</v>
      </c>
      <c r="AB307">
        <f t="shared" si="67"/>
        <v>2.6600000000001067E-3</v>
      </c>
      <c r="AC307">
        <f t="shared" si="68"/>
        <v>-2.2999999999995246E-3</v>
      </c>
      <c r="AD307">
        <f t="shared" si="64"/>
        <v>1.5834015079550401E-2</v>
      </c>
      <c r="AE307">
        <f t="shared" si="65"/>
        <v>2.6726203796693347E-3</v>
      </c>
      <c r="AF307">
        <f t="shared" si="58"/>
        <v>3.5164755082324091E-3</v>
      </c>
      <c r="AG307">
        <f t="shared" si="59"/>
        <v>2.2397933173454832E-2</v>
      </c>
      <c r="AH307">
        <f t="shared" si="60"/>
        <v>4.5111108319259466E-4</v>
      </c>
    </row>
    <row r="308" spans="15:34" x14ac:dyDescent="0.25">
      <c r="O308">
        <v>9.15</v>
      </c>
      <c r="P308">
        <v>116.959</v>
      </c>
      <c r="Q308" s="12">
        <v>-6.6613400000000001E-16</v>
      </c>
      <c r="R308" s="11">
        <f t="shared" si="66"/>
        <v>0.11695899999999998</v>
      </c>
      <c r="S308" s="11">
        <f t="shared" si="61"/>
        <v>0.11695900000000004</v>
      </c>
      <c r="T308">
        <f t="shared" si="69"/>
        <v>2.822658536585366</v>
      </c>
      <c r="U308">
        <f t="shared" si="56"/>
        <v>2.8526585365853672</v>
      </c>
      <c r="X308">
        <v>1449.28</v>
      </c>
      <c r="Y308">
        <v>2195.0100000000002</v>
      </c>
      <c r="Z308">
        <f t="shared" si="63"/>
        <v>-0.5507200000000001</v>
      </c>
      <c r="AA308">
        <f t="shared" si="57"/>
        <v>0.69501000000000035</v>
      </c>
      <c r="AB308">
        <f t="shared" si="67"/>
        <v>2.6100000000002233E-3</v>
      </c>
      <c r="AC308">
        <f t="shared" si="68"/>
        <v>-2.3300000000006094E-3</v>
      </c>
      <c r="AD308">
        <f t="shared" si="64"/>
        <v>2.2782008358701589E-4</v>
      </c>
      <c r="AE308">
        <f t="shared" si="65"/>
        <v>3.8453708376152359E-5</v>
      </c>
      <c r="AF308">
        <f t="shared" si="58"/>
        <v>3.498714049476465E-3</v>
      </c>
      <c r="AG308">
        <f t="shared" si="59"/>
        <v>2.2284802862907415E-2</v>
      </c>
      <c r="AH308">
        <f t="shared" si="60"/>
        <v>6.4905940889683906E-6</v>
      </c>
    </row>
    <row r="309" spans="15:34" x14ac:dyDescent="0.25">
      <c r="O309">
        <v>9.18</v>
      </c>
      <c r="P309">
        <v>116.959</v>
      </c>
      <c r="Q309" s="12">
        <v>-6.6613400000000001E-16</v>
      </c>
      <c r="R309" s="11">
        <f t="shared" si="66"/>
        <v>0.11695899999999998</v>
      </c>
      <c r="S309" s="11">
        <f t="shared" si="61"/>
        <v>0.11695900000000004</v>
      </c>
      <c r="T309">
        <f t="shared" si="69"/>
        <v>2.822658536585366</v>
      </c>
      <c r="U309">
        <f t="shared" si="56"/>
        <v>2.8526585365853672</v>
      </c>
      <c r="X309">
        <v>1451.89</v>
      </c>
      <c r="Y309">
        <v>2192.6799999999998</v>
      </c>
      <c r="Z309">
        <f t="shared" si="63"/>
        <v>-0.54810999999999988</v>
      </c>
      <c r="AA309">
        <f t="shared" si="57"/>
        <v>0.69267999999999974</v>
      </c>
      <c r="AB309">
        <f t="shared" si="67"/>
        <v>2.6199999999998447E-3</v>
      </c>
      <c r="AC309">
        <f t="shared" si="68"/>
        <v>-2.3399999999997867E-3</v>
      </c>
      <c r="AD309">
        <f t="shared" si="64"/>
        <v>0</v>
      </c>
      <c r="AE309">
        <f t="shared" si="65"/>
        <v>0</v>
      </c>
      <c r="AF309">
        <f t="shared" si="58"/>
        <v>3.5128336140498014E-3</v>
      </c>
      <c r="AG309">
        <f t="shared" si="59"/>
        <v>2.237473639522166E-2</v>
      </c>
      <c r="AH309">
        <f t="shared" si="60"/>
        <v>0</v>
      </c>
    </row>
    <row r="310" spans="15:34" x14ac:dyDescent="0.25">
      <c r="O310">
        <v>9.2100000000000009</v>
      </c>
      <c r="P310">
        <v>116.959</v>
      </c>
      <c r="Q310" s="12">
        <v>-6.6613400000000001E-16</v>
      </c>
      <c r="R310" s="11">
        <f t="shared" si="66"/>
        <v>0.11695899999999998</v>
      </c>
      <c r="S310" s="11">
        <f t="shared" si="61"/>
        <v>0.11695900000000004</v>
      </c>
      <c r="T310">
        <f t="shared" si="69"/>
        <v>2.822658536585366</v>
      </c>
      <c r="U310">
        <f t="shared" si="56"/>
        <v>2.8526585365853672</v>
      </c>
      <c r="X310">
        <v>1454.51</v>
      </c>
      <c r="Y310">
        <v>2190.34</v>
      </c>
      <c r="Z310">
        <f t="shared" si="63"/>
        <v>-0.54549000000000003</v>
      </c>
      <c r="AA310">
        <f t="shared" si="57"/>
        <v>0.69033999999999995</v>
      </c>
      <c r="AB310">
        <f t="shared" si="67"/>
        <v>2.6200000000000667E-3</v>
      </c>
      <c r="AC310">
        <f t="shared" si="68"/>
        <v>-2.3399999999997867E-3</v>
      </c>
      <c r="AD310">
        <f t="shared" si="64"/>
        <v>1.900304685410914E-3</v>
      </c>
      <c r="AE310">
        <f t="shared" si="65"/>
        <v>3.2075206473496315E-4</v>
      </c>
      <c r="AF310">
        <f t="shared" si="58"/>
        <v>3.5128336140499671E-3</v>
      </c>
      <c r="AG310">
        <f t="shared" si="59"/>
        <v>2.2374736395222715E-2</v>
      </c>
      <c r="AH310">
        <f t="shared" si="60"/>
        <v>5.4139679716410968E-5</v>
      </c>
    </row>
    <row r="311" spans="15:34" x14ac:dyDescent="0.25">
      <c r="O311">
        <v>9.24</v>
      </c>
      <c r="P311">
        <v>116.959</v>
      </c>
      <c r="Q311" s="12">
        <v>-6.6613400000000001E-16</v>
      </c>
      <c r="R311" s="11">
        <f t="shared" si="66"/>
        <v>0.11695899999999998</v>
      </c>
      <c r="S311" s="11">
        <f t="shared" si="61"/>
        <v>0.11695900000000004</v>
      </c>
      <c r="T311">
        <f t="shared" si="69"/>
        <v>2.822658536585366</v>
      </c>
      <c r="U311">
        <f t="shared" si="56"/>
        <v>2.8526585365853672</v>
      </c>
      <c r="X311">
        <v>1457.13</v>
      </c>
      <c r="Y311">
        <v>2188</v>
      </c>
      <c r="Z311">
        <f t="shared" si="63"/>
        <v>-0.54286999999999996</v>
      </c>
      <c r="AA311">
        <f t="shared" si="57"/>
        <v>0.68800000000000017</v>
      </c>
      <c r="AB311">
        <f t="shared" si="67"/>
        <v>2.6100000000000012E-3</v>
      </c>
      <c r="AC311">
        <f t="shared" si="68"/>
        <v>-2.3400000000002308E-3</v>
      </c>
      <c r="AD311">
        <f t="shared" si="64"/>
        <v>1.9003046853525163E-3</v>
      </c>
      <c r="AE311">
        <f t="shared" si="65"/>
        <v>3.2075206472510618E-4</v>
      </c>
      <c r="AF311">
        <f t="shared" si="58"/>
        <v>3.5053815769472353E-3</v>
      </c>
      <c r="AG311">
        <f t="shared" si="59"/>
        <v>2.2327271190746716E-2</v>
      </c>
      <c r="AH311">
        <f t="shared" si="60"/>
        <v>5.4139679714747213E-5</v>
      </c>
    </row>
    <row r="312" spans="15:34" x14ac:dyDescent="0.25">
      <c r="O312">
        <v>9.27</v>
      </c>
      <c r="P312">
        <v>116.959</v>
      </c>
      <c r="Q312" s="12">
        <v>-6.6613400000000001E-16</v>
      </c>
      <c r="R312" s="11">
        <f t="shared" si="66"/>
        <v>0.11695899999999998</v>
      </c>
      <c r="S312" s="11">
        <f t="shared" si="61"/>
        <v>0.11695900000000004</v>
      </c>
      <c r="T312">
        <f t="shared" si="69"/>
        <v>2.822658536585366</v>
      </c>
      <c r="U312">
        <f t="shared" si="56"/>
        <v>2.8526585365853672</v>
      </c>
      <c r="X312">
        <v>1459.74</v>
      </c>
      <c r="Y312">
        <v>2185.66</v>
      </c>
      <c r="Z312">
        <f t="shared" si="63"/>
        <v>-0.54025999999999996</v>
      </c>
      <c r="AA312">
        <f t="shared" si="57"/>
        <v>0.68565999999999994</v>
      </c>
      <c r="AB312">
        <f t="shared" si="67"/>
        <v>2.6199999999998447E-3</v>
      </c>
      <c r="AC312">
        <f t="shared" si="68"/>
        <v>-2.3399999999997867E-3</v>
      </c>
      <c r="AD312">
        <f t="shared" si="64"/>
        <v>1.9003046852941186E-3</v>
      </c>
      <c r="AE312">
        <f t="shared" si="65"/>
        <v>3.2075206471524927E-4</v>
      </c>
      <c r="AF312">
        <f t="shared" si="58"/>
        <v>3.5128336140498014E-3</v>
      </c>
      <c r="AG312">
        <f t="shared" si="59"/>
        <v>2.237473639522166E-2</v>
      </c>
      <c r="AH312">
        <f t="shared" si="60"/>
        <v>5.4139679713083464E-5</v>
      </c>
    </row>
    <row r="313" spans="15:34" x14ac:dyDescent="0.25">
      <c r="O313">
        <v>9.3000000000000007</v>
      </c>
      <c r="P313">
        <v>116.959</v>
      </c>
      <c r="Q313" s="12">
        <v>-6.6613400000000001E-16</v>
      </c>
      <c r="R313" s="11">
        <f t="shared" si="66"/>
        <v>0.11695899999999998</v>
      </c>
      <c r="S313" s="11">
        <f t="shared" si="61"/>
        <v>0.11695900000000004</v>
      </c>
      <c r="T313">
        <f t="shared" si="69"/>
        <v>2.822658536585366</v>
      </c>
      <c r="U313">
        <f t="shared" si="56"/>
        <v>2.8526585365853672</v>
      </c>
      <c r="X313">
        <v>1462.36</v>
      </c>
      <c r="Y313">
        <v>2183.3200000000002</v>
      </c>
      <c r="Z313">
        <f t="shared" si="63"/>
        <v>-0.53764000000000012</v>
      </c>
      <c r="AA313">
        <f t="shared" si="57"/>
        <v>0.68332000000000015</v>
      </c>
      <c r="AB313">
        <f t="shared" si="67"/>
        <v>2.6100000000002233E-3</v>
      </c>
      <c r="AC313">
        <f t="shared" si="68"/>
        <v>-2.3400000000002308E-3</v>
      </c>
      <c r="AD313">
        <f t="shared" si="64"/>
        <v>1.9003046851189254E-3</v>
      </c>
      <c r="AE313">
        <f t="shared" si="65"/>
        <v>3.2075206468567841E-4</v>
      </c>
      <c r="AF313">
        <f t="shared" si="58"/>
        <v>3.5053815769474006E-3</v>
      </c>
      <c r="AG313">
        <f t="shared" si="59"/>
        <v>2.2327271190747771E-2</v>
      </c>
      <c r="AH313">
        <f t="shared" si="60"/>
        <v>5.413967970809221E-5</v>
      </c>
    </row>
    <row r="314" spans="15:34" x14ac:dyDescent="0.25">
      <c r="O314">
        <v>9.33</v>
      </c>
      <c r="P314">
        <v>116.959</v>
      </c>
      <c r="Q314" s="12">
        <v>-6.6613400000000001E-16</v>
      </c>
      <c r="R314" s="11">
        <f t="shared" si="66"/>
        <v>0.11695899999999998</v>
      </c>
      <c r="S314" s="11">
        <f t="shared" si="61"/>
        <v>0.11695900000000004</v>
      </c>
      <c r="T314">
        <f t="shared" si="69"/>
        <v>2.822658536585366</v>
      </c>
      <c r="U314">
        <f t="shared" si="56"/>
        <v>2.8526585365853672</v>
      </c>
      <c r="X314">
        <v>1464.97</v>
      </c>
      <c r="Y314">
        <v>2180.98</v>
      </c>
      <c r="Z314">
        <f t="shared" si="63"/>
        <v>-0.53502999999999989</v>
      </c>
      <c r="AA314">
        <f t="shared" si="57"/>
        <v>0.68097999999999992</v>
      </c>
      <c r="AB314">
        <f t="shared" si="67"/>
        <v>2.6199999999998447E-3</v>
      </c>
      <c r="AC314">
        <f t="shared" si="68"/>
        <v>-2.3400000000002308E-3</v>
      </c>
      <c r="AD314">
        <f t="shared" si="64"/>
        <v>2.2782008358701589E-4</v>
      </c>
      <c r="AE314">
        <f t="shared" si="65"/>
        <v>3.8453708376152359E-5</v>
      </c>
      <c r="AF314">
        <f t="shared" si="58"/>
        <v>3.5128336140500967E-3</v>
      </c>
      <c r="AG314">
        <f t="shared" si="59"/>
        <v>2.2374736395223541E-2</v>
      </c>
      <c r="AH314">
        <f t="shared" si="60"/>
        <v>6.4905940889683906E-6</v>
      </c>
    </row>
    <row r="315" spans="15:34" x14ac:dyDescent="0.25">
      <c r="O315">
        <v>9.36</v>
      </c>
      <c r="P315">
        <v>116.959</v>
      </c>
      <c r="Q315" s="12">
        <v>-6.6613400000000001E-16</v>
      </c>
      <c r="R315" s="11">
        <f t="shared" si="66"/>
        <v>0.11695899999999998</v>
      </c>
      <c r="S315" s="11">
        <f t="shared" si="61"/>
        <v>0.11695900000000004</v>
      </c>
      <c r="T315">
        <f t="shared" si="69"/>
        <v>2.822658536585366</v>
      </c>
      <c r="U315">
        <f t="shared" si="56"/>
        <v>2.8526585365853672</v>
      </c>
      <c r="X315">
        <v>1467.59</v>
      </c>
      <c r="Y315">
        <v>2178.64</v>
      </c>
      <c r="Z315">
        <f t="shared" si="63"/>
        <v>-0.53241000000000005</v>
      </c>
      <c r="AA315">
        <f t="shared" si="57"/>
        <v>0.67863999999999969</v>
      </c>
      <c r="AB315">
        <f t="shared" si="67"/>
        <v>2.6100000000000012E-3</v>
      </c>
      <c r="AC315">
        <f t="shared" si="68"/>
        <v>-2.3299999999997212E-3</v>
      </c>
      <c r="AD315">
        <f t="shared" si="64"/>
        <v>2.2782008407440379E-4</v>
      </c>
      <c r="AE315">
        <f t="shared" si="65"/>
        <v>3.8453708458418469E-5</v>
      </c>
      <c r="AF315">
        <f t="shared" si="58"/>
        <v>3.4987140494757078E-3</v>
      </c>
      <c r="AG315">
        <f t="shared" si="59"/>
        <v>2.2284802862902593E-2</v>
      </c>
      <c r="AH315">
        <f t="shared" si="60"/>
        <v>6.4905941028540719E-6</v>
      </c>
    </row>
    <row r="316" spans="15:34" x14ac:dyDescent="0.25">
      <c r="O316">
        <v>9.39</v>
      </c>
      <c r="P316">
        <v>116.959</v>
      </c>
      <c r="Q316" s="12">
        <v>-6.6613400000000001E-16</v>
      </c>
      <c r="R316" s="11">
        <f t="shared" si="66"/>
        <v>0.11695899999999998</v>
      </c>
      <c r="S316" s="11">
        <f t="shared" si="61"/>
        <v>0.11695900000000004</v>
      </c>
      <c r="T316">
        <f t="shared" si="69"/>
        <v>2.822658536585366</v>
      </c>
      <c r="U316">
        <f t="shared" si="56"/>
        <v>2.8526585365853672</v>
      </c>
      <c r="X316">
        <v>1470.2</v>
      </c>
      <c r="Y316">
        <v>2176.31</v>
      </c>
      <c r="Z316">
        <f t="shared" si="63"/>
        <v>-0.52980000000000005</v>
      </c>
      <c r="AA316">
        <f t="shared" si="57"/>
        <v>0.67630999999999997</v>
      </c>
      <c r="AB316">
        <f t="shared" si="67"/>
        <v>2.6200000000000667E-3</v>
      </c>
      <c r="AC316">
        <f t="shared" si="68"/>
        <v>-2.3400000000002308E-3</v>
      </c>
      <c r="AD316">
        <f t="shared" si="64"/>
        <v>1.4901161193847656E-8</v>
      </c>
      <c r="AE316">
        <f t="shared" si="65"/>
        <v>2.5151641505539032E-9</v>
      </c>
      <c r="AF316">
        <f t="shared" si="58"/>
        <v>3.5128336140502628E-3</v>
      </c>
      <c r="AG316">
        <f t="shared" si="59"/>
        <v>2.2374736395224599E-2</v>
      </c>
      <c r="AH316">
        <f t="shared" si="60"/>
        <v>4.245340763673785E-10</v>
      </c>
    </row>
    <row r="317" spans="15:34" x14ac:dyDescent="0.25">
      <c r="O317">
        <v>9.42</v>
      </c>
      <c r="P317">
        <v>116.959</v>
      </c>
      <c r="Q317" s="12">
        <v>-6.6613400000000001E-16</v>
      </c>
      <c r="R317" s="11">
        <f t="shared" si="66"/>
        <v>0.11695899999999998</v>
      </c>
      <c r="S317" s="11">
        <f t="shared" si="61"/>
        <v>0.11695900000000004</v>
      </c>
      <c r="T317">
        <f t="shared" si="69"/>
        <v>2.822658536585366</v>
      </c>
      <c r="U317">
        <f t="shared" si="56"/>
        <v>2.8526585365853672</v>
      </c>
      <c r="X317">
        <v>1472.82</v>
      </c>
      <c r="Y317">
        <v>2173.9699999999998</v>
      </c>
      <c r="Z317">
        <f t="shared" si="63"/>
        <v>-0.52717999999999998</v>
      </c>
      <c r="AA317">
        <f t="shared" si="57"/>
        <v>0.67396999999999974</v>
      </c>
      <c r="AB317">
        <f t="shared" si="67"/>
        <v>2.6200000000000667E-3</v>
      </c>
      <c r="AC317">
        <f t="shared" si="68"/>
        <v>-2.3399999999997867E-3</v>
      </c>
      <c r="AD317">
        <f t="shared" si="64"/>
        <v>1.9003046852941186E-3</v>
      </c>
      <c r="AE317">
        <f t="shared" si="65"/>
        <v>3.2075206471524927E-4</v>
      </c>
      <c r="AF317">
        <f t="shared" si="58"/>
        <v>3.5128336140499671E-3</v>
      </c>
      <c r="AG317">
        <f t="shared" si="59"/>
        <v>2.2374736395222715E-2</v>
      </c>
      <c r="AH317">
        <f t="shared" si="60"/>
        <v>5.4139679713083464E-5</v>
      </c>
    </row>
    <row r="318" spans="15:34" x14ac:dyDescent="0.25">
      <c r="O318">
        <v>9.4499999999999993</v>
      </c>
      <c r="P318">
        <v>116.959</v>
      </c>
      <c r="Q318" s="12">
        <v>-6.6613400000000001E-16</v>
      </c>
      <c r="R318" s="11">
        <f t="shared" si="66"/>
        <v>0.11695899999999998</v>
      </c>
      <c r="S318" s="11">
        <f t="shared" si="61"/>
        <v>0.11695900000000004</v>
      </c>
      <c r="T318">
        <f t="shared" si="69"/>
        <v>2.822658536585366</v>
      </c>
      <c r="U318">
        <f t="shared" si="56"/>
        <v>2.8526585365853672</v>
      </c>
      <c r="X318">
        <v>1475.44</v>
      </c>
      <c r="Y318">
        <v>2171.63</v>
      </c>
      <c r="Z318">
        <f t="shared" si="63"/>
        <v>-0.52455999999999992</v>
      </c>
      <c r="AA318">
        <f t="shared" si="57"/>
        <v>0.67162999999999995</v>
      </c>
      <c r="AB318">
        <f t="shared" si="67"/>
        <v>2.6099999999997792E-3</v>
      </c>
      <c r="AC318">
        <f t="shared" si="68"/>
        <v>-2.3399999999997867E-3</v>
      </c>
      <c r="AD318">
        <f t="shared" si="64"/>
        <v>1.9003046851189254E-3</v>
      </c>
      <c r="AE318">
        <f t="shared" si="65"/>
        <v>3.2075206468567841E-4</v>
      </c>
      <c r="AF318">
        <f t="shared" si="58"/>
        <v>3.5053815769467735E-3</v>
      </c>
      <c r="AG318">
        <f t="shared" si="59"/>
        <v>2.2327271190743778E-2</v>
      </c>
      <c r="AH318">
        <f t="shared" si="60"/>
        <v>5.413967970809221E-5</v>
      </c>
    </row>
    <row r="319" spans="15:34" x14ac:dyDescent="0.25">
      <c r="O319">
        <v>9.48</v>
      </c>
      <c r="P319">
        <v>116.959</v>
      </c>
      <c r="Q319" s="12">
        <v>-6.6613400000000001E-16</v>
      </c>
      <c r="R319" s="11">
        <f t="shared" si="66"/>
        <v>0.11695899999999998</v>
      </c>
      <c r="S319" s="11">
        <f t="shared" si="61"/>
        <v>0.11695900000000004</v>
      </c>
      <c r="T319">
        <f t="shared" si="69"/>
        <v>2.822658536585366</v>
      </c>
      <c r="U319">
        <f t="shared" si="56"/>
        <v>2.8526585365853672</v>
      </c>
      <c r="X319">
        <v>1478.05</v>
      </c>
      <c r="Y319">
        <v>2169.29</v>
      </c>
      <c r="Z319">
        <f t="shared" si="63"/>
        <v>-0.52195000000000014</v>
      </c>
      <c r="AA319">
        <f t="shared" si="57"/>
        <v>0.66929000000000016</v>
      </c>
      <c r="AB319">
        <f t="shared" si="67"/>
        <v>2.6200000000002888E-3</v>
      </c>
      <c r="AC319">
        <f t="shared" si="68"/>
        <v>-2.3400000000002308E-3</v>
      </c>
      <c r="AD319">
        <f t="shared" si="64"/>
        <v>1.9003046851189254E-3</v>
      </c>
      <c r="AE319">
        <f t="shared" si="65"/>
        <v>3.2075206468567841E-4</v>
      </c>
      <c r="AF319">
        <f t="shared" si="58"/>
        <v>3.5128336140504281E-3</v>
      </c>
      <c r="AG319">
        <f t="shared" si="59"/>
        <v>2.2374736395225654E-2</v>
      </c>
      <c r="AH319">
        <f t="shared" si="60"/>
        <v>5.413967970809221E-5</v>
      </c>
    </row>
    <row r="320" spans="15:34" x14ac:dyDescent="0.25">
      <c r="O320">
        <v>9.51</v>
      </c>
      <c r="P320">
        <v>116.959</v>
      </c>
      <c r="Q320" s="12">
        <v>-6.6613400000000001E-16</v>
      </c>
      <c r="R320" s="11">
        <f t="shared" si="66"/>
        <v>0.11695899999999998</v>
      </c>
      <c r="S320" s="11">
        <f t="shared" si="61"/>
        <v>0.11695900000000004</v>
      </c>
      <c r="T320">
        <f t="shared" si="69"/>
        <v>2.822658536585366</v>
      </c>
      <c r="U320">
        <f t="shared" si="56"/>
        <v>2.8526585365853672</v>
      </c>
      <c r="X320">
        <v>1480.67</v>
      </c>
      <c r="Y320">
        <v>2166.9499999999998</v>
      </c>
      <c r="Z320">
        <f t="shared" si="63"/>
        <v>-0.51932999999999985</v>
      </c>
      <c r="AA320">
        <f t="shared" si="57"/>
        <v>0.66694999999999993</v>
      </c>
      <c r="AB320">
        <f t="shared" si="67"/>
        <v>2.6099999999997792E-3</v>
      </c>
      <c r="AC320">
        <f t="shared" si="68"/>
        <v>-2.3399999999997867E-3</v>
      </c>
      <c r="AD320">
        <f t="shared" si="64"/>
        <v>1.9003046851773231E-3</v>
      </c>
      <c r="AE320">
        <f t="shared" si="65"/>
        <v>3.2075206469553538E-4</v>
      </c>
      <c r="AF320">
        <f t="shared" si="58"/>
        <v>3.5053815769467735E-3</v>
      </c>
      <c r="AG320">
        <f t="shared" si="59"/>
        <v>2.2327271190743778E-2</v>
      </c>
      <c r="AH320">
        <f t="shared" si="60"/>
        <v>5.4139679709755966E-5</v>
      </c>
    </row>
    <row r="321" spans="15:34" x14ac:dyDescent="0.25">
      <c r="O321">
        <v>9.5399999999999991</v>
      </c>
      <c r="P321">
        <v>116.959</v>
      </c>
      <c r="Q321" s="12">
        <v>-6.6613400000000001E-16</v>
      </c>
      <c r="R321" s="11">
        <f t="shared" si="66"/>
        <v>0.11695899999999998</v>
      </c>
      <c r="S321" s="11">
        <f t="shared" si="61"/>
        <v>0.11695900000000004</v>
      </c>
      <c r="T321">
        <f t="shared" si="69"/>
        <v>2.822658536585366</v>
      </c>
      <c r="U321">
        <f t="shared" si="56"/>
        <v>2.8526585365853672</v>
      </c>
      <c r="X321">
        <v>1483.28</v>
      </c>
      <c r="Y321">
        <v>2164.61</v>
      </c>
      <c r="Z321">
        <f t="shared" si="63"/>
        <v>-0.51672000000000007</v>
      </c>
      <c r="AA321">
        <f t="shared" si="57"/>
        <v>0.66461000000000015</v>
      </c>
      <c r="AB321">
        <f t="shared" si="67"/>
        <v>2.6200000000000667E-3</v>
      </c>
      <c r="AC321">
        <f t="shared" si="68"/>
        <v>-2.3400000000002308E-3</v>
      </c>
      <c r="AD321">
        <f t="shared" si="64"/>
        <v>2.127207223131089E-3</v>
      </c>
      <c r="AE321">
        <f t="shared" si="65"/>
        <v>3.5905090071957865E-4</v>
      </c>
      <c r="AF321">
        <f t="shared" si="58"/>
        <v>3.5128336140502628E-3</v>
      </c>
      <c r="AG321">
        <f t="shared" si="59"/>
        <v>2.2374736395224599E-2</v>
      </c>
      <c r="AH321">
        <f t="shared" si="60"/>
        <v>6.0604132924005303E-5</v>
      </c>
    </row>
    <row r="322" spans="15:34" x14ac:dyDescent="0.25">
      <c r="O322">
        <v>9.57</v>
      </c>
      <c r="P322">
        <v>116.959</v>
      </c>
      <c r="Q322" s="12">
        <v>-6.6613400000000001E-16</v>
      </c>
      <c r="R322" s="11">
        <f t="shared" si="66"/>
        <v>0.11695899999999998</v>
      </c>
      <c r="S322" s="11">
        <f t="shared" si="61"/>
        <v>0.11695900000000004</v>
      </c>
      <c r="T322">
        <f t="shared" si="69"/>
        <v>2.822658536585366</v>
      </c>
      <c r="U322">
        <f t="shared" si="56"/>
        <v>2.8526585365853672</v>
      </c>
      <c r="X322">
        <v>1485.9</v>
      </c>
      <c r="Y322">
        <v>2162.27</v>
      </c>
      <c r="Z322">
        <f t="shared" si="63"/>
        <v>-0.5141</v>
      </c>
      <c r="AA322">
        <f t="shared" si="57"/>
        <v>0.66226999999999991</v>
      </c>
      <c r="AB322">
        <f t="shared" si="67"/>
        <v>2.6200000000000667E-3</v>
      </c>
      <c r="AC322">
        <f t="shared" si="68"/>
        <v>-2.3299999999997212E-3</v>
      </c>
      <c r="AD322">
        <f t="shared" si="64"/>
        <v>4.0275119083053035E-3</v>
      </c>
      <c r="AE322">
        <f t="shared" si="65"/>
        <v>6.7980296541458938E-4</v>
      </c>
      <c r="AF322">
        <f t="shared" si="58"/>
        <v>3.5061802577732726E-3</v>
      </c>
      <c r="AG322">
        <f t="shared" si="59"/>
        <v>2.2332358329766062E-2</v>
      </c>
      <c r="AH322">
        <f t="shared" si="60"/>
        <v>1.1474381263367271E-4</v>
      </c>
    </row>
    <row r="323" spans="15:34" x14ac:dyDescent="0.25">
      <c r="O323">
        <v>9.6</v>
      </c>
      <c r="P323">
        <v>116.959</v>
      </c>
      <c r="Q323" s="12">
        <v>-6.6613400000000001E-16</v>
      </c>
      <c r="R323" s="11">
        <f t="shared" si="66"/>
        <v>0.11695899999999998</v>
      </c>
      <c r="S323" s="11">
        <f t="shared" si="61"/>
        <v>0.11695900000000004</v>
      </c>
      <c r="T323">
        <f t="shared" si="69"/>
        <v>2.822658536585366</v>
      </c>
      <c r="U323">
        <f t="shared" ref="U323:U386" si="70">S323*$T$1/$U$1</f>
        <v>2.8526585365853672</v>
      </c>
      <c r="X323">
        <v>1488.52</v>
      </c>
      <c r="Y323">
        <v>2159.94</v>
      </c>
      <c r="Z323">
        <f t="shared" si="63"/>
        <v>-0.51147999999999993</v>
      </c>
      <c r="AA323">
        <f t="shared" ref="AA323:AA386" si="71">Y323/1000-1.5</f>
        <v>0.65994000000000019</v>
      </c>
      <c r="AB323">
        <f t="shared" si="67"/>
        <v>2.6100000000000012E-3</v>
      </c>
      <c r="AC323">
        <f t="shared" si="68"/>
        <v>-2.3400000000002308E-3</v>
      </c>
      <c r="AD323">
        <f t="shared" si="64"/>
        <v>1.9003046853525163E-3</v>
      </c>
      <c r="AE323">
        <f t="shared" si="65"/>
        <v>3.2075206472510618E-4</v>
      </c>
      <c r="AF323">
        <f t="shared" ref="AF323:AF386" si="72">SQRT(POWER(Z324-Z323,2)+POWER(AA324-AA323,2))</f>
        <v>3.5053815769472353E-3</v>
      </c>
      <c r="AG323">
        <f t="shared" ref="AG323:AG386" si="73">AF323/$AK$1</f>
        <v>2.2327271190746716E-2</v>
      </c>
      <c r="AH323">
        <f t="shared" ref="AH323:AH386" si="74">AE323/$AM$1</f>
        <v>5.4139679714747213E-5</v>
      </c>
    </row>
    <row r="324" spans="15:34" x14ac:dyDescent="0.25">
      <c r="O324">
        <v>9.6300000000000008</v>
      </c>
      <c r="P324">
        <v>116.959</v>
      </c>
      <c r="Q324" s="12">
        <v>-6.6613400000000001E-16</v>
      </c>
      <c r="R324" s="11">
        <f t="shared" si="66"/>
        <v>0.11695899999999998</v>
      </c>
      <c r="S324" s="11">
        <f t="shared" ref="S324:S387" si="75">(2*0.001*P324-$R$1*Q324)/2</f>
        <v>0.11695900000000004</v>
      </c>
      <c r="T324">
        <f t="shared" si="69"/>
        <v>2.822658536585366</v>
      </c>
      <c r="U324">
        <f t="shared" si="70"/>
        <v>2.8526585365853672</v>
      </c>
      <c r="X324">
        <v>1491.13</v>
      </c>
      <c r="Y324">
        <v>2157.6</v>
      </c>
      <c r="Z324">
        <f t="shared" ref="Z324:Z387" si="76">X324/1000-2</f>
        <v>-0.50886999999999993</v>
      </c>
      <c r="AA324">
        <f t="shared" si="71"/>
        <v>0.65759999999999996</v>
      </c>
      <c r="AB324">
        <f t="shared" si="67"/>
        <v>2.6199999999998447E-3</v>
      </c>
      <c r="AC324">
        <f t="shared" si="68"/>
        <v>-2.3399999999997867E-3</v>
      </c>
      <c r="AD324">
        <f t="shared" ref="AD324:AD387" si="77">ACOS((AB324*AB325+AC324*AC325)/(SQRT(POWER(AB324,2)+POWER(AC324,2))*SQRT(POWER(AB325,2)+POWER(AC325,2))))</f>
        <v>1.9003046853525163E-3</v>
      </c>
      <c r="AE324">
        <f t="shared" ref="AE324:AE387" si="78">AD324/$AM$1</f>
        <v>3.2075206472510618E-4</v>
      </c>
      <c r="AF324">
        <f t="shared" si="72"/>
        <v>3.5128336140498014E-3</v>
      </c>
      <c r="AG324">
        <f t="shared" si="73"/>
        <v>2.237473639522166E-2</v>
      </c>
      <c r="AH324">
        <f t="shared" si="74"/>
        <v>5.4139679714747213E-5</v>
      </c>
    </row>
    <row r="325" spans="15:34" x14ac:dyDescent="0.25">
      <c r="O325">
        <v>9.66</v>
      </c>
      <c r="P325">
        <v>116.959</v>
      </c>
      <c r="Q325" s="12">
        <v>-6.6613400000000001E-16</v>
      </c>
      <c r="R325" s="11">
        <f t="shared" ref="R325:R388" si="79">(2*P325*0.001+$R$1*Q325)/2</f>
        <v>0.11695899999999998</v>
      </c>
      <c r="S325" s="11">
        <f t="shared" si="75"/>
        <v>0.11695900000000004</v>
      </c>
      <c r="T325">
        <f t="shared" ref="T325:T388" si="80">R325*$T$1/$U$1-0.03</f>
        <v>2.822658536585366</v>
      </c>
      <c r="U325">
        <f t="shared" si="70"/>
        <v>2.8526585365853672</v>
      </c>
      <c r="X325">
        <v>1493.75</v>
      </c>
      <c r="Y325">
        <v>2155.2600000000002</v>
      </c>
      <c r="Z325">
        <f t="shared" si="76"/>
        <v>-0.50625000000000009</v>
      </c>
      <c r="AA325">
        <f t="shared" si="71"/>
        <v>0.65526000000000018</v>
      </c>
      <c r="AB325">
        <f t="shared" ref="AB325:AB388" si="81">Z326-Z325</f>
        <v>2.6100000000000012E-3</v>
      </c>
      <c r="AC325">
        <f t="shared" si="68"/>
        <v>-2.3400000000002308E-3</v>
      </c>
      <c r="AD325">
        <f t="shared" si="77"/>
        <v>1.9003046852941186E-3</v>
      </c>
      <c r="AE325">
        <f t="shared" si="78"/>
        <v>3.2075206471524927E-4</v>
      </c>
      <c r="AF325">
        <f t="shared" si="72"/>
        <v>3.5053815769472353E-3</v>
      </c>
      <c r="AG325">
        <f t="shared" si="73"/>
        <v>2.2327271190746716E-2</v>
      </c>
      <c r="AH325">
        <f t="shared" si="74"/>
        <v>5.4139679713083464E-5</v>
      </c>
    </row>
    <row r="326" spans="15:34" x14ac:dyDescent="0.25">
      <c r="O326">
        <v>9.69</v>
      </c>
      <c r="P326">
        <v>116.959</v>
      </c>
      <c r="Q326" s="12">
        <v>-6.6613400000000001E-16</v>
      </c>
      <c r="R326" s="11">
        <f t="shared" si="79"/>
        <v>0.11695899999999998</v>
      </c>
      <c r="S326" s="11">
        <f t="shared" si="75"/>
        <v>0.11695900000000004</v>
      </c>
      <c r="T326">
        <f t="shared" si="80"/>
        <v>2.822658536585366</v>
      </c>
      <c r="U326">
        <f t="shared" si="70"/>
        <v>2.8526585365853672</v>
      </c>
      <c r="X326">
        <v>1496.36</v>
      </c>
      <c r="Y326">
        <v>2152.92</v>
      </c>
      <c r="Z326">
        <f t="shared" si="76"/>
        <v>-0.50364000000000009</v>
      </c>
      <c r="AA326">
        <f t="shared" si="71"/>
        <v>0.65291999999999994</v>
      </c>
      <c r="AB326">
        <f t="shared" si="81"/>
        <v>2.6200000000000667E-3</v>
      </c>
      <c r="AC326">
        <f t="shared" ref="AC326:AC389" si="82">AA327-AA326</f>
        <v>-2.3400000000002308E-3</v>
      </c>
      <c r="AD326">
        <f t="shared" si="77"/>
        <v>1.4901161193847656E-8</v>
      </c>
      <c r="AE326">
        <f t="shared" si="78"/>
        <v>2.5151641505539032E-9</v>
      </c>
      <c r="AF326">
        <f t="shared" si="72"/>
        <v>3.5128336140502628E-3</v>
      </c>
      <c r="AG326">
        <f t="shared" si="73"/>
        <v>2.2374736395224599E-2</v>
      </c>
      <c r="AH326">
        <f t="shared" si="74"/>
        <v>4.245340763673785E-10</v>
      </c>
    </row>
    <row r="327" spans="15:34" x14ac:dyDescent="0.25">
      <c r="O327">
        <v>9.7200000000000006</v>
      </c>
      <c r="P327">
        <v>116.959</v>
      </c>
      <c r="Q327" s="12">
        <v>-6.6613400000000001E-16</v>
      </c>
      <c r="R327" s="11">
        <f t="shared" si="79"/>
        <v>0.11695899999999998</v>
      </c>
      <c r="S327" s="11">
        <f t="shared" si="75"/>
        <v>0.11695900000000004</v>
      </c>
      <c r="T327">
        <f t="shared" si="80"/>
        <v>2.822658536585366</v>
      </c>
      <c r="U327">
        <f t="shared" si="70"/>
        <v>2.8526585365853672</v>
      </c>
      <c r="X327">
        <v>1498.98</v>
      </c>
      <c r="Y327">
        <v>2150.58</v>
      </c>
      <c r="Z327">
        <f t="shared" si="76"/>
        <v>-0.50102000000000002</v>
      </c>
      <c r="AA327">
        <f t="shared" si="71"/>
        <v>0.65057999999999971</v>
      </c>
      <c r="AB327">
        <f t="shared" si="81"/>
        <v>2.6199999999998447E-3</v>
      </c>
      <c r="AC327">
        <f t="shared" si="82"/>
        <v>-2.3399999999997867E-3</v>
      </c>
      <c r="AD327">
        <f t="shared" si="77"/>
        <v>2.2782008358701589E-4</v>
      </c>
      <c r="AE327">
        <f t="shared" si="78"/>
        <v>3.8453708376152359E-5</v>
      </c>
      <c r="AF327">
        <f t="shared" si="72"/>
        <v>3.5128336140498014E-3</v>
      </c>
      <c r="AG327">
        <f t="shared" si="73"/>
        <v>2.237473639522166E-2</v>
      </c>
      <c r="AH327">
        <f t="shared" si="74"/>
        <v>6.4905940889683906E-6</v>
      </c>
    </row>
    <row r="328" spans="15:34" x14ac:dyDescent="0.25">
      <c r="O328">
        <v>9.75</v>
      </c>
      <c r="P328">
        <v>116.959</v>
      </c>
      <c r="Q328" s="12">
        <v>-6.6613400000000001E-16</v>
      </c>
      <c r="R328" s="11">
        <f t="shared" si="79"/>
        <v>0.11695899999999998</v>
      </c>
      <c r="S328" s="11">
        <f t="shared" si="75"/>
        <v>0.11695900000000004</v>
      </c>
      <c r="T328">
        <f t="shared" si="80"/>
        <v>2.822658536585366</v>
      </c>
      <c r="U328">
        <f t="shared" si="70"/>
        <v>2.8526585365853672</v>
      </c>
      <c r="X328">
        <v>1501.6</v>
      </c>
      <c r="Y328">
        <v>2148.2399999999998</v>
      </c>
      <c r="Z328">
        <f t="shared" si="76"/>
        <v>-0.49840000000000018</v>
      </c>
      <c r="AA328">
        <f t="shared" si="71"/>
        <v>0.64823999999999993</v>
      </c>
      <c r="AB328">
        <f t="shared" si="81"/>
        <v>2.6100000000002233E-3</v>
      </c>
      <c r="AC328">
        <f t="shared" si="82"/>
        <v>-2.3300000000001653E-3</v>
      </c>
      <c r="AD328">
        <f t="shared" si="77"/>
        <v>2.2782008358701589E-4</v>
      </c>
      <c r="AE328">
        <f t="shared" si="78"/>
        <v>3.8453708376152359E-5</v>
      </c>
      <c r="AF328">
        <f t="shared" si="72"/>
        <v>3.4987140494761692E-3</v>
      </c>
      <c r="AG328">
        <f t="shared" si="73"/>
        <v>2.2284802862905531E-2</v>
      </c>
      <c r="AH328">
        <f t="shared" si="74"/>
        <v>6.4905940889683906E-6</v>
      </c>
    </row>
    <row r="329" spans="15:34" x14ac:dyDescent="0.25">
      <c r="O329">
        <v>9.7799999999999994</v>
      </c>
      <c r="P329">
        <v>116.959</v>
      </c>
      <c r="Q329" s="12">
        <v>-6.6613400000000001E-16</v>
      </c>
      <c r="R329" s="11">
        <f t="shared" si="79"/>
        <v>0.11695899999999998</v>
      </c>
      <c r="S329" s="11">
        <f t="shared" si="75"/>
        <v>0.11695900000000004</v>
      </c>
      <c r="T329">
        <f t="shared" si="80"/>
        <v>2.822658536585366</v>
      </c>
      <c r="U329">
        <f t="shared" si="70"/>
        <v>2.8526585365853672</v>
      </c>
      <c r="X329">
        <v>1504.21</v>
      </c>
      <c r="Y329">
        <v>2145.91</v>
      </c>
      <c r="Z329">
        <f t="shared" si="76"/>
        <v>-0.49578999999999995</v>
      </c>
      <c r="AA329">
        <f t="shared" si="71"/>
        <v>0.64590999999999976</v>
      </c>
      <c r="AB329">
        <f t="shared" si="81"/>
        <v>2.6199999999998447E-3</v>
      </c>
      <c r="AC329">
        <f t="shared" si="82"/>
        <v>-2.3399999999997867E-3</v>
      </c>
      <c r="AD329">
        <f t="shared" si="77"/>
        <v>1.9003046851773231E-3</v>
      </c>
      <c r="AE329">
        <f t="shared" si="78"/>
        <v>3.2075206469553538E-4</v>
      </c>
      <c r="AF329">
        <f t="shared" si="72"/>
        <v>3.5128336140498014E-3</v>
      </c>
      <c r="AG329">
        <f t="shared" si="73"/>
        <v>2.237473639522166E-2</v>
      </c>
      <c r="AH329">
        <f t="shared" si="74"/>
        <v>5.4139679709755966E-5</v>
      </c>
    </row>
    <row r="330" spans="15:34" x14ac:dyDescent="0.25">
      <c r="O330">
        <v>9.81</v>
      </c>
      <c r="P330">
        <v>116.959</v>
      </c>
      <c r="Q330" s="12">
        <v>-6.6613400000000001E-16</v>
      </c>
      <c r="R330" s="11">
        <f t="shared" si="79"/>
        <v>0.11695899999999998</v>
      </c>
      <c r="S330" s="11">
        <f t="shared" si="75"/>
        <v>0.11695900000000004</v>
      </c>
      <c r="T330">
        <f t="shared" si="80"/>
        <v>2.822658536585366</v>
      </c>
      <c r="U330">
        <f t="shared" si="70"/>
        <v>2.8526585365853672</v>
      </c>
      <c r="X330">
        <v>1506.83</v>
      </c>
      <c r="Y330">
        <v>2143.5700000000002</v>
      </c>
      <c r="Z330">
        <f t="shared" si="76"/>
        <v>-0.49317000000000011</v>
      </c>
      <c r="AA330">
        <f t="shared" si="71"/>
        <v>0.64356999999999998</v>
      </c>
      <c r="AB330">
        <f t="shared" si="81"/>
        <v>2.6100000000002233E-3</v>
      </c>
      <c r="AC330">
        <f t="shared" si="82"/>
        <v>-2.3399999999997867E-3</v>
      </c>
      <c r="AD330">
        <f t="shared" si="77"/>
        <v>1.9003046850603056E-3</v>
      </c>
      <c r="AE330">
        <f t="shared" si="78"/>
        <v>3.2075206467578404E-4</v>
      </c>
      <c r="AF330">
        <f t="shared" si="72"/>
        <v>3.5053815769471044E-3</v>
      </c>
      <c r="AG330">
        <f t="shared" si="73"/>
        <v>2.2327271190745884E-2</v>
      </c>
      <c r="AH330">
        <f t="shared" si="74"/>
        <v>5.4139679706422139E-5</v>
      </c>
    </row>
    <row r="331" spans="15:34" x14ac:dyDescent="0.25">
      <c r="O331">
        <v>9.84</v>
      </c>
      <c r="P331">
        <v>116.959</v>
      </c>
      <c r="Q331" s="12">
        <v>-6.6613400000000001E-16</v>
      </c>
      <c r="R331" s="11">
        <f t="shared" si="79"/>
        <v>0.11695899999999998</v>
      </c>
      <c r="S331" s="11">
        <f t="shared" si="75"/>
        <v>0.11695900000000004</v>
      </c>
      <c r="T331">
        <f t="shared" si="80"/>
        <v>2.822658536585366</v>
      </c>
      <c r="U331">
        <f t="shared" si="70"/>
        <v>2.8526585365853672</v>
      </c>
      <c r="X331">
        <v>1509.44</v>
      </c>
      <c r="Y331">
        <v>2141.23</v>
      </c>
      <c r="Z331">
        <f t="shared" si="76"/>
        <v>-0.49055999999999989</v>
      </c>
      <c r="AA331">
        <f t="shared" si="71"/>
        <v>0.64123000000000019</v>
      </c>
      <c r="AB331">
        <f t="shared" si="81"/>
        <v>2.6199999999998447E-3</v>
      </c>
      <c r="AC331">
        <f t="shared" si="82"/>
        <v>-2.3400000000002308E-3</v>
      </c>
      <c r="AD331">
        <f t="shared" si="77"/>
        <v>1.9003046850603056E-3</v>
      </c>
      <c r="AE331">
        <f t="shared" si="78"/>
        <v>3.2075206467578404E-4</v>
      </c>
      <c r="AF331">
        <f t="shared" si="72"/>
        <v>3.5128336140500967E-3</v>
      </c>
      <c r="AG331">
        <f t="shared" si="73"/>
        <v>2.2374736395223541E-2</v>
      </c>
      <c r="AH331">
        <f t="shared" si="74"/>
        <v>5.4139679706422139E-5</v>
      </c>
    </row>
    <row r="332" spans="15:34" x14ac:dyDescent="0.25">
      <c r="O332">
        <v>9.8699999999999992</v>
      </c>
      <c r="P332">
        <v>116.959</v>
      </c>
      <c r="Q332" s="12">
        <v>-6.6613400000000001E-16</v>
      </c>
      <c r="R332" s="11">
        <f t="shared" si="79"/>
        <v>0.11695899999999998</v>
      </c>
      <c r="S332" s="11">
        <f t="shared" si="75"/>
        <v>0.11695900000000004</v>
      </c>
      <c r="T332">
        <f t="shared" si="80"/>
        <v>2.822658536585366</v>
      </c>
      <c r="U332">
        <f t="shared" si="70"/>
        <v>2.8526585365853672</v>
      </c>
      <c r="X332">
        <v>1512.06</v>
      </c>
      <c r="Y332">
        <v>2138.89</v>
      </c>
      <c r="Z332">
        <f t="shared" si="76"/>
        <v>-0.48794000000000004</v>
      </c>
      <c r="AA332">
        <f t="shared" si="71"/>
        <v>0.63888999999999996</v>
      </c>
      <c r="AB332">
        <f t="shared" si="81"/>
        <v>2.6100000000002233E-3</v>
      </c>
      <c r="AC332">
        <f t="shared" si="82"/>
        <v>-2.3399999999997867E-3</v>
      </c>
      <c r="AD332">
        <f t="shared" si="77"/>
        <v>1.9003046850603056E-3</v>
      </c>
      <c r="AE332">
        <f t="shared" si="78"/>
        <v>3.2075206467578404E-4</v>
      </c>
      <c r="AF332">
        <f t="shared" si="72"/>
        <v>3.5053815769471044E-3</v>
      </c>
      <c r="AG332">
        <f t="shared" si="73"/>
        <v>2.2327271190745884E-2</v>
      </c>
      <c r="AH332">
        <f t="shared" si="74"/>
        <v>5.4139679706422139E-5</v>
      </c>
    </row>
    <row r="333" spans="15:34" x14ac:dyDescent="0.25">
      <c r="O333">
        <v>9.9</v>
      </c>
      <c r="P333">
        <v>116.959</v>
      </c>
      <c r="Q333" s="12">
        <v>-6.6613400000000001E-16</v>
      </c>
      <c r="R333" s="11">
        <f t="shared" si="79"/>
        <v>0.11695899999999998</v>
      </c>
      <c r="S333" s="11">
        <f t="shared" si="75"/>
        <v>0.11695900000000004</v>
      </c>
      <c r="T333">
        <f t="shared" si="80"/>
        <v>2.822658536585366</v>
      </c>
      <c r="U333">
        <f t="shared" si="70"/>
        <v>2.8526585365853672</v>
      </c>
      <c r="X333">
        <v>1514.67</v>
      </c>
      <c r="Y333">
        <v>2136.5500000000002</v>
      </c>
      <c r="Z333">
        <f t="shared" si="76"/>
        <v>-0.48532999999999982</v>
      </c>
      <c r="AA333">
        <f t="shared" si="71"/>
        <v>0.63655000000000017</v>
      </c>
      <c r="AB333">
        <f t="shared" si="81"/>
        <v>2.6199999999998447E-3</v>
      </c>
      <c r="AC333">
        <f t="shared" si="82"/>
        <v>-2.3400000000002308E-3</v>
      </c>
      <c r="AD333">
        <f t="shared" si="77"/>
        <v>0</v>
      </c>
      <c r="AE333">
        <f t="shared" si="78"/>
        <v>0</v>
      </c>
      <c r="AF333">
        <f t="shared" si="72"/>
        <v>3.5128336140500967E-3</v>
      </c>
      <c r="AG333">
        <f t="shared" si="73"/>
        <v>2.2374736395223541E-2</v>
      </c>
      <c r="AH333">
        <f t="shared" si="74"/>
        <v>0</v>
      </c>
    </row>
    <row r="334" spans="15:34" x14ac:dyDescent="0.25">
      <c r="O334">
        <v>9.93</v>
      </c>
      <c r="P334">
        <v>116.959</v>
      </c>
      <c r="Q334" s="12">
        <v>-6.6613400000000001E-16</v>
      </c>
      <c r="R334" s="11">
        <f t="shared" si="79"/>
        <v>0.11695899999999998</v>
      </c>
      <c r="S334" s="11">
        <f t="shared" si="75"/>
        <v>0.11695900000000004</v>
      </c>
      <c r="T334">
        <f t="shared" si="80"/>
        <v>2.822658536585366</v>
      </c>
      <c r="U334">
        <f t="shared" si="70"/>
        <v>2.8526585365853672</v>
      </c>
      <c r="X334">
        <v>1517.29</v>
      </c>
      <c r="Y334">
        <v>2134.21</v>
      </c>
      <c r="Z334">
        <f t="shared" si="76"/>
        <v>-0.48270999999999997</v>
      </c>
      <c r="AA334">
        <f t="shared" si="71"/>
        <v>0.63420999999999994</v>
      </c>
      <c r="AB334">
        <f t="shared" si="81"/>
        <v>2.6200000000000667E-3</v>
      </c>
      <c r="AC334">
        <f t="shared" si="82"/>
        <v>-2.3400000000002308E-3</v>
      </c>
      <c r="AD334">
        <f t="shared" si="77"/>
        <v>2.2782008358701589E-4</v>
      </c>
      <c r="AE334">
        <f t="shared" si="78"/>
        <v>3.8453708376152359E-5</v>
      </c>
      <c r="AF334">
        <f t="shared" si="72"/>
        <v>3.5128336140502628E-3</v>
      </c>
      <c r="AG334">
        <f t="shared" si="73"/>
        <v>2.2374736395224599E-2</v>
      </c>
      <c r="AH334">
        <f t="shared" si="74"/>
        <v>6.4905940889683906E-6</v>
      </c>
    </row>
    <row r="335" spans="15:34" x14ac:dyDescent="0.25">
      <c r="O335">
        <v>9.9600000000000009</v>
      </c>
      <c r="P335">
        <v>116.959</v>
      </c>
      <c r="Q335" s="12">
        <v>-6.6613400000000001E-16</v>
      </c>
      <c r="R335" s="11">
        <f t="shared" si="79"/>
        <v>0.11695899999999998</v>
      </c>
      <c r="S335" s="11">
        <f t="shared" si="75"/>
        <v>0.11695900000000004</v>
      </c>
      <c r="T335">
        <f t="shared" si="80"/>
        <v>2.822658536585366</v>
      </c>
      <c r="U335">
        <f t="shared" si="70"/>
        <v>2.8526585365853672</v>
      </c>
      <c r="X335">
        <v>1519.91</v>
      </c>
      <c r="Y335">
        <v>2131.87</v>
      </c>
      <c r="Z335">
        <f t="shared" si="76"/>
        <v>-0.48008999999999991</v>
      </c>
      <c r="AA335">
        <f t="shared" si="71"/>
        <v>0.63186999999999971</v>
      </c>
      <c r="AB335">
        <f t="shared" si="81"/>
        <v>2.6099999999997792E-3</v>
      </c>
      <c r="AC335">
        <f t="shared" si="82"/>
        <v>-2.3299999999997212E-3</v>
      </c>
      <c r="AD335">
        <f t="shared" si="77"/>
        <v>1.8408812326947244E-2</v>
      </c>
      <c r="AE335">
        <f t="shared" si="78"/>
        <v>3.1072199150579739E-3</v>
      </c>
      <c r="AF335">
        <f t="shared" si="72"/>
        <v>3.4987140494755421E-3</v>
      </c>
      <c r="AG335">
        <f t="shared" si="73"/>
        <v>2.2284802862901538E-2</v>
      </c>
      <c r="AH335">
        <f t="shared" si="74"/>
        <v>5.2446705572634588E-4</v>
      </c>
    </row>
    <row r="336" spans="15:34" x14ac:dyDescent="0.25">
      <c r="O336">
        <v>9.99</v>
      </c>
      <c r="P336">
        <v>116.959</v>
      </c>
      <c r="Q336" s="12">
        <v>-6.6613400000000001E-16</v>
      </c>
      <c r="R336" s="11">
        <f t="shared" si="79"/>
        <v>0.11695899999999998</v>
      </c>
      <c r="S336" s="11">
        <f t="shared" si="75"/>
        <v>0.11695900000000004</v>
      </c>
      <c r="T336">
        <f t="shared" si="80"/>
        <v>2.822658536585366</v>
      </c>
      <c r="U336">
        <f t="shared" si="70"/>
        <v>2.8526585365853672</v>
      </c>
      <c r="X336">
        <v>1522.52</v>
      </c>
      <c r="Y336">
        <v>2129.54</v>
      </c>
      <c r="Z336">
        <f t="shared" si="76"/>
        <v>-0.47748000000000013</v>
      </c>
      <c r="AA336">
        <f t="shared" si="71"/>
        <v>0.62953999999999999</v>
      </c>
      <c r="AB336">
        <f t="shared" si="81"/>
        <v>2.5800000000000267E-3</v>
      </c>
      <c r="AC336">
        <f t="shared" si="82"/>
        <v>-2.3900000000001143E-3</v>
      </c>
      <c r="AD336">
        <f t="shared" si="77"/>
        <v>3.417853247122582E-2</v>
      </c>
      <c r="AE336">
        <f t="shared" si="78"/>
        <v>5.7689879648884336E-3</v>
      </c>
      <c r="AF336">
        <f t="shared" si="72"/>
        <v>3.516887828748691E-3</v>
      </c>
      <c r="AG336">
        <f t="shared" si="73"/>
        <v>2.2400559418781468E-2</v>
      </c>
      <c r="AH336">
        <f t="shared" si="74"/>
        <v>9.737463762391304E-4</v>
      </c>
    </row>
    <row r="337" spans="15:34" x14ac:dyDescent="0.25">
      <c r="O337">
        <v>10.02</v>
      </c>
      <c r="P337">
        <v>116.959</v>
      </c>
      <c r="Q337" s="12">
        <v>-6.6613400000000001E-16</v>
      </c>
      <c r="R337" s="11">
        <f t="shared" si="79"/>
        <v>0.11695899999999998</v>
      </c>
      <c r="S337" s="11">
        <f t="shared" si="75"/>
        <v>0.11695900000000004</v>
      </c>
      <c r="T337">
        <f t="shared" si="80"/>
        <v>2.822658536585366</v>
      </c>
      <c r="U337">
        <f t="shared" si="70"/>
        <v>2.8526585365853672</v>
      </c>
      <c r="X337">
        <v>1525.1</v>
      </c>
      <c r="Y337">
        <v>2127.15</v>
      </c>
      <c r="Z337">
        <f t="shared" si="76"/>
        <v>-0.4749000000000001</v>
      </c>
      <c r="AA337">
        <f t="shared" si="71"/>
        <v>0.62714999999999987</v>
      </c>
      <c r="AB337">
        <f t="shared" si="81"/>
        <v>2.4900000000001032E-3</v>
      </c>
      <c r="AC337">
        <f t="shared" si="82"/>
        <v>-2.4700000000001943E-3</v>
      </c>
      <c r="AD337">
        <f t="shared" si="77"/>
        <v>4.8358022017987556E-2</v>
      </c>
      <c r="AE337">
        <f t="shared" si="78"/>
        <v>8.1623412960297459E-3</v>
      </c>
      <c r="AF337">
        <f t="shared" si="72"/>
        <v>3.5072781469397993E-3</v>
      </c>
      <c r="AG337">
        <f t="shared" si="73"/>
        <v>2.2339351254393621E-2</v>
      </c>
      <c r="AH337">
        <f t="shared" si="74"/>
        <v>1.3777200276738103E-3</v>
      </c>
    </row>
    <row r="338" spans="15:34" x14ac:dyDescent="0.25">
      <c r="O338">
        <v>10.050000000000001</v>
      </c>
      <c r="P338">
        <v>116.959</v>
      </c>
      <c r="Q338" s="12">
        <v>-6.6613400000000001E-16</v>
      </c>
      <c r="R338" s="11">
        <f t="shared" si="79"/>
        <v>0.11695899999999998</v>
      </c>
      <c r="S338" s="11">
        <f t="shared" si="75"/>
        <v>0.11695900000000004</v>
      </c>
      <c r="T338">
        <f t="shared" si="80"/>
        <v>2.822658536585366</v>
      </c>
      <c r="U338">
        <f t="shared" si="70"/>
        <v>2.8526585365853672</v>
      </c>
      <c r="X338">
        <v>1527.59</v>
      </c>
      <c r="Y338">
        <v>2124.6799999999998</v>
      </c>
      <c r="Z338">
        <f t="shared" si="76"/>
        <v>-0.47241</v>
      </c>
      <c r="AA338">
        <f t="shared" si="71"/>
        <v>0.62467999999999968</v>
      </c>
      <c r="AB338">
        <f t="shared" si="81"/>
        <v>2.3699999999999832E-3</v>
      </c>
      <c r="AC338">
        <f t="shared" si="82"/>
        <v>-2.5899999999996481E-3</v>
      </c>
      <c r="AD338">
        <f t="shared" si="77"/>
        <v>3.6469605880571576E-2</v>
      </c>
      <c r="AE338">
        <f t="shared" si="78"/>
        <v>6.1556978078671758E-3</v>
      </c>
      <c r="AF338">
        <f t="shared" si="72"/>
        <v>3.5106979363081206E-3</v>
      </c>
      <c r="AG338">
        <f t="shared" si="73"/>
        <v>2.2361133352281019E-2</v>
      </c>
      <c r="AH338">
        <f t="shared" si="74"/>
        <v>1.0390190567419117E-3</v>
      </c>
    </row>
    <row r="339" spans="15:34" x14ac:dyDescent="0.25">
      <c r="O339">
        <v>10.08</v>
      </c>
      <c r="P339">
        <v>116.959</v>
      </c>
      <c r="Q339" s="12">
        <v>-6.6613400000000001E-16</v>
      </c>
      <c r="R339" s="11">
        <f t="shared" si="79"/>
        <v>0.11695899999999998</v>
      </c>
      <c r="S339" s="11">
        <f t="shared" si="75"/>
        <v>0.11695900000000004</v>
      </c>
      <c r="T339">
        <f t="shared" si="80"/>
        <v>2.822658536585366</v>
      </c>
      <c r="U339">
        <f t="shared" si="70"/>
        <v>2.8526585365853672</v>
      </c>
      <c r="X339">
        <v>1529.96</v>
      </c>
      <c r="Y339">
        <v>2122.09</v>
      </c>
      <c r="Z339">
        <f t="shared" si="76"/>
        <v>-0.47004000000000001</v>
      </c>
      <c r="AA339">
        <f t="shared" si="71"/>
        <v>0.62209000000000003</v>
      </c>
      <c r="AB339">
        <f t="shared" si="81"/>
        <v>2.2699999999999942E-3</v>
      </c>
      <c r="AC339">
        <f t="shared" si="82"/>
        <v>-2.6700000000001722E-3</v>
      </c>
      <c r="AD339">
        <f t="shared" si="77"/>
        <v>3.2083060839906308E-2</v>
      </c>
      <c r="AE339">
        <f t="shared" si="78"/>
        <v>5.4152937086466056E-3</v>
      </c>
      <c r="AF339">
        <f t="shared" si="72"/>
        <v>3.5045399127418839E-3</v>
      </c>
      <c r="AG339">
        <f t="shared" si="73"/>
        <v>2.2321910272241296E-2</v>
      </c>
      <c r="AH339">
        <f t="shared" si="74"/>
        <v>9.1404639031296192E-4</v>
      </c>
    </row>
    <row r="340" spans="15:34" x14ac:dyDescent="0.25">
      <c r="O340">
        <v>10.11</v>
      </c>
      <c r="P340">
        <v>116.959</v>
      </c>
      <c r="Q340" s="12">
        <v>-6.6613400000000001E-16</v>
      </c>
      <c r="R340" s="11">
        <f t="shared" si="79"/>
        <v>0.11695899999999998</v>
      </c>
      <c r="S340" s="11">
        <f t="shared" si="75"/>
        <v>0.11695900000000004</v>
      </c>
      <c r="T340">
        <f t="shared" si="80"/>
        <v>2.822658536585366</v>
      </c>
      <c r="U340">
        <f t="shared" si="70"/>
        <v>2.8526585365853672</v>
      </c>
      <c r="X340">
        <v>1532.23</v>
      </c>
      <c r="Y340">
        <v>2119.42</v>
      </c>
      <c r="Z340">
        <f t="shared" si="76"/>
        <v>-0.46777000000000002</v>
      </c>
      <c r="AA340">
        <f t="shared" si="71"/>
        <v>0.61941999999999986</v>
      </c>
      <c r="AB340">
        <f t="shared" si="81"/>
        <v>2.1900000000001363E-3</v>
      </c>
      <c r="AC340">
        <f t="shared" si="82"/>
        <v>-2.7499999999998082E-3</v>
      </c>
      <c r="AD340">
        <f t="shared" si="77"/>
        <v>3.5311425189455958E-2</v>
      </c>
      <c r="AE340">
        <f t="shared" si="78"/>
        <v>5.9602087103221828E-3</v>
      </c>
      <c r="AF340">
        <f t="shared" si="72"/>
        <v>3.5154800525674357E-3</v>
      </c>
      <c r="AG340">
        <f t="shared" si="73"/>
        <v>2.2391592691512325E-2</v>
      </c>
      <c r="AH340">
        <f t="shared" si="74"/>
        <v>1.0060224893218969E-3</v>
      </c>
    </row>
    <row r="341" spans="15:34" x14ac:dyDescent="0.25">
      <c r="O341">
        <v>10.14</v>
      </c>
      <c r="P341">
        <v>116.959</v>
      </c>
      <c r="Q341" s="12">
        <v>-6.6613400000000001E-16</v>
      </c>
      <c r="R341" s="11">
        <f t="shared" si="79"/>
        <v>0.11695899999999998</v>
      </c>
      <c r="S341" s="11">
        <f t="shared" si="75"/>
        <v>0.11695900000000004</v>
      </c>
      <c r="T341">
        <f t="shared" si="80"/>
        <v>2.822658536585366</v>
      </c>
      <c r="U341">
        <f t="shared" si="70"/>
        <v>2.8526585365853672</v>
      </c>
      <c r="X341">
        <v>1534.42</v>
      </c>
      <c r="Y341">
        <v>2116.67</v>
      </c>
      <c r="Z341">
        <f t="shared" si="76"/>
        <v>-0.46557999999999988</v>
      </c>
      <c r="AA341">
        <f t="shared" si="71"/>
        <v>0.61667000000000005</v>
      </c>
      <c r="AB341">
        <f t="shared" si="81"/>
        <v>2.0799999999998597E-3</v>
      </c>
      <c r="AC341">
        <f t="shared" si="82"/>
        <v>-2.8099999999997571E-3</v>
      </c>
      <c r="AD341">
        <f t="shared" si="77"/>
        <v>1.5307000737594834E-2</v>
      </c>
      <c r="AE341">
        <f t="shared" si="78"/>
        <v>2.5836657295940321E-3</v>
      </c>
      <c r="AF341">
        <f t="shared" si="72"/>
        <v>3.4960692212823892E-3</v>
      </c>
      <c r="AG341">
        <f t="shared" si="73"/>
        <v>2.2267956823454706E-2</v>
      </c>
      <c r="AH341">
        <f t="shared" si="74"/>
        <v>4.3609644480408817E-4</v>
      </c>
    </row>
    <row r="342" spans="15:34" x14ac:dyDescent="0.25">
      <c r="O342">
        <v>10.17</v>
      </c>
      <c r="P342">
        <v>116.959</v>
      </c>
      <c r="Q342" s="12">
        <v>-6.6613400000000001E-16</v>
      </c>
      <c r="R342" s="11">
        <f t="shared" si="79"/>
        <v>0.11695899999999998</v>
      </c>
      <c r="S342" s="11">
        <f t="shared" si="75"/>
        <v>0.11695900000000004</v>
      </c>
      <c r="T342">
        <f t="shared" si="80"/>
        <v>2.822658536585366</v>
      </c>
      <c r="U342">
        <f t="shared" si="70"/>
        <v>2.8526585365853672</v>
      </c>
      <c r="X342">
        <v>1536.5</v>
      </c>
      <c r="Y342">
        <v>2113.86</v>
      </c>
      <c r="Z342">
        <f t="shared" si="76"/>
        <v>-0.46350000000000002</v>
      </c>
      <c r="AA342">
        <f t="shared" si="71"/>
        <v>0.61386000000000029</v>
      </c>
      <c r="AB342">
        <f t="shared" si="81"/>
        <v>2.0499999999998852E-3</v>
      </c>
      <c r="AC342">
        <f t="shared" si="82"/>
        <v>-2.8600000000000847E-3</v>
      </c>
      <c r="AD342">
        <f t="shared" si="77"/>
        <v>1.888004784924302E-2</v>
      </c>
      <c r="AE342">
        <f t="shared" si="78"/>
        <v>3.1867596688212735E-3</v>
      </c>
      <c r="AF342">
        <f t="shared" si="72"/>
        <v>3.5188208252197235E-3</v>
      </c>
      <c r="AG342">
        <f t="shared" si="73"/>
        <v>2.2412871498214797E-2</v>
      </c>
      <c r="AH342">
        <f t="shared" si="74"/>
        <v>5.3789255556537408E-4</v>
      </c>
    </row>
    <row r="343" spans="15:34" x14ac:dyDescent="0.25">
      <c r="O343">
        <v>10.199999999999999</v>
      </c>
      <c r="P343">
        <v>116.959</v>
      </c>
      <c r="Q343" s="12">
        <v>-6.6613400000000001E-16</v>
      </c>
      <c r="R343" s="11">
        <f t="shared" si="79"/>
        <v>0.11695899999999998</v>
      </c>
      <c r="S343" s="11">
        <f t="shared" si="75"/>
        <v>0.11695900000000004</v>
      </c>
      <c r="T343">
        <f t="shared" si="80"/>
        <v>2.822658536585366</v>
      </c>
      <c r="U343">
        <f t="shared" si="70"/>
        <v>2.8526585365853672</v>
      </c>
      <c r="X343">
        <v>1538.55</v>
      </c>
      <c r="Y343">
        <v>2111</v>
      </c>
      <c r="Z343">
        <f t="shared" si="76"/>
        <v>-0.46145000000000014</v>
      </c>
      <c r="AA343">
        <f t="shared" si="71"/>
        <v>0.61100000000000021</v>
      </c>
      <c r="AB343">
        <f t="shared" si="81"/>
        <v>1.9900000000001583E-3</v>
      </c>
      <c r="AC343">
        <f t="shared" si="82"/>
        <v>-2.8900000000002812E-3</v>
      </c>
      <c r="AD343">
        <f t="shared" si="77"/>
        <v>1.6600910706732419E-2</v>
      </c>
      <c r="AE343">
        <f t="shared" si="78"/>
        <v>2.8020645460408219E-3</v>
      </c>
      <c r="AF343">
        <f t="shared" si="72"/>
        <v>3.5088744634144799E-3</v>
      </c>
      <c r="AG343">
        <f t="shared" si="73"/>
        <v>2.234951887525146E-2</v>
      </c>
      <c r="AH343">
        <f t="shared" si="74"/>
        <v>4.7295993929988387E-4</v>
      </c>
    </row>
    <row r="344" spans="15:34" x14ac:dyDescent="0.25">
      <c r="O344">
        <v>10.23</v>
      </c>
      <c r="P344">
        <v>116.959</v>
      </c>
      <c r="Q344" s="12">
        <v>-6.6613400000000001E-16</v>
      </c>
      <c r="R344" s="11">
        <f t="shared" si="79"/>
        <v>0.11695899999999998</v>
      </c>
      <c r="S344" s="11">
        <f t="shared" si="75"/>
        <v>0.11695900000000004</v>
      </c>
      <c r="T344">
        <f t="shared" si="80"/>
        <v>2.822658536585366</v>
      </c>
      <c r="U344">
        <f t="shared" si="70"/>
        <v>2.8526585365853672</v>
      </c>
      <c r="X344">
        <v>1540.54</v>
      </c>
      <c r="Y344">
        <v>2108.11</v>
      </c>
      <c r="Z344">
        <f t="shared" si="76"/>
        <v>-0.45945999999999998</v>
      </c>
      <c r="AA344">
        <f t="shared" si="71"/>
        <v>0.60810999999999993</v>
      </c>
      <c r="AB344">
        <f t="shared" si="81"/>
        <v>1.9400000000000528E-3</v>
      </c>
      <c r="AC344">
        <f t="shared" si="82"/>
        <v>-2.9200000000000337E-3</v>
      </c>
      <c r="AD344">
        <f t="shared" si="77"/>
        <v>1.6626319860497452E-2</v>
      </c>
      <c r="AE344">
        <f t="shared" si="78"/>
        <v>2.8063533522495695E-3</v>
      </c>
      <c r="AF344">
        <f t="shared" si="72"/>
        <v>3.5057096285916784E-3</v>
      </c>
      <c r="AG344">
        <f t="shared" si="73"/>
        <v>2.2329360691666737E-2</v>
      </c>
      <c r="AH344">
        <f t="shared" si="74"/>
        <v>4.7368384608034128E-4</v>
      </c>
    </row>
    <row r="345" spans="15:34" x14ac:dyDescent="0.25">
      <c r="O345">
        <v>10.26</v>
      </c>
      <c r="P345">
        <v>116.959</v>
      </c>
      <c r="Q345" s="12">
        <v>-6.6613400000000001E-16</v>
      </c>
      <c r="R345" s="11">
        <f t="shared" si="79"/>
        <v>0.11695899999999998</v>
      </c>
      <c r="S345" s="11">
        <f t="shared" si="75"/>
        <v>0.11695900000000004</v>
      </c>
      <c r="T345">
        <f t="shared" si="80"/>
        <v>2.822658536585366</v>
      </c>
      <c r="U345">
        <f t="shared" si="70"/>
        <v>2.8526585365853672</v>
      </c>
      <c r="X345">
        <v>1542.48</v>
      </c>
      <c r="Y345">
        <v>2105.19</v>
      </c>
      <c r="Z345">
        <f t="shared" si="76"/>
        <v>-0.45751999999999993</v>
      </c>
      <c r="AA345">
        <f t="shared" si="71"/>
        <v>0.60518999999999989</v>
      </c>
      <c r="AB345">
        <f t="shared" si="81"/>
        <v>1.8899999999997252E-3</v>
      </c>
      <c r="AC345">
        <f t="shared" si="82"/>
        <v>-2.9500000000002302E-3</v>
      </c>
      <c r="AD345">
        <f t="shared" si="77"/>
        <v>1.5716818934362164E-2</v>
      </c>
      <c r="AE345">
        <f t="shared" si="78"/>
        <v>2.65283886471718E-3</v>
      </c>
      <c r="AF345">
        <f t="shared" si="72"/>
        <v>3.5035125231687582E-3</v>
      </c>
      <c r="AG345">
        <f t="shared" si="73"/>
        <v>2.231536638960992E-2</v>
      </c>
      <c r="AH345">
        <f t="shared" si="74"/>
        <v>4.4777216506372775E-4</v>
      </c>
    </row>
    <row r="346" spans="15:34" x14ac:dyDescent="0.25">
      <c r="O346">
        <v>10.29</v>
      </c>
      <c r="P346">
        <v>116.959</v>
      </c>
      <c r="Q346" s="12">
        <v>-6.6613400000000001E-16</v>
      </c>
      <c r="R346" s="11">
        <f t="shared" si="79"/>
        <v>0.11695899999999998</v>
      </c>
      <c r="S346" s="11">
        <f t="shared" si="75"/>
        <v>0.11695900000000004</v>
      </c>
      <c r="T346">
        <f t="shared" si="80"/>
        <v>2.822658536585366</v>
      </c>
      <c r="U346">
        <f t="shared" si="70"/>
        <v>2.8526585365853672</v>
      </c>
      <c r="X346">
        <v>1544.37</v>
      </c>
      <c r="Y346">
        <v>2102.2399999999998</v>
      </c>
      <c r="Z346">
        <f t="shared" si="76"/>
        <v>-0.4556300000000002</v>
      </c>
      <c r="AA346">
        <f t="shared" si="71"/>
        <v>0.60223999999999966</v>
      </c>
      <c r="AB346">
        <f t="shared" si="81"/>
        <v>1.8500000000001293E-3</v>
      </c>
      <c r="AC346">
        <f t="shared" si="82"/>
        <v>-2.9899999999996041E-3</v>
      </c>
      <c r="AD346">
        <f t="shared" si="77"/>
        <v>9.257602398673459E-4</v>
      </c>
      <c r="AE346">
        <f t="shared" si="78"/>
        <v>1.5625889399034816E-4</v>
      </c>
      <c r="AF346">
        <f t="shared" si="72"/>
        <v>3.5160489188858154E-3</v>
      </c>
      <c r="AG346">
        <f t="shared" si="73"/>
        <v>2.2395216043858693E-2</v>
      </c>
      <c r="AH346">
        <f t="shared" si="74"/>
        <v>2.6374908858243475E-5</v>
      </c>
    </row>
    <row r="347" spans="15:34" x14ac:dyDescent="0.25">
      <c r="O347">
        <v>10.32</v>
      </c>
      <c r="P347">
        <v>116.959</v>
      </c>
      <c r="Q347" s="12">
        <v>-6.6613400000000001E-16</v>
      </c>
      <c r="R347" s="11">
        <f t="shared" si="79"/>
        <v>0.11695899999999998</v>
      </c>
      <c r="S347" s="11">
        <f t="shared" si="75"/>
        <v>0.11695900000000004</v>
      </c>
      <c r="T347">
        <f t="shared" si="80"/>
        <v>2.822658536585366</v>
      </c>
      <c r="U347">
        <f t="shared" si="70"/>
        <v>2.8526585365853672</v>
      </c>
      <c r="X347">
        <v>1546.22</v>
      </c>
      <c r="Y347">
        <v>2099.25</v>
      </c>
      <c r="Z347">
        <f t="shared" si="76"/>
        <v>-0.45378000000000007</v>
      </c>
      <c r="AA347">
        <f t="shared" si="71"/>
        <v>0.59925000000000006</v>
      </c>
      <c r="AB347">
        <f t="shared" si="81"/>
        <v>1.8400000000000638E-3</v>
      </c>
      <c r="AC347">
        <f t="shared" si="82"/>
        <v>-2.9799999999999827E-3</v>
      </c>
      <c r="AD347">
        <f t="shared" si="77"/>
        <v>1.4964448238596884E-3</v>
      </c>
      <c r="AE347">
        <f t="shared" si="78"/>
        <v>2.5258463587440595E-4</v>
      </c>
      <c r="AF347">
        <f t="shared" si="72"/>
        <v>3.5022849684170666E-3</v>
      </c>
      <c r="AG347">
        <f t="shared" si="73"/>
        <v>2.2307547569535451E-2</v>
      </c>
      <c r="AH347">
        <f t="shared" si="74"/>
        <v>4.2633712424660874E-5</v>
      </c>
    </row>
    <row r="348" spans="15:34" x14ac:dyDescent="0.25">
      <c r="O348">
        <v>10.35</v>
      </c>
      <c r="P348">
        <v>116.959</v>
      </c>
      <c r="Q348" s="12">
        <v>-6.6613400000000001E-16</v>
      </c>
      <c r="R348" s="11">
        <f t="shared" si="79"/>
        <v>0.11695899999999998</v>
      </c>
      <c r="S348" s="11">
        <f t="shared" si="75"/>
        <v>0.11695900000000004</v>
      </c>
      <c r="T348">
        <f t="shared" si="80"/>
        <v>2.822658536585366</v>
      </c>
      <c r="U348">
        <f t="shared" si="70"/>
        <v>2.8526585365853672</v>
      </c>
      <c r="X348">
        <v>1548.06</v>
      </c>
      <c r="Y348">
        <v>2096.27</v>
      </c>
      <c r="Z348">
        <f t="shared" si="76"/>
        <v>-0.45194000000000001</v>
      </c>
      <c r="AA348">
        <f t="shared" si="71"/>
        <v>0.59627000000000008</v>
      </c>
      <c r="AB348">
        <f t="shared" si="81"/>
        <v>1.8400000000000638E-3</v>
      </c>
      <c r="AC348">
        <f t="shared" si="82"/>
        <v>-2.9900000000000482E-3</v>
      </c>
      <c r="AD348">
        <f t="shared" si="77"/>
        <v>0</v>
      </c>
      <c r="AE348">
        <f t="shared" si="78"/>
        <v>0</v>
      </c>
      <c r="AF348">
        <f t="shared" si="72"/>
        <v>3.5107976301690363E-3</v>
      </c>
      <c r="AG348">
        <f t="shared" si="73"/>
        <v>2.2361768345025703E-2</v>
      </c>
      <c r="AH348">
        <f t="shared" si="74"/>
        <v>0</v>
      </c>
    </row>
    <row r="349" spans="15:34" x14ac:dyDescent="0.25">
      <c r="O349">
        <v>10.38</v>
      </c>
      <c r="P349">
        <v>116.959</v>
      </c>
      <c r="Q349" s="12">
        <v>-6.6613400000000001E-16</v>
      </c>
      <c r="R349" s="11">
        <f t="shared" si="79"/>
        <v>0.11695899999999998</v>
      </c>
      <c r="S349" s="11">
        <f t="shared" si="75"/>
        <v>0.11695900000000004</v>
      </c>
      <c r="T349">
        <f t="shared" si="80"/>
        <v>2.822658536585366</v>
      </c>
      <c r="U349">
        <f t="shared" si="70"/>
        <v>2.8526585365853672</v>
      </c>
      <c r="X349">
        <v>1549.9</v>
      </c>
      <c r="Y349">
        <v>2093.2800000000002</v>
      </c>
      <c r="Z349">
        <f t="shared" si="76"/>
        <v>-0.45009999999999994</v>
      </c>
      <c r="AA349">
        <f t="shared" si="71"/>
        <v>0.59328000000000003</v>
      </c>
      <c r="AB349">
        <f t="shared" si="81"/>
        <v>1.8400000000000638E-3</v>
      </c>
      <c r="AC349">
        <f t="shared" si="82"/>
        <v>-2.9900000000000482E-3</v>
      </c>
      <c r="AD349">
        <f t="shared" si="77"/>
        <v>3.9222809692942562E-3</v>
      </c>
      <c r="AE349">
        <f t="shared" si="78"/>
        <v>6.6204105532673737E-4</v>
      </c>
      <c r="AF349">
        <f t="shared" si="72"/>
        <v>3.5107976301690363E-3</v>
      </c>
      <c r="AG349">
        <f t="shared" si="73"/>
        <v>2.2361768345025703E-2</v>
      </c>
      <c r="AH349">
        <f t="shared" si="74"/>
        <v>1.1174578322393973E-4</v>
      </c>
    </row>
    <row r="350" spans="15:34" x14ac:dyDescent="0.25">
      <c r="O350">
        <v>10.41</v>
      </c>
      <c r="P350">
        <v>116.959</v>
      </c>
      <c r="Q350" s="12">
        <v>-6.6613400000000001E-16</v>
      </c>
      <c r="R350" s="11">
        <f t="shared" si="79"/>
        <v>0.11695899999999998</v>
      </c>
      <c r="S350" s="11">
        <f t="shared" si="75"/>
        <v>0.11695900000000004</v>
      </c>
      <c r="T350">
        <f t="shared" si="80"/>
        <v>2.822658536585366</v>
      </c>
      <c r="U350">
        <f t="shared" si="70"/>
        <v>2.8526585365853672</v>
      </c>
      <c r="X350">
        <v>1551.74</v>
      </c>
      <c r="Y350">
        <v>2090.29</v>
      </c>
      <c r="Z350">
        <f t="shared" si="76"/>
        <v>-0.44825999999999988</v>
      </c>
      <c r="AA350">
        <f t="shared" si="71"/>
        <v>0.59028999999999998</v>
      </c>
      <c r="AB350">
        <f t="shared" si="81"/>
        <v>1.8499999999999073E-3</v>
      </c>
      <c r="AC350">
        <f t="shared" si="82"/>
        <v>-2.9799999999999827E-3</v>
      </c>
      <c r="AD350">
        <f t="shared" si="77"/>
        <v>3.9222809692942562E-3</v>
      </c>
      <c r="AE350">
        <f t="shared" si="78"/>
        <v>6.6204105532673737E-4</v>
      </c>
      <c r="AF350">
        <f t="shared" si="72"/>
        <v>3.5075490017959197E-3</v>
      </c>
      <c r="AG350">
        <f t="shared" si="73"/>
        <v>2.2341076444559994E-2</v>
      </c>
      <c r="AH350">
        <f t="shared" si="74"/>
        <v>1.1174578322393973E-4</v>
      </c>
    </row>
    <row r="351" spans="15:34" x14ac:dyDescent="0.25">
      <c r="O351">
        <v>10.44</v>
      </c>
      <c r="P351">
        <v>116.959</v>
      </c>
      <c r="Q351" s="12">
        <v>-6.6613400000000001E-16</v>
      </c>
      <c r="R351" s="11">
        <f t="shared" si="79"/>
        <v>0.11695899999999998</v>
      </c>
      <c r="S351" s="11">
        <f t="shared" si="75"/>
        <v>0.11695900000000004</v>
      </c>
      <c r="T351">
        <f t="shared" si="80"/>
        <v>2.822658536585366</v>
      </c>
      <c r="U351">
        <f t="shared" si="70"/>
        <v>2.8526585365853672</v>
      </c>
      <c r="X351">
        <v>1553.59</v>
      </c>
      <c r="Y351">
        <v>2087.31</v>
      </c>
      <c r="Z351">
        <f t="shared" si="76"/>
        <v>-0.44640999999999997</v>
      </c>
      <c r="AA351">
        <f t="shared" si="71"/>
        <v>0.58731</v>
      </c>
      <c r="AB351">
        <f t="shared" si="81"/>
        <v>1.8400000000000638E-3</v>
      </c>
      <c r="AC351">
        <f t="shared" si="82"/>
        <v>-2.9900000000000482E-3</v>
      </c>
      <c r="AD351">
        <f t="shared" si="77"/>
        <v>1.4964448237855255E-3</v>
      </c>
      <c r="AE351">
        <f t="shared" si="78"/>
        <v>2.5258463586188802E-4</v>
      </c>
      <c r="AF351">
        <f t="shared" si="72"/>
        <v>3.5107976301690363E-3</v>
      </c>
      <c r="AG351">
        <f t="shared" si="73"/>
        <v>2.2361768345025703E-2</v>
      </c>
      <c r="AH351">
        <f t="shared" si="74"/>
        <v>4.2633712422547974E-5</v>
      </c>
    </row>
    <row r="352" spans="15:34" x14ac:dyDescent="0.25">
      <c r="O352">
        <v>10.47</v>
      </c>
      <c r="P352">
        <v>116.959</v>
      </c>
      <c r="Q352" s="12">
        <v>-6.6613400000000001E-16</v>
      </c>
      <c r="R352" s="11">
        <f t="shared" si="79"/>
        <v>0.11695899999999998</v>
      </c>
      <c r="S352" s="11">
        <f t="shared" si="75"/>
        <v>0.11695900000000004</v>
      </c>
      <c r="T352">
        <f t="shared" si="80"/>
        <v>2.822658536585366</v>
      </c>
      <c r="U352">
        <f t="shared" si="70"/>
        <v>2.8526585365853672</v>
      </c>
      <c r="X352">
        <v>1555.43</v>
      </c>
      <c r="Y352">
        <v>2084.3200000000002</v>
      </c>
      <c r="Z352">
        <f t="shared" si="76"/>
        <v>-0.44456999999999991</v>
      </c>
      <c r="AA352">
        <f t="shared" si="71"/>
        <v>0.58431999999999995</v>
      </c>
      <c r="AB352">
        <f t="shared" si="81"/>
        <v>1.8399999999998418E-3</v>
      </c>
      <c r="AC352">
        <f t="shared" si="82"/>
        <v>-2.9799999999999827E-3</v>
      </c>
      <c r="AD352">
        <f t="shared" si="77"/>
        <v>9.2576023962731568E-4</v>
      </c>
      <c r="AE352">
        <f t="shared" si="78"/>
        <v>1.562588939498335E-4</v>
      </c>
      <c r="AF352">
        <f t="shared" si="72"/>
        <v>3.5022849684169495E-3</v>
      </c>
      <c r="AG352">
        <f t="shared" si="73"/>
        <v>2.2307547569534708E-2</v>
      </c>
      <c r="AH352">
        <f t="shared" si="74"/>
        <v>2.6374908851405015E-5</v>
      </c>
    </row>
    <row r="353" spans="15:34" x14ac:dyDescent="0.25">
      <c r="O353">
        <v>10.5</v>
      </c>
      <c r="P353">
        <v>116.959</v>
      </c>
      <c r="Q353" s="12">
        <v>-6.6613400000000001E-16</v>
      </c>
      <c r="R353" s="11">
        <f t="shared" si="79"/>
        <v>0.11695899999999998</v>
      </c>
      <c r="S353" s="11">
        <f t="shared" si="75"/>
        <v>0.11695900000000004</v>
      </c>
      <c r="T353">
        <f t="shared" si="80"/>
        <v>2.822658536585366</v>
      </c>
      <c r="U353">
        <f t="shared" si="70"/>
        <v>2.8526585365853672</v>
      </c>
      <c r="X353">
        <v>1557.27</v>
      </c>
      <c r="Y353">
        <v>2081.34</v>
      </c>
      <c r="Z353">
        <f t="shared" si="76"/>
        <v>-0.44273000000000007</v>
      </c>
      <c r="AA353">
        <f t="shared" si="71"/>
        <v>0.58133999999999997</v>
      </c>
      <c r="AB353">
        <f t="shared" si="81"/>
        <v>1.8499999999999073E-3</v>
      </c>
      <c r="AC353">
        <f t="shared" si="82"/>
        <v>-2.9900000000000482E-3</v>
      </c>
      <c r="AD353">
        <f t="shared" si="77"/>
        <v>2.422205063367544E-3</v>
      </c>
      <c r="AE353">
        <f t="shared" si="78"/>
        <v>4.0884352980407582E-4</v>
      </c>
      <c r="AF353">
        <f t="shared" si="72"/>
        <v>3.5160489188860761E-3</v>
      </c>
      <c r="AG353">
        <f t="shared" si="73"/>
        <v>2.2395216043860352E-2</v>
      </c>
      <c r="AH353">
        <f t="shared" si="74"/>
        <v>6.9008621272662467E-5</v>
      </c>
    </row>
    <row r="354" spans="15:34" x14ac:dyDescent="0.25">
      <c r="O354">
        <v>10.53</v>
      </c>
      <c r="P354">
        <v>116.959</v>
      </c>
      <c r="Q354" s="12">
        <v>-6.6613400000000001E-16</v>
      </c>
      <c r="R354" s="11">
        <f t="shared" si="79"/>
        <v>0.11695899999999998</v>
      </c>
      <c r="S354" s="11">
        <f t="shared" si="75"/>
        <v>0.11695900000000004</v>
      </c>
      <c r="T354">
        <f t="shared" si="80"/>
        <v>2.822658536585366</v>
      </c>
      <c r="U354">
        <f t="shared" si="70"/>
        <v>2.8526585365853672</v>
      </c>
      <c r="X354">
        <v>1559.12</v>
      </c>
      <c r="Y354">
        <v>2078.35</v>
      </c>
      <c r="Z354">
        <f t="shared" si="76"/>
        <v>-0.44088000000000016</v>
      </c>
      <c r="AA354">
        <f t="shared" si="71"/>
        <v>0.57834999999999992</v>
      </c>
      <c r="AB354">
        <f t="shared" si="81"/>
        <v>1.8400000000002859E-3</v>
      </c>
      <c r="AC354">
        <f t="shared" si="82"/>
        <v>-2.9899999999996041E-3</v>
      </c>
      <c r="AD354">
        <f t="shared" si="77"/>
        <v>1.4964448237855255E-3</v>
      </c>
      <c r="AE354">
        <f t="shared" si="78"/>
        <v>2.5258463586188802E-4</v>
      </c>
      <c r="AF354">
        <f t="shared" si="72"/>
        <v>3.5107976301687748E-3</v>
      </c>
      <c r="AG354">
        <f t="shared" si="73"/>
        <v>2.2361768345024038E-2</v>
      </c>
      <c r="AH354">
        <f t="shared" si="74"/>
        <v>4.2633712422547974E-5</v>
      </c>
    </row>
    <row r="355" spans="15:34" x14ac:dyDescent="0.25">
      <c r="O355">
        <v>10.56</v>
      </c>
      <c r="P355">
        <v>116.959</v>
      </c>
      <c r="Q355" s="12">
        <v>-6.6613400000000001E-16</v>
      </c>
      <c r="R355" s="11">
        <f t="shared" si="79"/>
        <v>0.11695899999999998</v>
      </c>
      <c r="S355" s="11">
        <f t="shared" si="75"/>
        <v>0.11695900000000004</v>
      </c>
      <c r="T355">
        <f t="shared" si="80"/>
        <v>2.822658536585366</v>
      </c>
      <c r="U355">
        <f t="shared" si="70"/>
        <v>2.8526585365853672</v>
      </c>
      <c r="X355">
        <v>1560.96</v>
      </c>
      <c r="Y355">
        <v>2075.36</v>
      </c>
      <c r="Z355">
        <f t="shared" si="76"/>
        <v>-0.43903999999999987</v>
      </c>
      <c r="AA355">
        <f t="shared" si="71"/>
        <v>0.57536000000000032</v>
      </c>
      <c r="AB355">
        <f t="shared" si="81"/>
        <v>1.8399999999998418E-3</v>
      </c>
      <c r="AC355">
        <f t="shared" si="82"/>
        <v>-2.9800000000004268E-3</v>
      </c>
      <c r="AD355">
        <f t="shared" si="77"/>
        <v>1.4964448237855255E-3</v>
      </c>
      <c r="AE355">
        <f t="shared" si="78"/>
        <v>2.5258463586188802E-4</v>
      </c>
      <c r="AF355">
        <f t="shared" si="72"/>
        <v>3.5022849684173277E-3</v>
      </c>
      <c r="AG355">
        <f t="shared" si="73"/>
        <v>2.2307547569537116E-2</v>
      </c>
      <c r="AH355">
        <f t="shared" si="74"/>
        <v>4.2633712422547974E-5</v>
      </c>
    </row>
    <row r="356" spans="15:34" x14ac:dyDescent="0.25">
      <c r="O356">
        <v>10.59</v>
      </c>
      <c r="P356">
        <v>116.959</v>
      </c>
      <c r="Q356" s="12">
        <v>-6.6613400000000001E-16</v>
      </c>
      <c r="R356" s="11">
        <f t="shared" si="79"/>
        <v>0.11695899999999998</v>
      </c>
      <c r="S356" s="11">
        <f t="shared" si="75"/>
        <v>0.11695900000000004</v>
      </c>
      <c r="T356">
        <f t="shared" si="80"/>
        <v>2.822658536585366</v>
      </c>
      <c r="U356">
        <f t="shared" si="70"/>
        <v>2.8526585365853672</v>
      </c>
      <c r="X356">
        <v>1562.8</v>
      </c>
      <c r="Y356">
        <v>2072.38</v>
      </c>
      <c r="Z356">
        <f t="shared" si="76"/>
        <v>-0.43720000000000003</v>
      </c>
      <c r="AA356">
        <f t="shared" si="71"/>
        <v>0.57237999999999989</v>
      </c>
      <c r="AB356">
        <f t="shared" si="81"/>
        <v>1.8400000000000638E-3</v>
      </c>
      <c r="AC356">
        <f t="shared" si="82"/>
        <v>-2.9900000000000482E-3</v>
      </c>
      <c r="AD356">
        <f t="shared" si="77"/>
        <v>3.9222809692942562E-3</v>
      </c>
      <c r="AE356">
        <f t="shared" si="78"/>
        <v>6.6204105532673737E-4</v>
      </c>
      <c r="AF356">
        <f t="shared" si="72"/>
        <v>3.5107976301690363E-3</v>
      </c>
      <c r="AG356">
        <f t="shared" si="73"/>
        <v>2.2361768345025703E-2</v>
      </c>
      <c r="AH356">
        <f t="shared" si="74"/>
        <v>1.1174578322393973E-4</v>
      </c>
    </row>
    <row r="357" spans="15:34" x14ac:dyDescent="0.25">
      <c r="O357">
        <v>10.62</v>
      </c>
      <c r="P357">
        <v>116.959</v>
      </c>
      <c r="Q357" s="12">
        <v>-6.6613400000000001E-16</v>
      </c>
      <c r="R357" s="11">
        <f t="shared" si="79"/>
        <v>0.11695899999999998</v>
      </c>
      <c r="S357" s="11">
        <f t="shared" si="75"/>
        <v>0.11695900000000004</v>
      </c>
      <c r="T357">
        <f t="shared" si="80"/>
        <v>2.822658536585366</v>
      </c>
      <c r="U357">
        <f t="shared" si="70"/>
        <v>2.8526585365853672</v>
      </c>
      <c r="X357">
        <v>1564.64</v>
      </c>
      <c r="Y357">
        <v>2069.39</v>
      </c>
      <c r="Z357">
        <f t="shared" si="76"/>
        <v>-0.43535999999999997</v>
      </c>
      <c r="AA357">
        <f t="shared" si="71"/>
        <v>0.56938999999999984</v>
      </c>
      <c r="AB357">
        <f t="shared" si="81"/>
        <v>1.8499999999999073E-3</v>
      </c>
      <c r="AC357">
        <f t="shared" si="82"/>
        <v>-2.9799999999999827E-3</v>
      </c>
      <c r="AD357">
        <f t="shared" si="77"/>
        <v>3.9222809692660565E-3</v>
      </c>
      <c r="AE357">
        <f t="shared" si="78"/>
        <v>6.6204105532197762E-4</v>
      </c>
      <c r="AF357">
        <f t="shared" si="72"/>
        <v>3.5075490017959197E-3</v>
      </c>
      <c r="AG357">
        <f t="shared" si="73"/>
        <v>2.2341076444559994E-2</v>
      </c>
      <c r="AH357">
        <f t="shared" si="74"/>
        <v>1.1174578322313633E-4</v>
      </c>
    </row>
    <row r="358" spans="15:34" x14ac:dyDescent="0.25">
      <c r="O358">
        <v>10.65</v>
      </c>
      <c r="P358">
        <v>116.959</v>
      </c>
      <c r="Q358" s="12">
        <v>-6.6613400000000001E-16</v>
      </c>
      <c r="R358" s="11">
        <f t="shared" si="79"/>
        <v>0.11695899999999998</v>
      </c>
      <c r="S358" s="11">
        <f t="shared" si="75"/>
        <v>0.11695900000000004</v>
      </c>
      <c r="T358">
        <f t="shared" si="80"/>
        <v>2.822658536585366</v>
      </c>
      <c r="U358">
        <f t="shared" si="70"/>
        <v>2.8526585365853672</v>
      </c>
      <c r="X358">
        <v>1566.49</v>
      </c>
      <c r="Y358">
        <v>2066.41</v>
      </c>
      <c r="Z358">
        <f t="shared" si="76"/>
        <v>-0.43351000000000006</v>
      </c>
      <c r="AA358">
        <f t="shared" si="71"/>
        <v>0.56640999999999986</v>
      </c>
      <c r="AB358">
        <f t="shared" si="81"/>
        <v>1.8400000000000638E-3</v>
      </c>
      <c r="AC358">
        <f t="shared" si="82"/>
        <v>-2.9899999999996041E-3</v>
      </c>
      <c r="AD358">
        <f t="shared" si="77"/>
        <v>1.4901161193847656E-8</v>
      </c>
      <c r="AE358">
        <f t="shared" si="78"/>
        <v>2.5151641505539032E-9</v>
      </c>
      <c r="AF358">
        <f t="shared" si="72"/>
        <v>3.5107976301686585E-3</v>
      </c>
      <c r="AG358">
        <f t="shared" si="73"/>
        <v>2.2361768345023299E-2</v>
      </c>
      <c r="AH358">
        <f t="shared" si="74"/>
        <v>4.245340763673785E-10</v>
      </c>
    </row>
    <row r="359" spans="15:34" x14ac:dyDescent="0.25">
      <c r="O359">
        <v>10.68</v>
      </c>
      <c r="P359">
        <v>116.959</v>
      </c>
      <c r="Q359" s="12">
        <v>-6.6613400000000001E-16</v>
      </c>
      <c r="R359" s="11">
        <f t="shared" si="79"/>
        <v>0.11695899999999998</v>
      </c>
      <c r="S359" s="11">
        <f t="shared" si="75"/>
        <v>0.11695900000000004</v>
      </c>
      <c r="T359">
        <f t="shared" si="80"/>
        <v>2.822658536585366</v>
      </c>
      <c r="U359">
        <f t="shared" si="70"/>
        <v>2.8526585365853672</v>
      </c>
      <c r="X359">
        <v>1568.33</v>
      </c>
      <c r="Y359">
        <v>2063.42</v>
      </c>
      <c r="Z359">
        <f t="shared" si="76"/>
        <v>-0.43167</v>
      </c>
      <c r="AA359">
        <f t="shared" si="71"/>
        <v>0.56342000000000025</v>
      </c>
      <c r="AB359">
        <f t="shared" si="81"/>
        <v>1.8400000000000638E-3</v>
      </c>
      <c r="AC359">
        <f t="shared" si="82"/>
        <v>-2.9900000000004923E-3</v>
      </c>
      <c r="AD359">
        <f t="shared" si="77"/>
        <v>1.4964448238596884E-3</v>
      </c>
      <c r="AE359">
        <f t="shared" si="78"/>
        <v>2.5258463587440595E-4</v>
      </c>
      <c r="AF359">
        <f t="shared" si="72"/>
        <v>3.5107976301694144E-3</v>
      </c>
      <c r="AG359">
        <f t="shared" si="73"/>
        <v>2.2361768345028114E-2</v>
      </c>
      <c r="AH359">
        <f t="shared" si="74"/>
        <v>4.2633712424660874E-5</v>
      </c>
    </row>
    <row r="360" spans="15:34" x14ac:dyDescent="0.25">
      <c r="O360">
        <v>10.71</v>
      </c>
      <c r="P360">
        <v>116.959</v>
      </c>
      <c r="Q360" s="12">
        <v>-6.6613400000000001E-16</v>
      </c>
      <c r="R360" s="11">
        <f t="shared" si="79"/>
        <v>0.11695899999999998</v>
      </c>
      <c r="S360" s="11">
        <f t="shared" si="75"/>
        <v>0.11695900000000004</v>
      </c>
      <c r="T360">
        <f t="shared" si="80"/>
        <v>2.822658536585366</v>
      </c>
      <c r="U360">
        <f t="shared" si="70"/>
        <v>2.8526585365853672</v>
      </c>
      <c r="X360">
        <v>1570.17</v>
      </c>
      <c r="Y360">
        <v>2060.4299999999998</v>
      </c>
      <c r="Z360">
        <f t="shared" si="76"/>
        <v>-0.42982999999999993</v>
      </c>
      <c r="AA360">
        <f t="shared" si="71"/>
        <v>0.56042999999999976</v>
      </c>
      <c r="AB360">
        <f t="shared" si="81"/>
        <v>1.8399999999998418E-3</v>
      </c>
      <c r="AC360">
        <f t="shared" si="82"/>
        <v>-2.9799999999999827E-3</v>
      </c>
      <c r="AD360">
        <f t="shared" si="77"/>
        <v>9.2576023974744182E-4</v>
      </c>
      <c r="AE360">
        <f t="shared" si="78"/>
        <v>1.5625889397010958E-4</v>
      </c>
      <c r="AF360">
        <f t="shared" si="72"/>
        <v>3.5022849684169495E-3</v>
      </c>
      <c r="AG360">
        <f t="shared" si="73"/>
        <v>2.2307547569534708E-2</v>
      </c>
      <c r="AH360">
        <f t="shared" si="74"/>
        <v>2.6374908854827408E-5</v>
      </c>
    </row>
    <row r="361" spans="15:34" x14ac:dyDescent="0.25">
      <c r="O361">
        <v>10.74</v>
      </c>
      <c r="P361">
        <v>116.959</v>
      </c>
      <c r="Q361" s="12">
        <v>-6.6613400000000001E-16</v>
      </c>
      <c r="R361" s="11">
        <f t="shared" si="79"/>
        <v>0.11695899999999998</v>
      </c>
      <c r="S361" s="11">
        <f t="shared" si="75"/>
        <v>0.11695900000000004</v>
      </c>
      <c r="T361">
        <f t="shared" si="80"/>
        <v>2.822658536585366</v>
      </c>
      <c r="U361">
        <f t="shared" si="70"/>
        <v>2.8526585365853672</v>
      </c>
      <c r="X361">
        <v>1572.01</v>
      </c>
      <c r="Y361">
        <v>2057.4499999999998</v>
      </c>
      <c r="Z361">
        <f t="shared" si="76"/>
        <v>-0.42799000000000009</v>
      </c>
      <c r="AA361">
        <f t="shared" si="71"/>
        <v>0.55744999999999978</v>
      </c>
      <c r="AB361">
        <f t="shared" si="81"/>
        <v>1.8499999999999073E-3</v>
      </c>
      <c r="AC361">
        <f t="shared" si="82"/>
        <v>-2.9899999999996041E-3</v>
      </c>
      <c r="AD361">
        <f t="shared" si="77"/>
        <v>9.2576023962731568E-4</v>
      </c>
      <c r="AE361">
        <f t="shared" si="78"/>
        <v>1.562588939498335E-4</v>
      </c>
      <c r="AF361">
        <f t="shared" si="72"/>
        <v>3.5160489188856984E-3</v>
      </c>
      <c r="AG361">
        <f t="shared" si="73"/>
        <v>2.2395216043857948E-2</v>
      </c>
      <c r="AH361">
        <f t="shared" si="74"/>
        <v>2.6374908851405015E-5</v>
      </c>
    </row>
    <row r="362" spans="15:34" x14ac:dyDescent="0.25">
      <c r="O362">
        <v>10.77</v>
      </c>
      <c r="P362">
        <v>116.959</v>
      </c>
      <c r="Q362" s="12">
        <v>-6.6613400000000001E-16</v>
      </c>
      <c r="R362" s="11">
        <f t="shared" si="79"/>
        <v>0.11695899999999998</v>
      </c>
      <c r="S362" s="11">
        <f t="shared" si="75"/>
        <v>0.11695900000000004</v>
      </c>
      <c r="T362">
        <f t="shared" si="80"/>
        <v>2.822658536585366</v>
      </c>
      <c r="U362">
        <f t="shared" si="70"/>
        <v>2.8526585365853672</v>
      </c>
      <c r="X362">
        <v>1573.86</v>
      </c>
      <c r="Y362">
        <v>2054.46</v>
      </c>
      <c r="Z362">
        <f t="shared" si="76"/>
        <v>-0.42614000000000019</v>
      </c>
      <c r="AA362">
        <f t="shared" si="71"/>
        <v>0.55446000000000017</v>
      </c>
      <c r="AB362">
        <f t="shared" si="81"/>
        <v>1.8400000000002859E-3</v>
      </c>
      <c r="AC362">
        <f t="shared" si="82"/>
        <v>-2.9799999999999827E-3</v>
      </c>
      <c r="AD362">
        <f t="shared" si="77"/>
        <v>1.496444824156562E-3</v>
      </c>
      <c r="AE362">
        <f t="shared" si="78"/>
        <v>2.5258463592451523E-4</v>
      </c>
      <c r="AF362">
        <f t="shared" si="72"/>
        <v>3.5022849684171833E-3</v>
      </c>
      <c r="AG362">
        <f t="shared" si="73"/>
        <v>2.2307547569536196E-2</v>
      </c>
      <c r="AH362">
        <f t="shared" si="74"/>
        <v>4.2633712433118803E-5</v>
      </c>
    </row>
    <row r="363" spans="15:34" x14ac:dyDescent="0.25">
      <c r="O363">
        <v>10.8</v>
      </c>
      <c r="P363">
        <v>116.959</v>
      </c>
      <c r="Q363" s="12">
        <v>-6.6613400000000001E-16</v>
      </c>
      <c r="R363" s="11">
        <f t="shared" si="79"/>
        <v>0.11695899999999998</v>
      </c>
      <c r="S363" s="11">
        <f t="shared" si="75"/>
        <v>0.11695900000000004</v>
      </c>
      <c r="T363">
        <f t="shared" si="80"/>
        <v>2.822658536585366</v>
      </c>
      <c r="U363">
        <f t="shared" si="70"/>
        <v>2.8526585365853672</v>
      </c>
      <c r="X363">
        <v>1575.7</v>
      </c>
      <c r="Y363">
        <v>2051.48</v>
      </c>
      <c r="Z363">
        <f t="shared" si="76"/>
        <v>-0.4242999999999999</v>
      </c>
      <c r="AA363">
        <f t="shared" si="71"/>
        <v>0.55148000000000019</v>
      </c>
      <c r="AB363">
        <f t="shared" si="81"/>
        <v>1.8399999999998418E-3</v>
      </c>
      <c r="AC363">
        <f t="shared" si="82"/>
        <v>-2.9900000000004923E-3</v>
      </c>
      <c r="AD363">
        <f t="shared" si="77"/>
        <v>2.4222050637341397E-3</v>
      </c>
      <c r="AE363">
        <f t="shared" si="78"/>
        <v>4.0884352986595346E-4</v>
      </c>
      <c r="AF363">
        <f t="shared" si="72"/>
        <v>3.5107976301692982E-3</v>
      </c>
      <c r="AG363">
        <f t="shared" si="73"/>
        <v>2.2361768345027372E-2</v>
      </c>
      <c r="AH363">
        <f t="shared" si="74"/>
        <v>6.9008621283106789E-5</v>
      </c>
    </row>
    <row r="364" spans="15:34" x14ac:dyDescent="0.25">
      <c r="O364">
        <v>10.83</v>
      </c>
      <c r="P364">
        <v>116.959</v>
      </c>
      <c r="Q364" s="12">
        <v>-6.6613400000000001E-16</v>
      </c>
      <c r="R364" s="11">
        <f t="shared" si="79"/>
        <v>0.11695899999999998</v>
      </c>
      <c r="S364" s="11">
        <f t="shared" si="75"/>
        <v>0.11695900000000004</v>
      </c>
      <c r="T364">
        <f t="shared" si="80"/>
        <v>2.822658536585366</v>
      </c>
      <c r="U364">
        <f t="shared" si="70"/>
        <v>2.8526585365853672</v>
      </c>
      <c r="X364">
        <v>1577.54</v>
      </c>
      <c r="Y364">
        <v>2048.4899999999998</v>
      </c>
      <c r="Z364">
        <f t="shared" si="76"/>
        <v>-0.42246000000000006</v>
      </c>
      <c r="AA364">
        <f t="shared" si="71"/>
        <v>0.5484899999999997</v>
      </c>
      <c r="AB364">
        <f t="shared" si="81"/>
        <v>1.8500000000001293E-3</v>
      </c>
      <c r="AC364">
        <f t="shared" si="82"/>
        <v>-2.9899999999996041E-3</v>
      </c>
      <c r="AD364">
        <f t="shared" si="77"/>
        <v>9.2576023974744182E-4</v>
      </c>
      <c r="AE364">
        <f t="shared" si="78"/>
        <v>1.5625889397010958E-4</v>
      </c>
      <c r="AF364">
        <f t="shared" si="72"/>
        <v>3.5160489188858154E-3</v>
      </c>
      <c r="AG364">
        <f t="shared" si="73"/>
        <v>2.2395216043858693E-2</v>
      </c>
      <c r="AH364">
        <f t="shared" si="74"/>
        <v>2.6374908854827408E-5</v>
      </c>
    </row>
    <row r="365" spans="15:34" x14ac:dyDescent="0.25">
      <c r="O365">
        <v>10.86</v>
      </c>
      <c r="P365">
        <v>116.959</v>
      </c>
      <c r="Q365" s="12">
        <v>-6.6613400000000001E-16</v>
      </c>
      <c r="R365" s="11">
        <f t="shared" si="79"/>
        <v>0.11695899999999998</v>
      </c>
      <c r="S365" s="11">
        <f t="shared" si="75"/>
        <v>0.11695900000000004</v>
      </c>
      <c r="T365">
        <f t="shared" si="80"/>
        <v>2.822658536585366</v>
      </c>
      <c r="U365">
        <f t="shared" si="70"/>
        <v>2.8526585365853672</v>
      </c>
      <c r="X365">
        <v>1579.39</v>
      </c>
      <c r="Y365">
        <v>2045.5</v>
      </c>
      <c r="Z365">
        <f t="shared" si="76"/>
        <v>-0.42060999999999993</v>
      </c>
      <c r="AA365">
        <f t="shared" si="71"/>
        <v>0.5455000000000001</v>
      </c>
      <c r="AB365">
        <f t="shared" si="81"/>
        <v>1.8399999999998418E-3</v>
      </c>
      <c r="AC365">
        <f t="shared" si="82"/>
        <v>-2.9799999999999827E-3</v>
      </c>
      <c r="AD365">
        <f t="shared" si="77"/>
        <v>1.4964448237855255E-3</v>
      </c>
      <c r="AE365">
        <f t="shared" si="78"/>
        <v>2.5258463586188802E-4</v>
      </c>
      <c r="AF365">
        <f t="shared" si="72"/>
        <v>3.5022849684169495E-3</v>
      </c>
      <c r="AG365">
        <f t="shared" si="73"/>
        <v>2.2307547569534708E-2</v>
      </c>
      <c r="AH365">
        <f t="shared" si="74"/>
        <v>4.2633712422547974E-5</v>
      </c>
    </row>
    <row r="366" spans="15:34" x14ac:dyDescent="0.25">
      <c r="O366">
        <v>10.89</v>
      </c>
      <c r="P366">
        <v>116.959</v>
      </c>
      <c r="Q366" s="12">
        <v>-6.6613400000000001E-16</v>
      </c>
      <c r="R366" s="11">
        <f t="shared" si="79"/>
        <v>0.11695899999999998</v>
      </c>
      <c r="S366" s="11">
        <f t="shared" si="75"/>
        <v>0.11695900000000004</v>
      </c>
      <c r="T366">
        <f t="shared" si="80"/>
        <v>2.822658536585366</v>
      </c>
      <c r="U366">
        <f t="shared" si="70"/>
        <v>2.8526585365853672</v>
      </c>
      <c r="X366">
        <v>1581.23</v>
      </c>
      <c r="Y366">
        <v>2042.52</v>
      </c>
      <c r="Z366">
        <f t="shared" si="76"/>
        <v>-0.41877000000000009</v>
      </c>
      <c r="AA366">
        <f t="shared" si="71"/>
        <v>0.54252000000000011</v>
      </c>
      <c r="AB366">
        <f t="shared" si="81"/>
        <v>1.8400000000000638E-3</v>
      </c>
      <c r="AC366">
        <f t="shared" si="82"/>
        <v>-2.9900000000000482E-3</v>
      </c>
      <c r="AD366">
        <f t="shared" si="77"/>
        <v>1.4964448238596884E-3</v>
      </c>
      <c r="AE366">
        <f t="shared" si="78"/>
        <v>2.5258463587440595E-4</v>
      </c>
      <c r="AF366">
        <f t="shared" si="72"/>
        <v>3.5107976301690363E-3</v>
      </c>
      <c r="AG366">
        <f t="shared" si="73"/>
        <v>2.2361768345025703E-2</v>
      </c>
      <c r="AH366">
        <f t="shared" si="74"/>
        <v>4.2633712424660874E-5</v>
      </c>
    </row>
    <row r="367" spans="15:34" x14ac:dyDescent="0.25">
      <c r="O367">
        <v>10.92</v>
      </c>
      <c r="P367">
        <v>116.959</v>
      </c>
      <c r="Q367" s="12">
        <v>-6.6613400000000001E-16</v>
      </c>
      <c r="R367" s="11">
        <f t="shared" si="79"/>
        <v>0.11695899999999998</v>
      </c>
      <c r="S367" s="11">
        <f t="shared" si="75"/>
        <v>0.11695900000000004</v>
      </c>
      <c r="T367">
        <f t="shared" si="80"/>
        <v>2.822658536585366</v>
      </c>
      <c r="U367">
        <f t="shared" si="70"/>
        <v>2.8526585365853672</v>
      </c>
      <c r="X367">
        <v>1583.07</v>
      </c>
      <c r="Y367">
        <v>2039.53</v>
      </c>
      <c r="Z367">
        <f t="shared" si="76"/>
        <v>-0.41693000000000002</v>
      </c>
      <c r="AA367">
        <f t="shared" si="71"/>
        <v>0.53953000000000007</v>
      </c>
      <c r="AB367">
        <f t="shared" si="81"/>
        <v>1.8400000000000638E-3</v>
      </c>
      <c r="AC367">
        <f t="shared" si="82"/>
        <v>-2.9799999999999827E-3</v>
      </c>
      <c r="AD367">
        <f t="shared" si="77"/>
        <v>9.2576023974744182E-4</v>
      </c>
      <c r="AE367">
        <f t="shared" si="78"/>
        <v>1.5625889397010958E-4</v>
      </c>
      <c r="AF367">
        <f t="shared" si="72"/>
        <v>3.5022849684170666E-3</v>
      </c>
      <c r="AG367">
        <f t="shared" si="73"/>
        <v>2.2307547569535451E-2</v>
      </c>
      <c r="AH367">
        <f t="shared" si="74"/>
        <v>2.6374908854827408E-5</v>
      </c>
    </row>
    <row r="368" spans="15:34" x14ac:dyDescent="0.25">
      <c r="O368">
        <v>10.95</v>
      </c>
      <c r="P368">
        <v>116.959</v>
      </c>
      <c r="Q368" s="12">
        <v>-6.6613400000000001E-16</v>
      </c>
      <c r="R368" s="11">
        <f t="shared" si="79"/>
        <v>0.11695899999999998</v>
      </c>
      <c r="S368" s="11">
        <f t="shared" si="75"/>
        <v>0.11695900000000004</v>
      </c>
      <c r="T368">
        <f t="shared" si="80"/>
        <v>2.822658536585366</v>
      </c>
      <c r="U368">
        <f t="shared" si="70"/>
        <v>2.8526585365853672</v>
      </c>
      <c r="X368">
        <v>1584.91</v>
      </c>
      <c r="Y368">
        <v>2036.55</v>
      </c>
      <c r="Z368">
        <f t="shared" si="76"/>
        <v>-0.41508999999999996</v>
      </c>
      <c r="AA368">
        <f t="shared" si="71"/>
        <v>0.53655000000000008</v>
      </c>
      <c r="AB368">
        <f t="shared" si="81"/>
        <v>1.8499999999999073E-3</v>
      </c>
      <c r="AC368">
        <f t="shared" si="82"/>
        <v>-2.9900000000000482E-3</v>
      </c>
      <c r="AD368">
        <f t="shared" si="77"/>
        <v>2.4222050635049897E-3</v>
      </c>
      <c r="AE368">
        <f t="shared" si="78"/>
        <v>4.0884352982727525E-4</v>
      </c>
      <c r="AF368">
        <f t="shared" si="72"/>
        <v>3.5160489188860761E-3</v>
      </c>
      <c r="AG368">
        <f t="shared" si="73"/>
        <v>2.2395216043860352E-2</v>
      </c>
      <c r="AH368">
        <f t="shared" si="74"/>
        <v>6.9008621276578293E-5</v>
      </c>
    </row>
    <row r="369" spans="15:34" x14ac:dyDescent="0.25">
      <c r="O369">
        <v>10.98</v>
      </c>
      <c r="P369">
        <v>116.959</v>
      </c>
      <c r="Q369" s="12">
        <v>-6.6613400000000001E-16</v>
      </c>
      <c r="R369" s="11">
        <f t="shared" si="79"/>
        <v>0.11695899999999998</v>
      </c>
      <c r="S369" s="11">
        <f t="shared" si="75"/>
        <v>0.11695900000000004</v>
      </c>
      <c r="T369">
        <f t="shared" si="80"/>
        <v>2.822658536585366</v>
      </c>
      <c r="U369">
        <f t="shared" si="70"/>
        <v>2.8526585365853672</v>
      </c>
      <c r="X369">
        <v>1586.76</v>
      </c>
      <c r="Y369">
        <v>2033.56</v>
      </c>
      <c r="Z369">
        <f t="shared" si="76"/>
        <v>-0.41324000000000005</v>
      </c>
      <c r="AA369">
        <f t="shared" si="71"/>
        <v>0.53356000000000003</v>
      </c>
      <c r="AB369">
        <f t="shared" si="81"/>
        <v>1.8400000000000638E-3</v>
      </c>
      <c r="AC369">
        <f t="shared" si="82"/>
        <v>-2.9900000000000482E-3</v>
      </c>
      <c r="AD369">
        <f t="shared" si="77"/>
        <v>1.4964448238596884E-3</v>
      </c>
      <c r="AE369">
        <f t="shared" si="78"/>
        <v>2.5258463587440595E-4</v>
      </c>
      <c r="AF369">
        <f t="shared" si="72"/>
        <v>3.5107976301690363E-3</v>
      </c>
      <c r="AG369">
        <f t="shared" si="73"/>
        <v>2.2361768345025703E-2</v>
      </c>
      <c r="AH369">
        <f t="shared" si="74"/>
        <v>4.2633712424660874E-5</v>
      </c>
    </row>
    <row r="370" spans="15:34" x14ac:dyDescent="0.25">
      <c r="O370">
        <v>11.01</v>
      </c>
      <c r="P370">
        <v>116.959</v>
      </c>
      <c r="Q370" s="12">
        <v>-6.6613400000000001E-16</v>
      </c>
      <c r="R370" s="11">
        <f t="shared" si="79"/>
        <v>0.11695899999999998</v>
      </c>
      <c r="S370" s="11">
        <f t="shared" si="75"/>
        <v>0.11695900000000004</v>
      </c>
      <c r="T370">
        <f t="shared" si="80"/>
        <v>2.822658536585366</v>
      </c>
      <c r="U370">
        <f t="shared" si="70"/>
        <v>2.8526585365853672</v>
      </c>
      <c r="X370">
        <v>1588.6</v>
      </c>
      <c r="Y370">
        <v>2030.57</v>
      </c>
      <c r="Z370">
        <f t="shared" si="76"/>
        <v>-0.41139999999999999</v>
      </c>
      <c r="AA370">
        <f t="shared" si="71"/>
        <v>0.53056999999999999</v>
      </c>
      <c r="AB370">
        <f t="shared" si="81"/>
        <v>1.8400000000000638E-3</v>
      </c>
      <c r="AC370">
        <f t="shared" si="82"/>
        <v>-2.9799999999999827E-3</v>
      </c>
      <c r="AD370">
        <f t="shared" si="77"/>
        <v>1.4964448240080142E-3</v>
      </c>
      <c r="AE370">
        <f t="shared" si="78"/>
        <v>2.5258463589944186E-4</v>
      </c>
      <c r="AF370">
        <f t="shared" si="72"/>
        <v>3.5022849684170666E-3</v>
      </c>
      <c r="AG370">
        <f t="shared" si="73"/>
        <v>2.2307547569535451E-2</v>
      </c>
      <c r="AH370">
        <f t="shared" si="74"/>
        <v>4.2633712428886674E-5</v>
      </c>
    </row>
    <row r="371" spans="15:34" x14ac:dyDescent="0.25">
      <c r="O371">
        <v>11.04</v>
      </c>
      <c r="P371">
        <v>116.959</v>
      </c>
      <c r="Q371" s="12">
        <v>-6.6613400000000001E-16</v>
      </c>
      <c r="R371" s="11">
        <f t="shared" si="79"/>
        <v>0.11695899999999998</v>
      </c>
      <c r="S371" s="11">
        <f t="shared" si="75"/>
        <v>0.11695900000000004</v>
      </c>
      <c r="T371">
        <f t="shared" si="80"/>
        <v>2.822658536585366</v>
      </c>
      <c r="U371">
        <f t="shared" si="70"/>
        <v>2.8526585365853672</v>
      </c>
      <c r="X371">
        <v>1590.44</v>
      </c>
      <c r="Y371">
        <v>2027.59</v>
      </c>
      <c r="Z371">
        <f t="shared" si="76"/>
        <v>-0.40955999999999992</v>
      </c>
      <c r="AA371">
        <f t="shared" si="71"/>
        <v>0.52759</v>
      </c>
      <c r="AB371">
        <f t="shared" si="81"/>
        <v>1.8399999999998418E-3</v>
      </c>
      <c r="AC371">
        <f t="shared" si="82"/>
        <v>-2.9900000000000482E-3</v>
      </c>
      <c r="AD371">
        <f t="shared" si="77"/>
        <v>3.9222809694359206E-3</v>
      </c>
      <c r="AE371">
        <f t="shared" si="78"/>
        <v>6.6204105535064891E-4</v>
      </c>
      <c r="AF371">
        <f t="shared" si="72"/>
        <v>3.51079763016892E-3</v>
      </c>
      <c r="AG371">
        <f t="shared" si="73"/>
        <v>2.2361768345024964E-2</v>
      </c>
      <c r="AH371">
        <f t="shared" si="74"/>
        <v>1.1174578322797576E-4</v>
      </c>
    </row>
    <row r="372" spans="15:34" x14ac:dyDescent="0.25">
      <c r="O372">
        <v>11.07</v>
      </c>
      <c r="P372">
        <v>116.959</v>
      </c>
      <c r="Q372" s="12">
        <v>0.56548699999999996</v>
      </c>
      <c r="R372" s="11">
        <f t="shared" si="79"/>
        <v>0.1370337885</v>
      </c>
      <c r="S372" s="11">
        <f t="shared" si="75"/>
        <v>9.6884211500000011E-2</v>
      </c>
      <c r="T372">
        <f t="shared" si="80"/>
        <v>3.3122875243902445</v>
      </c>
      <c r="U372">
        <f t="shared" si="70"/>
        <v>2.3630295487804882</v>
      </c>
      <c r="X372">
        <v>1592.28</v>
      </c>
      <c r="Y372">
        <v>2024.6</v>
      </c>
      <c r="Z372">
        <f t="shared" si="76"/>
        <v>-0.40772000000000008</v>
      </c>
      <c r="AA372">
        <f t="shared" si="71"/>
        <v>0.52459999999999996</v>
      </c>
      <c r="AB372">
        <f t="shared" si="81"/>
        <v>1.8500000000001293E-3</v>
      </c>
      <c r="AC372">
        <f t="shared" si="82"/>
        <v>-2.9799999999999827E-3</v>
      </c>
      <c r="AD372">
        <f t="shared" si="77"/>
        <v>3.9222809694074989E-3</v>
      </c>
      <c r="AE372">
        <f t="shared" si="78"/>
        <v>6.6204105534585164E-4</v>
      </c>
      <c r="AF372">
        <f t="shared" si="72"/>
        <v>3.5075490017960373E-3</v>
      </c>
      <c r="AG372">
        <f t="shared" si="73"/>
        <v>2.2341076444560744E-2</v>
      </c>
      <c r="AH372">
        <f t="shared" si="74"/>
        <v>1.1174578322716602E-4</v>
      </c>
    </row>
    <row r="373" spans="15:34" x14ac:dyDescent="0.25">
      <c r="O373">
        <v>11.1</v>
      </c>
      <c r="P373">
        <v>116.959</v>
      </c>
      <c r="Q373" s="12">
        <v>-6.6613400000000001E-16</v>
      </c>
      <c r="R373" s="11">
        <f t="shared" si="79"/>
        <v>0.11695899999999998</v>
      </c>
      <c r="S373" s="11">
        <f t="shared" si="75"/>
        <v>0.11695900000000004</v>
      </c>
      <c r="T373">
        <f t="shared" si="80"/>
        <v>2.822658536585366</v>
      </c>
      <c r="U373">
        <f t="shared" si="70"/>
        <v>2.8526585365853672</v>
      </c>
      <c r="X373">
        <v>1594.13</v>
      </c>
      <c r="Y373">
        <v>2021.62</v>
      </c>
      <c r="Z373">
        <f t="shared" si="76"/>
        <v>-0.40586999999999995</v>
      </c>
      <c r="AA373">
        <f t="shared" si="71"/>
        <v>0.52161999999999997</v>
      </c>
      <c r="AB373">
        <f t="shared" si="81"/>
        <v>1.8400000000000638E-3</v>
      </c>
      <c r="AC373">
        <f t="shared" si="82"/>
        <v>-2.9900000000000482E-3</v>
      </c>
      <c r="AD373" t="e">
        <f t="shared" si="77"/>
        <v>#NUM!</v>
      </c>
      <c r="AE373" t="e">
        <f t="shared" si="78"/>
        <v>#NUM!</v>
      </c>
      <c r="AF373">
        <f t="shared" si="72"/>
        <v>3.5107976301690363E-3</v>
      </c>
      <c r="AG373">
        <f t="shared" si="73"/>
        <v>2.2361768345025703E-2</v>
      </c>
      <c r="AH373" t="e">
        <f t="shared" si="74"/>
        <v>#NUM!</v>
      </c>
    </row>
    <row r="374" spans="15:34" x14ac:dyDescent="0.25">
      <c r="O374">
        <v>11.13</v>
      </c>
      <c r="P374">
        <v>116.959</v>
      </c>
      <c r="Q374" s="12">
        <v>-6.6613400000000001E-16</v>
      </c>
      <c r="R374" s="11">
        <f t="shared" si="79"/>
        <v>0.11695899999999998</v>
      </c>
      <c r="S374" s="11">
        <f t="shared" si="75"/>
        <v>0.11695900000000004</v>
      </c>
      <c r="T374">
        <f t="shared" si="80"/>
        <v>2.822658536585366</v>
      </c>
      <c r="U374">
        <f t="shared" si="70"/>
        <v>2.8526585365853672</v>
      </c>
      <c r="X374">
        <v>1595.97</v>
      </c>
      <c r="Y374">
        <v>2018.63</v>
      </c>
      <c r="Z374">
        <f t="shared" si="76"/>
        <v>-0.40402999999999989</v>
      </c>
      <c r="AA374">
        <f t="shared" si="71"/>
        <v>0.51862999999999992</v>
      </c>
      <c r="AB374">
        <f t="shared" si="81"/>
        <v>1.8399999999998418E-3</v>
      </c>
      <c r="AC374">
        <f t="shared" si="82"/>
        <v>-2.9899999999996041E-3</v>
      </c>
      <c r="AD374">
        <f t="shared" si="77"/>
        <v>1.4964448238596884E-3</v>
      </c>
      <c r="AE374">
        <f t="shared" si="78"/>
        <v>2.5258463587440595E-4</v>
      </c>
      <c r="AF374">
        <f t="shared" si="72"/>
        <v>3.5107976301685419E-3</v>
      </c>
      <c r="AG374">
        <f t="shared" si="73"/>
        <v>2.2361768345022556E-2</v>
      </c>
      <c r="AH374">
        <f t="shared" si="74"/>
        <v>4.2633712424660874E-5</v>
      </c>
    </row>
    <row r="375" spans="15:34" x14ac:dyDescent="0.25">
      <c r="O375">
        <v>11.16</v>
      </c>
      <c r="P375">
        <v>116.959</v>
      </c>
      <c r="Q375" s="12">
        <v>-6.6613400000000001E-16</v>
      </c>
      <c r="R375" s="11">
        <f t="shared" si="79"/>
        <v>0.11695899999999998</v>
      </c>
      <c r="S375" s="11">
        <f t="shared" si="75"/>
        <v>0.11695900000000004</v>
      </c>
      <c r="T375">
        <f t="shared" si="80"/>
        <v>2.822658536585366</v>
      </c>
      <c r="U375">
        <f t="shared" si="70"/>
        <v>2.8526585365853672</v>
      </c>
      <c r="X375">
        <v>1597.81</v>
      </c>
      <c r="Y375">
        <v>2015.64</v>
      </c>
      <c r="Z375">
        <f t="shared" si="76"/>
        <v>-0.40219000000000005</v>
      </c>
      <c r="AA375">
        <f t="shared" si="71"/>
        <v>0.51564000000000032</v>
      </c>
      <c r="AB375">
        <f t="shared" si="81"/>
        <v>1.8400000000000638E-3</v>
      </c>
      <c r="AC375">
        <f t="shared" si="82"/>
        <v>-2.9800000000004268E-3</v>
      </c>
      <c r="AD375">
        <f t="shared" si="77"/>
        <v>9.2576023974744182E-4</v>
      </c>
      <c r="AE375">
        <f t="shared" si="78"/>
        <v>1.5625889397010958E-4</v>
      </c>
      <c r="AF375">
        <f t="shared" si="72"/>
        <v>3.5022849684174444E-3</v>
      </c>
      <c r="AG375">
        <f t="shared" si="73"/>
        <v>2.2307547569537858E-2</v>
      </c>
      <c r="AH375">
        <f t="shared" si="74"/>
        <v>2.6374908854827408E-5</v>
      </c>
    </row>
    <row r="376" spans="15:34" x14ac:dyDescent="0.25">
      <c r="O376">
        <v>11.19</v>
      </c>
      <c r="P376">
        <v>116.959</v>
      </c>
      <c r="Q376" s="12">
        <v>-6.6613400000000001E-16</v>
      </c>
      <c r="R376" s="11">
        <f t="shared" si="79"/>
        <v>0.11695899999999998</v>
      </c>
      <c r="S376" s="11">
        <f t="shared" si="75"/>
        <v>0.11695900000000004</v>
      </c>
      <c r="T376">
        <f t="shared" si="80"/>
        <v>2.822658536585366</v>
      </c>
      <c r="U376">
        <f t="shared" si="70"/>
        <v>2.8526585365853672</v>
      </c>
      <c r="X376">
        <v>1599.65</v>
      </c>
      <c r="Y376">
        <v>2012.66</v>
      </c>
      <c r="Z376">
        <f t="shared" si="76"/>
        <v>-0.40034999999999998</v>
      </c>
      <c r="AA376">
        <f t="shared" si="71"/>
        <v>0.51265999999999989</v>
      </c>
      <c r="AB376">
        <f t="shared" si="81"/>
        <v>1.8499999999999073E-3</v>
      </c>
      <c r="AC376">
        <f t="shared" si="82"/>
        <v>-2.9899999999996041E-3</v>
      </c>
      <c r="AD376">
        <f t="shared" si="77"/>
        <v>9.2576023974744182E-4</v>
      </c>
      <c r="AE376">
        <f t="shared" si="78"/>
        <v>1.5625889397010958E-4</v>
      </c>
      <c r="AF376">
        <f t="shared" si="72"/>
        <v>3.5160489188856984E-3</v>
      </c>
      <c r="AG376">
        <f t="shared" si="73"/>
        <v>2.2395216043857948E-2</v>
      </c>
      <c r="AH376">
        <f t="shared" si="74"/>
        <v>2.6374908854827408E-5</v>
      </c>
    </row>
    <row r="377" spans="15:34" x14ac:dyDescent="0.25">
      <c r="O377">
        <v>11.22</v>
      </c>
      <c r="P377">
        <v>116.959</v>
      </c>
      <c r="Q377" s="12">
        <v>-6.6613400000000001E-16</v>
      </c>
      <c r="R377" s="11">
        <f t="shared" si="79"/>
        <v>0.11695899999999998</v>
      </c>
      <c r="S377" s="11">
        <f t="shared" si="75"/>
        <v>0.11695900000000004</v>
      </c>
      <c r="T377">
        <f t="shared" si="80"/>
        <v>2.822658536585366</v>
      </c>
      <c r="U377">
        <f t="shared" si="70"/>
        <v>2.8526585365853672</v>
      </c>
      <c r="X377">
        <v>1601.5</v>
      </c>
      <c r="Y377">
        <v>2009.67</v>
      </c>
      <c r="Z377">
        <f t="shared" si="76"/>
        <v>-0.39850000000000008</v>
      </c>
      <c r="AA377">
        <f t="shared" si="71"/>
        <v>0.50967000000000029</v>
      </c>
      <c r="AB377">
        <f t="shared" si="81"/>
        <v>1.8400000000000638E-3</v>
      </c>
      <c r="AC377">
        <f t="shared" si="82"/>
        <v>-2.9800000000004268E-3</v>
      </c>
      <c r="AD377">
        <f t="shared" si="77"/>
        <v>1.4964448238596884E-3</v>
      </c>
      <c r="AE377">
        <f t="shared" si="78"/>
        <v>2.5258463587440595E-4</v>
      </c>
      <c r="AF377">
        <f t="shared" si="72"/>
        <v>3.5022849684174444E-3</v>
      </c>
      <c r="AG377">
        <f t="shared" si="73"/>
        <v>2.2307547569537858E-2</v>
      </c>
      <c r="AH377">
        <f t="shared" si="74"/>
        <v>4.2633712424660874E-5</v>
      </c>
    </row>
    <row r="378" spans="15:34" x14ac:dyDescent="0.25">
      <c r="O378">
        <v>11.25</v>
      </c>
      <c r="P378">
        <v>116.959</v>
      </c>
      <c r="Q378" s="12">
        <v>-6.6613400000000001E-16</v>
      </c>
      <c r="R378" s="11">
        <f t="shared" si="79"/>
        <v>0.11695899999999998</v>
      </c>
      <c r="S378" s="11">
        <f t="shared" si="75"/>
        <v>0.11695900000000004</v>
      </c>
      <c r="T378">
        <f t="shared" si="80"/>
        <v>2.822658536585366</v>
      </c>
      <c r="U378">
        <f t="shared" si="70"/>
        <v>2.8526585365853672</v>
      </c>
      <c r="X378">
        <v>1603.34</v>
      </c>
      <c r="Y378">
        <v>2006.69</v>
      </c>
      <c r="Z378">
        <f t="shared" si="76"/>
        <v>-0.39666000000000001</v>
      </c>
      <c r="AA378">
        <f t="shared" si="71"/>
        <v>0.50668999999999986</v>
      </c>
      <c r="AB378">
        <f t="shared" si="81"/>
        <v>1.8400000000000638E-3</v>
      </c>
      <c r="AC378">
        <f t="shared" si="82"/>
        <v>-2.9899999999996041E-3</v>
      </c>
      <c r="AD378">
        <f t="shared" si="77"/>
        <v>3.9222809691812355E-3</v>
      </c>
      <c r="AE378">
        <f t="shared" si="78"/>
        <v>6.6204105530766062E-4</v>
      </c>
      <c r="AF378">
        <f t="shared" si="72"/>
        <v>3.5107976301686585E-3</v>
      </c>
      <c r="AG378">
        <f t="shared" si="73"/>
        <v>2.2361768345023299E-2</v>
      </c>
      <c r="AH378">
        <f t="shared" si="74"/>
        <v>1.1174578322071977E-4</v>
      </c>
    </row>
    <row r="379" spans="15:34" x14ac:dyDescent="0.25">
      <c r="O379">
        <v>11.28</v>
      </c>
      <c r="P379">
        <v>116.959</v>
      </c>
      <c r="Q379" s="12">
        <v>-6.6613400000000001E-16</v>
      </c>
      <c r="R379" s="11">
        <f t="shared" si="79"/>
        <v>0.11695899999999998</v>
      </c>
      <c r="S379" s="11">
        <f t="shared" si="75"/>
        <v>0.11695900000000004</v>
      </c>
      <c r="T379">
        <f t="shared" si="80"/>
        <v>2.822658536585366</v>
      </c>
      <c r="U379">
        <f t="shared" si="70"/>
        <v>2.8526585365853672</v>
      </c>
      <c r="X379">
        <v>1605.18</v>
      </c>
      <c r="Y379">
        <v>2003.7</v>
      </c>
      <c r="Z379">
        <f t="shared" si="76"/>
        <v>-0.39481999999999995</v>
      </c>
      <c r="AA379">
        <f t="shared" si="71"/>
        <v>0.50370000000000026</v>
      </c>
      <c r="AB379">
        <f t="shared" si="81"/>
        <v>1.8499999999999073E-3</v>
      </c>
      <c r="AC379">
        <f t="shared" si="82"/>
        <v>-2.9800000000004268E-3</v>
      </c>
      <c r="AD379">
        <f t="shared" si="77"/>
        <v>3.9222809692942562E-3</v>
      </c>
      <c r="AE379">
        <f t="shared" si="78"/>
        <v>6.6204105532673737E-4</v>
      </c>
      <c r="AF379">
        <f t="shared" si="72"/>
        <v>3.507549001796297E-3</v>
      </c>
      <c r="AG379">
        <f t="shared" si="73"/>
        <v>2.2341076444562399E-2</v>
      </c>
      <c r="AH379">
        <f t="shared" si="74"/>
        <v>1.1174578322393973E-4</v>
      </c>
    </row>
    <row r="380" spans="15:34" x14ac:dyDescent="0.25">
      <c r="O380">
        <v>11.31</v>
      </c>
      <c r="P380">
        <v>116.959</v>
      </c>
      <c r="Q380" s="12">
        <v>-6.6613400000000001E-16</v>
      </c>
      <c r="R380" s="11">
        <f t="shared" si="79"/>
        <v>0.11695899999999998</v>
      </c>
      <c r="S380" s="11">
        <f t="shared" si="75"/>
        <v>0.11695900000000004</v>
      </c>
      <c r="T380">
        <f t="shared" si="80"/>
        <v>2.822658536585366</v>
      </c>
      <c r="U380">
        <f t="shared" si="70"/>
        <v>2.8526585365853672</v>
      </c>
      <c r="X380">
        <v>1607.03</v>
      </c>
      <c r="Y380">
        <v>2000.72</v>
      </c>
      <c r="Z380">
        <f t="shared" si="76"/>
        <v>-0.39297000000000004</v>
      </c>
      <c r="AA380">
        <f t="shared" si="71"/>
        <v>0.50071999999999983</v>
      </c>
      <c r="AB380">
        <f t="shared" si="81"/>
        <v>1.8399999999998418E-3</v>
      </c>
      <c r="AC380">
        <f t="shared" si="82"/>
        <v>-2.9899999999998261E-3</v>
      </c>
      <c r="AD380" t="e">
        <f t="shared" si="77"/>
        <v>#NUM!</v>
      </c>
      <c r="AE380" t="e">
        <f t="shared" si="78"/>
        <v>#NUM!</v>
      </c>
      <c r="AF380">
        <f t="shared" si="72"/>
        <v>3.510797630168731E-3</v>
      </c>
      <c r="AG380">
        <f t="shared" si="73"/>
        <v>2.236176834502376E-2</v>
      </c>
      <c r="AH380" t="e">
        <f t="shared" si="74"/>
        <v>#NUM!</v>
      </c>
    </row>
    <row r="381" spans="15:34" x14ac:dyDescent="0.25">
      <c r="O381">
        <v>11.34</v>
      </c>
      <c r="P381">
        <v>116.959</v>
      </c>
      <c r="Q381" s="12">
        <v>-6.6613400000000001E-16</v>
      </c>
      <c r="R381" s="11">
        <f t="shared" si="79"/>
        <v>0.11695899999999998</v>
      </c>
      <c r="S381" s="11">
        <f t="shared" si="75"/>
        <v>0.11695900000000004</v>
      </c>
      <c r="T381">
        <f t="shared" si="80"/>
        <v>2.822658536585366</v>
      </c>
      <c r="U381">
        <f t="shared" si="70"/>
        <v>2.8526585365853672</v>
      </c>
      <c r="X381">
        <v>1608.87</v>
      </c>
      <c r="Y381">
        <v>1997.73</v>
      </c>
      <c r="Z381">
        <f t="shared" si="76"/>
        <v>-0.3911300000000002</v>
      </c>
      <c r="AA381">
        <f t="shared" si="71"/>
        <v>0.49773000000000001</v>
      </c>
      <c r="AB381">
        <f t="shared" si="81"/>
        <v>1.8400000000002859E-3</v>
      </c>
      <c r="AC381">
        <f t="shared" si="82"/>
        <v>-2.9900000000000482E-3</v>
      </c>
      <c r="AD381">
        <f t="shared" si="77"/>
        <v>1.4964448237855255E-3</v>
      </c>
      <c r="AE381">
        <f t="shared" si="78"/>
        <v>2.5258463586188802E-4</v>
      </c>
      <c r="AF381">
        <f t="shared" si="72"/>
        <v>3.5107976301691529E-3</v>
      </c>
      <c r="AG381">
        <f t="shared" si="73"/>
        <v>2.2361768345026449E-2</v>
      </c>
      <c r="AH381">
        <f t="shared" si="74"/>
        <v>4.2633712422547974E-5</v>
      </c>
    </row>
    <row r="382" spans="15:34" x14ac:dyDescent="0.25">
      <c r="O382">
        <v>11.37</v>
      </c>
      <c r="P382">
        <v>116.959</v>
      </c>
      <c r="Q382" s="12">
        <v>-6.6613400000000001E-16</v>
      </c>
      <c r="R382" s="11">
        <f t="shared" si="79"/>
        <v>0.11695899999999998</v>
      </c>
      <c r="S382" s="11">
        <f t="shared" si="75"/>
        <v>0.11695900000000004</v>
      </c>
      <c r="T382">
        <f t="shared" si="80"/>
        <v>2.822658536585366</v>
      </c>
      <c r="U382">
        <f t="shared" si="70"/>
        <v>2.8526585365853672</v>
      </c>
      <c r="X382">
        <v>1610.71</v>
      </c>
      <c r="Y382">
        <v>1994.74</v>
      </c>
      <c r="Z382">
        <f t="shared" si="76"/>
        <v>-0.38928999999999991</v>
      </c>
      <c r="AA382">
        <f t="shared" si="71"/>
        <v>0.49473999999999996</v>
      </c>
      <c r="AB382">
        <f t="shared" si="81"/>
        <v>1.8399999999998418E-3</v>
      </c>
      <c r="AC382">
        <f t="shared" si="82"/>
        <v>-2.9799999999999827E-3</v>
      </c>
      <c r="AD382">
        <f t="shared" si="77"/>
        <v>9.2576023962731568E-4</v>
      </c>
      <c r="AE382">
        <f t="shared" si="78"/>
        <v>1.562588939498335E-4</v>
      </c>
      <c r="AF382">
        <f t="shared" si="72"/>
        <v>3.5022849684169495E-3</v>
      </c>
      <c r="AG382">
        <f t="shared" si="73"/>
        <v>2.2307547569534708E-2</v>
      </c>
      <c r="AH382">
        <f t="shared" si="74"/>
        <v>2.6374908851405015E-5</v>
      </c>
    </row>
    <row r="383" spans="15:34" x14ac:dyDescent="0.25">
      <c r="O383">
        <v>11.4</v>
      </c>
      <c r="P383">
        <v>116.959</v>
      </c>
      <c r="Q383" s="12">
        <v>-6.6613400000000001E-16</v>
      </c>
      <c r="R383" s="11">
        <f t="shared" si="79"/>
        <v>0.11695899999999998</v>
      </c>
      <c r="S383" s="11">
        <f t="shared" si="75"/>
        <v>0.11695900000000004</v>
      </c>
      <c r="T383">
        <f t="shared" si="80"/>
        <v>2.822658536585366</v>
      </c>
      <c r="U383">
        <f t="shared" si="70"/>
        <v>2.8526585365853672</v>
      </c>
      <c r="X383">
        <v>1612.55</v>
      </c>
      <c r="Y383">
        <v>1991.76</v>
      </c>
      <c r="Z383">
        <f t="shared" si="76"/>
        <v>-0.38745000000000007</v>
      </c>
      <c r="AA383">
        <f t="shared" si="71"/>
        <v>0.49175999999999997</v>
      </c>
      <c r="AB383">
        <f t="shared" si="81"/>
        <v>1.8500000000001293E-3</v>
      </c>
      <c r="AC383">
        <f t="shared" si="82"/>
        <v>-2.9900000000000482E-3</v>
      </c>
      <c r="AD383">
        <f t="shared" si="77"/>
        <v>9.2576023962731568E-4</v>
      </c>
      <c r="AE383">
        <f t="shared" si="78"/>
        <v>1.562588939498335E-4</v>
      </c>
      <c r="AF383">
        <f t="shared" si="72"/>
        <v>3.5160489188861927E-3</v>
      </c>
      <c r="AG383">
        <f t="shared" si="73"/>
        <v>2.2395216043861098E-2</v>
      </c>
      <c r="AH383">
        <f t="shared" si="74"/>
        <v>2.6374908851405015E-5</v>
      </c>
    </row>
    <row r="384" spans="15:34" x14ac:dyDescent="0.25">
      <c r="O384">
        <v>11.43</v>
      </c>
      <c r="P384">
        <v>116.959</v>
      </c>
      <c r="Q384" s="12">
        <v>-6.6613400000000001E-16</v>
      </c>
      <c r="R384" s="11">
        <f t="shared" si="79"/>
        <v>0.11695899999999998</v>
      </c>
      <c r="S384" s="11">
        <f t="shared" si="75"/>
        <v>0.11695900000000004</v>
      </c>
      <c r="T384">
        <f t="shared" si="80"/>
        <v>2.822658536585366</v>
      </c>
      <c r="U384">
        <f t="shared" si="70"/>
        <v>2.8526585365853672</v>
      </c>
      <c r="X384">
        <v>1614.4</v>
      </c>
      <c r="Y384">
        <v>1988.77</v>
      </c>
      <c r="Z384">
        <f t="shared" si="76"/>
        <v>-0.38559999999999994</v>
      </c>
      <c r="AA384">
        <f t="shared" si="71"/>
        <v>0.48876999999999993</v>
      </c>
      <c r="AB384">
        <f t="shared" si="81"/>
        <v>1.8399999999998418E-3</v>
      </c>
      <c r="AC384">
        <f t="shared" si="82"/>
        <v>-2.9799999999999827E-3</v>
      </c>
      <c r="AD384">
        <f t="shared" si="77"/>
        <v>1.4964448237855255E-3</v>
      </c>
      <c r="AE384">
        <f t="shared" si="78"/>
        <v>2.5258463586188802E-4</v>
      </c>
      <c r="AF384">
        <f t="shared" si="72"/>
        <v>3.5022849684169495E-3</v>
      </c>
      <c r="AG384">
        <f t="shared" si="73"/>
        <v>2.2307547569534708E-2</v>
      </c>
      <c r="AH384">
        <f t="shared" si="74"/>
        <v>4.2633712422547974E-5</v>
      </c>
    </row>
    <row r="385" spans="15:34" x14ac:dyDescent="0.25">
      <c r="O385">
        <v>11.46</v>
      </c>
      <c r="P385">
        <v>116.959</v>
      </c>
      <c r="Q385" s="12">
        <v>-6.6613400000000001E-16</v>
      </c>
      <c r="R385" s="11">
        <f t="shared" si="79"/>
        <v>0.11695899999999998</v>
      </c>
      <c r="S385" s="11">
        <f t="shared" si="75"/>
        <v>0.11695900000000004</v>
      </c>
      <c r="T385">
        <f t="shared" si="80"/>
        <v>2.822658536585366</v>
      </c>
      <c r="U385">
        <f t="shared" si="70"/>
        <v>2.8526585365853672</v>
      </c>
      <c r="X385">
        <v>1616.24</v>
      </c>
      <c r="Y385">
        <v>1985.79</v>
      </c>
      <c r="Z385">
        <f t="shared" si="76"/>
        <v>-0.3837600000000001</v>
      </c>
      <c r="AA385">
        <f t="shared" si="71"/>
        <v>0.48578999999999994</v>
      </c>
      <c r="AB385">
        <f t="shared" si="81"/>
        <v>1.8400000000000638E-3</v>
      </c>
      <c r="AC385">
        <f t="shared" si="82"/>
        <v>-2.9900000000000482E-3</v>
      </c>
      <c r="AD385">
        <f t="shared" si="77"/>
        <v>0</v>
      </c>
      <c r="AE385">
        <f t="shared" si="78"/>
        <v>0</v>
      </c>
      <c r="AF385">
        <f t="shared" si="72"/>
        <v>3.5107976301690363E-3</v>
      </c>
      <c r="AG385">
        <f t="shared" si="73"/>
        <v>2.2361768345025703E-2</v>
      </c>
      <c r="AH385">
        <f t="shared" si="74"/>
        <v>0</v>
      </c>
    </row>
    <row r="386" spans="15:34" x14ac:dyDescent="0.25">
      <c r="O386">
        <v>11.49</v>
      </c>
      <c r="P386">
        <v>116.959</v>
      </c>
      <c r="Q386" s="12">
        <v>-6.6613400000000001E-16</v>
      </c>
      <c r="R386" s="11">
        <f t="shared" si="79"/>
        <v>0.11695899999999998</v>
      </c>
      <c r="S386" s="11">
        <f t="shared" si="75"/>
        <v>0.11695900000000004</v>
      </c>
      <c r="T386">
        <f t="shared" si="80"/>
        <v>2.822658536585366</v>
      </c>
      <c r="U386">
        <f t="shared" si="70"/>
        <v>2.8526585365853672</v>
      </c>
      <c r="X386">
        <v>1618.08</v>
      </c>
      <c r="Y386">
        <v>1982.8</v>
      </c>
      <c r="Z386">
        <f t="shared" si="76"/>
        <v>-0.38192000000000004</v>
      </c>
      <c r="AA386">
        <f t="shared" si="71"/>
        <v>0.4827999999999999</v>
      </c>
      <c r="AB386">
        <f t="shared" si="81"/>
        <v>1.8400000000000638E-3</v>
      </c>
      <c r="AC386">
        <f t="shared" si="82"/>
        <v>-2.9900000000000482E-3</v>
      </c>
      <c r="AD386">
        <f t="shared" si="77"/>
        <v>3.9222809692942562E-3</v>
      </c>
      <c r="AE386">
        <f t="shared" si="78"/>
        <v>6.6204105532673737E-4</v>
      </c>
      <c r="AF386">
        <f t="shared" si="72"/>
        <v>3.5107976301690363E-3</v>
      </c>
      <c r="AG386">
        <f t="shared" si="73"/>
        <v>2.2361768345025703E-2</v>
      </c>
      <c r="AH386">
        <f t="shared" si="74"/>
        <v>1.1174578322393973E-4</v>
      </c>
    </row>
    <row r="387" spans="15:34" x14ac:dyDescent="0.25">
      <c r="O387">
        <v>11.52</v>
      </c>
      <c r="P387">
        <v>116.959</v>
      </c>
      <c r="Q387" s="12">
        <v>-6.6613400000000001E-16</v>
      </c>
      <c r="R387" s="11">
        <f t="shared" si="79"/>
        <v>0.11695899999999998</v>
      </c>
      <c r="S387" s="11">
        <f t="shared" si="75"/>
        <v>0.11695900000000004</v>
      </c>
      <c r="T387">
        <f t="shared" si="80"/>
        <v>2.822658536585366</v>
      </c>
      <c r="U387">
        <f t="shared" ref="U387:U450" si="83">S387*$T$1/$U$1</f>
        <v>2.8526585365853672</v>
      </c>
      <c r="X387">
        <v>1619.92</v>
      </c>
      <c r="Y387">
        <v>1979.81</v>
      </c>
      <c r="Z387">
        <f t="shared" si="76"/>
        <v>-0.38007999999999997</v>
      </c>
      <c r="AA387">
        <f t="shared" ref="AA387:AA450" si="84">Y387/1000-1.5</f>
        <v>0.47980999999999985</v>
      </c>
      <c r="AB387">
        <f t="shared" si="81"/>
        <v>1.8499999999999073E-3</v>
      </c>
      <c r="AC387">
        <f t="shared" si="82"/>
        <v>-2.9799999999999827E-3</v>
      </c>
      <c r="AD387">
        <f t="shared" si="77"/>
        <v>3.9222809692942562E-3</v>
      </c>
      <c r="AE387">
        <f t="shared" si="78"/>
        <v>6.6204105532673737E-4</v>
      </c>
      <c r="AF387">
        <f t="shared" ref="AF387:AF450" si="85">SQRT(POWER(Z388-Z387,2)+POWER(AA388-AA387,2))</f>
        <v>3.5075490017959197E-3</v>
      </c>
      <c r="AG387">
        <f t="shared" ref="AG387:AG450" si="86">AF387/$AK$1</f>
        <v>2.2341076444559994E-2</v>
      </c>
      <c r="AH387">
        <f t="shared" ref="AH387:AH450" si="87">AE387/$AM$1</f>
        <v>1.1174578322393973E-4</v>
      </c>
    </row>
    <row r="388" spans="15:34" x14ac:dyDescent="0.25">
      <c r="O388">
        <v>11.55</v>
      </c>
      <c r="P388">
        <v>116.959</v>
      </c>
      <c r="Q388" s="12">
        <v>-6.6613400000000001E-16</v>
      </c>
      <c r="R388" s="11">
        <f t="shared" si="79"/>
        <v>0.11695899999999998</v>
      </c>
      <c r="S388" s="11">
        <f t="shared" ref="S388:S451" si="88">(2*0.001*P388-$R$1*Q388)/2</f>
        <v>0.11695900000000004</v>
      </c>
      <c r="T388">
        <f t="shared" si="80"/>
        <v>2.822658536585366</v>
      </c>
      <c r="U388">
        <f t="shared" si="83"/>
        <v>2.8526585365853672</v>
      </c>
      <c r="X388">
        <v>1621.77</v>
      </c>
      <c r="Y388">
        <v>1976.83</v>
      </c>
      <c r="Z388">
        <f t="shared" ref="Z388:Z451" si="89">X388/1000-2</f>
        <v>-0.37823000000000007</v>
      </c>
      <c r="AA388">
        <f t="shared" si="84"/>
        <v>0.47682999999999987</v>
      </c>
      <c r="AB388">
        <f t="shared" si="81"/>
        <v>1.8400000000000638E-3</v>
      </c>
      <c r="AC388">
        <f t="shared" si="82"/>
        <v>-2.9900000000000482E-3</v>
      </c>
      <c r="AD388">
        <f t="shared" ref="AD388:AD451" si="90">ACOS((AB388*AB389+AC388*AC389)/(SQRT(POWER(AB388,2)+POWER(AC388,2))*SQRT(POWER(AB389,2)+POWER(AC389,2))))</f>
        <v>1.4964448238596884E-3</v>
      </c>
      <c r="AE388">
        <f t="shared" ref="AE388:AE451" si="91">AD388/$AM$1</f>
        <v>2.5258463587440595E-4</v>
      </c>
      <c r="AF388">
        <f t="shared" si="85"/>
        <v>3.5107976301690363E-3</v>
      </c>
      <c r="AG388">
        <f t="shared" si="86"/>
        <v>2.2361768345025703E-2</v>
      </c>
      <c r="AH388">
        <f t="shared" si="87"/>
        <v>4.2633712424660874E-5</v>
      </c>
    </row>
    <row r="389" spans="15:34" x14ac:dyDescent="0.25">
      <c r="O389">
        <v>11.58</v>
      </c>
      <c r="P389">
        <v>116.959</v>
      </c>
      <c r="Q389" s="12">
        <v>-6.6613400000000001E-16</v>
      </c>
      <c r="R389" s="11">
        <f t="shared" ref="R389:R452" si="92">(2*P389*0.001+$R$1*Q389)/2</f>
        <v>0.11695899999999998</v>
      </c>
      <c r="S389" s="11">
        <f t="shared" si="88"/>
        <v>0.11695900000000004</v>
      </c>
      <c r="T389">
        <f t="shared" ref="T389:T452" si="93">R389*$T$1/$U$1-0.03</f>
        <v>2.822658536585366</v>
      </c>
      <c r="U389">
        <f t="shared" si="83"/>
        <v>2.8526585365853672</v>
      </c>
      <c r="X389">
        <v>1623.61</v>
      </c>
      <c r="Y389">
        <v>1973.84</v>
      </c>
      <c r="Z389">
        <f t="shared" si="89"/>
        <v>-0.37639</v>
      </c>
      <c r="AA389">
        <f t="shared" si="84"/>
        <v>0.47383999999999982</v>
      </c>
      <c r="AB389">
        <f t="shared" ref="AB389:AB452" si="94">Z390-Z389</f>
        <v>1.8400000000000638E-3</v>
      </c>
      <c r="AC389">
        <f t="shared" si="82"/>
        <v>-2.9799999999999827E-3</v>
      </c>
      <c r="AD389">
        <f t="shared" si="90"/>
        <v>9.2576023974744182E-4</v>
      </c>
      <c r="AE389">
        <f t="shared" si="91"/>
        <v>1.5625889397010958E-4</v>
      </c>
      <c r="AF389">
        <f t="shared" si="85"/>
        <v>3.5022849684170666E-3</v>
      </c>
      <c r="AG389">
        <f t="shared" si="86"/>
        <v>2.2307547569535451E-2</v>
      </c>
      <c r="AH389">
        <f t="shared" si="87"/>
        <v>2.6374908854827408E-5</v>
      </c>
    </row>
    <row r="390" spans="15:34" x14ac:dyDescent="0.25">
      <c r="O390">
        <v>11.61</v>
      </c>
      <c r="P390">
        <v>116.959</v>
      </c>
      <c r="Q390" s="12">
        <v>-6.6613400000000001E-16</v>
      </c>
      <c r="R390" s="11">
        <f t="shared" si="92"/>
        <v>0.11695899999999998</v>
      </c>
      <c r="S390" s="11">
        <f t="shared" si="88"/>
        <v>0.11695900000000004</v>
      </c>
      <c r="T390">
        <f t="shared" si="93"/>
        <v>2.822658536585366</v>
      </c>
      <c r="U390">
        <f t="shared" si="83"/>
        <v>2.8526585365853672</v>
      </c>
      <c r="X390">
        <v>1625.45</v>
      </c>
      <c r="Y390">
        <v>1970.86</v>
      </c>
      <c r="Z390">
        <f t="shared" si="89"/>
        <v>-0.37454999999999994</v>
      </c>
      <c r="AA390">
        <f t="shared" si="84"/>
        <v>0.47085999999999983</v>
      </c>
      <c r="AB390">
        <f t="shared" si="94"/>
        <v>1.8499999999999073E-3</v>
      </c>
      <c r="AC390">
        <f t="shared" ref="AC390:AC453" si="95">AA391-AA390</f>
        <v>-2.9900000000000482E-3</v>
      </c>
      <c r="AD390">
        <f t="shared" si="90"/>
        <v>2.4222050634590264E-3</v>
      </c>
      <c r="AE390">
        <f t="shared" si="91"/>
        <v>4.0884352981951713E-4</v>
      </c>
      <c r="AF390">
        <f t="shared" si="85"/>
        <v>3.5160489188860761E-3</v>
      </c>
      <c r="AG390">
        <f t="shared" si="86"/>
        <v>2.2395216043860352E-2</v>
      </c>
      <c r="AH390">
        <f t="shared" si="87"/>
        <v>6.9008621275268807E-5</v>
      </c>
    </row>
    <row r="391" spans="15:34" x14ac:dyDescent="0.25">
      <c r="O391">
        <v>11.64</v>
      </c>
      <c r="P391">
        <v>116.959</v>
      </c>
      <c r="Q391" s="12">
        <v>-6.6613400000000001E-16</v>
      </c>
      <c r="R391" s="11">
        <f t="shared" si="92"/>
        <v>0.11695899999999998</v>
      </c>
      <c r="S391" s="11">
        <f t="shared" si="88"/>
        <v>0.11695900000000004</v>
      </c>
      <c r="T391">
        <f t="shared" si="93"/>
        <v>2.822658536585366</v>
      </c>
      <c r="U391">
        <f t="shared" si="83"/>
        <v>2.8526585365853672</v>
      </c>
      <c r="X391">
        <v>1627.3</v>
      </c>
      <c r="Y391">
        <v>1967.87</v>
      </c>
      <c r="Z391">
        <f t="shared" si="89"/>
        <v>-0.37270000000000003</v>
      </c>
      <c r="AA391">
        <f t="shared" si="84"/>
        <v>0.46786999999999979</v>
      </c>
      <c r="AB391">
        <f t="shared" si="94"/>
        <v>1.8400000000000638E-3</v>
      </c>
      <c r="AC391">
        <f t="shared" si="95"/>
        <v>-2.9899999999996041E-3</v>
      </c>
      <c r="AD391">
        <f t="shared" si="90"/>
        <v>1.4964448239338513E-3</v>
      </c>
      <c r="AE391">
        <f t="shared" si="91"/>
        <v>2.5258463588692388E-4</v>
      </c>
      <c r="AF391">
        <f t="shared" si="85"/>
        <v>3.5107976301686585E-3</v>
      </c>
      <c r="AG391">
        <f t="shared" si="86"/>
        <v>2.2361768345023299E-2</v>
      </c>
      <c r="AH391">
        <f t="shared" si="87"/>
        <v>4.2633712426773767E-5</v>
      </c>
    </row>
    <row r="392" spans="15:34" x14ac:dyDescent="0.25">
      <c r="O392">
        <v>11.67</v>
      </c>
      <c r="P392">
        <v>116.959</v>
      </c>
      <c r="Q392" s="12">
        <v>-6.6613400000000001E-16</v>
      </c>
      <c r="R392" s="11">
        <f t="shared" si="92"/>
        <v>0.11695899999999998</v>
      </c>
      <c r="S392" s="11">
        <f t="shared" si="88"/>
        <v>0.11695900000000004</v>
      </c>
      <c r="T392">
        <f t="shared" si="93"/>
        <v>2.822658536585366</v>
      </c>
      <c r="U392">
        <f t="shared" si="83"/>
        <v>2.8526585365853672</v>
      </c>
      <c r="X392">
        <v>1629.14</v>
      </c>
      <c r="Y392">
        <v>1964.88</v>
      </c>
      <c r="Z392">
        <f t="shared" si="89"/>
        <v>-0.37085999999999997</v>
      </c>
      <c r="AA392">
        <f t="shared" si="84"/>
        <v>0.46488000000000018</v>
      </c>
      <c r="AB392">
        <f t="shared" si="94"/>
        <v>1.8400000000000638E-3</v>
      </c>
      <c r="AC392">
        <f t="shared" si="95"/>
        <v>-2.9799999999999827E-3</v>
      </c>
      <c r="AD392">
        <f t="shared" si="90"/>
        <v>1.8105592993001629E-2</v>
      </c>
      <c r="AE392">
        <f t="shared" si="91"/>
        <v>3.0560395816212936E-3</v>
      </c>
      <c r="AF392">
        <f t="shared" si="85"/>
        <v>3.5022849684170666E-3</v>
      </c>
      <c r="AG392">
        <f t="shared" si="86"/>
        <v>2.2307547569535451E-2</v>
      </c>
      <c r="AH392">
        <f t="shared" si="87"/>
        <v>5.1582833702525012E-4</v>
      </c>
    </row>
    <row r="393" spans="15:34" x14ac:dyDescent="0.25">
      <c r="O393">
        <v>11.7</v>
      </c>
      <c r="P393">
        <v>116.959</v>
      </c>
      <c r="Q393" s="12">
        <v>-6.6613400000000001E-16</v>
      </c>
      <c r="R393" s="11">
        <f t="shared" si="92"/>
        <v>0.11695899999999998</v>
      </c>
      <c r="S393" s="11">
        <f t="shared" si="88"/>
        <v>0.11695900000000004</v>
      </c>
      <c r="T393">
        <f t="shared" si="93"/>
        <v>2.822658536585366</v>
      </c>
      <c r="U393">
        <f t="shared" si="83"/>
        <v>2.8526585365853672</v>
      </c>
      <c r="X393">
        <v>1630.98</v>
      </c>
      <c r="Y393">
        <v>1961.9</v>
      </c>
      <c r="Z393">
        <f t="shared" si="89"/>
        <v>-0.3690199999999999</v>
      </c>
      <c r="AA393">
        <f t="shared" si="84"/>
        <v>0.4619000000000002</v>
      </c>
      <c r="AB393">
        <f t="shared" si="94"/>
        <v>1.7899999999999583E-3</v>
      </c>
      <c r="AC393">
        <f t="shared" si="95"/>
        <v>-3.0200000000000227E-3</v>
      </c>
      <c r="AD393">
        <f t="shared" si="90"/>
        <v>0</v>
      </c>
      <c r="AE393">
        <f t="shared" si="91"/>
        <v>0</v>
      </c>
      <c r="AF393">
        <f t="shared" si="85"/>
        <v>3.5106267246746681E-3</v>
      </c>
      <c r="AG393">
        <f t="shared" si="86"/>
        <v>2.2360679774997883E-2</v>
      </c>
      <c r="AH393">
        <f t="shared" si="87"/>
        <v>0</v>
      </c>
    </row>
    <row r="394" spans="15:34" x14ac:dyDescent="0.25">
      <c r="O394">
        <v>11.73</v>
      </c>
      <c r="P394">
        <v>116.959</v>
      </c>
      <c r="Q394" s="12">
        <v>-6.6613400000000001E-16</v>
      </c>
      <c r="R394" s="11">
        <f t="shared" si="92"/>
        <v>0.11695899999999998</v>
      </c>
      <c r="S394" s="11">
        <f t="shared" si="88"/>
        <v>0.11695900000000004</v>
      </c>
      <c r="T394">
        <f t="shared" si="93"/>
        <v>2.822658536585366</v>
      </c>
      <c r="U394">
        <f t="shared" si="83"/>
        <v>2.8526585365853672</v>
      </c>
      <c r="X394">
        <v>1632.77</v>
      </c>
      <c r="Y394">
        <v>1958.88</v>
      </c>
      <c r="Z394">
        <f t="shared" si="89"/>
        <v>-0.36722999999999995</v>
      </c>
      <c r="AA394">
        <f t="shared" si="84"/>
        <v>0.45888000000000018</v>
      </c>
      <c r="AB394">
        <f t="shared" si="94"/>
        <v>1.7899999999999583E-3</v>
      </c>
      <c r="AC394">
        <f t="shared" si="95"/>
        <v>-3.0200000000002447E-3</v>
      </c>
      <c r="AD394">
        <f t="shared" si="90"/>
        <v>3.9066742984765757E-3</v>
      </c>
      <c r="AE394">
        <f t="shared" si="91"/>
        <v>6.5940680834158754E-4</v>
      </c>
      <c r="AF394">
        <f t="shared" si="85"/>
        <v>3.5106267246748594E-3</v>
      </c>
      <c r="AG394">
        <f t="shared" si="86"/>
        <v>2.2360679774999101E-2</v>
      </c>
      <c r="AH394">
        <f t="shared" si="87"/>
        <v>1.1130114917867558E-4</v>
      </c>
    </row>
    <row r="395" spans="15:34" x14ac:dyDescent="0.25">
      <c r="O395">
        <v>11.76</v>
      </c>
      <c r="P395">
        <v>116.959</v>
      </c>
      <c r="Q395" s="12">
        <v>-6.6613400000000001E-16</v>
      </c>
      <c r="R395" s="11">
        <f t="shared" si="92"/>
        <v>0.11695899999999998</v>
      </c>
      <c r="S395" s="11">
        <f t="shared" si="88"/>
        <v>0.11695900000000004</v>
      </c>
      <c r="T395">
        <f t="shared" si="93"/>
        <v>2.822658536585366</v>
      </c>
      <c r="U395">
        <f t="shared" si="83"/>
        <v>2.8526585365853672</v>
      </c>
      <c r="X395">
        <v>1634.56</v>
      </c>
      <c r="Y395">
        <v>1955.86</v>
      </c>
      <c r="Z395">
        <f t="shared" si="89"/>
        <v>-0.36543999999999999</v>
      </c>
      <c r="AA395">
        <f t="shared" si="84"/>
        <v>0.45585999999999993</v>
      </c>
      <c r="AB395">
        <f t="shared" si="94"/>
        <v>1.7999999999998018E-3</v>
      </c>
      <c r="AC395">
        <f t="shared" si="95"/>
        <v>-3.0099999999999572E-3</v>
      </c>
      <c r="AD395">
        <f t="shared" si="90"/>
        <v>3.9066742983628888E-3</v>
      </c>
      <c r="AE395">
        <f t="shared" si="91"/>
        <v>6.5940680832239835E-4</v>
      </c>
      <c r="AF395">
        <f t="shared" si="85"/>
        <v>3.507149839969634E-3</v>
      </c>
      <c r="AG395">
        <f t="shared" si="86"/>
        <v>2.2338534012545434E-2</v>
      </c>
      <c r="AH395">
        <f t="shared" si="87"/>
        <v>1.1130114917543665E-4</v>
      </c>
    </row>
    <row r="396" spans="15:34" x14ac:dyDescent="0.25">
      <c r="O396">
        <v>11.79</v>
      </c>
      <c r="P396">
        <v>116.959</v>
      </c>
      <c r="Q396" s="12">
        <v>-6.6613400000000001E-16</v>
      </c>
      <c r="R396" s="11">
        <f t="shared" si="92"/>
        <v>0.11695899999999998</v>
      </c>
      <c r="S396" s="11">
        <f t="shared" si="88"/>
        <v>0.11695900000000004</v>
      </c>
      <c r="T396">
        <f t="shared" si="93"/>
        <v>2.822658536585366</v>
      </c>
      <c r="U396">
        <f t="shared" si="83"/>
        <v>2.8526585365853672</v>
      </c>
      <c r="X396">
        <v>1636.36</v>
      </c>
      <c r="Y396">
        <v>1952.85</v>
      </c>
      <c r="Z396">
        <f t="shared" si="89"/>
        <v>-0.36364000000000019</v>
      </c>
      <c r="AA396">
        <f t="shared" si="84"/>
        <v>0.45284999999999997</v>
      </c>
      <c r="AB396">
        <f t="shared" si="94"/>
        <v>1.7900000000001803E-3</v>
      </c>
      <c r="AC396">
        <f t="shared" si="95"/>
        <v>-3.0200000000000227E-3</v>
      </c>
      <c r="AD396">
        <f t="shared" si="90"/>
        <v>0</v>
      </c>
      <c r="AE396">
        <f t="shared" si="91"/>
        <v>0</v>
      </c>
      <c r="AF396">
        <f t="shared" si="85"/>
        <v>3.5106267246747813E-3</v>
      </c>
      <c r="AG396">
        <f t="shared" si="86"/>
        <v>2.2360679774998601E-2</v>
      </c>
      <c r="AH396">
        <f t="shared" si="87"/>
        <v>0</v>
      </c>
    </row>
    <row r="397" spans="15:34" x14ac:dyDescent="0.25">
      <c r="O397">
        <v>11.82</v>
      </c>
      <c r="P397">
        <v>116.959</v>
      </c>
      <c r="Q397" s="12">
        <v>-6.6613400000000001E-16</v>
      </c>
      <c r="R397" s="11">
        <f t="shared" si="92"/>
        <v>0.11695899999999998</v>
      </c>
      <c r="S397" s="11">
        <f t="shared" si="88"/>
        <v>0.11695900000000004</v>
      </c>
      <c r="T397">
        <f t="shared" si="93"/>
        <v>2.822658536585366</v>
      </c>
      <c r="U397">
        <f t="shared" si="83"/>
        <v>2.8526585365853672</v>
      </c>
      <c r="X397">
        <v>1638.15</v>
      </c>
      <c r="Y397">
        <v>1949.83</v>
      </c>
      <c r="Z397">
        <f t="shared" si="89"/>
        <v>-0.36185</v>
      </c>
      <c r="AA397">
        <f t="shared" si="84"/>
        <v>0.44982999999999995</v>
      </c>
      <c r="AB397">
        <f t="shared" si="94"/>
        <v>1.7899999999999583E-3</v>
      </c>
      <c r="AC397">
        <f t="shared" si="95"/>
        <v>-3.0200000000000227E-3</v>
      </c>
      <c r="AD397">
        <f t="shared" si="90"/>
        <v>1.455958236852295E-3</v>
      </c>
      <c r="AE397">
        <f t="shared" si="91"/>
        <v>2.4575091258971857E-4</v>
      </c>
      <c r="AF397">
        <f t="shared" si="85"/>
        <v>3.5106267246746681E-3</v>
      </c>
      <c r="AG397">
        <f t="shared" si="86"/>
        <v>2.2360679774997883E-2</v>
      </c>
      <c r="AH397">
        <f t="shared" si="87"/>
        <v>4.1480249577245483E-5</v>
      </c>
    </row>
    <row r="398" spans="15:34" x14ac:dyDescent="0.25">
      <c r="O398">
        <v>11.85</v>
      </c>
      <c r="P398">
        <v>116.959</v>
      </c>
      <c r="Q398" s="12">
        <v>-6.6613400000000001E-16</v>
      </c>
      <c r="R398" s="11">
        <f t="shared" si="92"/>
        <v>0.11695899999999998</v>
      </c>
      <c r="S398" s="11">
        <f t="shared" si="88"/>
        <v>0.11695900000000004</v>
      </c>
      <c r="T398">
        <f t="shared" si="93"/>
        <v>2.822658536585366</v>
      </c>
      <c r="U398">
        <f t="shared" si="83"/>
        <v>2.8526585365853672</v>
      </c>
      <c r="X398">
        <v>1639.94</v>
      </c>
      <c r="Y398">
        <v>1946.81</v>
      </c>
      <c r="Z398">
        <f t="shared" si="89"/>
        <v>-0.36006000000000005</v>
      </c>
      <c r="AA398">
        <f t="shared" si="84"/>
        <v>0.44680999999999993</v>
      </c>
      <c r="AB398">
        <f t="shared" si="94"/>
        <v>1.7899999999999583E-3</v>
      </c>
      <c r="AC398">
        <f t="shared" si="95"/>
        <v>-3.0099999999999572E-3</v>
      </c>
      <c r="AD398">
        <f t="shared" si="90"/>
        <v>1.455958236852295E-3</v>
      </c>
      <c r="AE398">
        <f t="shared" si="91"/>
        <v>2.4575091258971857E-4</v>
      </c>
      <c r="AF398">
        <f t="shared" si="85"/>
        <v>3.5020279838972723E-3</v>
      </c>
      <c r="AG398">
        <f t="shared" si="86"/>
        <v>2.2305910725460329E-2</v>
      </c>
      <c r="AH398">
        <f t="shared" si="87"/>
        <v>4.1480249577245483E-5</v>
      </c>
    </row>
    <row r="399" spans="15:34" x14ac:dyDescent="0.25">
      <c r="O399">
        <v>11.88</v>
      </c>
      <c r="P399">
        <v>116.959</v>
      </c>
      <c r="Q399" s="12">
        <v>-6.6613400000000001E-16</v>
      </c>
      <c r="R399" s="11">
        <f t="shared" si="92"/>
        <v>0.11695899999999998</v>
      </c>
      <c r="S399" s="11">
        <f t="shared" si="88"/>
        <v>0.11695900000000004</v>
      </c>
      <c r="T399">
        <f t="shared" si="93"/>
        <v>2.822658536585366</v>
      </c>
      <c r="U399">
        <f t="shared" si="83"/>
        <v>2.8526585365853672</v>
      </c>
      <c r="X399">
        <v>1641.73</v>
      </c>
      <c r="Y399">
        <v>1943.8</v>
      </c>
      <c r="Z399">
        <f t="shared" si="89"/>
        <v>-0.35827000000000009</v>
      </c>
      <c r="AA399">
        <f t="shared" si="84"/>
        <v>0.44379999999999997</v>
      </c>
      <c r="AB399">
        <f t="shared" si="94"/>
        <v>1.7900000000001803E-3</v>
      </c>
      <c r="AC399">
        <f t="shared" si="95"/>
        <v>-3.0200000000000227E-3</v>
      </c>
      <c r="AD399">
        <f t="shared" si="90"/>
        <v>2.4468450000791897E-3</v>
      </c>
      <c r="AE399">
        <f t="shared" si="91"/>
        <v>4.1300250001336636E-4</v>
      </c>
      <c r="AF399">
        <f t="shared" si="85"/>
        <v>3.5106267246747813E-3</v>
      </c>
      <c r="AG399">
        <f t="shared" si="86"/>
        <v>2.2360679774998601E-2</v>
      </c>
      <c r="AH399">
        <f t="shared" si="87"/>
        <v>6.9710613059580933E-5</v>
      </c>
    </row>
    <row r="400" spans="15:34" x14ac:dyDescent="0.25">
      <c r="O400">
        <v>11.91</v>
      </c>
      <c r="P400">
        <v>116.959</v>
      </c>
      <c r="Q400" s="12">
        <v>-6.6613400000000001E-16</v>
      </c>
      <c r="R400" s="11">
        <f t="shared" si="92"/>
        <v>0.11695899999999998</v>
      </c>
      <c r="S400" s="11">
        <f t="shared" si="88"/>
        <v>0.11695900000000004</v>
      </c>
      <c r="T400">
        <f t="shared" si="93"/>
        <v>2.822658536585366</v>
      </c>
      <c r="U400">
        <f t="shared" si="83"/>
        <v>2.8526585365853672</v>
      </c>
      <c r="X400">
        <v>1643.52</v>
      </c>
      <c r="Y400">
        <v>1940.78</v>
      </c>
      <c r="Z400">
        <f t="shared" si="89"/>
        <v>-0.35647999999999991</v>
      </c>
      <c r="AA400">
        <f t="shared" si="84"/>
        <v>0.44077999999999995</v>
      </c>
      <c r="AB400">
        <f t="shared" si="94"/>
        <v>1.7999999999998018E-3</v>
      </c>
      <c r="AC400">
        <f t="shared" si="95"/>
        <v>-3.0200000000000227E-3</v>
      </c>
      <c r="AD400">
        <f t="shared" si="90"/>
        <v>9.9088676334702086E-4</v>
      </c>
      <c r="AE400">
        <f t="shared" si="91"/>
        <v>1.6725158744392387E-4</v>
      </c>
      <c r="AF400">
        <f t="shared" si="85"/>
        <v>3.5157360538014544E-3</v>
      </c>
      <c r="AG400">
        <f t="shared" si="86"/>
        <v>2.2393223272620725E-2</v>
      </c>
      <c r="AH400">
        <f t="shared" si="87"/>
        <v>2.8230363485757846E-5</v>
      </c>
    </row>
    <row r="401" spans="15:34" x14ac:dyDescent="0.25">
      <c r="O401">
        <v>11.94</v>
      </c>
      <c r="P401">
        <v>116.959</v>
      </c>
      <c r="Q401" s="12">
        <v>-6.6613400000000001E-16</v>
      </c>
      <c r="R401" s="11">
        <f t="shared" si="92"/>
        <v>0.11695899999999998</v>
      </c>
      <c r="S401" s="11">
        <f t="shared" si="88"/>
        <v>0.11695900000000004</v>
      </c>
      <c r="T401">
        <f t="shared" si="93"/>
        <v>2.822658536585366</v>
      </c>
      <c r="U401">
        <f t="shared" si="83"/>
        <v>2.8526585365853672</v>
      </c>
      <c r="X401">
        <v>1645.32</v>
      </c>
      <c r="Y401">
        <v>1937.76</v>
      </c>
      <c r="Z401">
        <f t="shared" si="89"/>
        <v>-0.35468000000000011</v>
      </c>
      <c r="AA401">
        <f t="shared" si="84"/>
        <v>0.43775999999999993</v>
      </c>
      <c r="AB401">
        <f t="shared" si="94"/>
        <v>1.7899999999999583E-3</v>
      </c>
      <c r="AC401">
        <f t="shared" si="95"/>
        <v>-3.0099999999999572E-3</v>
      </c>
      <c r="AD401">
        <f t="shared" si="90"/>
        <v>1.455958236852295E-3</v>
      </c>
      <c r="AE401">
        <f t="shared" si="91"/>
        <v>2.4575091258971857E-4</v>
      </c>
      <c r="AF401">
        <f t="shared" si="85"/>
        <v>3.5020279838972723E-3</v>
      </c>
      <c r="AG401">
        <f t="shared" si="86"/>
        <v>2.2305910725460329E-2</v>
      </c>
      <c r="AH401">
        <f t="shared" si="87"/>
        <v>4.1480249577245483E-5</v>
      </c>
    </row>
    <row r="402" spans="15:34" x14ac:dyDescent="0.25">
      <c r="O402">
        <v>11.97</v>
      </c>
      <c r="P402">
        <v>116.959</v>
      </c>
      <c r="Q402" s="12">
        <v>-6.6613400000000001E-16</v>
      </c>
      <c r="R402" s="11">
        <f t="shared" si="92"/>
        <v>0.11695899999999998</v>
      </c>
      <c r="S402" s="11">
        <f t="shared" si="88"/>
        <v>0.11695900000000004</v>
      </c>
      <c r="T402">
        <f t="shared" si="93"/>
        <v>2.822658536585366</v>
      </c>
      <c r="U402">
        <f t="shared" si="83"/>
        <v>2.8526585365853672</v>
      </c>
      <c r="X402">
        <v>1647.11</v>
      </c>
      <c r="Y402">
        <v>1934.75</v>
      </c>
      <c r="Z402">
        <f t="shared" si="89"/>
        <v>-0.35289000000000015</v>
      </c>
      <c r="AA402">
        <f t="shared" si="84"/>
        <v>0.43474999999999997</v>
      </c>
      <c r="AB402">
        <f t="shared" si="94"/>
        <v>1.7900000000001803E-3</v>
      </c>
      <c r="AC402">
        <f t="shared" si="95"/>
        <v>-3.0200000000000227E-3</v>
      </c>
      <c r="AD402">
        <f t="shared" si="90"/>
        <v>0</v>
      </c>
      <c r="AE402">
        <f t="shared" si="91"/>
        <v>0</v>
      </c>
      <c r="AF402">
        <f t="shared" si="85"/>
        <v>3.5106267246747813E-3</v>
      </c>
      <c r="AG402">
        <f t="shared" si="86"/>
        <v>2.2360679774998601E-2</v>
      </c>
      <c r="AH402">
        <f t="shared" si="87"/>
        <v>0</v>
      </c>
    </row>
    <row r="403" spans="15:34" x14ac:dyDescent="0.25">
      <c r="O403">
        <v>12</v>
      </c>
      <c r="P403">
        <v>116.959</v>
      </c>
      <c r="Q403" s="12">
        <v>-6.6613400000000001E-16</v>
      </c>
      <c r="R403" s="11">
        <f t="shared" si="92"/>
        <v>0.11695899999999998</v>
      </c>
      <c r="S403" s="11">
        <f t="shared" si="88"/>
        <v>0.11695900000000004</v>
      </c>
      <c r="T403">
        <f t="shared" si="93"/>
        <v>2.822658536585366</v>
      </c>
      <c r="U403">
        <f t="shared" si="83"/>
        <v>2.8526585365853672</v>
      </c>
      <c r="X403">
        <v>1648.9</v>
      </c>
      <c r="Y403">
        <v>1931.73</v>
      </c>
      <c r="Z403">
        <f t="shared" si="89"/>
        <v>-0.35109999999999997</v>
      </c>
      <c r="AA403">
        <f t="shared" si="84"/>
        <v>0.43172999999999995</v>
      </c>
      <c r="AB403">
        <f t="shared" si="94"/>
        <v>1.7899999999999583E-3</v>
      </c>
      <c r="AC403">
        <f t="shared" si="95"/>
        <v>-3.0199999999998006E-3</v>
      </c>
      <c r="AD403">
        <f t="shared" si="90"/>
        <v>1.4559582367761337E-3</v>
      </c>
      <c r="AE403">
        <f t="shared" si="91"/>
        <v>2.4575091257686329E-4</v>
      </c>
      <c r="AF403">
        <f t="shared" si="85"/>
        <v>3.5106267246744769E-3</v>
      </c>
      <c r="AG403">
        <f t="shared" si="86"/>
        <v>2.2360679774996665E-2</v>
      </c>
      <c r="AH403">
        <f t="shared" si="87"/>
        <v>4.1480249575075642E-5</v>
      </c>
    </row>
    <row r="404" spans="15:34" x14ac:dyDescent="0.25">
      <c r="O404">
        <v>12.03</v>
      </c>
      <c r="P404">
        <v>116.959</v>
      </c>
      <c r="Q404" s="12">
        <v>-6.6613400000000001E-16</v>
      </c>
      <c r="R404" s="11">
        <f t="shared" si="92"/>
        <v>0.11695899999999998</v>
      </c>
      <c r="S404" s="11">
        <f t="shared" si="88"/>
        <v>0.11695900000000004</v>
      </c>
      <c r="T404">
        <f t="shared" si="93"/>
        <v>2.822658536585366</v>
      </c>
      <c r="U404">
        <f t="shared" si="83"/>
        <v>2.8526585365853672</v>
      </c>
      <c r="X404">
        <v>1650.69</v>
      </c>
      <c r="Y404">
        <v>1928.71</v>
      </c>
      <c r="Z404">
        <f t="shared" si="89"/>
        <v>-0.34931000000000001</v>
      </c>
      <c r="AA404">
        <f t="shared" si="84"/>
        <v>0.42871000000000015</v>
      </c>
      <c r="AB404">
        <f t="shared" si="94"/>
        <v>1.7899999999999583E-3</v>
      </c>
      <c r="AC404">
        <f t="shared" si="95"/>
        <v>-3.0100000000001792E-3</v>
      </c>
      <c r="AD404">
        <f t="shared" si="90"/>
        <v>1.4559582367761337E-3</v>
      </c>
      <c r="AE404">
        <f t="shared" si="91"/>
        <v>2.4575091257686329E-4</v>
      </c>
      <c r="AF404">
        <f t="shared" si="85"/>
        <v>3.5020279838974631E-3</v>
      </c>
      <c r="AG404">
        <f t="shared" si="86"/>
        <v>2.2305910725461543E-2</v>
      </c>
      <c r="AH404">
        <f t="shared" si="87"/>
        <v>4.1480249575075642E-5</v>
      </c>
    </row>
    <row r="405" spans="15:34" x14ac:dyDescent="0.25">
      <c r="O405">
        <v>12.06</v>
      </c>
      <c r="P405">
        <v>116.959</v>
      </c>
      <c r="Q405" s="12">
        <v>-6.6613400000000001E-16</v>
      </c>
      <c r="R405" s="11">
        <f t="shared" si="92"/>
        <v>0.11695899999999998</v>
      </c>
      <c r="S405" s="11">
        <f t="shared" si="88"/>
        <v>0.11695900000000004</v>
      </c>
      <c r="T405">
        <f t="shared" si="93"/>
        <v>2.822658536585366</v>
      </c>
      <c r="U405">
        <f t="shared" si="83"/>
        <v>2.8526585365853672</v>
      </c>
      <c r="X405">
        <v>1652.48</v>
      </c>
      <c r="Y405">
        <v>1925.7</v>
      </c>
      <c r="Z405">
        <f t="shared" si="89"/>
        <v>-0.34752000000000005</v>
      </c>
      <c r="AA405">
        <f t="shared" si="84"/>
        <v>0.42569999999999997</v>
      </c>
      <c r="AB405">
        <f t="shared" si="94"/>
        <v>1.7899999999999583E-3</v>
      </c>
      <c r="AC405">
        <f t="shared" si="95"/>
        <v>-3.0199999999998006E-3</v>
      </c>
      <c r="AD405">
        <f t="shared" si="90"/>
        <v>2.4468450001244868E-3</v>
      </c>
      <c r="AE405">
        <f t="shared" si="91"/>
        <v>4.1300250002101205E-4</v>
      </c>
      <c r="AF405">
        <f t="shared" si="85"/>
        <v>3.5106267246744769E-3</v>
      </c>
      <c r="AG405">
        <f t="shared" si="86"/>
        <v>2.2360679774996665E-2</v>
      </c>
      <c r="AH405">
        <f t="shared" si="87"/>
        <v>6.9710613060871445E-5</v>
      </c>
    </row>
    <row r="406" spans="15:34" x14ac:dyDescent="0.25">
      <c r="O406">
        <v>12.09</v>
      </c>
      <c r="P406">
        <v>116.959</v>
      </c>
      <c r="Q406" s="12">
        <v>-6.6613400000000001E-16</v>
      </c>
      <c r="R406" s="11">
        <f t="shared" si="92"/>
        <v>0.11695899999999998</v>
      </c>
      <c r="S406" s="11">
        <f t="shared" si="88"/>
        <v>0.11695900000000004</v>
      </c>
      <c r="T406">
        <f t="shared" si="93"/>
        <v>2.822658536585366</v>
      </c>
      <c r="U406">
        <f t="shared" si="83"/>
        <v>2.8526585365853672</v>
      </c>
      <c r="X406">
        <v>1654.27</v>
      </c>
      <c r="Y406">
        <v>1922.68</v>
      </c>
      <c r="Z406">
        <f t="shared" si="89"/>
        <v>-0.34573000000000009</v>
      </c>
      <c r="AA406">
        <f t="shared" si="84"/>
        <v>0.42268000000000017</v>
      </c>
      <c r="AB406">
        <f t="shared" si="94"/>
        <v>1.8000000000000238E-3</v>
      </c>
      <c r="AC406">
        <f t="shared" si="95"/>
        <v>-3.0200000000000227E-3</v>
      </c>
      <c r="AD406">
        <f t="shared" si="90"/>
        <v>9.9088676334702086E-4</v>
      </c>
      <c r="AE406">
        <f t="shared" si="91"/>
        <v>1.6725158744392387E-4</v>
      </c>
      <c r="AF406">
        <f t="shared" si="85"/>
        <v>3.515736053801568E-3</v>
      </c>
      <c r="AG406">
        <f t="shared" si="86"/>
        <v>2.2393223272621447E-2</v>
      </c>
      <c r="AH406">
        <f t="shared" si="87"/>
        <v>2.8230363485757846E-5</v>
      </c>
    </row>
    <row r="407" spans="15:34" x14ac:dyDescent="0.25">
      <c r="O407">
        <v>12.12</v>
      </c>
      <c r="P407">
        <v>116.959</v>
      </c>
      <c r="Q407" s="12">
        <v>-6.6613400000000001E-16</v>
      </c>
      <c r="R407" s="11">
        <f t="shared" si="92"/>
        <v>0.11695899999999998</v>
      </c>
      <c r="S407" s="11">
        <f t="shared" si="88"/>
        <v>0.11695900000000004</v>
      </c>
      <c r="T407">
        <f t="shared" si="93"/>
        <v>2.822658536585366</v>
      </c>
      <c r="U407">
        <f t="shared" si="83"/>
        <v>2.8526585365853672</v>
      </c>
      <c r="X407">
        <v>1656.07</v>
      </c>
      <c r="Y407">
        <v>1919.66</v>
      </c>
      <c r="Z407">
        <f t="shared" si="89"/>
        <v>-0.34393000000000007</v>
      </c>
      <c r="AA407">
        <f t="shared" si="84"/>
        <v>0.41966000000000014</v>
      </c>
      <c r="AB407">
        <f t="shared" si="94"/>
        <v>1.7899999999999583E-3</v>
      </c>
      <c r="AC407">
        <f t="shared" si="95"/>
        <v>-3.0099999999999572E-3</v>
      </c>
      <c r="AD407">
        <f t="shared" si="90"/>
        <v>1.5153189932209044E-2</v>
      </c>
      <c r="AE407">
        <f t="shared" si="91"/>
        <v>2.5577040331435643E-3</v>
      </c>
      <c r="AF407">
        <f t="shared" si="85"/>
        <v>3.5020279838972723E-3</v>
      </c>
      <c r="AG407">
        <f t="shared" si="86"/>
        <v>2.2305910725460329E-2</v>
      </c>
      <c r="AH407">
        <f t="shared" si="87"/>
        <v>4.317143750210474E-4</v>
      </c>
    </row>
    <row r="408" spans="15:34" x14ac:dyDescent="0.25">
      <c r="O408">
        <v>12.15</v>
      </c>
      <c r="P408">
        <v>116.959</v>
      </c>
      <c r="Q408" s="12">
        <v>-6.6613400000000001E-16</v>
      </c>
      <c r="R408" s="11">
        <f t="shared" si="92"/>
        <v>0.11695899999999998</v>
      </c>
      <c r="S408" s="11">
        <f t="shared" si="88"/>
        <v>0.11695900000000004</v>
      </c>
      <c r="T408">
        <f t="shared" si="93"/>
        <v>2.822658536585366</v>
      </c>
      <c r="U408">
        <f t="shared" si="83"/>
        <v>2.8526585365853672</v>
      </c>
      <c r="X408">
        <v>1657.86</v>
      </c>
      <c r="Y408">
        <v>1916.65</v>
      </c>
      <c r="Z408">
        <f t="shared" si="89"/>
        <v>-0.34214000000000011</v>
      </c>
      <c r="AA408">
        <f t="shared" si="84"/>
        <v>0.41665000000000019</v>
      </c>
      <c r="AB408">
        <f t="shared" si="94"/>
        <v>1.8400000000000638E-3</v>
      </c>
      <c r="AC408">
        <f t="shared" si="95"/>
        <v>-2.9900000000000482E-3</v>
      </c>
      <c r="AD408">
        <f t="shared" si="90"/>
        <v>1.8139023998054338E-2</v>
      </c>
      <c r="AE408">
        <f t="shared" si="91"/>
        <v>3.0616823945760503E-3</v>
      </c>
      <c r="AF408">
        <f t="shared" si="85"/>
        <v>3.5107976301690363E-3</v>
      </c>
      <c r="AG408">
        <f t="shared" si="86"/>
        <v>2.2361768345025703E-2</v>
      </c>
      <c r="AH408">
        <f t="shared" si="87"/>
        <v>5.1678078634563899E-4</v>
      </c>
    </row>
    <row r="409" spans="15:34" x14ac:dyDescent="0.25">
      <c r="O409">
        <v>12.18</v>
      </c>
      <c r="P409">
        <v>116.959</v>
      </c>
      <c r="Q409" s="12">
        <v>-6.6613400000000001E-16</v>
      </c>
      <c r="R409" s="11">
        <f t="shared" si="92"/>
        <v>0.11695899999999998</v>
      </c>
      <c r="S409" s="11">
        <f t="shared" si="88"/>
        <v>0.11695900000000004</v>
      </c>
      <c r="T409">
        <f t="shared" si="93"/>
        <v>2.822658536585366</v>
      </c>
      <c r="U409">
        <f t="shared" si="83"/>
        <v>2.8526585365853672</v>
      </c>
      <c r="X409">
        <v>1659.7</v>
      </c>
      <c r="Y409">
        <v>1913.66</v>
      </c>
      <c r="Z409">
        <f t="shared" si="89"/>
        <v>-0.34030000000000005</v>
      </c>
      <c r="AA409">
        <f t="shared" si="84"/>
        <v>0.41366000000000014</v>
      </c>
      <c r="AB409">
        <f t="shared" si="94"/>
        <v>1.8899999999999473E-3</v>
      </c>
      <c r="AC409">
        <f t="shared" si="95"/>
        <v>-2.9500000000000082E-3</v>
      </c>
      <c r="AD409">
        <f t="shared" si="90"/>
        <v>8.6017993878262367E-4</v>
      </c>
      <c r="AE409">
        <f t="shared" si="91"/>
        <v>1.4518960750152562E-4</v>
      </c>
      <c r="AF409">
        <f t="shared" si="85"/>
        <v>3.503512523168691E-3</v>
      </c>
      <c r="AG409">
        <f t="shared" si="86"/>
        <v>2.2315366389609494E-2</v>
      </c>
      <c r="AH409">
        <f t="shared" si="87"/>
        <v>2.4506526106945402E-5</v>
      </c>
    </row>
    <row r="410" spans="15:34" x14ac:dyDescent="0.25">
      <c r="O410">
        <v>12.21</v>
      </c>
      <c r="P410">
        <v>116.959</v>
      </c>
      <c r="Q410" s="12">
        <v>-6.6613400000000001E-16</v>
      </c>
      <c r="R410" s="11">
        <f t="shared" si="92"/>
        <v>0.11695899999999998</v>
      </c>
      <c r="S410" s="11">
        <f t="shared" si="88"/>
        <v>0.11695900000000004</v>
      </c>
      <c r="T410">
        <f t="shared" si="93"/>
        <v>2.822658536585366</v>
      </c>
      <c r="U410">
        <f t="shared" si="83"/>
        <v>2.8526585365853672</v>
      </c>
      <c r="X410">
        <v>1661.59</v>
      </c>
      <c r="Y410">
        <v>1910.71</v>
      </c>
      <c r="Z410">
        <f t="shared" si="89"/>
        <v>-0.3384100000000001</v>
      </c>
      <c r="AA410">
        <f t="shared" si="84"/>
        <v>0.41071000000000013</v>
      </c>
      <c r="AB410">
        <f t="shared" si="94"/>
        <v>1.9000000000000128E-3</v>
      </c>
      <c r="AC410">
        <f t="shared" si="95"/>
        <v>-2.9600000000000737E-3</v>
      </c>
      <c r="AD410">
        <f t="shared" si="90"/>
        <v>1.5766139921608913E-2</v>
      </c>
      <c r="AE410">
        <f t="shared" si="91"/>
        <v>2.6611637447301662E-3</v>
      </c>
      <c r="AF410">
        <f t="shared" si="85"/>
        <v>3.5173285317127378E-3</v>
      </c>
      <c r="AG410">
        <f t="shared" si="86"/>
        <v>2.2403366444030171E-2</v>
      </c>
      <c r="AH410">
        <f t="shared" si="87"/>
        <v>4.491773199703783E-4</v>
      </c>
    </row>
    <row r="411" spans="15:34" x14ac:dyDescent="0.25">
      <c r="O411">
        <v>12.24</v>
      </c>
      <c r="P411">
        <v>116.959</v>
      </c>
      <c r="Q411" s="12">
        <v>-6.6613400000000001E-16</v>
      </c>
      <c r="R411" s="11">
        <f t="shared" si="92"/>
        <v>0.11695899999999998</v>
      </c>
      <c r="S411" s="11">
        <f t="shared" si="88"/>
        <v>0.11695900000000004</v>
      </c>
      <c r="T411">
        <f t="shared" si="93"/>
        <v>2.822658536585366</v>
      </c>
      <c r="U411">
        <f t="shared" si="83"/>
        <v>2.8526585365853672</v>
      </c>
      <c r="X411">
        <v>1663.49</v>
      </c>
      <c r="Y411">
        <v>1907.75</v>
      </c>
      <c r="Z411">
        <f t="shared" si="89"/>
        <v>-0.33651000000000009</v>
      </c>
      <c r="AA411">
        <f t="shared" si="84"/>
        <v>0.40775000000000006</v>
      </c>
      <c r="AB411">
        <f t="shared" si="94"/>
        <v>1.9400000000000528E-3</v>
      </c>
      <c r="AC411">
        <f t="shared" si="95"/>
        <v>-2.9200000000000337E-3</v>
      </c>
      <c r="AD411">
        <f t="shared" si="90"/>
        <v>1.6600910706765726E-2</v>
      </c>
      <c r="AE411">
        <f t="shared" si="91"/>
        <v>2.8020645460464437E-3</v>
      </c>
      <c r="AF411">
        <f t="shared" si="85"/>
        <v>3.5057096285916784E-3</v>
      </c>
      <c r="AG411">
        <f t="shared" si="86"/>
        <v>2.2329360691666737E-2</v>
      </c>
      <c r="AH411">
        <f t="shared" si="87"/>
        <v>4.7295993930083276E-4</v>
      </c>
    </row>
    <row r="412" spans="15:34" x14ac:dyDescent="0.25">
      <c r="O412">
        <v>12.27</v>
      </c>
      <c r="P412">
        <v>116.959</v>
      </c>
      <c r="Q412" s="12">
        <v>-6.6613400000000001E-16</v>
      </c>
      <c r="R412" s="11">
        <f t="shared" si="92"/>
        <v>0.11695899999999998</v>
      </c>
      <c r="S412" s="11">
        <f t="shared" si="88"/>
        <v>0.11695900000000004</v>
      </c>
      <c r="T412">
        <f t="shared" si="93"/>
        <v>2.822658536585366</v>
      </c>
      <c r="U412">
        <f t="shared" si="83"/>
        <v>2.8526585365853672</v>
      </c>
      <c r="X412">
        <v>1665.43</v>
      </c>
      <c r="Y412">
        <v>1904.83</v>
      </c>
      <c r="Z412">
        <f t="shared" si="89"/>
        <v>-0.33457000000000003</v>
      </c>
      <c r="AA412">
        <f t="shared" si="84"/>
        <v>0.40483000000000002</v>
      </c>
      <c r="AB412">
        <f t="shared" si="94"/>
        <v>1.9900000000001583E-3</v>
      </c>
      <c r="AC412">
        <f t="shared" si="95"/>
        <v>-2.8900000000000592E-3</v>
      </c>
      <c r="AD412">
        <f t="shared" si="90"/>
        <v>0</v>
      </c>
      <c r="AE412">
        <f t="shared" si="91"/>
        <v>0</v>
      </c>
      <c r="AF412">
        <f t="shared" si="85"/>
        <v>3.5088744634142969E-3</v>
      </c>
      <c r="AG412">
        <f t="shared" si="86"/>
        <v>2.2349518875250295E-2</v>
      </c>
      <c r="AH412">
        <f t="shared" si="87"/>
        <v>0</v>
      </c>
    </row>
    <row r="413" spans="15:34" x14ac:dyDescent="0.25">
      <c r="O413">
        <v>12.3</v>
      </c>
      <c r="P413">
        <v>116.959</v>
      </c>
      <c r="Q413" s="12">
        <v>-6.6613400000000001E-16</v>
      </c>
      <c r="R413" s="11">
        <f t="shared" si="92"/>
        <v>0.11695899999999998</v>
      </c>
      <c r="S413" s="11">
        <f t="shared" si="88"/>
        <v>0.11695900000000004</v>
      </c>
      <c r="T413">
        <f t="shared" si="93"/>
        <v>2.822658536585366</v>
      </c>
      <c r="U413">
        <f t="shared" si="83"/>
        <v>2.8526585365853672</v>
      </c>
      <c r="X413">
        <v>1667.42</v>
      </c>
      <c r="Y413">
        <v>1901.94</v>
      </c>
      <c r="Z413">
        <f t="shared" si="89"/>
        <v>-0.33257999999999988</v>
      </c>
      <c r="AA413">
        <f t="shared" si="84"/>
        <v>0.40193999999999996</v>
      </c>
      <c r="AB413">
        <f t="shared" si="94"/>
        <v>1.9899999999999363E-3</v>
      </c>
      <c r="AC413">
        <f t="shared" si="95"/>
        <v>-2.8900000000000592E-3</v>
      </c>
      <c r="AD413">
        <f t="shared" si="90"/>
        <v>2.0539495065284186E-2</v>
      </c>
      <c r="AE413">
        <f t="shared" si="91"/>
        <v>3.4668574473250371E-3</v>
      </c>
      <c r="AF413">
        <f t="shared" si="85"/>
        <v>3.5088744634141711E-3</v>
      </c>
      <c r="AG413">
        <f t="shared" si="86"/>
        <v>2.2349518875249493E-2</v>
      </c>
      <c r="AH413">
        <f t="shared" si="87"/>
        <v>5.8517020607715587E-4</v>
      </c>
    </row>
    <row r="414" spans="15:34" x14ac:dyDescent="0.25">
      <c r="O414">
        <v>12.33</v>
      </c>
      <c r="P414">
        <v>116.959</v>
      </c>
      <c r="Q414" s="12">
        <v>-6.6613400000000001E-16</v>
      </c>
      <c r="R414" s="11">
        <f t="shared" si="92"/>
        <v>0.11695899999999998</v>
      </c>
      <c r="S414" s="11">
        <f t="shared" si="88"/>
        <v>0.11695900000000004</v>
      </c>
      <c r="T414">
        <f t="shared" si="93"/>
        <v>2.822658536585366</v>
      </c>
      <c r="U414">
        <f t="shared" si="83"/>
        <v>2.8526585365853672</v>
      </c>
      <c r="X414">
        <v>1669.41</v>
      </c>
      <c r="Y414">
        <v>1899.05</v>
      </c>
      <c r="Z414">
        <f t="shared" si="89"/>
        <v>-0.33058999999999994</v>
      </c>
      <c r="AA414">
        <f t="shared" si="84"/>
        <v>0.3990499999999999</v>
      </c>
      <c r="AB414">
        <f t="shared" si="94"/>
        <v>2.0499999999998852E-3</v>
      </c>
      <c r="AC414">
        <f t="shared" si="95"/>
        <v>-2.8499999999997971E-3</v>
      </c>
      <c r="AD414">
        <f t="shared" si="90"/>
        <v>1.1949679130701663E-2</v>
      </c>
      <c r="AE414">
        <f t="shared" si="91"/>
        <v>2.0169840570929557E-3</v>
      </c>
      <c r="AF414">
        <f t="shared" si="85"/>
        <v>3.51069793630816E-3</v>
      </c>
      <c r="AG414">
        <f t="shared" si="86"/>
        <v>2.2361133352281268E-2</v>
      </c>
      <c r="AH414">
        <f t="shared" si="87"/>
        <v>3.4044635358575361E-4</v>
      </c>
    </row>
    <row r="415" spans="15:34" x14ac:dyDescent="0.25">
      <c r="O415">
        <v>12.36</v>
      </c>
      <c r="P415">
        <v>116.959</v>
      </c>
      <c r="Q415" s="12">
        <v>-6.6613400000000001E-16</v>
      </c>
      <c r="R415" s="11">
        <f t="shared" si="92"/>
        <v>0.11695899999999998</v>
      </c>
      <c r="S415" s="11">
        <f t="shared" si="88"/>
        <v>0.11695900000000004</v>
      </c>
      <c r="T415">
        <f t="shared" si="93"/>
        <v>2.822658536585366</v>
      </c>
      <c r="U415">
        <f t="shared" si="83"/>
        <v>2.8526585365853672</v>
      </c>
      <c r="X415">
        <v>1671.46</v>
      </c>
      <c r="Y415">
        <v>1896.2</v>
      </c>
      <c r="Z415">
        <f t="shared" si="89"/>
        <v>-0.32854000000000005</v>
      </c>
      <c r="AA415">
        <f t="shared" si="84"/>
        <v>0.39620000000000011</v>
      </c>
      <c r="AB415">
        <f t="shared" si="94"/>
        <v>2.0800000000000818E-3</v>
      </c>
      <c r="AC415">
        <f t="shared" si="95"/>
        <v>-2.8200000000000447E-3</v>
      </c>
      <c r="AD415">
        <f t="shared" si="90"/>
        <v>2.2927534706347341E-3</v>
      </c>
      <c r="AE415">
        <f t="shared" si="91"/>
        <v>3.8699342020267802E-4</v>
      </c>
      <c r="AF415">
        <f t="shared" si="85"/>
        <v>3.5041118703603904E-3</v>
      </c>
      <c r="AG415">
        <f t="shared" si="86"/>
        <v>2.2319183887645793E-2</v>
      </c>
      <c r="AH415">
        <f t="shared" si="87"/>
        <v>6.5320545448222713E-5</v>
      </c>
    </row>
    <row r="416" spans="15:34" x14ac:dyDescent="0.25">
      <c r="O416">
        <v>12.39</v>
      </c>
      <c r="P416">
        <v>116.959</v>
      </c>
      <c r="Q416" s="12">
        <v>-6.6613400000000001E-16</v>
      </c>
      <c r="R416" s="11">
        <f t="shared" si="92"/>
        <v>0.11695899999999998</v>
      </c>
      <c r="S416" s="11">
        <f t="shared" si="88"/>
        <v>0.11695900000000004</v>
      </c>
      <c r="T416">
        <f t="shared" si="93"/>
        <v>2.822658536585366</v>
      </c>
      <c r="U416">
        <f t="shared" si="83"/>
        <v>2.8526585365853672</v>
      </c>
      <c r="X416">
        <v>1673.54</v>
      </c>
      <c r="Y416">
        <v>1893.38</v>
      </c>
      <c r="Z416">
        <f t="shared" si="89"/>
        <v>-0.32645999999999997</v>
      </c>
      <c r="AA416">
        <f t="shared" si="84"/>
        <v>0.39338000000000006</v>
      </c>
      <c r="AB416">
        <f t="shared" si="94"/>
        <v>2.0900000000001473E-3</v>
      </c>
      <c r="AC416">
        <f t="shared" si="95"/>
        <v>-2.8200000000000447E-3</v>
      </c>
      <c r="AD416">
        <f t="shared" si="90"/>
        <v>1.8240045756353185E-2</v>
      </c>
      <c r="AE416">
        <f t="shared" si="91"/>
        <v>3.0787338378557919E-3</v>
      </c>
      <c r="AF416">
        <f t="shared" si="85"/>
        <v>3.5100569795946147E-3</v>
      </c>
      <c r="AG416">
        <f t="shared" si="86"/>
        <v>2.2357050825443401E-2</v>
      </c>
      <c r="AH416">
        <f t="shared" si="87"/>
        <v>5.1965889619858896E-4</v>
      </c>
    </row>
    <row r="417" spans="15:34" x14ac:dyDescent="0.25">
      <c r="O417">
        <v>12.42</v>
      </c>
      <c r="P417">
        <v>116.959</v>
      </c>
      <c r="Q417" s="12">
        <v>-6.6613400000000001E-16</v>
      </c>
      <c r="R417" s="11">
        <f t="shared" si="92"/>
        <v>0.11695899999999998</v>
      </c>
      <c r="S417" s="11">
        <f t="shared" si="88"/>
        <v>0.11695900000000004</v>
      </c>
      <c r="T417">
        <f t="shared" si="93"/>
        <v>2.822658536585366</v>
      </c>
      <c r="U417">
        <f t="shared" si="83"/>
        <v>2.8526585365853672</v>
      </c>
      <c r="X417">
        <v>1675.63</v>
      </c>
      <c r="Y417">
        <v>1890.56</v>
      </c>
      <c r="Z417">
        <f t="shared" si="89"/>
        <v>-0.32436999999999983</v>
      </c>
      <c r="AA417">
        <f t="shared" si="84"/>
        <v>0.39056000000000002</v>
      </c>
      <c r="AB417">
        <f t="shared" si="94"/>
        <v>2.1399999999998087E-3</v>
      </c>
      <c r="AC417">
        <f t="shared" si="95"/>
        <v>-2.7800000000000047E-3</v>
      </c>
      <c r="AD417">
        <f t="shared" si="90"/>
        <v>1.4247382805565589E-2</v>
      </c>
      <c r="AE417">
        <f t="shared" si="91"/>
        <v>2.4048130213215799E-3</v>
      </c>
      <c r="AF417">
        <f t="shared" si="85"/>
        <v>3.5082759298548918E-3</v>
      </c>
      <c r="AG417">
        <f t="shared" si="86"/>
        <v>2.2345706559585295E-2</v>
      </c>
      <c r="AH417">
        <f t="shared" si="87"/>
        <v>4.059079303504577E-4</v>
      </c>
    </row>
    <row r="418" spans="15:34" x14ac:dyDescent="0.25">
      <c r="O418">
        <v>12.45</v>
      </c>
      <c r="P418">
        <v>116.959</v>
      </c>
      <c r="Q418" s="12">
        <v>-6.6613400000000001E-16</v>
      </c>
      <c r="R418" s="11">
        <f t="shared" si="92"/>
        <v>0.11695899999999998</v>
      </c>
      <c r="S418" s="11">
        <f t="shared" si="88"/>
        <v>0.11695900000000004</v>
      </c>
      <c r="T418">
        <f t="shared" si="93"/>
        <v>2.822658536585366</v>
      </c>
      <c r="U418">
        <f t="shared" si="83"/>
        <v>2.8526585365853672</v>
      </c>
      <c r="X418">
        <v>1677.77</v>
      </c>
      <c r="Y418">
        <v>1887.78</v>
      </c>
      <c r="Z418">
        <f t="shared" si="89"/>
        <v>-0.32223000000000002</v>
      </c>
      <c r="AA418">
        <f t="shared" si="84"/>
        <v>0.38778000000000001</v>
      </c>
      <c r="AB418">
        <f t="shared" si="94"/>
        <v>2.1800000000000708E-3</v>
      </c>
      <c r="AC418">
        <f t="shared" si="95"/>
        <v>-2.7500000000000302E-3</v>
      </c>
      <c r="AD418">
        <f t="shared" si="90"/>
        <v>1.8245646380584679E-2</v>
      </c>
      <c r="AE418">
        <f t="shared" si="91"/>
        <v>3.0796791661496428E-3</v>
      </c>
      <c r="AF418">
        <f t="shared" si="85"/>
        <v>3.5092591810808836E-3</v>
      </c>
      <c r="AG418">
        <f t="shared" si="86"/>
        <v>2.2351969306247662E-2</v>
      </c>
      <c r="AH418">
        <f t="shared" si="87"/>
        <v>5.1981845798067207E-4</v>
      </c>
    </row>
    <row r="419" spans="15:34" x14ac:dyDescent="0.25">
      <c r="O419">
        <v>12.48</v>
      </c>
      <c r="P419">
        <v>116.959</v>
      </c>
      <c r="Q419" s="12">
        <v>-6.6613400000000001E-16</v>
      </c>
      <c r="R419" s="11">
        <f t="shared" si="92"/>
        <v>0.11695899999999998</v>
      </c>
      <c r="S419" s="11">
        <f t="shared" si="88"/>
        <v>0.11695900000000004</v>
      </c>
      <c r="T419">
        <f t="shared" si="93"/>
        <v>2.822658536585366</v>
      </c>
      <c r="U419">
        <f t="shared" si="83"/>
        <v>2.8526585365853672</v>
      </c>
      <c r="X419">
        <v>1679.95</v>
      </c>
      <c r="Y419">
        <v>1885.03</v>
      </c>
      <c r="Z419">
        <f t="shared" si="89"/>
        <v>-0.32004999999999995</v>
      </c>
      <c r="AA419">
        <f t="shared" si="84"/>
        <v>0.38502999999999998</v>
      </c>
      <c r="AB419">
        <f t="shared" si="94"/>
        <v>2.2299999999999542E-3</v>
      </c>
      <c r="AC419">
        <f t="shared" si="95"/>
        <v>-2.7099999999999902E-3</v>
      </c>
      <c r="AD419">
        <f t="shared" si="90"/>
        <v>0</v>
      </c>
      <c r="AE419">
        <f t="shared" si="91"/>
        <v>0</v>
      </c>
      <c r="AF419">
        <f t="shared" si="85"/>
        <v>3.5095583767761639E-3</v>
      </c>
      <c r="AG419">
        <f t="shared" si="86"/>
        <v>2.2353875011313144E-2</v>
      </c>
      <c r="AH419">
        <f t="shared" si="87"/>
        <v>0</v>
      </c>
    </row>
    <row r="420" spans="15:34" x14ac:dyDescent="0.25">
      <c r="O420">
        <v>12.51</v>
      </c>
      <c r="P420">
        <v>116.959</v>
      </c>
      <c r="Q420" s="12">
        <v>-6.6613400000000001E-16</v>
      </c>
      <c r="R420" s="11">
        <f t="shared" si="92"/>
        <v>0.11695899999999998</v>
      </c>
      <c r="S420" s="11">
        <f t="shared" si="88"/>
        <v>0.11695900000000004</v>
      </c>
      <c r="T420">
        <f t="shared" si="93"/>
        <v>2.822658536585366</v>
      </c>
      <c r="U420">
        <f t="shared" si="83"/>
        <v>2.8526585365853672</v>
      </c>
      <c r="X420">
        <v>1682.18</v>
      </c>
      <c r="Y420">
        <v>1882.32</v>
      </c>
      <c r="Z420">
        <f t="shared" si="89"/>
        <v>-0.31781999999999999</v>
      </c>
      <c r="AA420">
        <f t="shared" si="84"/>
        <v>0.38231999999999999</v>
      </c>
      <c r="AB420">
        <f t="shared" si="94"/>
        <v>2.2300000000001763E-3</v>
      </c>
      <c r="AC420">
        <f t="shared" si="95"/>
        <v>-2.7099999999999902E-3</v>
      </c>
      <c r="AD420">
        <f t="shared" si="90"/>
        <v>1.8236466428897202E-2</v>
      </c>
      <c r="AE420">
        <f t="shared" si="91"/>
        <v>3.0781296838584445E-3</v>
      </c>
      <c r="AF420">
        <f t="shared" si="85"/>
        <v>3.5095583767763049E-3</v>
      </c>
      <c r="AG420">
        <f t="shared" si="86"/>
        <v>2.2353875011314039E-2</v>
      </c>
      <c r="AH420">
        <f t="shared" si="87"/>
        <v>5.1955692116082016E-4</v>
      </c>
    </row>
    <row r="421" spans="15:34" x14ac:dyDescent="0.25">
      <c r="O421">
        <v>12.54</v>
      </c>
      <c r="P421">
        <v>116.959</v>
      </c>
      <c r="Q421" s="12">
        <v>-6.6613400000000001E-16</v>
      </c>
      <c r="R421" s="11">
        <f t="shared" si="92"/>
        <v>0.11695899999999998</v>
      </c>
      <c r="S421" s="11">
        <f t="shared" si="88"/>
        <v>0.11695900000000004</v>
      </c>
      <c r="T421">
        <f t="shared" si="93"/>
        <v>2.822658536585366</v>
      </c>
      <c r="U421">
        <f t="shared" si="83"/>
        <v>2.8526585365853672</v>
      </c>
      <c r="X421">
        <v>1684.41</v>
      </c>
      <c r="Y421">
        <v>1879.61</v>
      </c>
      <c r="Z421">
        <f t="shared" si="89"/>
        <v>-0.31558999999999982</v>
      </c>
      <c r="AA421">
        <f t="shared" si="84"/>
        <v>0.37961</v>
      </c>
      <c r="AB421">
        <f t="shared" si="94"/>
        <v>2.2799999999998377E-3</v>
      </c>
      <c r="AC421">
        <f t="shared" si="95"/>
        <v>-2.6699999999999502E-3</v>
      </c>
      <c r="AD421">
        <f t="shared" si="90"/>
        <v>1.6080876926960697E-2</v>
      </c>
      <c r="AE421">
        <f t="shared" si="91"/>
        <v>2.7142881437226649E-3</v>
      </c>
      <c r="AF421">
        <f t="shared" si="85"/>
        <v>3.5110254912203349E-3</v>
      </c>
      <c r="AG421">
        <f t="shared" si="86"/>
        <v>2.2363219689301491E-2</v>
      </c>
      <c r="AH421">
        <f t="shared" si="87"/>
        <v>4.5814417712516313E-4</v>
      </c>
    </row>
    <row r="422" spans="15:34" x14ac:dyDescent="0.25">
      <c r="O422">
        <v>12.57</v>
      </c>
      <c r="P422">
        <v>116.959</v>
      </c>
      <c r="Q422" s="12">
        <v>-6.6613400000000001E-16</v>
      </c>
      <c r="R422" s="11">
        <f t="shared" si="92"/>
        <v>0.11695899999999998</v>
      </c>
      <c r="S422" s="11">
        <f t="shared" si="88"/>
        <v>0.11695900000000004</v>
      </c>
      <c r="T422">
        <f t="shared" si="93"/>
        <v>2.822658536585366</v>
      </c>
      <c r="U422">
        <f t="shared" si="83"/>
        <v>2.8526585365853672</v>
      </c>
      <c r="X422">
        <v>1686.69</v>
      </c>
      <c r="Y422">
        <v>1876.94</v>
      </c>
      <c r="Z422">
        <f t="shared" si="89"/>
        <v>-0.31330999999999998</v>
      </c>
      <c r="AA422">
        <f t="shared" si="84"/>
        <v>0.37694000000000005</v>
      </c>
      <c r="AB422">
        <f t="shared" si="94"/>
        <v>2.3199999999998777E-3</v>
      </c>
      <c r="AC422">
        <f t="shared" si="95"/>
        <v>-2.6300000000001322E-3</v>
      </c>
      <c r="AD422">
        <f t="shared" si="90"/>
        <v>1.6113329115178709E-2</v>
      </c>
      <c r="AE422">
        <f t="shared" si="91"/>
        <v>2.719765742370928E-3</v>
      </c>
      <c r="AF422">
        <f t="shared" si="85"/>
        <v>3.5070357853891551E-3</v>
      </c>
      <c r="AG422">
        <f t="shared" si="86"/>
        <v>2.2337807550249392E-2</v>
      </c>
      <c r="AH422">
        <f t="shared" si="87"/>
        <v>4.5906873995432853E-4</v>
      </c>
    </row>
    <row r="423" spans="15:34" x14ac:dyDescent="0.25">
      <c r="O423">
        <v>12.6</v>
      </c>
      <c r="P423">
        <v>116.959</v>
      </c>
      <c r="Q423" s="12">
        <v>-6.6613400000000001E-16</v>
      </c>
      <c r="R423" s="11">
        <f t="shared" si="92"/>
        <v>0.11695899999999998</v>
      </c>
      <c r="S423" s="11">
        <f t="shared" si="88"/>
        <v>0.11695900000000004</v>
      </c>
      <c r="T423">
        <f t="shared" si="93"/>
        <v>2.822658536585366</v>
      </c>
      <c r="U423">
        <f t="shared" si="83"/>
        <v>2.8526585365853672</v>
      </c>
      <c r="X423">
        <v>1689.01</v>
      </c>
      <c r="Y423">
        <v>1874.31</v>
      </c>
      <c r="Z423">
        <f t="shared" si="89"/>
        <v>-0.3109900000000001</v>
      </c>
      <c r="AA423">
        <f t="shared" si="84"/>
        <v>0.37430999999999992</v>
      </c>
      <c r="AB423">
        <f t="shared" si="94"/>
        <v>2.3599999999999177E-3</v>
      </c>
      <c r="AC423">
        <f t="shared" si="95"/>
        <v>-2.5899999999998702E-3</v>
      </c>
      <c r="AD423">
        <f t="shared" si="90"/>
        <v>2.1054654165542086E-3</v>
      </c>
      <c r="AE423">
        <f t="shared" si="91"/>
        <v>3.5538110534195233E-4</v>
      </c>
      <c r="AF423">
        <f t="shared" si="85"/>
        <v>3.5039549083855145E-3</v>
      </c>
      <c r="AG423">
        <f t="shared" si="86"/>
        <v>2.2318184129844036E-2</v>
      </c>
      <c r="AH423">
        <f t="shared" si="87"/>
        <v>5.9984708863450543E-5</v>
      </c>
    </row>
    <row r="424" spans="15:34" x14ac:dyDescent="0.25">
      <c r="O424">
        <v>12.63</v>
      </c>
      <c r="P424">
        <v>116.959</v>
      </c>
      <c r="Q424" s="12">
        <v>-6.6613400000000001E-16</v>
      </c>
      <c r="R424" s="11">
        <f t="shared" si="92"/>
        <v>0.11695899999999998</v>
      </c>
      <c r="S424" s="11">
        <f t="shared" si="88"/>
        <v>0.11695900000000004</v>
      </c>
      <c r="T424">
        <f t="shared" si="93"/>
        <v>2.822658536585366</v>
      </c>
      <c r="U424">
        <f t="shared" si="83"/>
        <v>2.8526585365853672</v>
      </c>
      <c r="X424">
        <v>1691.37</v>
      </c>
      <c r="Y424">
        <v>1871.72</v>
      </c>
      <c r="Z424">
        <f t="shared" si="89"/>
        <v>-0.30863000000000018</v>
      </c>
      <c r="AA424">
        <f t="shared" si="84"/>
        <v>0.37172000000000005</v>
      </c>
      <c r="AB424">
        <f t="shared" si="94"/>
        <v>2.3700000000002053E-3</v>
      </c>
      <c r="AC424">
        <f t="shared" si="95"/>
        <v>-2.5899999999998702E-3</v>
      </c>
      <c r="AD424">
        <f t="shared" si="90"/>
        <v>1.4153858246142681E-2</v>
      </c>
      <c r="AE424">
        <f t="shared" si="91"/>
        <v>2.3890270288075221E-3</v>
      </c>
      <c r="AF424">
        <f t="shared" si="85"/>
        <v>3.5106979363084341E-3</v>
      </c>
      <c r="AG424">
        <f t="shared" si="86"/>
        <v>2.2361133352283017E-2</v>
      </c>
      <c r="AH424">
        <f t="shared" si="87"/>
        <v>4.0324341569044156E-4</v>
      </c>
    </row>
    <row r="425" spans="15:34" x14ac:dyDescent="0.25">
      <c r="O425">
        <v>12.66</v>
      </c>
      <c r="P425">
        <v>116.959</v>
      </c>
      <c r="Q425" s="12">
        <v>-6.6613400000000001E-16</v>
      </c>
      <c r="R425" s="11">
        <f t="shared" si="92"/>
        <v>0.11695899999999998</v>
      </c>
      <c r="S425" s="11">
        <f t="shared" si="88"/>
        <v>0.11695900000000004</v>
      </c>
      <c r="T425">
        <f t="shared" si="93"/>
        <v>2.822658536585366</v>
      </c>
      <c r="U425">
        <f t="shared" si="83"/>
        <v>2.8526585365853672</v>
      </c>
      <c r="X425">
        <v>1693.74</v>
      </c>
      <c r="Y425">
        <v>1869.13</v>
      </c>
      <c r="Z425">
        <f t="shared" si="89"/>
        <v>-0.30625999999999998</v>
      </c>
      <c r="AA425">
        <f t="shared" si="84"/>
        <v>0.36913000000000018</v>
      </c>
      <c r="AB425">
        <f t="shared" si="94"/>
        <v>2.4100000000000232E-3</v>
      </c>
      <c r="AC425">
        <f t="shared" si="95"/>
        <v>-2.5600000000003398E-3</v>
      </c>
      <c r="AD425">
        <f t="shared" si="90"/>
        <v>1.8075743363606955E-2</v>
      </c>
      <c r="AE425">
        <f t="shared" si="91"/>
        <v>3.0510012683795176E-3</v>
      </c>
      <c r="AF425">
        <f t="shared" si="85"/>
        <v>3.5159209319894913E-3</v>
      </c>
      <c r="AG425">
        <f t="shared" si="86"/>
        <v>2.2394400840697392E-2</v>
      </c>
      <c r="AH425">
        <f t="shared" si="87"/>
        <v>5.1497792109590572E-4</v>
      </c>
    </row>
    <row r="426" spans="15:34" x14ac:dyDescent="0.25">
      <c r="O426">
        <v>12.69</v>
      </c>
      <c r="P426">
        <v>116.959</v>
      </c>
      <c r="Q426" s="12">
        <v>-6.6613400000000001E-16</v>
      </c>
      <c r="R426" s="11">
        <f t="shared" si="92"/>
        <v>0.11695899999999998</v>
      </c>
      <c r="S426" s="11">
        <f t="shared" si="88"/>
        <v>0.11695900000000004</v>
      </c>
      <c r="T426">
        <f t="shared" si="93"/>
        <v>2.822658536585366</v>
      </c>
      <c r="U426">
        <f t="shared" si="83"/>
        <v>2.8526585365853672</v>
      </c>
      <c r="X426">
        <v>1696.15</v>
      </c>
      <c r="Y426">
        <v>1866.57</v>
      </c>
      <c r="Z426">
        <f t="shared" si="89"/>
        <v>-0.30384999999999995</v>
      </c>
      <c r="AA426">
        <f t="shared" si="84"/>
        <v>0.36656999999999984</v>
      </c>
      <c r="AB426">
        <f t="shared" si="94"/>
        <v>2.4499999999998412E-3</v>
      </c>
      <c r="AC426">
        <f t="shared" si="95"/>
        <v>-2.5099999999997902E-3</v>
      </c>
      <c r="AD426">
        <f t="shared" si="90"/>
        <v>1.6128420408243027E-2</v>
      </c>
      <c r="AE426">
        <f t="shared" si="91"/>
        <v>2.7223129988435679E-3</v>
      </c>
      <c r="AF426">
        <f t="shared" si="85"/>
        <v>3.5075062366299748E-3</v>
      </c>
      <c r="AG426">
        <f t="shared" si="86"/>
        <v>2.2340804054967987E-2</v>
      </c>
      <c r="AH426">
        <f t="shared" si="87"/>
        <v>4.5949869088760854E-4</v>
      </c>
    </row>
    <row r="427" spans="15:34" x14ac:dyDescent="0.25">
      <c r="O427">
        <v>12.72</v>
      </c>
      <c r="P427">
        <v>116.959</v>
      </c>
      <c r="Q427" s="12">
        <v>-6.6613400000000001E-16</v>
      </c>
      <c r="R427" s="11">
        <f t="shared" si="92"/>
        <v>0.11695899999999998</v>
      </c>
      <c r="S427" s="11">
        <f t="shared" si="88"/>
        <v>0.11695900000000004</v>
      </c>
      <c r="T427">
        <f t="shared" si="93"/>
        <v>2.822658536585366</v>
      </c>
      <c r="U427">
        <f t="shared" si="83"/>
        <v>2.8526585365853672</v>
      </c>
      <c r="X427">
        <v>1698.6</v>
      </c>
      <c r="Y427">
        <v>1864.06</v>
      </c>
      <c r="Z427">
        <f t="shared" si="89"/>
        <v>-0.30140000000000011</v>
      </c>
      <c r="AA427">
        <f t="shared" si="84"/>
        <v>0.36406000000000005</v>
      </c>
      <c r="AB427">
        <f t="shared" si="94"/>
        <v>2.4900000000001032E-3</v>
      </c>
      <c r="AC427">
        <f t="shared" si="95"/>
        <v>-2.4700000000001943E-3</v>
      </c>
      <c r="AD427">
        <f t="shared" si="90"/>
        <v>4.0321050957252691E-3</v>
      </c>
      <c r="AE427">
        <f t="shared" si="91"/>
        <v>6.8057824864152625E-4</v>
      </c>
      <c r="AF427">
        <f t="shared" si="85"/>
        <v>3.5072781469397993E-3</v>
      </c>
      <c r="AG427">
        <f t="shared" si="86"/>
        <v>2.2339351254393621E-2</v>
      </c>
      <c r="AH427">
        <f t="shared" si="87"/>
        <v>1.1487467254140409E-4</v>
      </c>
    </row>
    <row r="428" spans="15:34" x14ac:dyDescent="0.25">
      <c r="O428">
        <v>12.75</v>
      </c>
      <c r="P428">
        <v>116.959</v>
      </c>
      <c r="Q428" s="12">
        <v>-6.6613400000000001E-16</v>
      </c>
      <c r="R428" s="11">
        <f t="shared" si="92"/>
        <v>0.11695899999999998</v>
      </c>
      <c r="S428" s="11">
        <f t="shared" si="88"/>
        <v>0.11695900000000004</v>
      </c>
      <c r="T428">
        <f t="shared" si="93"/>
        <v>2.822658536585366</v>
      </c>
      <c r="U428">
        <f t="shared" si="83"/>
        <v>2.8526585365853672</v>
      </c>
      <c r="X428">
        <v>1701.09</v>
      </c>
      <c r="Y428">
        <v>1861.59</v>
      </c>
      <c r="Z428">
        <f t="shared" si="89"/>
        <v>-0.29891000000000001</v>
      </c>
      <c r="AA428">
        <f t="shared" si="84"/>
        <v>0.36158999999999986</v>
      </c>
      <c r="AB428">
        <f t="shared" si="94"/>
        <v>2.4999999999999467E-3</v>
      </c>
      <c r="AC428">
        <f t="shared" si="95"/>
        <v>-2.4599999999996847E-3</v>
      </c>
      <c r="AD428">
        <f t="shared" si="90"/>
        <v>4.0321050958078697E-3</v>
      </c>
      <c r="AE428">
        <f t="shared" si="91"/>
        <v>6.8057824865546833E-4</v>
      </c>
      <c r="AF428">
        <f t="shared" si="85"/>
        <v>3.5073636823115708E-3</v>
      </c>
      <c r="AG428">
        <f t="shared" si="86"/>
        <v>2.233989606567879E-2</v>
      </c>
      <c r="AH428">
        <f t="shared" si="87"/>
        <v>1.1487467254375738E-4</v>
      </c>
    </row>
    <row r="429" spans="15:34" x14ac:dyDescent="0.25">
      <c r="O429">
        <v>12.78</v>
      </c>
      <c r="P429">
        <v>116.959</v>
      </c>
      <c r="Q429" s="12">
        <v>-6.6613400000000001E-16</v>
      </c>
      <c r="R429" s="11">
        <f t="shared" si="92"/>
        <v>0.11695899999999998</v>
      </c>
      <c r="S429" s="11">
        <f t="shared" si="88"/>
        <v>0.11695900000000004</v>
      </c>
      <c r="T429">
        <f t="shared" si="93"/>
        <v>2.822658536585366</v>
      </c>
      <c r="U429">
        <f t="shared" si="83"/>
        <v>2.8526585365853672</v>
      </c>
      <c r="X429">
        <v>1703.59</v>
      </c>
      <c r="Y429">
        <v>1859.13</v>
      </c>
      <c r="Z429">
        <f t="shared" si="89"/>
        <v>-0.29641000000000006</v>
      </c>
      <c r="AA429">
        <f t="shared" si="84"/>
        <v>0.35913000000000017</v>
      </c>
      <c r="AB429">
        <f t="shared" si="94"/>
        <v>2.4899999999998812E-3</v>
      </c>
      <c r="AC429">
        <f t="shared" si="95"/>
        <v>-2.4700000000001943E-3</v>
      </c>
      <c r="AD429">
        <f t="shared" si="90"/>
        <v>0</v>
      </c>
      <c r="AE429">
        <f t="shared" si="91"/>
        <v>0</v>
      </c>
      <c r="AF429">
        <f t="shared" si="85"/>
        <v>3.5072781469396418E-3</v>
      </c>
      <c r="AG429">
        <f t="shared" si="86"/>
        <v>2.2339351254392618E-2</v>
      </c>
      <c r="AH429">
        <f t="shared" si="87"/>
        <v>0</v>
      </c>
    </row>
    <row r="430" spans="15:34" x14ac:dyDescent="0.25">
      <c r="O430">
        <v>12.81</v>
      </c>
      <c r="P430">
        <v>116.959</v>
      </c>
      <c r="Q430" s="12">
        <v>-6.6613400000000001E-16</v>
      </c>
      <c r="R430" s="11">
        <f t="shared" si="92"/>
        <v>0.11695899999999998</v>
      </c>
      <c r="S430" s="11">
        <f t="shared" si="88"/>
        <v>0.11695900000000004</v>
      </c>
      <c r="T430">
        <f t="shared" si="93"/>
        <v>2.822658536585366</v>
      </c>
      <c r="U430">
        <f t="shared" si="83"/>
        <v>2.8526585365853672</v>
      </c>
      <c r="X430">
        <v>1706.08</v>
      </c>
      <c r="Y430">
        <v>1856.66</v>
      </c>
      <c r="Z430">
        <f t="shared" si="89"/>
        <v>-0.29392000000000018</v>
      </c>
      <c r="AA430">
        <f t="shared" si="84"/>
        <v>0.35665999999999998</v>
      </c>
      <c r="AB430">
        <f t="shared" si="94"/>
        <v>2.4900000000001032E-3</v>
      </c>
      <c r="AC430">
        <f t="shared" si="95"/>
        <v>-2.4699999999999722E-3</v>
      </c>
      <c r="AD430">
        <f t="shared" si="90"/>
        <v>2.0039077826514706E-3</v>
      </c>
      <c r="AE430">
        <f t="shared" si="91"/>
        <v>3.3823921172142652E-4</v>
      </c>
      <c r="AF430">
        <f t="shared" si="85"/>
        <v>3.5072781469396431E-3</v>
      </c>
      <c r="AG430">
        <f t="shared" si="86"/>
        <v>2.2339351254392629E-2</v>
      </c>
      <c r="AH430">
        <f t="shared" si="87"/>
        <v>5.7091331914763069E-5</v>
      </c>
    </row>
    <row r="431" spans="15:34" x14ac:dyDescent="0.25">
      <c r="O431">
        <v>12.84</v>
      </c>
      <c r="P431">
        <v>116.959</v>
      </c>
      <c r="Q431" s="12">
        <v>-6.6613400000000001E-16</v>
      </c>
      <c r="R431" s="11">
        <f t="shared" si="92"/>
        <v>0.11695899999999998</v>
      </c>
      <c r="S431" s="11">
        <f t="shared" si="88"/>
        <v>0.11695900000000004</v>
      </c>
      <c r="T431">
        <f t="shared" si="93"/>
        <v>2.822658536585366</v>
      </c>
      <c r="U431">
        <f t="shared" si="83"/>
        <v>2.8526585365853672</v>
      </c>
      <c r="X431">
        <v>1708.57</v>
      </c>
      <c r="Y431">
        <v>1854.19</v>
      </c>
      <c r="Z431">
        <f t="shared" si="89"/>
        <v>-0.29143000000000008</v>
      </c>
      <c r="AA431">
        <f t="shared" si="84"/>
        <v>0.35419</v>
      </c>
      <c r="AB431">
        <f t="shared" si="94"/>
        <v>2.4999999999999467E-3</v>
      </c>
      <c r="AC431">
        <f t="shared" si="95"/>
        <v>-2.4699999999999722E-3</v>
      </c>
      <c r="AD431">
        <f t="shared" si="90"/>
        <v>2.0039077826514706E-3</v>
      </c>
      <c r="AE431">
        <f t="shared" si="91"/>
        <v>3.3823921172142652E-4</v>
      </c>
      <c r="AF431">
        <f t="shared" si="85"/>
        <v>3.5143847256667274E-3</v>
      </c>
      <c r="AG431">
        <f t="shared" si="86"/>
        <v>2.2384616087049215E-2</v>
      </c>
      <c r="AH431">
        <f t="shared" si="87"/>
        <v>5.7091331914763069E-5</v>
      </c>
    </row>
    <row r="432" spans="15:34" x14ac:dyDescent="0.25">
      <c r="O432">
        <v>12.87</v>
      </c>
      <c r="P432">
        <v>116.959</v>
      </c>
      <c r="Q432" s="12">
        <v>0.56548699999999996</v>
      </c>
      <c r="R432" s="11">
        <f t="shared" si="92"/>
        <v>0.1370337885</v>
      </c>
      <c r="S432" s="11">
        <f t="shared" si="88"/>
        <v>9.6884211500000011E-2</v>
      </c>
      <c r="T432">
        <f t="shared" si="93"/>
        <v>3.3122875243902445</v>
      </c>
      <c r="U432">
        <f t="shared" si="83"/>
        <v>2.3630295487804882</v>
      </c>
      <c r="X432">
        <v>1711.07</v>
      </c>
      <c r="Y432">
        <v>1851.72</v>
      </c>
      <c r="Z432">
        <f t="shared" si="89"/>
        <v>-0.28893000000000013</v>
      </c>
      <c r="AA432">
        <f t="shared" si="84"/>
        <v>0.35172000000000003</v>
      </c>
      <c r="AB432">
        <f t="shared" si="94"/>
        <v>2.4900000000001032E-3</v>
      </c>
      <c r="AC432">
        <f t="shared" si="95"/>
        <v>-2.4699999999999722E-3</v>
      </c>
      <c r="AD432">
        <f t="shared" si="90"/>
        <v>0</v>
      </c>
      <c r="AE432">
        <f t="shared" si="91"/>
        <v>0</v>
      </c>
      <c r="AF432">
        <f t="shared" si="85"/>
        <v>3.5072781469396431E-3</v>
      </c>
      <c r="AG432">
        <f t="shared" si="86"/>
        <v>2.2339351254392629E-2</v>
      </c>
      <c r="AH432">
        <f t="shared" si="87"/>
        <v>0</v>
      </c>
    </row>
    <row r="433" spans="15:34" x14ac:dyDescent="0.25">
      <c r="O433">
        <v>12.9</v>
      </c>
      <c r="P433">
        <v>116.959</v>
      </c>
      <c r="Q433" s="12">
        <v>-6.6613400000000001E-16</v>
      </c>
      <c r="R433" s="11">
        <f t="shared" si="92"/>
        <v>0.11695899999999998</v>
      </c>
      <c r="S433" s="11">
        <f t="shared" si="88"/>
        <v>0.11695900000000004</v>
      </c>
      <c r="T433">
        <f t="shared" si="93"/>
        <v>2.822658536585366</v>
      </c>
      <c r="U433">
        <f t="shared" si="83"/>
        <v>2.8526585365853672</v>
      </c>
      <c r="X433">
        <v>1713.56</v>
      </c>
      <c r="Y433">
        <v>1849.25</v>
      </c>
      <c r="Z433">
        <f t="shared" si="89"/>
        <v>-0.28644000000000003</v>
      </c>
      <c r="AA433">
        <f t="shared" si="84"/>
        <v>0.34925000000000006</v>
      </c>
      <c r="AB433">
        <f t="shared" si="94"/>
        <v>2.4899999999998812E-3</v>
      </c>
      <c r="AC433">
        <f t="shared" si="95"/>
        <v>-2.4700000000001943E-3</v>
      </c>
      <c r="AD433">
        <f t="shared" si="90"/>
        <v>2.0039077827067597E-3</v>
      </c>
      <c r="AE433">
        <f t="shared" si="91"/>
        <v>3.3823921173075874E-4</v>
      </c>
      <c r="AF433">
        <f t="shared" si="85"/>
        <v>3.5072781469396418E-3</v>
      </c>
      <c r="AG433">
        <f t="shared" si="86"/>
        <v>2.2339351254392618E-2</v>
      </c>
      <c r="AH433">
        <f t="shared" si="87"/>
        <v>5.7091331916338252E-5</v>
      </c>
    </row>
    <row r="434" spans="15:34" x14ac:dyDescent="0.25">
      <c r="O434">
        <v>12.93</v>
      </c>
      <c r="P434">
        <v>116.959</v>
      </c>
      <c r="Q434" s="12">
        <v>-0.56548699999999996</v>
      </c>
      <c r="R434" s="11">
        <f t="shared" si="92"/>
        <v>9.6884211500000011E-2</v>
      </c>
      <c r="S434" s="11">
        <f t="shared" si="88"/>
        <v>0.1370337885</v>
      </c>
      <c r="T434">
        <f t="shared" si="93"/>
        <v>2.3330295487804884</v>
      </c>
      <c r="U434">
        <f t="shared" si="83"/>
        <v>3.3422875243902443</v>
      </c>
      <c r="X434">
        <v>1716.05</v>
      </c>
      <c r="Y434">
        <v>1846.78</v>
      </c>
      <c r="Z434">
        <f t="shared" si="89"/>
        <v>-0.28395000000000015</v>
      </c>
      <c r="AA434">
        <f t="shared" si="84"/>
        <v>0.34677999999999987</v>
      </c>
      <c r="AB434">
        <f t="shared" si="94"/>
        <v>2.5000000000001688E-3</v>
      </c>
      <c r="AC434">
        <f t="shared" si="95"/>
        <v>-2.4699999999999722E-3</v>
      </c>
      <c r="AD434">
        <f t="shared" si="90"/>
        <v>2.4387870646958021E-5</v>
      </c>
      <c r="AE434">
        <f t="shared" si="91"/>
        <v>4.1164240263973726E-6</v>
      </c>
      <c r="AF434">
        <f t="shared" si="85"/>
        <v>3.5143847256668853E-3</v>
      </c>
      <c r="AG434">
        <f t="shared" si="86"/>
        <v>2.2384616087050221E-2</v>
      </c>
      <c r="AH434">
        <f t="shared" si="87"/>
        <v>6.9481042483777299E-7</v>
      </c>
    </row>
    <row r="435" spans="15:34" x14ac:dyDescent="0.25">
      <c r="O435">
        <v>12.96</v>
      </c>
      <c r="P435">
        <v>116.959</v>
      </c>
      <c r="Q435" s="12">
        <v>-1.13097</v>
      </c>
      <c r="R435" s="11">
        <f t="shared" si="92"/>
        <v>7.680956500000001E-2</v>
      </c>
      <c r="S435" s="11">
        <f t="shared" si="88"/>
        <v>0.15710843499999999</v>
      </c>
      <c r="T435">
        <f t="shared" si="93"/>
        <v>1.8434040243902443</v>
      </c>
      <c r="U435">
        <f t="shared" si="83"/>
        <v>3.8319130487804878</v>
      </c>
      <c r="X435">
        <v>1718.55</v>
      </c>
      <c r="Y435">
        <v>1844.31</v>
      </c>
      <c r="Z435">
        <f t="shared" si="89"/>
        <v>-0.28144999999999998</v>
      </c>
      <c r="AA435">
        <f t="shared" si="84"/>
        <v>0.34430999999999989</v>
      </c>
      <c r="AB435">
        <f t="shared" si="94"/>
        <v>2.4899999999998812E-3</v>
      </c>
      <c r="AC435">
        <f t="shared" si="95"/>
        <v>-2.4599999999999067E-3</v>
      </c>
      <c r="AD435">
        <f t="shared" si="90"/>
        <v>2.028295647212186E-3</v>
      </c>
      <c r="AE435">
        <f t="shared" si="91"/>
        <v>3.4235563472052817E-4</v>
      </c>
      <c r="AF435">
        <f t="shared" si="85"/>
        <v>3.5002428487176359E-3</v>
      </c>
      <c r="AG435">
        <f t="shared" si="86"/>
        <v>2.2294540437691943E-2</v>
      </c>
      <c r="AH435">
        <f t="shared" si="87"/>
        <v>5.7786142166203789E-5</v>
      </c>
    </row>
    <row r="436" spans="15:34" x14ac:dyDescent="0.25">
      <c r="O436">
        <v>12.99</v>
      </c>
      <c r="P436">
        <v>116.959</v>
      </c>
      <c r="Q436" s="12">
        <v>-1.6964600000000001</v>
      </c>
      <c r="R436" s="11">
        <f t="shared" si="92"/>
        <v>5.6734670000000008E-2</v>
      </c>
      <c r="S436" s="11">
        <f t="shared" si="88"/>
        <v>0.17718333</v>
      </c>
      <c r="T436">
        <f t="shared" si="93"/>
        <v>1.3537724390243906</v>
      </c>
      <c r="U436">
        <f t="shared" si="83"/>
        <v>4.3215446341463419</v>
      </c>
      <c r="X436">
        <v>1721.04</v>
      </c>
      <c r="Y436">
        <v>1841.85</v>
      </c>
      <c r="Z436">
        <f t="shared" si="89"/>
        <v>-0.2789600000000001</v>
      </c>
      <c r="AA436">
        <f t="shared" si="84"/>
        <v>0.34184999999999999</v>
      </c>
      <c r="AB436">
        <f t="shared" si="94"/>
        <v>2.4900000000001032E-3</v>
      </c>
      <c r="AC436">
        <f t="shared" si="95"/>
        <v>-2.4699999999999722E-3</v>
      </c>
      <c r="AD436">
        <f t="shared" si="90"/>
        <v>2.0039077826514706E-3</v>
      </c>
      <c r="AE436">
        <f t="shared" si="91"/>
        <v>3.3823921172142652E-4</v>
      </c>
      <c r="AF436">
        <f t="shared" si="85"/>
        <v>3.5072781469396431E-3</v>
      </c>
      <c r="AG436">
        <f t="shared" si="86"/>
        <v>2.2339351254392629E-2</v>
      </c>
      <c r="AH436">
        <f t="shared" si="87"/>
        <v>5.7091331914763069E-5</v>
      </c>
    </row>
    <row r="437" spans="15:34" x14ac:dyDescent="0.25">
      <c r="O437">
        <v>13.02</v>
      </c>
      <c r="P437">
        <v>116.959</v>
      </c>
      <c r="Q437" s="12">
        <v>-1.13097</v>
      </c>
      <c r="R437" s="11">
        <f t="shared" si="92"/>
        <v>7.680956500000001E-2</v>
      </c>
      <c r="S437" s="11">
        <f t="shared" si="88"/>
        <v>0.15710843499999999</v>
      </c>
      <c r="T437">
        <f t="shared" si="93"/>
        <v>1.8434040243902443</v>
      </c>
      <c r="U437">
        <f t="shared" si="83"/>
        <v>3.8319130487804878</v>
      </c>
      <c r="X437">
        <v>1723.53</v>
      </c>
      <c r="Y437">
        <v>1839.38</v>
      </c>
      <c r="Z437">
        <f t="shared" si="89"/>
        <v>-0.27646999999999999</v>
      </c>
      <c r="AA437">
        <f t="shared" si="84"/>
        <v>0.33938000000000001</v>
      </c>
      <c r="AB437">
        <f t="shared" si="94"/>
        <v>2.4999999999999467E-3</v>
      </c>
      <c r="AC437">
        <f t="shared" si="95"/>
        <v>-2.4699999999999722E-3</v>
      </c>
      <c r="AD437">
        <f t="shared" si="90"/>
        <v>2.0039077826514706E-3</v>
      </c>
      <c r="AE437">
        <f t="shared" si="91"/>
        <v>3.3823921172142652E-4</v>
      </c>
      <c r="AF437">
        <f t="shared" si="85"/>
        <v>3.5143847256667274E-3</v>
      </c>
      <c r="AG437">
        <f t="shared" si="86"/>
        <v>2.2384616087049215E-2</v>
      </c>
      <c r="AH437">
        <f t="shared" si="87"/>
        <v>5.7091331914763069E-5</v>
      </c>
    </row>
    <row r="438" spans="15:34" x14ac:dyDescent="0.25">
      <c r="O438">
        <v>13.05</v>
      </c>
      <c r="P438">
        <v>116.959</v>
      </c>
      <c r="Q438" s="12">
        <v>-1.13097</v>
      </c>
      <c r="R438" s="11">
        <f t="shared" si="92"/>
        <v>7.680956500000001E-2</v>
      </c>
      <c r="S438" s="11">
        <f t="shared" si="88"/>
        <v>0.15710843499999999</v>
      </c>
      <c r="T438">
        <f t="shared" si="93"/>
        <v>1.8434040243902443</v>
      </c>
      <c r="U438">
        <f t="shared" si="83"/>
        <v>3.8319130487804878</v>
      </c>
      <c r="X438">
        <v>1726.03</v>
      </c>
      <c r="Y438">
        <v>1836.91</v>
      </c>
      <c r="Z438">
        <f t="shared" si="89"/>
        <v>-0.27397000000000005</v>
      </c>
      <c r="AA438">
        <f t="shared" si="84"/>
        <v>0.33691000000000004</v>
      </c>
      <c r="AB438">
        <f t="shared" si="94"/>
        <v>2.4900000000001032E-3</v>
      </c>
      <c r="AC438">
        <f t="shared" si="95"/>
        <v>-2.4699999999999722E-3</v>
      </c>
      <c r="AD438">
        <f t="shared" si="90"/>
        <v>0</v>
      </c>
      <c r="AE438">
        <f t="shared" si="91"/>
        <v>0</v>
      </c>
      <c r="AF438">
        <f t="shared" si="85"/>
        <v>3.5072781469396431E-3</v>
      </c>
      <c r="AG438">
        <f t="shared" si="86"/>
        <v>2.2339351254392629E-2</v>
      </c>
      <c r="AH438">
        <f t="shared" si="87"/>
        <v>0</v>
      </c>
    </row>
    <row r="439" spans="15:34" x14ac:dyDescent="0.25">
      <c r="O439">
        <v>13.08</v>
      </c>
      <c r="P439">
        <v>116.959</v>
      </c>
      <c r="Q439" s="12">
        <v>-1.13097</v>
      </c>
      <c r="R439" s="11">
        <f t="shared" si="92"/>
        <v>7.680956500000001E-2</v>
      </c>
      <c r="S439" s="11">
        <f t="shared" si="88"/>
        <v>0.15710843499999999</v>
      </c>
      <c r="T439">
        <f t="shared" si="93"/>
        <v>1.8434040243902443</v>
      </c>
      <c r="U439">
        <f t="shared" si="83"/>
        <v>3.8319130487804878</v>
      </c>
      <c r="X439">
        <v>1728.52</v>
      </c>
      <c r="Y439">
        <v>1834.44</v>
      </c>
      <c r="Z439">
        <f t="shared" si="89"/>
        <v>-0.27147999999999994</v>
      </c>
      <c r="AA439">
        <f t="shared" si="84"/>
        <v>0.33444000000000007</v>
      </c>
      <c r="AB439">
        <f t="shared" si="94"/>
        <v>2.4899999999998812E-3</v>
      </c>
      <c r="AC439">
        <f t="shared" si="95"/>
        <v>-2.4699999999999722E-3</v>
      </c>
      <c r="AD439">
        <f t="shared" si="90"/>
        <v>2.0039077825959595E-3</v>
      </c>
      <c r="AE439">
        <f t="shared" si="91"/>
        <v>3.3823921171205679E-4</v>
      </c>
      <c r="AF439">
        <f t="shared" si="85"/>
        <v>3.5072781469394853E-3</v>
      </c>
      <c r="AG439">
        <f t="shared" si="86"/>
        <v>2.2339351254391623E-2</v>
      </c>
      <c r="AH439">
        <f t="shared" si="87"/>
        <v>5.709133191318155E-5</v>
      </c>
    </row>
    <row r="440" spans="15:34" x14ac:dyDescent="0.25">
      <c r="O440">
        <v>13.11</v>
      </c>
      <c r="P440">
        <v>116.959</v>
      </c>
      <c r="Q440" s="12">
        <v>-0.56548699999999996</v>
      </c>
      <c r="R440" s="11">
        <f t="shared" si="92"/>
        <v>9.6884211500000011E-2</v>
      </c>
      <c r="S440" s="11">
        <f t="shared" si="88"/>
        <v>0.1370337885</v>
      </c>
      <c r="T440">
        <f t="shared" si="93"/>
        <v>2.3330295487804884</v>
      </c>
      <c r="U440">
        <f t="shared" si="83"/>
        <v>3.3422875243902443</v>
      </c>
      <c r="X440">
        <v>1731.01</v>
      </c>
      <c r="Y440">
        <v>1831.97</v>
      </c>
      <c r="Z440">
        <f t="shared" si="89"/>
        <v>-0.26899000000000006</v>
      </c>
      <c r="AA440">
        <f t="shared" si="84"/>
        <v>0.3319700000000001</v>
      </c>
      <c r="AB440">
        <f t="shared" si="94"/>
        <v>2.4999999999999467E-3</v>
      </c>
      <c r="AC440">
        <f t="shared" si="95"/>
        <v>-2.4700000000001943E-3</v>
      </c>
      <c r="AD440">
        <f t="shared" si="90"/>
        <v>2.0039077825959595E-3</v>
      </c>
      <c r="AE440">
        <f t="shared" si="91"/>
        <v>3.3823921171205679E-4</v>
      </c>
      <c r="AF440">
        <f t="shared" si="85"/>
        <v>3.5143847256668831E-3</v>
      </c>
      <c r="AG440">
        <f t="shared" si="86"/>
        <v>2.2384616087050207E-2</v>
      </c>
      <c r="AH440">
        <f t="shared" si="87"/>
        <v>5.709133191318155E-5</v>
      </c>
    </row>
    <row r="441" spans="15:34" x14ac:dyDescent="0.25">
      <c r="O441">
        <v>13.14</v>
      </c>
      <c r="P441">
        <v>116.959</v>
      </c>
      <c r="Q441" s="12">
        <v>-0.56548699999999996</v>
      </c>
      <c r="R441" s="11">
        <f t="shared" si="92"/>
        <v>9.6884211500000011E-2</v>
      </c>
      <c r="S441" s="11">
        <f t="shared" si="88"/>
        <v>0.1370337885</v>
      </c>
      <c r="T441">
        <f t="shared" si="93"/>
        <v>2.3330295487804884</v>
      </c>
      <c r="U441">
        <f t="shared" si="83"/>
        <v>3.3422875243902443</v>
      </c>
      <c r="X441">
        <v>1733.51</v>
      </c>
      <c r="Y441">
        <v>1829.5</v>
      </c>
      <c r="Z441">
        <f t="shared" si="89"/>
        <v>-0.26649000000000012</v>
      </c>
      <c r="AA441">
        <f t="shared" si="84"/>
        <v>0.3294999999999999</v>
      </c>
      <c r="AB441">
        <f t="shared" si="94"/>
        <v>2.4900000000001032E-3</v>
      </c>
      <c r="AC441">
        <f t="shared" si="95"/>
        <v>-2.4699999999999722E-3</v>
      </c>
      <c r="AD441">
        <f t="shared" si="90"/>
        <v>2.0282956471575631E-3</v>
      </c>
      <c r="AE441">
        <f t="shared" si="91"/>
        <v>3.4235563471130838E-4</v>
      </c>
      <c r="AF441">
        <f t="shared" si="85"/>
        <v>3.5072781469396431E-3</v>
      </c>
      <c r="AG441">
        <f t="shared" si="86"/>
        <v>2.2339351254392629E-2</v>
      </c>
      <c r="AH441">
        <f t="shared" si="87"/>
        <v>5.7786142164647586E-5</v>
      </c>
    </row>
    <row r="442" spans="15:34" x14ac:dyDescent="0.25">
      <c r="O442">
        <v>13.17</v>
      </c>
      <c r="P442">
        <v>116.959</v>
      </c>
      <c r="Q442" s="12">
        <v>-0.56548699999999996</v>
      </c>
      <c r="R442" s="11">
        <f t="shared" si="92"/>
        <v>9.6884211500000011E-2</v>
      </c>
      <c r="S442" s="11">
        <f t="shared" si="88"/>
        <v>0.1370337885</v>
      </c>
      <c r="T442">
        <f t="shared" si="93"/>
        <v>2.3330295487804884</v>
      </c>
      <c r="U442">
        <f t="shared" si="83"/>
        <v>3.3422875243902443</v>
      </c>
      <c r="X442">
        <v>1736</v>
      </c>
      <c r="Y442">
        <v>1827.03</v>
      </c>
      <c r="Z442">
        <f t="shared" si="89"/>
        <v>-0.26400000000000001</v>
      </c>
      <c r="AA442">
        <f t="shared" si="84"/>
        <v>0.32702999999999993</v>
      </c>
      <c r="AB442">
        <f t="shared" si="94"/>
        <v>2.4900000000001032E-3</v>
      </c>
      <c r="AC442">
        <f t="shared" si="95"/>
        <v>-2.4599999999999067E-3</v>
      </c>
      <c r="AD442">
        <f t="shared" si="90"/>
        <v>2.438785698988255E-5</v>
      </c>
      <c r="AE442">
        <f t="shared" si="91"/>
        <v>4.1164217212222136E-6</v>
      </c>
      <c r="AF442">
        <f t="shared" si="85"/>
        <v>3.5002428487177933E-3</v>
      </c>
      <c r="AG442">
        <f t="shared" si="86"/>
        <v>2.2294540437692946E-2</v>
      </c>
      <c r="AH442">
        <f t="shared" si="87"/>
        <v>6.9481003574769841E-7</v>
      </c>
    </row>
    <row r="443" spans="15:34" x14ac:dyDescent="0.25">
      <c r="O443">
        <v>13.2</v>
      </c>
      <c r="P443">
        <v>116.959</v>
      </c>
      <c r="Q443" s="12">
        <v>-0.56548699999999996</v>
      </c>
      <c r="R443" s="11">
        <f t="shared" si="92"/>
        <v>9.6884211500000011E-2</v>
      </c>
      <c r="S443" s="11">
        <f t="shared" si="88"/>
        <v>0.1370337885</v>
      </c>
      <c r="T443">
        <f t="shared" si="93"/>
        <v>2.3330295487804884</v>
      </c>
      <c r="U443">
        <f t="shared" si="83"/>
        <v>3.3422875243902443</v>
      </c>
      <c r="X443">
        <v>1738.49</v>
      </c>
      <c r="Y443">
        <v>1824.57</v>
      </c>
      <c r="Z443">
        <f t="shared" si="89"/>
        <v>-0.26150999999999991</v>
      </c>
      <c r="AA443">
        <f t="shared" si="84"/>
        <v>0.32457000000000003</v>
      </c>
      <c r="AB443">
        <f t="shared" si="94"/>
        <v>2.4999999999999467E-3</v>
      </c>
      <c r="AC443">
        <f t="shared" si="95"/>
        <v>-2.4700000000001943E-3</v>
      </c>
      <c r="AD443">
        <f t="shared" si="90"/>
        <v>2.0039077824851592E-3</v>
      </c>
      <c r="AE443">
        <f t="shared" si="91"/>
        <v>3.3823921169335485E-4</v>
      </c>
      <c r="AF443">
        <f t="shared" si="85"/>
        <v>3.5143847256668831E-3</v>
      </c>
      <c r="AG443">
        <f t="shared" si="86"/>
        <v>2.2384616087050207E-2</v>
      </c>
      <c r="AH443">
        <f t="shared" si="87"/>
        <v>5.7091331910024854E-5</v>
      </c>
    </row>
    <row r="444" spans="15:34" x14ac:dyDescent="0.25">
      <c r="O444">
        <v>13.23</v>
      </c>
      <c r="P444">
        <v>116.959</v>
      </c>
      <c r="Q444" s="12">
        <v>-0.56548699999999996</v>
      </c>
      <c r="R444" s="11">
        <f t="shared" si="92"/>
        <v>9.6884211500000011E-2</v>
      </c>
      <c r="S444" s="11">
        <f t="shared" si="88"/>
        <v>0.1370337885</v>
      </c>
      <c r="T444">
        <f t="shared" si="93"/>
        <v>2.3330295487804884</v>
      </c>
      <c r="U444">
        <f t="shared" si="83"/>
        <v>3.3422875243902443</v>
      </c>
      <c r="X444">
        <v>1740.99</v>
      </c>
      <c r="Y444">
        <v>1822.1</v>
      </c>
      <c r="Z444">
        <f t="shared" si="89"/>
        <v>-0.25900999999999996</v>
      </c>
      <c r="AA444">
        <f t="shared" si="84"/>
        <v>0.32209999999999983</v>
      </c>
      <c r="AB444">
        <f t="shared" si="94"/>
        <v>2.4899999999998812E-3</v>
      </c>
      <c r="AC444">
        <f t="shared" si="95"/>
        <v>-2.4699999999997502E-3</v>
      </c>
      <c r="AD444">
        <f t="shared" si="90"/>
        <v>1.4901161193847656E-8</v>
      </c>
      <c r="AE444">
        <f t="shared" si="91"/>
        <v>2.5151641505539032E-9</v>
      </c>
      <c r="AF444">
        <f t="shared" si="85"/>
        <v>3.5072781469393292E-3</v>
      </c>
      <c r="AG444">
        <f t="shared" si="86"/>
        <v>2.2339351254390627E-2</v>
      </c>
      <c r="AH444">
        <f t="shared" si="87"/>
        <v>4.245340763673785E-10</v>
      </c>
    </row>
    <row r="445" spans="15:34" x14ac:dyDescent="0.25">
      <c r="O445">
        <v>13.26</v>
      </c>
      <c r="P445">
        <v>116.959</v>
      </c>
      <c r="Q445" s="12">
        <v>-0.56548699999999996</v>
      </c>
      <c r="R445" s="11">
        <f t="shared" si="92"/>
        <v>9.6884211500000011E-2</v>
      </c>
      <c r="S445" s="11">
        <f t="shared" si="88"/>
        <v>0.1370337885</v>
      </c>
      <c r="T445">
        <f t="shared" si="93"/>
        <v>2.3330295487804884</v>
      </c>
      <c r="U445">
        <f t="shared" si="83"/>
        <v>3.3422875243902443</v>
      </c>
      <c r="X445">
        <v>1743.48</v>
      </c>
      <c r="Y445">
        <v>1819.63</v>
      </c>
      <c r="Z445">
        <f t="shared" si="89"/>
        <v>-0.25652000000000008</v>
      </c>
      <c r="AA445">
        <f t="shared" si="84"/>
        <v>0.31963000000000008</v>
      </c>
      <c r="AB445">
        <f t="shared" si="94"/>
        <v>2.4900000000001032E-3</v>
      </c>
      <c r="AC445">
        <f t="shared" si="95"/>
        <v>-2.4699999999999722E-3</v>
      </c>
      <c r="AD445">
        <f t="shared" si="90"/>
        <v>2.0039077826514706E-3</v>
      </c>
      <c r="AE445">
        <f t="shared" si="91"/>
        <v>3.3823921172142652E-4</v>
      </c>
      <c r="AF445">
        <f t="shared" si="85"/>
        <v>3.5072781469396431E-3</v>
      </c>
      <c r="AG445">
        <f t="shared" si="86"/>
        <v>2.2339351254392629E-2</v>
      </c>
      <c r="AH445">
        <f t="shared" si="87"/>
        <v>5.7091331914763069E-5</v>
      </c>
    </row>
    <row r="446" spans="15:34" x14ac:dyDescent="0.25">
      <c r="O446">
        <v>13.29</v>
      </c>
      <c r="P446">
        <v>116.959</v>
      </c>
      <c r="Q446" s="12">
        <v>-6.6613400000000001E-16</v>
      </c>
      <c r="R446" s="11">
        <f t="shared" si="92"/>
        <v>0.11695899999999998</v>
      </c>
      <c r="S446" s="11">
        <f t="shared" si="88"/>
        <v>0.11695900000000004</v>
      </c>
      <c r="T446">
        <f t="shared" si="93"/>
        <v>2.822658536585366</v>
      </c>
      <c r="U446">
        <f t="shared" si="83"/>
        <v>2.8526585365853672</v>
      </c>
      <c r="X446">
        <v>1745.97</v>
      </c>
      <c r="Y446">
        <v>1817.16</v>
      </c>
      <c r="Z446">
        <f t="shared" si="89"/>
        <v>-0.25402999999999998</v>
      </c>
      <c r="AA446">
        <f t="shared" si="84"/>
        <v>0.31716000000000011</v>
      </c>
      <c r="AB446">
        <f t="shared" si="94"/>
        <v>2.4999999999999467E-3</v>
      </c>
      <c r="AC446">
        <f t="shared" si="95"/>
        <v>-2.4699999999999722E-3</v>
      </c>
      <c r="AD446">
        <f t="shared" si="90"/>
        <v>2.0039077827067597E-3</v>
      </c>
      <c r="AE446">
        <f t="shared" si="91"/>
        <v>3.3823921173075874E-4</v>
      </c>
      <c r="AF446">
        <f t="shared" si="85"/>
        <v>3.5143847256667274E-3</v>
      </c>
      <c r="AG446">
        <f t="shared" si="86"/>
        <v>2.2384616087049215E-2</v>
      </c>
      <c r="AH446">
        <f t="shared" si="87"/>
        <v>5.7091331916338252E-5</v>
      </c>
    </row>
    <row r="447" spans="15:34" x14ac:dyDescent="0.25">
      <c r="O447">
        <v>13.32</v>
      </c>
      <c r="P447">
        <v>116.959</v>
      </c>
      <c r="Q447" s="12">
        <v>-6.6613400000000001E-16</v>
      </c>
      <c r="R447" s="11">
        <f t="shared" si="92"/>
        <v>0.11695899999999998</v>
      </c>
      <c r="S447" s="11">
        <f t="shared" si="88"/>
        <v>0.11695900000000004</v>
      </c>
      <c r="T447">
        <f t="shared" si="93"/>
        <v>2.822658536585366</v>
      </c>
      <c r="U447">
        <f t="shared" si="83"/>
        <v>2.8526585365853672</v>
      </c>
      <c r="X447">
        <v>1748.47</v>
      </c>
      <c r="Y447">
        <v>1814.69</v>
      </c>
      <c r="Z447">
        <f t="shared" si="89"/>
        <v>-0.25153000000000003</v>
      </c>
      <c r="AA447">
        <f t="shared" si="84"/>
        <v>0.31469000000000014</v>
      </c>
      <c r="AB447">
        <f t="shared" si="94"/>
        <v>2.4900000000001032E-3</v>
      </c>
      <c r="AC447">
        <f t="shared" si="95"/>
        <v>-2.4700000000001943E-3</v>
      </c>
      <c r="AD447">
        <f t="shared" si="90"/>
        <v>2.0039077827067597E-3</v>
      </c>
      <c r="AE447">
        <f t="shared" si="91"/>
        <v>3.3823921173075874E-4</v>
      </c>
      <c r="AF447">
        <f t="shared" si="85"/>
        <v>3.5072781469397993E-3</v>
      </c>
      <c r="AG447">
        <f t="shared" si="86"/>
        <v>2.2339351254393621E-2</v>
      </c>
      <c r="AH447">
        <f t="shared" si="87"/>
        <v>5.7091331916338252E-5</v>
      </c>
    </row>
    <row r="448" spans="15:34" x14ac:dyDescent="0.25">
      <c r="O448">
        <v>13.35</v>
      </c>
      <c r="P448">
        <v>116.959</v>
      </c>
      <c r="Q448" s="12">
        <v>-6.6613400000000001E-16</v>
      </c>
      <c r="R448" s="11">
        <f t="shared" si="92"/>
        <v>0.11695899999999998</v>
      </c>
      <c r="S448" s="11">
        <f t="shared" si="88"/>
        <v>0.11695900000000004</v>
      </c>
      <c r="T448">
        <f t="shared" si="93"/>
        <v>2.822658536585366</v>
      </c>
      <c r="U448">
        <f t="shared" si="83"/>
        <v>2.8526585365853672</v>
      </c>
      <c r="X448">
        <v>1750.96</v>
      </c>
      <c r="Y448">
        <v>1812.22</v>
      </c>
      <c r="Z448">
        <f t="shared" si="89"/>
        <v>-0.24903999999999993</v>
      </c>
      <c r="AA448">
        <f t="shared" si="84"/>
        <v>0.31221999999999994</v>
      </c>
      <c r="AB448">
        <f t="shared" si="94"/>
        <v>2.4999999999999467E-3</v>
      </c>
      <c r="AC448">
        <f t="shared" si="95"/>
        <v>-2.4699999999999722E-3</v>
      </c>
      <c r="AD448">
        <f t="shared" si="90"/>
        <v>2.4387861542241041E-5</v>
      </c>
      <c r="AE448">
        <f t="shared" si="91"/>
        <v>4.1164224896139327E-6</v>
      </c>
      <c r="AF448">
        <f t="shared" si="85"/>
        <v>3.5143847256667274E-3</v>
      </c>
      <c r="AG448">
        <f t="shared" si="86"/>
        <v>2.2384616087049215E-2</v>
      </c>
      <c r="AH448">
        <f t="shared" si="87"/>
        <v>6.9481016544438983E-7</v>
      </c>
    </row>
    <row r="449" spans="15:34" x14ac:dyDescent="0.25">
      <c r="O449">
        <v>13.38</v>
      </c>
      <c r="P449">
        <v>116.959</v>
      </c>
      <c r="Q449" s="12">
        <v>-6.6613400000000001E-16</v>
      </c>
      <c r="R449" s="11">
        <f t="shared" si="92"/>
        <v>0.11695899999999998</v>
      </c>
      <c r="S449" s="11">
        <f t="shared" si="88"/>
        <v>0.11695900000000004</v>
      </c>
      <c r="T449">
        <f t="shared" si="93"/>
        <v>2.822658536585366</v>
      </c>
      <c r="U449">
        <f t="shared" si="83"/>
        <v>2.8526585365853672</v>
      </c>
      <c r="X449">
        <v>1753.46</v>
      </c>
      <c r="Y449">
        <v>1809.75</v>
      </c>
      <c r="Z449">
        <f t="shared" si="89"/>
        <v>-0.24653999999999998</v>
      </c>
      <c r="AA449">
        <f t="shared" si="84"/>
        <v>0.30974999999999997</v>
      </c>
      <c r="AB449">
        <f t="shared" si="94"/>
        <v>2.4900000000001032E-3</v>
      </c>
      <c r="AC449">
        <f t="shared" si="95"/>
        <v>-2.4599999999999067E-3</v>
      </c>
      <c r="AD449">
        <f t="shared" si="90"/>
        <v>2.028295647212186E-3</v>
      </c>
      <c r="AE449">
        <f t="shared" si="91"/>
        <v>3.4235563472052817E-4</v>
      </c>
      <c r="AF449">
        <f t="shared" si="85"/>
        <v>3.5002428487177933E-3</v>
      </c>
      <c r="AG449">
        <f t="shared" si="86"/>
        <v>2.2294540437692946E-2</v>
      </c>
      <c r="AH449">
        <f t="shared" si="87"/>
        <v>5.7786142166203789E-5</v>
      </c>
    </row>
    <row r="450" spans="15:34" x14ac:dyDescent="0.25">
      <c r="O450">
        <v>13.41</v>
      </c>
      <c r="P450">
        <v>116.959</v>
      </c>
      <c r="Q450" s="12">
        <v>-6.6613400000000001E-16</v>
      </c>
      <c r="R450" s="11">
        <f t="shared" si="92"/>
        <v>0.11695899999999998</v>
      </c>
      <c r="S450" s="11">
        <f t="shared" si="88"/>
        <v>0.11695900000000004</v>
      </c>
      <c r="T450">
        <f t="shared" si="93"/>
        <v>2.822658536585366</v>
      </c>
      <c r="U450">
        <f t="shared" si="83"/>
        <v>2.8526585365853672</v>
      </c>
      <c r="X450">
        <v>1755.95</v>
      </c>
      <c r="Y450">
        <v>1807.29</v>
      </c>
      <c r="Z450">
        <f t="shared" si="89"/>
        <v>-0.24404999999999988</v>
      </c>
      <c r="AA450">
        <f t="shared" si="84"/>
        <v>0.30729000000000006</v>
      </c>
      <c r="AB450">
        <f t="shared" si="94"/>
        <v>2.4899999999998812E-3</v>
      </c>
      <c r="AC450">
        <f t="shared" si="95"/>
        <v>-2.4700000000001943E-3</v>
      </c>
      <c r="AD450">
        <f t="shared" si="90"/>
        <v>2.0039077827067597E-3</v>
      </c>
      <c r="AE450">
        <f t="shared" si="91"/>
        <v>3.3823921173075874E-4</v>
      </c>
      <c r="AF450">
        <f t="shared" si="85"/>
        <v>3.5072781469396418E-3</v>
      </c>
      <c r="AG450">
        <f t="shared" si="86"/>
        <v>2.2339351254392618E-2</v>
      </c>
      <c r="AH450">
        <f t="shared" si="87"/>
        <v>5.7091331916338252E-5</v>
      </c>
    </row>
    <row r="451" spans="15:34" x14ac:dyDescent="0.25">
      <c r="O451">
        <v>13.44</v>
      </c>
      <c r="P451">
        <v>116.959</v>
      </c>
      <c r="Q451" s="12">
        <v>-6.6613400000000001E-16</v>
      </c>
      <c r="R451" s="11">
        <f t="shared" si="92"/>
        <v>0.11695899999999998</v>
      </c>
      <c r="S451" s="11">
        <f t="shared" si="88"/>
        <v>0.11695900000000004</v>
      </c>
      <c r="T451">
        <f t="shared" si="93"/>
        <v>2.822658536585366</v>
      </c>
      <c r="U451">
        <f t="shared" ref="U451:U514" si="96">S451*$T$1/$U$1</f>
        <v>2.8526585365853672</v>
      </c>
      <c r="X451">
        <v>1758.44</v>
      </c>
      <c r="Y451">
        <v>1804.82</v>
      </c>
      <c r="Z451">
        <f t="shared" si="89"/>
        <v>-0.24156</v>
      </c>
      <c r="AA451">
        <f t="shared" ref="AA451:AA514" si="97">Y451/1000-1.5</f>
        <v>0.30481999999999987</v>
      </c>
      <c r="AB451">
        <f t="shared" si="94"/>
        <v>2.4999999999999467E-3</v>
      </c>
      <c r="AC451">
        <f t="shared" si="95"/>
        <v>-2.4699999999999722E-3</v>
      </c>
      <c r="AD451">
        <f t="shared" si="90"/>
        <v>2.0039077826514706E-3</v>
      </c>
      <c r="AE451">
        <f t="shared" si="91"/>
        <v>3.3823921172142652E-4</v>
      </c>
      <c r="AF451">
        <f t="shared" ref="AF451:AF514" si="98">SQRT(POWER(Z452-Z451,2)+POWER(AA452-AA451,2))</f>
        <v>3.5143847256667274E-3</v>
      </c>
      <c r="AG451">
        <f t="shared" ref="AG451:AG514" si="99">AF451/$AK$1</f>
        <v>2.2384616087049215E-2</v>
      </c>
      <c r="AH451">
        <f t="shared" ref="AH451:AH514" si="100">AE451/$AM$1</f>
        <v>5.7091331914763069E-5</v>
      </c>
    </row>
    <row r="452" spans="15:34" x14ac:dyDescent="0.25">
      <c r="O452">
        <v>13.47</v>
      </c>
      <c r="P452">
        <v>116.959</v>
      </c>
      <c r="Q452" s="12">
        <v>-6.6613400000000001E-16</v>
      </c>
      <c r="R452" s="11">
        <f t="shared" si="92"/>
        <v>0.11695899999999998</v>
      </c>
      <c r="S452" s="11">
        <f t="shared" ref="S452:S515" si="101">(2*0.001*P452-$R$1*Q452)/2</f>
        <v>0.11695900000000004</v>
      </c>
      <c r="T452">
        <f t="shared" si="93"/>
        <v>2.822658536585366</v>
      </c>
      <c r="U452">
        <f t="shared" si="96"/>
        <v>2.8526585365853672</v>
      </c>
      <c r="X452">
        <v>1760.94</v>
      </c>
      <c r="Y452">
        <v>1802.35</v>
      </c>
      <c r="Z452">
        <f t="shared" ref="Z452:Z515" si="102">X452/1000-2</f>
        <v>-0.23906000000000005</v>
      </c>
      <c r="AA452">
        <f t="shared" si="97"/>
        <v>0.3023499999999999</v>
      </c>
      <c r="AB452">
        <f t="shared" si="94"/>
        <v>2.4900000000001032E-3</v>
      </c>
      <c r="AC452">
        <f t="shared" si="95"/>
        <v>-2.4699999999997502E-3</v>
      </c>
      <c r="AD452">
        <f t="shared" ref="AD452:AD515" si="103">ACOS((AB452*AB453+AC452*AC453)/(SQRT(POWER(AB452,2)+POWER(AC452,2))*SQRT(POWER(AB453,2)+POWER(AC453,2))))</f>
        <v>1.4901161193847656E-8</v>
      </c>
      <c r="AE452">
        <f t="shared" ref="AE452:AE515" si="104">AD452/$AM$1</f>
        <v>2.5151641505539032E-9</v>
      </c>
      <c r="AF452">
        <f t="shared" si="98"/>
        <v>3.507278146939487E-3</v>
      </c>
      <c r="AG452">
        <f t="shared" si="99"/>
        <v>2.2339351254391633E-2</v>
      </c>
      <c r="AH452">
        <f t="shared" si="100"/>
        <v>4.245340763673785E-10</v>
      </c>
    </row>
    <row r="453" spans="15:34" x14ac:dyDescent="0.25">
      <c r="O453">
        <v>13.5</v>
      </c>
      <c r="P453">
        <v>116.959</v>
      </c>
      <c r="Q453" s="12">
        <v>-6.6613400000000001E-16</v>
      </c>
      <c r="R453" s="11">
        <f t="shared" ref="R453:R516" si="105">(2*P453*0.001+$R$1*Q453)/2</f>
        <v>0.11695899999999998</v>
      </c>
      <c r="S453" s="11">
        <f t="shared" si="101"/>
        <v>0.11695900000000004</v>
      </c>
      <c r="T453">
        <f t="shared" ref="T453:T499" si="106">R453*$T$1/$U$1-0.03</f>
        <v>2.822658536585366</v>
      </c>
      <c r="U453">
        <f t="shared" si="96"/>
        <v>2.8526585365853672</v>
      </c>
      <c r="X453">
        <v>1763.43</v>
      </c>
      <c r="Y453">
        <v>1799.88</v>
      </c>
      <c r="Z453">
        <f t="shared" si="102"/>
        <v>-0.23656999999999995</v>
      </c>
      <c r="AA453">
        <f t="shared" si="97"/>
        <v>0.29988000000000015</v>
      </c>
      <c r="AB453">
        <f t="shared" ref="AB453:AB516" si="107">Z454-Z453</f>
        <v>2.4900000000001032E-3</v>
      </c>
      <c r="AC453">
        <f t="shared" si="95"/>
        <v>-2.4699999999999722E-3</v>
      </c>
      <c r="AD453">
        <f t="shared" si="103"/>
        <v>2.0039077825959595E-3</v>
      </c>
      <c r="AE453">
        <f t="shared" si="104"/>
        <v>3.3823921171205679E-4</v>
      </c>
      <c r="AF453">
        <f t="shared" si="98"/>
        <v>3.5072781469396431E-3</v>
      </c>
      <c r="AG453">
        <f t="shared" si="99"/>
        <v>2.2339351254392629E-2</v>
      </c>
      <c r="AH453">
        <f t="shared" si="100"/>
        <v>5.709133191318155E-5</v>
      </c>
    </row>
    <row r="454" spans="15:34" x14ac:dyDescent="0.25">
      <c r="O454">
        <v>13.53</v>
      </c>
      <c r="P454">
        <v>116.959</v>
      </c>
      <c r="Q454" s="12">
        <v>-6.6613400000000001E-16</v>
      </c>
      <c r="R454" s="11">
        <f t="shared" si="105"/>
        <v>0.11695899999999998</v>
      </c>
      <c r="S454" s="11">
        <f t="shared" si="101"/>
        <v>0.11695900000000004</v>
      </c>
      <c r="T454">
        <f t="shared" si="106"/>
        <v>2.822658536585366</v>
      </c>
      <c r="U454">
        <f t="shared" si="96"/>
        <v>2.8526585365853672</v>
      </c>
      <c r="X454">
        <v>1765.92</v>
      </c>
      <c r="Y454">
        <v>1797.41</v>
      </c>
      <c r="Z454">
        <f t="shared" si="102"/>
        <v>-0.23407999999999984</v>
      </c>
      <c r="AA454">
        <f t="shared" si="97"/>
        <v>0.29741000000000017</v>
      </c>
      <c r="AB454">
        <f t="shared" si="107"/>
        <v>2.4999999999999467E-3</v>
      </c>
      <c r="AC454">
        <f t="shared" ref="AC454:AC517" si="108">AA455-AA454</f>
        <v>-2.4700000000001943E-3</v>
      </c>
      <c r="AD454">
        <f t="shared" si="103"/>
        <v>2.0039077825959595E-3</v>
      </c>
      <c r="AE454">
        <f t="shared" si="104"/>
        <v>3.3823921171205679E-4</v>
      </c>
      <c r="AF454">
        <f t="shared" si="98"/>
        <v>3.5143847256668831E-3</v>
      </c>
      <c r="AG454">
        <f t="shared" si="99"/>
        <v>2.2384616087050207E-2</v>
      </c>
      <c r="AH454">
        <f t="shared" si="100"/>
        <v>5.709133191318155E-5</v>
      </c>
    </row>
    <row r="455" spans="15:34" x14ac:dyDescent="0.25">
      <c r="O455">
        <v>13.56</v>
      </c>
      <c r="P455">
        <v>116.959</v>
      </c>
      <c r="Q455" s="12">
        <v>-6.6613400000000001E-16</v>
      </c>
      <c r="R455" s="11">
        <f t="shared" si="105"/>
        <v>0.11695899999999998</v>
      </c>
      <c r="S455" s="11">
        <f t="shared" si="101"/>
        <v>0.11695900000000004</v>
      </c>
      <c r="T455">
        <f t="shared" si="106"/>
        <v>2.822658536585366</v>
      </c>
      <c r="U455">
        <f t="shared" si="96"/>
        <v>2.8526585365853672</v>
      </c>
      <c r="X455">
        <v>1768.42</v>
      </c>
      <c r="Y455">
        <v>1794.94</v>
      </c>
      <c r="Z455">
        <f t="shared" si="102"/>
        <v>-0.2315799999999999</v>
      </c>
      <c r="AA455">
        <f t="shared" si="97"/>
        <v>0.29493999999999998</v>
      </c>
      <c r="AB455">
        <f t="shared" si="107"/>
        <v>2.4899999999998812E-3</v>
      </c>
      <c r="AC455">
        <f t="shared" si="108"/>
        <v>-2.4699999999999722E-3</v>
      </c>
      <c r="AD455">
        <f t="shared" si="103"/>
        <v>2.028295647212186E-3</v>
      </c>
      <c r="AE455">
        <f t="shared" si="104"/>
        <v>3.4235563472052817E-4</v>
      </c>
      <c r="AF455">
        <f t="shared" si="98"/>
        <v>3.5072781469394853E-3</v>
      </c>
      <c r="AG455">
        <f t="shared" si="99"/>
        <v>2.2339351254391623E-2</v>
      </c>
      <c r="AH455">
        <f t="shared" si="100"/>
        <v>5.7786142166203789E-5</v>
      </c>
    </row>
    <row r="456" spans="15:34" x14ac:dyDescent="0.25">
      <c r="O456">
        <v>13.59</v>
      </c>
      <c r="P456">
        <v>116.959</v>
      </c>
      <c r="Q456" s="12">
        <v>-6.6613400000000001E-16</v>
      </c>
      <c r="R456" s="11">
        <f t="shared" si="105"/>
        <v>0.11695899999999998</v>
      </c>
      <c r="S456" s="11">
        <f t="shared" si="101"/>
        <v>0.11695900000000004</v>
      </c>
      <c r="T456">
        <f t="shared" si="106"/>
        <v>2.822658536585366</v>
      </c>
      <c r="U456">
        <f t="shared" si="96"/>
        <v>2.8526585365853672</v>
      </c>
      <c r="X456">
        <v>1770.91</v>
      </c>
      <c r="Y456">
        <v>1792.47</v>
      </c>
      <c r="Z456">
        <f t="shared" si="102"/>
        <v>-0.22909000000000002</v>
      </c>
      <c r="AA456">
        <f t="shared" si="97"/>
        <v>0.29247000000000001</v>
      </c>
      <c r="AB456">
        <f t="shared" si="107"/>
        <v>2.4900000000001032E-3</v>
      </c>
      <c r="AC456">
        <f t="shared" si="108"/>
        <v>-2.4599999999999067E-3</v>
      </c>
      <c r="AD456">
        <f t="shared" si="103"/>
        <v>2.438785698988255E-5</v>
      </c>
      <c r="AE456">
        <f t="shared" si="104"/>
        <v>4.1164217212222136E-6</v>
      </c>
      <c r="AF456">
        <f t="shared" si="98"/>
        <v>3.5002428487177933E-3</v>
      </c>
      <c r="AG456">
        <f t="shared" si="99"/>
        <v>2.2294540437692946E-2</v>
      </c>
      <c r="AH456">
        <f t="shared" si="100"/>
        <v>6.9481003574769841E-7</v>
      </c>
    </row>
    <row r="457" spans="15:34" x14ac:dyDescent="0.25">
      <c r="O457">
        <v>13.62</v>
      </c>
      <c r="P457">
        <v>116.959</v>
      </c>
      <c r="Q457" s="12">
        <v>-6.6613400000000001E-16</v>
      </c>
      <c r="R457" s="11">
        <f t="shared" si="105"/>
        <v>0.11695899999999998</v>
      </c>
      <c r="S457" s="11">
        <f t="shared" si="101"/>
        <v>0.11695900000000004</v>
      </c>
      <c r="T457">
        <f t="shared" si="106"/>
        <v>2.822658536585366</v>
      </c>
      <c r="U457">
        <f t="shared" si="96"/>
        <v>2.8526585365853672</v>
      </c>
      <c r="X457">
        <v>1773.4</v>
      </c>
      <c r="Y457">
        <v>1790.01</v>
      </c>
      <c r="Z457">
        <f t="shared" si="102"/>
        <v>-0.22659999999999991</v>
      </c>
      <c r="AA457">
        <f t="shared" si="97"/>
        <v>0.2900100000000001</v>
      </c>
      <c r="AB457">
        <f t="shared" si="107"/>
        <v>2.4999999999999467E-3</v>
      </c>
      <c r="AC457">
        <f t="shared" si="108"/>
        <v>-2.4700000000001943E-3</v>
      </c>
      <c r="AD457">
        <f t="shared" si="103"/>
        <v>2.0039077825959595E-3</v>
      </c>
      <c r="AE457">
        <f t="shared" si="104"/>
        <v>3.3823921171205679E-4</v>
      </c>
      <c r="AF457">
        <f t="shared" si="98"/>
        <v>3.5143847256668831E-3</v>
      </c>
      <c r="AG457">
        <f t="shared" si="99"/>
        <v>2.2384616087050207E-2</v>
      </c>
      <c r="AH457">
        <f t="shared" si="100"/>
        <v>5.709133191318155E-5</v>
      </c>
    </row>
    <row r="458" spans="15:34" x14ac:dyDescent="0.25">
      <c r="O458">
        <v>13.65</v>
      </c>
      <c r="P458">
        <v>116.959</v>
      </c>
      <c r="Q458" s="12">
        <v>-6.6613400000000001E-16</v>
      </c>
      <c r="R458" s="11">
        <f t="shared" si="105"/>
        <v>0.11695899999999998</v>
      </c>
      <c r="S458" s="11">
        <f t="shared" si="101"/>
        <v>0.11695900000000004</v>
      </c>
      <c r="T458">
        <f t="shared" si="106"/>
        <v>2.822658536585366</v>
      </c>
      <c r="U458">
        <f t="shared" si="96"/>
        <v>2.8526585365853672</v>
      </c>
      <c r="X458">
        <v>1775.9</v>
      </c>
      <c r="Y458">
        <v>1787.54</v>
      </c>
      <c r="Z458">
        <f t="shared" si="102"/>
        <v>-0.22409999999999997</v>
      </c>
      <c r="AA458">
        <f t="shared" si="97"/>
        <v>0.28753999999999991</v>
      </c>
      <c r="AB458">
        <f t="shared" si="107"/>
        <v>2.4900000000001032E-3</v>
      </c>
      <c r="AC458">
        <f t="shared" si="108"/>
        <v>-2.4699999999999722E-3</v>
      </c>
      <c r="AD458">
        <f t="shared" si="103"/>
        <v>0</v>
      </c>
      <c r="AE458">
        <f t="shared" si="104"/>
        <v>0</v>
      </c>
      <c r="AF458">
        <f t="shared" si="98"/>
        <v>3.5072781469396431E-3</v>
      </c>
      <c r="AG458">
        <f t="shared" si="99"/>
        <v>2.2339351254392629E-2</v>
      </c>
      <c r="AH458">
        <f t="shared" si="100"/>
        <v>0</v>
      </c>
    </row>
    <row r="459" spans="15:34" x14ac:dyDescent="0.25">
      <c r="O459">
        <v>13.68</v>
      </c>
      <c r="P459">
        <v>116.959</v>
      </c>
      <c r="Q459" s="12">
        <v>-6.6613400000000001E-16</v>
      </c>
      <c r="R459" s="11">
        <f t="shared" si="105"/>
        <v>0.11695899999999998</v>
      </c>
      <c r="S459" s="11">
        <f t="shared" si="101"/>
        <v>0.11695900000000004</v>
      </c>
      <c r="T459">
        <f t="shared" si="106"/>
        <v>2.822658536585366</v>
      </c>
      <c r="U459">
        <f t="shared" si="96"/>
        <v>2.8526585365853672</v>
      </c>
      <c r="X459">
        <v>1778.39</v>
      </c>
      <c r="Y459">
        <v>1785.07</v>
      </c>
      <c r="Z459">
        <f t="shared" si="102"/>
        <v>-0.22160999999999986</v>
      </c>
      <c r="AA459">
        <f t="shared" si="97"/>
        <v>0.28506999999999993</v>
      </c>
      <c r="AB459">
        <f t="shared" si="107"/>
        <v>2.4899999999998812E-3</v>
      </c>
      <c r="AC459">
        <f t="shared" si="108"/>
        <v>-2.4699999999999722E-3</v>
      </c>
      <c r="AD459">
        <f t="shared" si="103"/>
        <v>2.0039077827067597E-3</v>
      </c>
      <c r="AE459">
        <f t="shared" si="104"/>
        <v>3.3823921173075874E-4</v>
      </c>
      <c r="AF459">
        <f t="shared" si="98"/>
        <v>3.5072781469394853E-3</v>
      </c>
      <c r="AG459">
        <f t="shared" si="99"/>
        <v>2.2339351254391623E-2</v>
      </c>
      <c r="AH459">
        <f t="shared" si="100"/>
        <v>5.7091331916338252E-5</v>
      </c>
    </row>
    <row r="460" spans="15:34" x14ac:dyDescent="0.25">
      <c r="O460">
        <v>13.71</v>
      </c>
      <c r="P460">
        <v>116.959</v>
      </c>
      <c r="Q460" s="12">
        <v>-6.6613400000000001E-16</v>
      </c>
      <c r="R460" s="11">
        <f t="shared" si="105"/>
        <v>0.11695899999999998</v>
      </c>
      <c r="S460" s="11">
        <f t="shared" si="101"/>
        <v>0.11695900000000004</v>
      </c>
      <c r="T460">
        <f t="shared" si="106"/>
        <v>2.822658536585366</v>
      </c>
      <c r="U460">
        <f t="shared" si="96"/>
        <v>2.8526585365853672</v>
      </c>
      <c r="X460">
        <v>1780.88</v>
      </c>
      <c r="Y460">
        <v>1782.6</v>
      </c>
      <c r="Z460">
        <f t="shared" si="102"/>
        <v>-0.21911999999999998</v>
      </c>
      <c r="AA460">
        <f t="shared" si="97"/>
        <v>0.28259999999999996</v>
      </c>
      <c r="AB460">
        <f t="shared" si="107"/>
        <v>2.5000000000001688E-3</v>
      </c>
      <c r="AC460">
        <f t="shared" si="108"/>
        <v>-2.4699999999997502E-3</v>
      </c>
      <c r="AD460">
        <f t="shared" si="103"/>
        <v>2.0039077828730711E-3</v>
      </c>
      <c r="AE460">
        <f t="shared" si="104"/>
        <v>3.3823921175883041E-4</v>
      </c>
      <c r="AF460">
        <f t="shared" si="98"/>
        <v>3.5143847256667291E-3</v>
      </c>
      <c r="AG460">
        <f t="shared" si="99"/>
        <v>2.2384616087049225E-2</v>
      </c>
      <c r="AH460">
        <f t="shared" si="100"/>
        <v>5.7091331921076459E-5</v>
      </c>
    </row>
    <row r="461" spans="15:34" x14ac:dyDescent="0.25">
      <c r="O461">
        <v>13.74</v>
      </c>
      <c r="P461">
        <v>116.959</v>
      </c>
      <c r="Q461" s="12">
        <v>-6.6613400000000001E-16</v>
      </c>
      <c r="R461" s="11">
        <f t="shared" si="105"/>
        <v>0.11695899999999998</v>
      </c>
      <c r="S461" s="11">
        <f t="shared" si="101"/>
        <v>0.11695900000000004</v>
      </c>
      <c r="T461">
        <f t="shared" si="106"/>
        <v>2.822658536585366</v>
      </c>
      <c r="U461">
        <f t="shared" si="96"/>
        <v>2.8526585365853672</v>
      </c>
      <c r="X461">
        <v>1783.38</v>
      </c>
      <c r="Y461">
        <v>1780.13</v>
      </c>
      <c r="Z461">
        <f t="shared" si="102"/>
        <v>-0.21661999999999981</v>
      </c>
      <c r="AA461">
        <f t="shared" si="97"/>
        <v>0.28013000000000021</v>
      </c>
      <c r="AB461">
        <f t="shared" si="107"/>
        <v>2.4899999999996592E-3</v>
      </c>
      <c r="AC461">
        <f t="shared" si="108"/>
        <v>-2.4700000000001943E-3</v>
      </c>
      <c r="AD461">
        <f t="shared" si="103"/>
        <v>0</v>
      </c>
      <c r="AE461">
        <f t="shared" si="104"/>
        <v>0</v>
      </c>
      <c r="AF461">
        <f t="shared" si="98"/>
        <v>3.5072781469394844E-3</v>
      </c>
      <c r="AG461">
        <f t="shared" si="99"/>
        <v>2.2339351254391616E-2</v>
      </c>
      <c r="AH461">
        <f t="shared" si="100"/>
        <v>0</v>
      </c>
    </row>
    <row r="462" spans="15:34" x14ac:dyDescent="0.25">
      <c r="O462">
        <v>13.77</v>
      </c>
      <c r="P462">
        <v>116.959</v>
      </c>
      <c r="Q462" s="12">
        <v>-6.6613400000000001E-16</v>
      </c>
      <c r="R462" s="11">
        <f t="shared" si="105"/>
        <v>0.11695899999999998</v>
      </c>
      <c r="S462" s="11">
        <f t="shared" si="101"/>
        <v>0.11695900000000004</v>
      </c>
      <c r="T462">
        <f t="shared" si="106"/>
        <v>2.822658536585366</v>
      </c>
      <c r="U462">
        <f t="shared" si="96"/>
        <v>2.8526585365853672</v>
      </c>
      <c r="X462">
        <v>1785.87</v>
      </c>
      <c r="Y462">
        <v>1777.66</v>
      </c>
      <c r="Z462">
        <f t="shared" si="102"/>
        <v>-0.21413000000000015</v>
      </c>
      <c r="AA462">
        <f t="shared" si="97"/>
        <v>0.27766000000000002</v>
      </c>
      <c r="AB462">
        <f t="shared" si="107"/>
        <v>2.4900000000001032E-3</v>
      </c>
      <c r="AC462">
        <f t="shared" si="108"/>
        <v>-2.4699999999999722E-3</v>
      </c>
      <c r="AD462">
        <f t="shared" si="103"/>
        <v>4.0321050956426685E-3</v>
      </c>
      <c r="AE462">
        <f t="shared" si="104"/>
        <v>6.8057824862758406E-4</v>
      </c>
      <c r="AF462">
        <f t="shared" si="98"/>
        <v>3.5072781469396431E-3</v>
      </c>
      <c r="AG462">
        <f t="shared" si="99"/>
        <v>2.2339351254392629E-2</v>
      </c>
      <c r="AH462">
        <f t="shared" si="100"/>
        <v>1.1487467253905079E-4</v>
      </c>
    </row>
    <row r="463" spans="15:34" x14ac:dyDescent="0.25">
      <c r="O463">
        <v>13.8</v>
      </c>
      <c r="P463">
        <v>116.959</v>
      </c>
      <c r="Q463" s="12">
        <v>-6.6613400000000001E-16</v>
      </c>
      <c r="R463" s="11">
        <f t="shared" si="105"/>
        <v>0.11695899999999998</v>
      </c>
      <c r="S463" s="11">
        <f t="shared" si="101"/>
        <v>0.11695900000000004</v>
      </c>
      <c r="T463">
        <f t="shared" si="106"/>
        <v>2.822658536585366</v>
      </c>
      <c r="U463">
        <f t="shared" si="96"/>
        <v>2.8526585365853672</v>
      </c>
      <c r="X463">
        <v>1788.36</v>
      </c>
      <c r="Y463">
        <v>1775.19</v>
      </c>
      <c r="Z463">
        <f t="shared" si="102"/>
        <v>-0.21164000000000005</v>
      </c>
      <c r="AA463">
        <f t="shared" si="97"/>
        <v>0.27519000000000005</v>
      </c>
      <c r="AB463">
        <f t="shared" si="107"/>
        <v>2.4999999999999467E-3</v>
      </c>
      <c r="AC463">
        <f t="shared" si="108"/>
        <v>-2.4600000000001288E-3</v>
      </c>
      <c r="AD463">
        <f t="shared" si="103"/>
        <v>4.0321050956426685E-3</v>
      </c>
      <c r="AE463">
        <f t="shared" si="104"/>
        <v>6.8057824862758406E-4</v>
      </c>
      <c r="AF463">
        <f t="shared" si="98"/>
        <v>3.5073636823118822E-3</v>
      </c>
      <c r="AG463">
        <f t="shared" si="99"/>
        <v>2.2339896065680775E-2</v>
      </c>
      <c r="AH463">
        <f t="shared" si="100"/>
        <v>1.1487467253905079E-4</v>
      </c>
    </row>
    <row r="464" spans="15:34" x14ac:dyDescent="0.25">
      <c r="O464">
        <v>13.83</v>
      </c>
      <c r="P464">
        <v>116.959</v>
      </c>
      <c r="Q464" s="12">
        <v>-6.6613400000000001E-16</v>
      </c>
      <c r="R464" s="11">
        <f t="shared" si="105"/>
        <v>0.11695899999999998</v>
      </c>
      <c r="S464" s="11">
        <f t="shared" si="101"/>
        <v>0.11695900000000004</v>
      </c>
      <c r="T464">
        <f t="shared" si="106"/>
        <v>2.822658536585366</v>
      </c>
      <c r="U464">
        <f t="shared" si="96"/>
        <v>2.8526585365853672</v>
      </c>
      <c r="X464">
        <v>1790.86</v>
      </c>
      <c r="Y464">
        <v>1772.73</v>
      </c>
      <c r="Z464">
        <f t="shared" si="102"/>
        <v>-0.2091400000000001</v>
      </c>
      <c r="AA464">
        <f t="shared" si="97"/>
        <v>0.27272999999999992</v>
      </c>
      <c r="AB464">
        <f t="shared" si="107"/>
        <v>2.4900000000001032E-3</v>
      </c>
      <c r="AC464">
        <f t="shared" si="108"/>
        <v>-2.4699999999999722E-3</v>
      </c>
      <c r="AD464">
        <f t="shared" si="103"/>
        <v>2.0039077826514706E-3</v>
      </c>
      <c r="AE464">
        <f t="shared" si="104"/>
        <v>3.3823921172142652E-4</v>
      </c>
      <c r="AF464">
        <f t="shared" si="98"/>
        <v>3.5072781469396431E-3</v>
      </c>
      <c r="AG464">
        <f t="shared" si="99"/>
        <v>2.2339351254392629E-2</v>
      </c>
      <c r="AH464">
        <f t="shared" si="100"/>
        <v>5.7091331914763069E-5</v>
      </c>
    </row>
    <row r="465" spans="15:34" x14ac:dyDescent="0.25">
      <c r="O465">
        <v>13.86</v>
      </c>
      <c r="P465">
        <v>116.959</v>
      </c>
      <c r="Q465" s="12">
        <v>-6.6613400000000001E-16</v>
      </c>
      <c r="R465" s="11">
        <f t="shared" si="105"/>
        <v>0.11695899999999998</v>
      </c>
      <c r="S465" s="11">
        <f t="shared" si="101"/>
        <v>0.11695900000000004</v>
      </c>
      <c r="T465">
        <f t="shared" si="106"/>
        <v>2.822658536585366</v>
      </c>
      <c r="U465">
        <f t="shared" si="96"/>
        <v>2.8526585365853672</v>
      </c>
      <c r="X465">
        <v>1793.35</v>
      </c>
      <c r="Y465">
        <v>1770.26</v>
      </c>
      <c r="Z465">
        <f t="shared" si="102"/>
        <v>-0.20665</v>
      </c>
      <c r="AA465">
        <f t="shared" si="97"/>
        <v>0.27025999999999994</v>
      </c>
      <c r="AB465">
        <f t="shared" si="107"/>
        <v>2.4999999999999467E-3</v>
      </c>
      <c r="AC465">
        <f t="shared" si="108"/>
        <v>-2.4699999999999722E-3</v>
      </c>
      <c r="AD465">
        <f t="shared" si="103"/>
        <v>2.0039077826514706E-3</v>
      </c>
      <c r="AE465">
        <f t="shared" si="104"/>
        <v>3.3823921172142652E-4</v>
      </c>
      <c r="AF465">
        <f t="shared" si="98"/>
        <v>3.5143847256667274E-3</v>
      </c>
      <c r="AG465">
        <f t="shared" si="99"/>
        <v>2.2384616087049215E-2</v>
      </c>
      <c r="AH465">
        <f t="shared" si="100"/>
        <v>5.7091331914763069E-5</v>
      </c>
    </row>
    <row r="466" spans="15:34" x14ac:dyDescent="0.25">
      <c r="O466">
        <v>13.89</v>
      </c>
      <c r="P466">
        <v>116.959</v>
      </c>
      <c r="Q466" s="12">
        <v>-6.6613400000000001E-16</v>
      </c>
      <c r="R466" s="11">
        <f t="shared" si="105"/>
        <v>0.11695899999999998</v>
      </c>
      <c r="S466" s="11">
        <f t="shared" si="101"/>
        <v>0.11695900000000004</v>
      </c>
      <c r="T466">
        <f t="shared" si="106"/>
        <v>2.822658536585366</v>
      </c>
      <c r="U466">
        <f t="shared" si="96"/>
        <v>2.8526585365853672</v>
      </c>
      <c r="X466">
        <v>1795.85</v>
      </c>
      <c r="Y466">
        <v>1767.79</v>
      </c>
      <c r="Z466">
        <f t="shared" si="102"/>
        <v>-0.20415000000000005</v>
      </c>
      <c r="AA466">
        <f t="shared" si="97"/>
        <v>0.26778999999999997</v>
      </c>
      <c r="AB466">
        <f t="shared" si="107"/>
        <v>2.4899999999998812E-3</v>
      </c>
      <c r="AC466">
        <f t="shared" si="108"/>
        <v>-2.4699999999999722E-3</v>
      </c>
      <c r="AD466" t="e">
        <f t="shared" si="103"/>
        <v>#NUM!</v>
      </c>
      <c r="AE466" t="e">
        <f t="shared" si="104"/>
        <v>#NUM!</v>
      </c>
      <c r="AF466">
        <f t="shared" si="98"/>
        <v>3.5072781469394853E-3</v>
      </c>
      <c r="AG466">
        <f t="shared" si="99"/>
        <v>2.2339351254391623E-2</v>
      </c>
      <c r="AH466" t="e">
        <f t="shared" si="100"/>
        <v>#NUM!</v>
      </c>
    </row>
    <row r="467" spans="15:34" x14ac:dyDescent="0.25">
      <c r="O467">
        <v>13.92</v>
      </c>
      <c r="P467">
        <v>116.959</v>
      </c>
      <c r="Q467" s="12">
        <v>-6.6613400000000001E-16</v>
      </c>
      <c r="R467" s="11">
        <f t="shared" si="105"/>
        <v>0.11695899999999998</v>
      </c>
      <c r="S467" s="11">
        <f t="shared" si="101"/>
        <v>0.11695900000000004</v>
      </c>
      <c r="T467">
        <f t="shared" si="106"/>
        <v>2.822658536585366</v>
      </c>
      <c r="U467">
        <f t="shared" si="96"/>
        <v>2.8526585365853672</v>
      </c>
      <c r="X467">
        <v>1798.34</v>
      </c>
      <c r="Y467">
        <v>1765.32</v>
      </c>
      <c r="Z467">
        <f t="shared" si="102"/>
        <v>-0.20166000000000017</v>
      </c>
      <c r="AA467">
        <f t="shared" si="97"/>
        <v>0.26532</v>
      </c>
      <c r="AB467">
        <f t="shared" si="107"/>
        <v>2.4900000000001032E-3</v>
      </c>
      <c r="AC467">
        <f t="shared" si="108"/>
        <v>-2.4700000000001943E-3</v>
      </c>
      <c r="AD467">
        <f t="shared" si="103"/>
        <v>2.0039077826514706E-3</v>
      </c>
      <c r="AE467">
        <f t="shared" si="104"/>
        <v>3.3823921172142652E-4</v>
      </c>
      <c r="AF467">
        <f t="shared" si="98"/>
        <v>3.5072781469397993E-3</v>
      </c>
      <c r="AG467">
        <f t="shared" si="99"/>
        <v>2.2339351254393621E-2</v>
      </c>
      <c r="AH467">
        <f t="shared" si="100"/>
        <v>5.7091331914763069E-5</v>
      </c>
    </row>
    <row r="468" spans="15:34" x14ac:dyDescent="0.25">
      <c r="O468">
        <v>13.95</v>
      </c>
      <c r="P468">
        <v>116.959</v>
      </c>
      <c r="Q468" s="12">
        <v>-6.6613400000000001E-16</v>
      </c>
      <c r="R468" s="11">
        <f t="shared" si="105"/>
        <v>0.11695899999999998</v>
      </c>
      <c r="S468" s="11">
        <f t="shared" si="101"/>
        <v>0.11695900000000004</v>
      </c>
      <c r="T468">
        <f t="shared" si="106"/>
        <v>2.822658536585366</v>
      </c>
      <c r="U468">
        <f t="shared" si="96"/>
        <v>2.8526585365853672</v>
      </c>
      <c r="X468">
        <v>1800.83</v>
      </c>
      <c r="Y468">
        <v>1762.85</v>
      </c>
      <c r="Z468">
        <f t="shared" si="102"/>
        <v>-0.19917000000000007</v>
      </c>
      <c r="AA468">
        <f t="shared" si="97"/>
        <v>0.26284999999999981</v>
      </c>
      <c r="AB468">
        <f t="shared" si="107"/>
        <v>2.4999999999999467E-3</v>
      </c>
      <c r="AC468">
        <f t="shared" si="108"/>
        <v>-2.4699999999997502E-3</v>
      </c>
      <c r="AD468">
        <f t="shared" si="103"/>
        <v>2.0039077826514706E-3</v>
      </c>
      <c r="AE468">
        <f t="shared" si="104"/>
        <v>3.3823921172142652E-4</v>
      </c>
      <c r="AF468">
        <f t="shared" si="98"/>
        <v>3.5143847256665708E-3</v>
      </c>
      <c r="AG468">
        <f t="shared" si="99"/>
        <v>2.2384616087048219E-2</v>
      </c>
      <c r="AH468">
        <f t="shared" si="100"/>
        <v>5.7091331914763069E-5</v>
      </c>
    </row>
    <row r="469" spans="15:34" x14ac:dyDescent="0.25">
      <c r="O469">
        <v>13.98</v>
      </c>
      <c r="P469">
        <v>116.959</v>
      </c>
      <c r="Q469" s="12">
        <v>-6.6613400000000001E-16</v>
      </c>
      <c r="R469" s="11">
        <f t="shared" si="105"/>
        <v>0.11695899999999998</v>
      </c>
      <c r="S469" s="11">
        <f t="shared" si="101"/>
        <v>0.11695900000000004</v>
      </c>
      <c r="T469">
        <f t="shared" si="106"/>
        <v>2.822658536585366</v>
      </c>
      <c r="U469">
        <f t="shared" si="96"/>
        <v>2.8526585365853672</v>
      </c>
      <c r="X469">
        <v>1803.33</v>
      </c>
      <c r="Y469">
        <v>1760.38</v>
      </c>
      <c r="Z469">
        <f t="shared" si="102"/>
        <v>-0.19667000000000012</v>
      </c>
      <c r="AA469">
        <f t="shared" si="97"/>
        <v>0.26038000000000006</v>
      </c>
      <c r="AB469">
        <f t="shared" si="107"/>
        <v>2.4900000000001032E-3</v>
      </c>
      <c r="AC469">
        <f t="shared" si="108"/>
        <v>-2.4699999999999722E-3</v>
      </c>
      <c r="AD469">
        <f t="shared" si="103"/>
        <v>1.818632911555973E-2</v>
      </c>
      <c r="AE469">
        <f t="shared" si="104"/>
        <v>3.069667016320591E-3</v>
      </c>
      <c r="AF469">
        <f t="shared" si="98"/>
        <v>3.5072781469396431E-3</v>
      </c>
      <c r="AG469">
        <f t="shared" si="99"/>
        <v>2.2339351254392629E-2</v>
      </c>
      <c r="AH469">
        <f t="shared" si="100"/>
        <v>5.1812850912417616E-4</v>
      </c>
    </row>
    <row r="470" spans="15:34" x14ac:dyDescent="0.25">
      <c r="O470">
        <v>14.01</v>
      </c>
      <c r="P470">
        <v>116.959</v>
      </c>
      <c r="Q470" s="12">
        <v>-0.56548699999999996</v>
      </c>
      <c r="R470" s="11">
        <f t="shared" si="105"/>
        <v>9.6884211500000011E-2</v>
      </c>
      <c r="S470" s="11">
        <f t="shared" si="101"/>
        <v>0.1370337885</v>
      </c>
      <c r="T470">
        <f t="shared" si="106"/>
        <v>2.3330295487804884</v>
      </c>
      <c r="U470">
        <f t="shared" si="96"/>
        <v>3.3422875243902443</v>
      </c>
      <c r="X470">
        <v>1805.82</v>
      </c>
      <c r="Y470">
        <v>1757.91</v>
      </c>
      <c r="Z470">
        <f t="shared" si="102"/>
        <v>-0.19418000000000002</v>
      </c>
      <c r="AA470">
        <f t="shared" si="97"/>
        <v>0.25791000000000008</v>
      </c>
      <c r="AB470">
        <f t="shared" si="107"/>
        <v>2.5299999999999212E-3</v>
      </c>
      <c r="AC470">
        <f t="shared" si="108"/>
        <v>-2.4200000000000887E-3</v>
      </c>
      <c r="AD470">
        <f t="shared" si="103"/>
        <v>3.4173195599278783E-2</v>
      </c>
      <c r="AE470">
        <f t="shared" si="104"/>
        <v>5.768087155292278E-3</v>
      </c>
      <c r="AF470">
        <f t="shared" si="98"/>
        <v>3.5010427018247049E-3</v>
      </c>
      <c r="AG470">
        <f t="shared" si="99"/>
        <v>2.2299635043469455E-2</v>
      </c>
      <c r="AH470">
        <f t="shared" si="100"/>
        <v>9.7359432875952453E-4</v>
      </c>
    </row>
    <row r="471" spans="15:34" x14ac:dyDescent="0.25">
      <c r="O471">
        <v>14.04</v>
      </c>
      <c r="P471">
        <v>116.959</v>
      </c>
      <c r="Q471" s="12">
        <v>-6.6613400000000001E-16</v>
      </c>
      <c r="R471" s="11">
        <f t="shared" si="105"/>
        <v>0.11695899999999998</v>
      </c>
      <c r="S471" s="11">
        <f t="shared" si="101"/>
        <v>0.11695900000000004</v>
      </c>
      <c r="T471">
        <f t="shared" si="106"/>
        <v>2.822658536585366</v>
      </c>
      <c r="U471">
        <f t="shared" si="96"/>
        <v>2.8526585365853672</v>
      </c>
      <c r="X471">
        <v>1808.35</v>
      </c>
      <c r="Y471">
        <v>1755.49</v>
      </c>
      <c r="Z471">
        <f t="shared" si="102"/>
        <v>-0.1916500000000001</v>
      </c>
      <c r="AA471">
        <f t="shared" si="97"/>
        <v>0.25548999999999999</v>
      </c>
      <c r="AB471">
        <f t="shared" si="107"/>
        <v>2.6200000000000667E-3</v>
      </c>
      <c r="AC471">
        <f t="shared" si="108"/>
        <v>-2.3400000000000087E-3</v>
      </c>
      <c r="AD471">
        <f t="shared" si="103"/>
        <v>5.0702000943720238E-2</v>
      </c>
      <c r="AE471">
        <f t="shared" si="104"/>
        <v>8.5579810510101034E-3</v>
      </c>
      <c r="AF471">
        <f t="shared" si="98"/>
        <v>3.5128336140501145E-3</v>
      </c>
      <c r="AG471">
        <f t="shared" si="99"/>
        <v>2.2374736395223655E-2</v>
      </c>
      <c r="AH471">
        <f t="shared" si="100"/>
        <v>1.4444999863169918E-3</v>
      </c>
    </row>
    <row r="472" spans="15:34" x14ac:dyDescent="0.25">
      <c r="O472">
        <v>14.07</v>
      </c>
      <c r="P472">
        <v>116.959</v>
      </c>
      <c r="Q472" s="12">
        <v>-6.6613400000000001E-16</v>
      </c>
      <c r="R472" s="11">
        <f t="shared" si="105"/>
        <v>0.11695899999999998</v>
      </c>
      <c r="S472" s="11">
        <f t="shared" si="101"/>
        <v>0.11695900000000004</v>
      </c>
      <c r="T472">
        <f t="shared" si="106"/>
        <v>2.822658536585366</v>
      </c>
      <c r="U472">
        <f t="shared" si="96"/>
        <v>2.8526585365853672</v>
      </c>
      <c r="X472">
        <v>1810.97</v>
      </c>
      <c r="Y472">
        <v>1753.15</v>
      </c>
      <c r="Z472">
        <f t="shared" si="102"/>
        <v>-0.18903000000000003</v>
      </c>
      <c r="AA472">
        <f t="shared" si="97"/>
        <v>0.25314999999999999</v>
      </c>
      <c r="AB472">
        <f t="shared" si="107"/>
        <v>2.7300000000001212E-3</v>
      </c>
      <c r="AC472">
        <f t="shared" si="108"/>
        <v>-2.1999999999999797E-3</v>
      </c>
      <c r="AD472">
        <f t="shared" si="103"/>
        <v>6.897801635066747E-2</v>
      </c>
      <c r="AE472">
        <f t="shared" si="104"/>
        <v>1.1642786199316482E-2</v>
      </c>
      <c r="AF472">
        <f t="shared" si="98"/>
        <v>3.506123215176639E-3</v>
      </c>
      <c r="AG472">
        <f t="shared" si="99"/>
        <v>2.2331995001125086E-2</v>
      </c>
      <c r="AH472">
        <f t="shared" si="100"/>
        <v>1.9651836578464124E-3</v>
      </c>
    </row>
    <row r="473" spans="15:34" x14ac:dyDescent="0.25">
      <c r="O473">
        <v>14.1</v>
      </c>
      <c r="P473">
        <v>116.959</v>
      </c>
      <c r="Q473" s="12">
        <v>-6.6613400000000001E-16</v>
      </c>
      <c r="R473" s="11">
        <f t="shared" si="105"/>
        <v>0.11695899999999998</v>
      </c>
      <c r="S473" s="11">
        <f t="shared" si="101"/>
        <v>0.11695900000000004</v>
      </c>
      <c r="T473">
        <f t="shared" si="106"/>
        <v>2.822658536585366</v>
      </c>
      <c r="U473">
        <f t="shared" si="96"/>
        <v>2.8526585365853672</v>
      </c>
      <c r="X473">
        <v>1813.7</v>
      </c>
      <c r="Y473">
        <v>1750.95</v>
      </c>
      <c r="Z473">
        <f t="shared" si="102"/>
        <v>-0.18629999999999991</v>
      </c>
      <c r="AA473">
        <f t="shared" si="97"/>
        <v>0.25095000000000001</v>
      </c>
      <c r="AB473">
        <f t="shared" si="107"/>
        <v>2.8799999999997716E-3</v>
      </c>
      <c r="AC473">
        <f t="shared" si="108"/>
        <v>-2.0099999999998452E-3</v>
      </c>
      <c r="AD473">
        <f t="shared" si="103"/>
        <v>8.0636552213030344E-2</v>
      </c>
      <c r="AE473">
        <f t="shared" si="104"/>
        <v>1.3610628239779005E-2</v>
      </c>
      <c r="AF473">
        <f t="shared" si="98"/>
        <v>3.5120506830053099E-3</v>
      </c>
      <c r="AG473">
        <f t="shared" si="99"/>
        <v>2.2369749573282225E-2</v>
      </c>
      <c r="AH473">
        <f t="shared" si="100"/>
        <v>2.2973353398353094E-3</v>
      </c>
    </row>
    <row r="474" spans="15:34" x14ac:dyDescent="0.25">
      <c r="O474">
        <v>14.13</v>
      </c>
      <c r="P474">
        <v>116.959</v>
      </c>
      <c r="Q474" s="12">
        <v>-6.6613400000000001E-16</v>
      </c>
      <c r="R474" s="11">
        <f t="shared" si="105"/>
        <v>0.11695899999999998</v>
      </c>
      <c r="S474" s="11">
        <f t="shared" si="101"/>
        <v>0.11695900000000004</v>
      </c>
      <c r="T474">
        <f t="shared" si="106"/>
        <v>2.822658536585366</v>
      </c>
      <c r="U474">
        <f t="shared" si="96"/>
        <v>2.8526585365853672</v>
      </c>
      <c r="X474">
        <v>1816.58</v>
      </c>
      <c r="Y474">
        <v>1748.94</v>
      </c>
      <c r="Z474">
        <f t="shared" si="102"/>
        <v>-0.18342000000000014</v>
      </c>
      <c r="AA474">
        <f t="shared" si="97"/>
        <v>0.24894000000000016</v>
      </c>
      <c r="AB474">
        <f t="shared" si="107"/>
        <v>3.0300000000000882E-3</v>
      </c>
      <c r="AC474">
        <f t="shared" si="108"/>
        <v>-1.7700000000000493E-3</v>
      </c>
      <c r="AD474">
        <f t="shared" si="103"/>
        <v>9.9467394022229261E-2</v>
      </c>
      <c r="AE474">
        <f t="shared" si="104"/>
        <v>1.6789082430503661E-2</v>
      </c>
      <c r="AF474">
        <f t="shared" si="98"/>
        <v>3.5091024493452325E-3</v>
      </c>
      <c r="AG474">
        <f t="shared" si="99"/>
        <v>2.2350971014937784E-2</v>
      </c>
      <c r="AH474">
        <f t="shared" si="100"/>
        <v>2.8338260153397896E-3</v>
      </c>
    </row>
    <row r="475" spans="15:34" x14ac:dyDescent="0.25">
      <c r="O475">
        <v>14.16</v>
      </c>
      <c r="P475">
        <v>116.959</v>
      </c>
      <c r="Q475" s="12">
        <v>-6.6613400000000001E-16</v>
      </c>
      <c r="R475" s="11">
        <f t="shared" si="105"/>
        <v>0.11695899999999998</v>
      </c>
      <c r="S475" s="11">
        <f t="shared" si="101"/>
        <v>0.11695900000000004</v>
      </c>
      <c r="T475">
        <f t="shared" si="106"/>
        <v>2.822658536585366</v>
      </c>
      <c r="U475">
        <f t="shared" si="96"/>
        <v>2.8526585365853672</v>
      </c>
      <c r="X475">
        <v>1819.61</v>
      </c>
      <c r="Y475">
        <v>1747.17</v>
      </c>
      <c r="Z475">
        <f t="shared" si="102"/>
        <v>-0.18039000000000005</v>
      </c>
      <c r="AA475">
        <f t="shared" si="97"/>
        <v>0.24717000000000011</v>
      </c>
      <c r="AB475">
        <f t="shared" si="107"/>
        <v>3.1900000000000261E-3</v>
      </c>
      <c r="AC475">
        <f t="shared" si="108"/>
        <v>-1.4600000000000168E-3</v>
      </c>
      <c r="AD475">
        <f t="shared" si="103"/>
        <v>8.9455815991096976E-2</v>
      </c>
      <c r="AE475">
        <f t="shared" si="104"/>
        <v>1.5099230087669233E-2</v>
      </c>
      <c r="AF475">
        <f t="shared" si="98"/>
        <v>3.5082331735505003E-3</v>
      </c>
      <c r="AG475">
        <f t="shared" si="99"/>
        <v>2.2345434226436305E-2</v>
      </c>
      <c r="AH475">
        <f t="shared" si="100"/>
        <v>2.5485961612944879E-3</v>
      </c>
    </row>
    <row r="476" spans="15:34" x14ac:dyDescent="0.25">
      <c r="O476">
        <v>14.19</v>
      </c>
      <c r="P476">
        <v>116.959</v>
      </c>
      <c r="Q476" s="12">
        <v>-6.6613400000000001E-16</v>
      </c>
      <c r="R476" s="11">
        <f t="shared" si="105"/>
        <v>0.11695899999999998</v>
      </c>
      <c r="S476" s="11">
        <f t="shared" si="101"/>
        <v>0.11695900000000004</v>
      </c>
      <c r="T476">
        <f t="shared" si="106"/>
        <v>2.822658536585366</v>
      </c>
      <c r="U476">
        <f t="shared" si="96"/>
        <v>2.8526585365853672</v>
      </c>
      <c r="X476">
        <v>1822.8</v>
      </c>
      <c r="Y476">
        <v>1745.71</v>
      </c>
      <c r="Z476">
        <f t="shared" si="102"/>
        <v>-0.17720000000000002</v>
      </c>
      <c r="AA476">
        <f t="shared" si="97"/>
        <v>0.24571000000000009</v>
      </c>
      <c r="AB476">
        <f t="shared" si="107"/>
        <v>3.3099999999999241E-3</v>
      </c>
      <c r="AC476">
        <f t="shared" si="108"/>
        <v>-1.1700000000001154E-3</v>
      </c>
      <c r="AD476">
        <f t="shared" si="103"/>
        <v>9.7558035841134538E-2</v>
      </c>
      <c r="AE476">
        <f t="shared" si="104"/>
        <v>1.6466802227962197E-2</v>
      </c>
      <c r="AF476">
        <f t="shared" si="98"/>
        <v>3.5106979363083587E-3</v>
      </c>
      <c r="AG476">
        <f t="shared" si="99"/>
        <v>2.2361133352282535E-2</v>
      </c>
      <c r="AH476">
        <f t="shared" si="100"/>
        <v>2.7794284015350201E-3</v>
      </c>
    </row>
    <row r="477" spans="15:34" x14ac:dyDescent="0.25">
      <c r="O477">
        <v>14.22</v>
      </c>
      <c r="P477">
        <v>116.959</v>
      </c>
      <c r="Q477" s="12">
        <v>-6.6613400000000001E-16</v>
      </c>
      <c r="R477" s="11">
        <f t="shared" si="105"/>
        <v>0.11695899999999998</v>
      </c>
      <c r="S477" s="11">
        <f t="shared" si="101"/>
        <v>0.11695900000000004</v>
      </c>
      <c r="T477">
        <f t="shared" si="106"/>
        <v>2.822658536585366</v>
      </c>
      <c r="U477">
        <f t="shared" si="96"/>
        <v>2.8526585365853672</v>
      </c>
      <c r="X477">
        <v>1826.11</v>
      </c>
      <c r="Y477">
        <v>1744.54</v>
      </c>
      <c r="Z477">
        <f t="shared" si="102"/>
        <v>-0.1738900000000001</v>
      </c>
      <c r="AA477">
        <f t="shared" si="97"/>
        <v>0.24453999999999998</v>
      </c>
      <c r="AB477">
        <f t="shared" si="107"/>
        <v>3.4000000000000696E-3</v>
      </c>
      <c r="AC477">
        <f t="shared" si="108"/>
        <v>-8.399999999999519E-4</v>
      </c>
      <c r="AD477">
        <f t="shared" si="103"/>
        <v>7.6122702846535883E-2</v>
      </c>
      <c r="AE477">
        <f t="shared" si="104"/>
        <v>1.2848736467727393E-2</v>
      </c>
      <c r="AF477">
        <f t="shared" si="98"/>
        <v>3.502227862375661E-3</v>
      </c>
      <c r="AG477">
        <f t="shared" si="99"/>
        <v>2.2307183836787647E-2</v>
      </c>
      <c r="AH477">
        <f t="shared" si="100"/>
        <v>2.1687357732151327E-3</v>
      </c>
    </row>
    <row r="478" spans="15:34" x14ac:dyDescent="0.25">
      <c r="O478">
        <v>14.25</v>
      </c>
      <c r="P478">
        <v>116.959</v>
      </c>
      <c r="Q478" s="12">
        <v>-6.6613400000000001E-16</v>
      </c>
      <c r="R478" s="11">
        <f t="shared" si="105"/>
        <v>0.11695899999999998</v>
      </c>
      <c r="S478" s="11">
        <f t="shared" si="101"/>
        <v>0.11695900000000004</v>
      </c>
      <c r="T478">
        <f t="shared" si="106"/>
        <v>2.822658536585366</v>
      </c>
      <c r="U478">
        <f t="shared" si="96"/>
        <v>2.8526585365853672</v>
      </c>
      <c r="X478">
        <v>1829.51</v>
      </c>
      <c r="Y478">
        <v>1743.7</v>
      </c>
      <c r="Z478">
        <f t="shared" si="102"/>
        <v>-0.17049000000000003</v>
      </c>
      <c r="AA478">
        <f t="shared" si="97"/>
        <v>0.24370000000000003</v>
      </c>
      <c r="AB478">
        <f t="shared" si="107"/>
        <v>3.4600000000000186E-3</v>
      </c>
      <c r="AC478">
        <f t="shared" si="108"/>
        <v>-5.8000000000024698E-4</v>
      </c>
      <c r="AD478">
        <f t="shared" si="103"/>
        <v>6.046323351602112E-2</v>
      </c>
      <c r="AE478">
        <f t="shared" si="104"/>
        <v>1.0205577631685092E-2</v>
      </c>
      <c r="AF478">
        <f t="shared" si="98"/>
        <v>3.5082759298550644E-3</v>
      </c>
      <c r="AG478">
        <f t="shared" si="99"/>
        <v>2.2345706559586394E-2</v>
      </c>
      <c r="AH478">
        <f t="shared" si="100"/>
        <v>1.7225974983417509E-3</v>
      </c>
    </row>
    <row r="479" spans="15:34" x14ac:dyDescent="0.25">
      <c r="O479">
        <v>14.28</v>
      </c>
      <c r="P479">
        <v>116.959</v>
      </c>
      <c r="Q479" s="12">
        <v>-6.6613400000000001E-16</v>
      </c>
      <c r="R479" s="11">
        <f t="shared" si="105"/>
        <v>0.11695899999999998</v>
      </c>
      <c r="S479" s="11">
        <f t="shared" si="101"/>
        <v>0.11695900000000004</v>
      </c>
      <c r="T479">
        <f t="shared" si="106"/>
        <v>2.822658536585366</v>
      </c>
      <c r="U479">
        <f t="shared" si="96"/>
        <v>2.8526585365853672</v>
      </c>
      <c r="X479">
        <v>1832.97</v>
      </c>
      <c r="Y479">
        <v>1743.12</v>
      </c>
      <c r="Z479">
        <f t="shared" si="102"/>
        <v>-0.16703000000000001</v>
      </c>
      <c r="AA479">
        <f t="shared" si="97"/>
        <v>0.24311999999999978</v>
      </c>
      <c r="AB479">
        <f t="shared" si="107"/>
        <v>3.4899999999999931E-3</v>
      </c>
      <c r="AC479">
        <f t="shared" si="108"/>
        <v>-3.6999999999975941E-4</v>
      </c>
      <c r="AD479">
        <f t="shared" si="103"/>
        <v>6.0070138966361375E-2</v>
      </c>
      <c r="AE479">
        <f t="shared" si="104"/>
        <v>1.0139227277761632E-2</v>
      </c>
      <c r="AF479">
        <f t="shared" si="98"/>
        <v>3.5095583767761683E-3</v>
      </c>
      <c r="AG479">
        <f t="shared" si="99"/>
        <v>2.2353875011313171E-2</v>
      </c>
      <c r="AH479">
        <f t="shared" si="100"/>
        <v>1.7113982347814218E-3</v>
      </c>
    </row>
    <row r="480" spans="15:34" x14ac:dyDescent="0.25">
      <c r="O480">
        <v>14.31</v>
      </c>
      <c r="P480">
        <v>116.959</v>
      </c>
      <c r="Q480" s="12">
        <v>-6.6613400000000001E-16</v>
      </c>
      <c r="R480" s="11">
        <f t="shared" si="105"/>
        <v>0.11695899999999998</v>
      </c>
      <c r="S480" s="11">
        <f t="shared" si="101"/>
        <v>0.11695900000000004</v>
      </c>
      <c r="T480">
        <f t="shared" si="106"/>
        <v>2.822658536585366</v>
      </c>
      <c r="U480">
        <f t="shared" si="96"/>
        <v>2.8526585365853672</v>
      </c>
      <c r="X480">
        <v>1836.46</v>
      </c>
      <c r="Y480">
        <v>1742.75</v>
      </c>
      <c r="Z480">
        <f t="shared" si="102"/>
        <v>-0.16354000000000002</v>
      </c>
      <c r="AA480">
        <f t="shared" si="97"/>
        <v>0.24275000000000002</v>
      </c>
      <c r="AB480">
        <f t="shared" si="107"/>
        <v>3.5100000000001241E-3</v>
      </c>
      <c r="AC480">
        <f t="shared" si="108"/>
        <v>-1.6000000000016001E-4</v>
      </c>
      <c r="AD480">
        <f t="shared" si="103"/>
        <v>4.5552511780683647E-2</v>
      </c>
      <c r="AE480">
        <f t="shared" si="104"/>
        <v>7.6887997591599776E-3</v>
      </c>
      <c r="AF480">
        <f t="shared" si="98"/>
        <v>3.5136448312259624E-3</v>
      </c>
      <c r="AG480">
        <f t="shared" si="99"/>
        <v>2.2379903383604852E-2</v>
      </c>
      <c r="AH480">
        <f t="shared" si="100"/>
        <v>1.2977910421512061E-3</v>
      </c>
    </row>
    <row r="481" spans="15:34" x14ac:dyDescent="0.25">
      <c r="O481">
        <v>14.34</v>
      </c>
      <c r="P481">
        <v>116.959</v>
      </c>
      <c r="Q481" s="12">
        <v>-6.6613400000000001E-16</v>
      </c>
      <c r="R481" s="11">
        <f t="shared" si="105"/>
        <v>0.11695899999999998</v>
      </c>
      <c r="S481" s="11">
        <f t="shared" si="101"/>
        <v>0.11695900000000004</v>
      </c>
      <c r="T481">
        <f t="shared" si="106"/>
        <v>2.822658536585366</v>
      </c>
      <c r="U481">
        <f t="shared" si="96"/>
        <v>2.8526585365853672</v>
      </c>
      <c r="X481">
        <v>1839.97</v>
      </c>
      <c r="Y481">
        <v>1742.59</v>
      </c>
      <c r="Z481">
        <f t="shared" si="102"/>
        <v>-0.16002999999999989</v>
      </c>
      <c r="AA481">
        <f t="shared" si="97"/>
        <v>0.24258999999999986</v>
      </c>
      <c r="AB481">
        <f t="shared" si="107"/>
        <v>3.5099999999999021E-3</v>
      </c>
      <c r="AC481">
        <f t="shared" si="108"/>
        <v>0</v>
      </c>
      <c r="AD481">
        <f t="shared" si="103"/>
        <v>3.9978687123357837E-2</v>
      </c>
      <c r="AE481">
        <f t="shared" si="104"/>
        <v>6.7479949603119907E-3</v>
      </c>
      <c r="AF481">
        <f t="shared" si="98"/>
        <v>3.5099999999999021E-3</v>
      </c>
      <c r="AG481">
        <f t="shared" si="99"/>
        <v>2.2356687898088545E-2</v>
      </c>
      <c r="AH481">
        <f t="shared" si="100"/>
        <v>1.1389927799252721E-3</v>
      </c>
    </row>
    <row r="482" spans="15:34" x14ac:dyDescent="0.25">
      <c r="O482">
        <v>14.37</v>
      </c>
      <c r="P482">
        <v>116.959</v>
      </c>
      <c r="Q482" s="12">
        <v>-6.6613400000000001E-16</v>
      </c>
      <c r="R482" s="11">
        <f t="shared" si="105"/>
        <v>0.11695899999999998</v>
      </c>
      <c r="S482" s="11">
        <f t="shared" si="101"/>
        <v>0.11695900000000004</v>
      </c>
      <c r="T482">
        <f t="shared" si="106"/>
        <v>2.822658536585366</v>
      </c>
      <c r="U482">
        <f t="shared" si="96"/>
        <v>2.8526585365853672</v>
      </c>
      <c r="X482">
        <v>1843.48</v>
      </c>
      <c r="Y482">
        <v>1742.59</v>
      </c>
      <c r="Z482">
        <f t="shared" si="102"/>
        <v>-0.15651999999999999</v>
      </c>
      <c r="AA482">
        <f t="shared" si="97"/>
        <v>0.24258999999999986</v>
      </c>
      <c r="AB482">
        <f t="shared" si="107"/>
        <v>3.5000000000000586E-3</v>
      </c>
      <c r="AC482">
        <f t="shared" si="108"/>
        <v>1.4000000000025103E-4</v>
      </c>
      <c r="AD482">
        <f t="shared" si="103"/>
        <v>2.8485568426473984E-2</v>
      </c>
      <c r="AE482">
        <f t="shared" si="104"/>
        <v>4.8080736516022959E-3</v>
      </c>
      <c r="AF482">
        <f t="shared" si="98"/>
        <v>3.5027988808951733E-3</v>
      </c>
      <c r="AG482">
        <f t="shared" si="99"/>
        <v>2.2310820897421483E-2</v>
      </c>
      <c r="AH482">
        <f t="shared" si="100"/>
        <v>8.1155383291376326E-4</v>
      </c>
    </row>
    <row r="483" spans="15:34" x14ac:dyDescent="0.25">
      <c r="O483">
        <v>14.4</v>
      </c>
      <c r="P483">
        <v>116.959</v>
      </c>
      <c r="Q483" s="12">
        <v>-6.6613400000000001E-16</v>
      </c>
      <c r="R483" s="11">
        <f t="shared" si="105"/>
        <v>0.11695899999999998</v>
      </c>
      <c r="S483" s="11">
        <f t="shared" si="101"/>
        <v>0.11695900000000004</v>
      </c>
      <c r="T483">
        <f t="shared" si="106"/>
        <v>2.822658536585366</v>
      </c>
      <c r="U483">
        <f t="shared" si="96"/>
        <v>2.8526585365853672</v>
      </c>
      <c r="X483">
        <v>1846.98</v>
      </c>
      <c r="Y483">
        <v>1742.73</v>
      </c>
      <c r="Z483">
        <f t="shared" si="102"/>
        <v>-0.15301999999999993</v>
      </c>
      <c r="AA483">
        <f t="shared" si="97"/>
        <v>0.24273000000000011</v>
      </c>
      <c r="AB483">
        <f t="shared" si="107"/>
        <v>3.5000000000000586E-3</v>
      </c>
      <c r="AC483">
        <f t="shared" si="108"/>
        <v>2.4000000000001798E-4</v>
      </c>
      <c r="AD483">
        <f t="shared" si="103"/>
        <v>8.5261194393768669E-3</v>
      </c>
      <c r="AE483">
        <f t="shared" si="104"/>
        <v>1.4391220709776239E-3</v>
      </c>
      <c r="AF483">
        <f t="shared" si="98"/>
        <v>3.5082189213332198E-3</v>
      </c>
      <c r="AG483">
        <f t="shared" si="99"/>
        <v>2.2345343447982287E-2</v>
      </c>
      <c r="AH483">
        <f t="shared" si="100"/>
        <v>2.4290913936883456E-4</v>
      </c>
    </row>
    <row r="484" spans="15:34" x14ac:dyDescent="0.25">
      <c r="O484">
        <v>14.43</v>
      </c>
      <c r="P484">
        <v>116.959</v>
      </c>
      <c r="Q484" s="12">
        <v>-6.6613400000000001E-16</v>
      </c>
      <c r="R484" s="11">
        <f t="shared" si="105"/>
        <v>0.11695899999999998</v>
      </c>
      <c r="S484" s="11">
        <f t="shared" si="101"/>
        <v>0.11695900000000004</v>
      </c>
      <c r="T484">
        <f t="shared" si="106"/>
        <v>2.822658536585366</v>
      </c>
      <c r="U484">
        <f t="shared" si="96"/>
        <v>2.8526585365853672</v>
      </c>
      <c r="X484">
        <v>1850.48</v>
      </c>
      <c r="Y484">
        <v>1742.97</v>
      </c>
      <c r="Z484">
        <f t="shared" si="102"/>
        <v>-0.14951999999999988</v>
      </c>
      <c r="AA484">
        <f t="shared" si="97"/>
        <v>0.24297000000000013</v>
      </c>
      <c r="AB484">
        <f t="shared" si="107"/>
        <v>3.4999999999998366E-3</v>
      </c>
      <c r="AC484">
        <f t="shared" si="108"/>
        <v>2.6999999999977042E-4</v>
      </c>
      <c r="AD484">
        <f t="shared" si="103"/>
        <v>8.5149186889801332E-3</v>
      </c>
      <c r="AE484">
        <f t="shared" si="104"/>
        <v>1.4372314984584299E-3</v>
      </c>
      <c r="AF484">
        <f t="shared" si="98"/>
        <v>3.5103988377389161E-3</v>
      </c>
      <c r="AG484">
        <f t="shared" si="99"/>
        <v>2.2359228265852963E-2</v>
      </c>
      <c r="AH484">
        <f t="shared" si="100"/>
        <v>2.4259002999457572E-4</v>
      </c>
    </row>
    <row r="485" spans="15:34" x14ac:dyDescent="0.25">
      <c r="O485">
        <v>14.46</v>
      </c>
      <c r="P485">
        <v>116.959</v>
      </c>
      <c r="Q485" s="12">
        <v>-6.6613400000000001E-16</v>
      </c>
      <c r="R485" s="11">
        <f t="shared" si="105"/>
        <v>0.11695899999999998</v>
      </c>
      <c r="S485" s="11">
        <f t="shared" si="101"/>
        <v>0.11695900000000004</v>
      </c>
      <c r="T485">
        <f t="shared" si="106"/>
        <v>2.822658536585366</v>
      </c>
      <c r="U485">
        <f t="shared" si="96"/>
        <v>2.8526585365853672</v>
      </c>
      <c r="X485">
        <v>1853.98</v>
      </c>
      <c r="Y485">
        <v>1743.24</v>
      </c>
      <c r="Z485">
        <f t="shared" si="102"/>
        <v>-0.14602000000000004</v>
      </c>
      <c r="AA485">
        <f t="shared" si="97"/>
        <v>0.2432399999999999</v>
      </c>
      <c r="AB485">
        <f t="shared" si="107"/>
        <v>3.5000000000000586E-3</v>
      </c>
      <c r="AC485">
        <f t="shared" si="108"/>
        <v>2.9999999999996696E-4</v>
      </c>
      <c r="AD485">
        <f t="shared" si="103"/>
        <v>1.1609448361075803E-2</v>
      </c>
      <c r="AE485">
        <f t="shared" si="104"/>
        <v>1.9595565705000555E-3</v>
      </c>
      <c r="AF485">
        <f t="shared" si="98"/>
        <v>3.5128336140501145E-3</v>
      </c>
      <c r="AG485">
        <f t="shared" si="99"/>
        <v>2.2374736395223655E-2</v>
      </c>
      <c r="AH485">
        <f t="shared" si="100"/>
        <v>3.3075317909714308E-4</v>
      </c>
    </row>
    <row r="486" spans="15:34" x14ac:dyDescent="0.25">
      <c r="O486">
        <v>14.49</v>
      </c>
      <c r="P486">
        <v>116.959</v>
      </c>
      <c r="Q486" s="12">
        <v>-6.6613400000000001E-16</v>
      </c>
      <c r="R486" s="11">
        <f t="shared" si="105"/>
        <v>0.11695899999999998</v>
      </c>
      <c r="S486" s="11">
        <f t="shared" si="101"/>
        <v>0.11695900000000004</v>
      </c>
      <c r="T486">
        <f t="shared" si="106"/>
        <v>2.822658536585366</v>
      </c>
      <c r="U486">
        <f t="shared" si="96"/>
        <v>2.8526585365853672</v>
      </c>
      <c r="X486">
        <v>1857.48</v>
      </c>
      <c r="Y486">
        <v>1743.54</v>
      </c>
      <c r="Z486">
        <f t="shared" si="102"/>
        <v>-0.14251999999999998</v>
      </c>
      <c r="AA486">
        <f t="shared" si="97"/>
        <v>0.24353999999999987</v>
      </c>
      <c r="AB486">
        <f t="shared" si="107"/>
        <v>3.4899999999999931E-3</v>
      </c>
      <c r="AC486">
        <f t="shared" si="108"/>
        <v>3.4000000000022901E-4</v>
      </c>
      <c r="AD486">
        <f t="shared" si="103"/>
        <v>8.5079087078170357E-3</v>
      </c>
      <c r="AE486">
        <f t="shared" si="104"/>
        <v>1.4360482850773976E-3</v>
      </c>
      <c r="AF486">
        <f t="shared" si="98"/>
        <v>3.506522493867693E-3</v>
      </c>
      <c r="AG486">
        <f t="shared" si="99"/>
        <v>2.2334538177501227E-2</v>
      </c>
      <c r="AH486">
        <f t="shared" si="100"/>
        <v>2.4239031563408299E-4</v>
      </c>
    </row>
    <row r="487" spans="15:34" x14ac:dyDescent="0.25">
      <c r="O487">
        <v>14.52</v>
      </c>
      <c r="P487">
        <v>116.959</v>
      </c>
      <c r="Q487" s="12">
        <v>-6.6613400000000001E-16</v>
      </c>
      <c r="R487" s="11">
        <f t="shared" si="105"/>
        <v>0.11695899999999998</v>
      </c>
      <c r="S487" s="11">
        <f t="shared" si="101"/>
        <v>0.11695900000000004</v>
      </c>
      <c r="T487">
        <f t="shared" si="106"/>
        <v>2.822658536585366</v>
      </c>
      <c r="U487">
        <f t="shared" si="96"/>
        <v>2.8526585365853672</v>
      </c>
      <c r="X487">
        <v>1860.97</v>
      </c>
      <c r="Y487">
        <v>1743.88</v>
      </c>
      <c r="Z487">
        <f t="shared" si="102"/>
        <v>-0.13902999999999999</v>
      </c>
      <c r="AA487">
        <f t="shared" si="97"/>
        <v>0.2438800000000001</v>
      </c>
      <c r="AB487">
        <f t="shared" si="107"/>
        <v>3.4899999999999931E-3</v>
      </c>
      <c r="AC487">
        <f t="shared" si="108"/>
        <v>3.6999999999998145E-4</v>
      </c>
      <c r="AD487">
        <f t="shared" si="103"/>
        <v>8.4925887085771645E-3</v>
      </c>
      <c r="AE487">
        <f t="shared" si="104"/>
        <v>1.4334624253330881E-3</v>
      </c>
      <c r="AF487">
        <f t="shared" si="98"/>
        <v>3.5095583767761917E-3</v>
      </c>
      <c r="AG487">
        <f t="shared" si="99"/>
        <v>2.2353875011313321E-2</v>
      </c>
      <c r="AH487">
        <f t="shared" si="100"/>
        <v>2.4195384886195433E-4</v>
      </c>
    </row>
    <row r="488" spans="15:34" x14ac:dyDescent="0.25">
      <c r="O488">
        <v>14.55</v>
      </c>
      <c r="P488">
        <v>116.959</v>
      </c>
      <c r="Q488" s="12">
        <v>-6.6613400000000001E-16</v>
      </c>
      <c r="R488" s="11">
        <f t="shared" si="105"/>
        <v>0.11695899999999998</v>
      </c>
      <c r="S488" s="11">
        <f t="shared" si="101"/>
        <v>0.11695900000000004</v>
      </c>
      <c r="T488">
        <f t="shared" si="106"/>
        <v>2.822658536585366</v>
      </c>
      <c r="U488">
        <f t="shared" si="96"/>
        <v>2.8526585365853672</v>
      </c>
      <c r="X488">
        <v>1864.46</v>
      </c>
      <c r="Y488">
        <v>1744.25</v>
      </c>
      <c r="Z488">
        <f t="shared" si="102"/>
        <v>-0.13553999999999999</v>
      </c>
      <c r="AA488">
        <f t="shared" si="97"/>
        <v>0.24425000000000008</v>
      </c>
      <c r="AB488">
        <f t="shared" si="107"/>
        <v>3.4899999999999931E-3</v>
      </c>
      <c r="AC488">
        <f t="shared" si="108"/>
        <v>3.9999999999995595E-4</v>
      </c>
      <c r="AD488">
        <f t="shared" si="103"/>
        <v>5.3507605010496562E-3</v>
      </c>
      <c r="AE488">
        <f t="shared" si="104"/>
        <v>9.0315384253385905E-4</v>
      </c>
      <c r="AF488">
        <f t="shared" si="98"/>
        <v>3.5128478475447691E-3</v>
      </c>
      <c r="AG488">
        <f t="shared" si="99"/>
        <v>2.2374827054425277E-2</v>
      </c>
      <c r="AH488">
        <f t="shared" si="100"/>
        <v>1.5244316450412269E-4</v>
      </c>
    </row>
    <row r="489" spans="15:34" x14ac:dyDescent="0.25">
      <c r="O489">
        <v>14.58</v>
      </c>
      <c r="P489">
        <v>116.959</v>
      </c>
      <c r="Q489" s="12">
        <v>-6.6613400000000001E-16</v>
      </c>
      <c r="R489" s="11">
        <f t="shared" si="105"/>
        <v>0.11695899999999998</v>
      </c>
      <c r="S489" s="11">
        <f t="shared" si="101"/>
        <v>0.11695900000000004</v>
      </c>
      <c r="T489">
        <f t="shared" si="106"/>
        <v>2.822658536585366</v>
      </c>
      <c r="U489">
        <f t="shared" si="96"/>
        <v>2.8526585365853672</v>
      </c>
      <c r="X489">
        <v>1867.95</v>
      </c>
      <c r="Y489">
        <v>1744.65</v>
      </c>
      <c r="Z489">
        <f t="shared" si="102"/>
        <v>-0.13205</v>
      </c>
      <c r="AA489">
        <f t="shared" si="97"/>
        <v>0.24465000000000003</v>
      </c>
      <c r="AB489">
        <f t="shared" si="107"/>
        <v>3.4800000000001496E-3</v>
      </c>
      <c r="AC489">
        <f t="shared" si="108"/>
        <v>3.8000000000004697E-4</v>
      </c>
      <c r="AD489">
        <f t="shared" si="103"/>
        <v>9.0958264634506403E-3</v>
      </c>
      <c r="AE489">
        <f t="shared" si="104"/>
        <v>1.5352828107098211E-3</v>
      </c>
      <c r="AF489">
        <f t="shared" si="98"/>
        <v>3.5006856471270133E-3</v>
      </c>
      <c r="AG489">
        <f t="shared" si="99"/>
        <v>2.2297360809726195E-2</v>
      </c>
      <c r="AH489">
        <f t="shared" si="100"/>
        <v>2.5914009225356849E-4</v>
      </c>
    </row>
    <row r="490" spans="15:34" x14ac:dyDescent="0.25">
      <c r="O490">
        <v>14.61</v>
      </c>
      <c r="P490">
        <v>116.959</v>
      </c>
      <c r="Q490" s="12">
        <v>-6.6613400000000001E-16</v>
      </c>
      <c r="R490" s="11">
        <f t="shared" si="105"/>
        <v>0.11695899999999998</v>
      </c>
      <c r="S490" s="11">
        <f t="shared" si="101"/>
        <v>0.11695900000000004</v>
      </c>
      <c r="T490">
        <f t="shared" si="106"/>
        <v>2.822658536585366</v>
      </c>
      <c r="U490">
        <f t="shared" si="96"/>
        <v>2.8526585365853672</v>
      </c>
      <c r="X490">
        <v>1871.43</v>
      </c>
      <c r="Y490">
        <v>1745.03</v>
      </c>
      <c r="Z490">
        <f t="shared" si="102"/>
        <v>-0.12856999999999985</v>
      </c>
      <c r="AA490">
        <f t="shared" si="97"/>
        <v>0.24503000000000008</v>
      </c>
      <c r="AB490">
        <f t="shared" si="107"/>
        <v>3.4999999999998366E-3</v>
      </c>
      <c r="AC490">
        <f t="shared" si="108"/>
        <v>3.5000000000007248E-4</v>
      </c>
      <c r="AD490">
        <f t="shared" si="103"/>
        <v>8.2337719039036195E-3</v>
      </c>
      <c r="AE490">
        <f t="shared" si="104"/>
        <v>1.3897767863276808E-3</v>
      </c>
      <c r="AF490">
        <f t="shared" si="98"/>
        <v>3.5174564673921562E-3</v>
      </c>
      <c r="AG490">
        <f t="shared" si="99"/>
        <v>2.2404181320969142E-2</v>
      </c>
      <c r="AH490">
        <f t="shared" si="100"/>
        <v>2.3458015820180595E-4</v>
      </c>
    </row>
    <row r="491" spans="15:34" x14ac:dyDescent="0.25">
      <c r="O491">
        <v>14.64</v>
      </c>
      <c r="P491">
        <v>116.959</v>
      </c>
      <c r="Q491" s="12">
        <v>-6.6613400000000001E-16</v>
      </c>
      <c r="R491" s="11">
        <f t="shared" si="105"/>
        <v>0.11695899999999998</v>
      </c>
      <c r="S491" s="11">
        <f t="shared" si="101"/>
        <v>0.11695900000000004</v>
      </c>
      <c r="T491">
        <f t="shared" si="106"/>
        <v>2.822658536585366</v>
      </c>
      <c r="U491">
        <f t="shared" si="96"/>
        <v>2.8526585365853672</v>
      </c>
      <c r="X491">
        <v>1874.93</v>
      </c>
      <c r="Y491">
        <v>1745.38</v>
      </c>
      <c r="Z491">
        <f t="shared" si="102"/>
        <v>-0.12507000000000001</v>
      </c>
      <c r="AA491">
        <f t="shared" si="97"/>
        <v>0.24538000000000015</v>
      </c>
      <c r="AB491">
        <f t="shared" si="107"/>
        <v>3.4899999999999931E-3</v>
      </c>
      <c r="AC491">
        <f t="shared" si="108"/>
        <v>3.1999999999987594E-4</v>
      </c>
      <c r="AD491">
        <f t="shared" si="103"/>
        <v>5.9295869090572051E-3</v>
      </c>
      <c r="AE491">
        <f t="shared" si="104"/>
        <v>1.0008538413376811E-3</v>
      </c>
      <c r="AF491">
        <f t="shared" si="98"/>
        <v>3.5046397817749932E-3</v>
      </c>
      <c r="AG491">
        <f t="shared" si="99"/>
        <v>2.2322546380732437E-2</v>
      </c>
      <c r="AH491">
        <f t="shared" si="100"/>
        <v>1.6893392863343021E-4</v>
      </c>
    </row>
    <row r="492" spans="15:34" x14ac:dyDescent="0.25">
      <c r="O492">
        <v>14.67</v>
      </c>
      <c r="P492">
        <v>116.959</v>
      </c>
      <c r="Q492" s="12">
        <v>-6.6613400000000001E-16</v>
      </c>
      <c r="R492" s="11">
        <f t="shared" si="105"/>
        <v>0.11695899999999998</v>
      </c>
      <c r="S492" s="11">
        <f t="shared" si="101"/>
        <v>0.11695900000000004</v>
      </c>
      <c r="T492">
        <f t="shared" si="106"/>
        <v>2.822658536585366</v>
      </c>
      <c r="U492">
        <f t="shared" si="96"/>
        <v>2.8526585365853672</v>
      </c>
      <c r="X492">
        <v>1878.42</v>
      </c>
      <c r="Y492">
        <v>1745.7</v>
      </c>
      <c r="Z492">
        <f t="shared" si="102"/>
        <v>-0.12158000000000002</v>
      </c>
      <c r="AA492">
        <f t="shared" si="97"/>
        <v>0.24570000000000003</v>
      </c>
      <c r="AB492">
        <f t="shared" si="107"/>
        <v>3.5000000000000586E-3</v>
      </c>
      <c r="AC492">
        <f t="shared" si="108"/>
        <v>2.9999999999996696E-4</v>
      </c>
      <c r="AD492">
        <f t="shared" si="103"/>
        <v>2.5577138556972745E-2</v>
      </c>
      <c r="AE492">
        <f t="shared" si="104"/>
        <v>4.3171603296801126E-3</v>
      </c>
      <c r="AF492">
        <f t="shared" si="98"/>
        <v>3.5128336140501145E-3</v>
      </c>
      <c r="AG492">
        <f t="shared" si="99"/>
        <v>2.2374736395223655E-2</v>
      </c>
      <c r="AH492">
        <f t="shared" si="100"/>
        <v>7.2869266711161125E-4</v>
      </c>
    </row>
    <row r="493" spans="15:34" x14ac:dyDescent="0.25">
      <c r="O493">
        <v>14.7</v>
      </c>
      <c r="P493">
        <v>116.959</v>
      </c>
      <c r="Q493" s="12">
        <v>-6.6613400000000001E-16</v>
      </c>
      <c r="R493" s="11">
        <f t="shared" si="105"/>
        <v>0.11695899999999998</v>
      </c>
      <c r="S493" s="11">
        <f t="shared" si="101"/>
        <v>0.11695900000000004</v>
      </c>
      <c r="T493">
        <f t="shared" si="106"/>
        <v>2.822658536585366</v>
      </c>
      <c r="U493">
        <f t="shared" si="96"/>
        <v>2.8526585365853672</v>
      </c>
      <c r="X493">
        <v>1881.92</v>
      </c>
      <c r="Y493">
        <v>1746</v>
      </c>
      <c r="Z493">
        <f t="shared" si="102"/>
        <v>-0.11807999999999996</v>
      </c>
      <c r="AA493">
        <f t="shared" si="97"/>
        <v>0.246</v>
      </c>
      <c r="AB493">
        <f t="shared" si="107"/>
        <v>3.5000000000000586E-3</v>
      </c>
      <c r="AC493">
        <f t="shared" si="108"/>
        <v>2.1000000000004349E-4</v>
      </c>
      <c r="AD493">
        <f t="shared" si="103"/>
        <v>3.9987778486952452E-2</v>
      </c>
      <c r="AE493">
        <f t="shared" si="104"/>
        <v>6.7495294898359225E-3</v>
      </c>
      <c r="AF493">
        <f t="shared" si="98"/>
        <v>3.5062943401831552E-3</v>
      </c>
      <c r="AG493">
        <f t="shared" si="99"/>
        <v>2.2333084969319454E-2</v>
      </c>
      <c r="AH493">
        <f t="shared" si="100"/>
        <v>1.1392517928703943E-3</v>
      </c>
    </row>
    <row r="494" spans="15:34" x14ac:dyDescent="0.25">
      <c r="O494">
        <v>14.73</v>
      </c>
      <c r="P494">
        <v>116.959</v>
      </c>
      <c r="Q494" s="12">
        <v>-6.6613400000000001E-16</v>
      </c>
      <c r="R494" s="11">
        <f t="shared" si="105"/>
        <v>0.11695899999999998</v>
      </c>
      <c r="S494" s="11">
        <f t="shared" si="101"/>
        <v>0.11695900000000004</v>
      </c>
      <c r="T494">
        <f t="shared" si="106"/>
        <v>2.822658536585366</v>
      </c>
      <c r="U494">
        <f t="shared" si="96"/>
        <v>2.8526585365853672</v>
      </c>
      <c r="X494">
        <v>1885.42</v>
      </c>
      <c r="Y494">
        <v>1746.21</v>
      </c>
      <c r="Z494">
        <f t="shared" si="102"/>
        <v>-0.1145799999999999</v>
      </c>
      <c r="AA494">
        <f t="shared" si="97"/>
        <v>0.24621000000000004</v>
      </c>
      <c r="AB494">
        <f t="shared" si="107"/>
        <v>3.5099999999999021E-3</v>
      </c>
      <c r="AC494">
        <f t="shared" si="108"/>
        <v>7.0000000000014495E-5</v>
      </c>
      <c r="AD494">
        <f t="shared" si="103"/>
        <v>5.9919063757561286E-2</v>
      </c>
      <c r="AE494">
        <f t="shared" si="104"/>
        <v>1.0113727322136138E-2</v>
      </c>
      <c r="AF494">
        <f t="shared" si="98"/>
        <v>3.510697936308294E-3</v>
      </c>
      <c r="AG494">
        <f t="shared" si="99"/>
        <v>2.2361133352282122E-2</v>
      </c>
      <c r="AH494">
        <f t="shared" si="100"/>
        <v>1.7070941021439976E-3</v>
      </c>
    </row>
    <row r="495" spans="15:34" x14ac:dyDescent="0.25">
      <c r="O495">
        <v>14.76</v>
      </c>
      <c r="P495">
        <v>116.959</v>
      </c>
      <c r="Q495" s="12">
        <v>-6.6613400000000001E-16</v>
      </c>
      <c r="R495" s="11">
        <f t="shared" si="105"/>
        <v>0.11695899999999998</v>
      </c>
      <c r="S495" s="11">
        <f t="shared" si="101"/>
        <v>0.11695900000000004</v>
      </c>
      <c r="T495">
        <f t="shared" si="106"/>
        <v>2.822658536585366</v>
      </c>
      <c r="U495">
        <f t="shared" si="96"/>
        <v>2.8526585365853672</v>
      </c>
      <c r="X495">
        <v>1888.93</v>
      </c>
      <c r="Y495">
        <v>1746.28</v>
      </c>
      <c r="Z495">
        <f t="shared" si="102"/>
        <v>-0.11107</v>
      </c>
      <c r="AA495">
        <f t="shared" si="97"/>
        <v>0.24628000000000005</v>
      </c>
      <c r="AB495">
        <f t="shared" si="107"/>
        <v>3.5000000000000586E-3</v>
      </c>
      <c r="AC495">
        <f t="shared" si="108"/>
        <v>-1.4000000000002899E-4</v>
      </c>
      <c r="AD495">
        <f t="shared" si="103"/>
        <v>7.4136552332372041E-2</v>
      </c>
      <c r="AE495">
        <f t="shared" si="104"/>
        <v>1.2513494501960884E-2</v>
      </c>
      <c r="AF495">
        <f t="shared" si="98"/>
        <v>3.5027988808951646E-3</v>
      </c>
      <c r="AG495">
        <f t="shared" si="99"/>
        <v>2.2310820897421427E-2</v>
      </c>
      <c r="AH495">
        <f t="shared" si="100"/>
        <v>2.1121503458723782E-3</v>
      </c>
    </row>
    <row r="496" spans="15:34" x14ac:dyDescent="0.25">
      <c r="O496">
        <v>14.79</v>
      </c>
      <c r="P496">
        <v>116.959</v>
      </c>
      <c r="Q496" s="12">
        <v>-6.6613400000000001E-16</v>
      </c>
      <c r="R496" s="11">
        <f t="shared" si="105"/>
        <v>0.11695899999999998</v>
      </c>
      <c r="S496" s="11">
        <f t="shared" si="101"/>
        <v>0.11695900000000004</v>
      </c>
      <c r="T496">
        <f t="shared" si="106"/>
        <v>2.822658536585366</v>
      </c>
      <c r="U496">
        <f t="shared" si="96"/>
        <v>2.8526585365853672</v>
      </c>
      <c r="X496">
        <v>1892.43</v>
      </c>
      <c r="Y496">
        <v>1746.14</v>
      </c>
      <c r="Z496">
        <f t="shared" si="102"/>
        <v>-0.10756999999999994</v>
      </c>
      <c r="AA496">
        <f t="shared" si="97"/>
        <v>0.24614000000000003</v>
      </c>
      <c r="AB496">
        <f t="shared" si="107"/>
        <v>3.4899999999999931E-3</v>
      </c>
      <c r="AC496">
        <f t="shared" si="108"/>
        <v>-3.9999999999995595E-4</v>
      </c>
      <c r="AD496">
        <f t="shared" si="103"/>
        <v>9.5583950077648083E-2</v>
      </c>
      <c r="AE496">
        <f t="shared" si="104"/>
        <v>1.6133596669157157E-2</v>
      </c>
      <c r="AF496">
        <f t="shared" si="98"/>
        <v>3.5128478475447691E-3</v>
      </c>
      <c r="AG496">
        <f t="shared" si="99"/>
        <v>2.2374827054425277E-2</v>
      </c>
      <c r="AH496">
        <f t="shared" si="100"/>
        <v>2.7231866989341695E-3</v>
      </c>
    </row>
    <row r="497" spans="15:34" x14ac:dyDescent="0.25">
      <c r="O497">
        <v>14.82</v>
      </c>
      <c r="P497">
        <v>116.959</v>
      </c>
      <c r="Q497" s="12">
        <v>-6.6613400000000001E-16</v>
      </c>
      <c r="R497" s="11">
        <f t="shared" si="105"/>
        <v>0.11695899999999998</v>
      </c>
      <c r="S497" s="11">
        <f t="shared" si="101"/>
        <v>0.11695900000000004</v>
      </c>
      <c r="T497">
        <f t="shared" si="106"/>
        <v>2.822658536585366</v>
      </c>
      <c r="U497">
        <f t="shared" si="96"/>
        <v>2.8526585365853672</v>
      </c>
      <c r="X497">
        <v>1895.92</v>
      </c>
      <c r="Y497">
        <v>1745.74</v>
      </c>
      <c r="Z497">
        <f t="shared" si="102"/>
        <v>-0.10407999999999995</v>
      </c>
      <c r="AA497">
        <f t="shared" si="97"/>
        <v>0.24574000000000007</v>
      </c>
      <c r="AB497">
        <f t="shared" si="107"/>
        <v>3.4299999999998221E-3</v>
      </c>
      <c r="AC497">
        <f t="shared" si="108"/>
        <v>-7.3000000000011944E-4</v>
      </c>
      <c r="AD497">
        <f t="shared" si="103"/>
        <v>8.8589966515716823E-2</v>
      </c>
      <c r="AE497">
        <f t="shared" si="104"/>
        <v>1.4953083520168761E-2</v>
      </c>
      <c r="AF497">
        <f t="shared" si="98"/>
        <v>3.5068219230521181E-3</v>
      </c>
      <c r="AG497">
        <f t="shared" si="99"/>
        <v>2.233644536975871E-2</v>
      </c>
      <c r="AH497">
        <f t="shared" si="100"/>
        <v>2.5239281100921792E-3</v>
      </c>
    </row>
    <row r="498" spans="15:34" x14ac:dyDescent="0.25">
      <c r="O498">
        <v>14.85</v>
      </c>
      <c r="P498">
        <v>116.959</v>
      </c>
      <c r="Q498" s="12">
        <v>-6.6613400000000001E-16</v>
      </c>
      <c r="R498" s="11">
        <f t="shared" si="105"/>
        <v>0.11695899999999998</v>
      </c>
      <c r="S498" s="11">
        <f t="shared" si="101"/>
        <v>0.11695900000000004</v>
      </c>
      <c r="T498">
        <f t="shared" si="106"/>
        <v>2.822658536585366</v>
      </c>
      <c r="U498">
        <f t="shared" si="96"/>
        <v>2.8526585365853672</v>
      </c>
      <c r="X498">
        <v>1899.35</v>
      </c>
      <c r="Y498">
        <v>1745.01</v>
      </c>
      <c r="Z498">
        <f t="shared" si="102"/>
        <v>-0.10065000000000013</v>
      </c>
      <c r="AA498">
        <f t="shared" si="97"/>
        <v>0.24500999999999995</v>
      </c>
      <c r="AB498">
        <f t="shared" si="107"/>
        <v>3.3500000000001862E-3</v>
      </c>
      <c r="AC498">
        <f t="shared" si="108"/>
        <v>-1.0299999999998644E-3</v>
      </c>
      <c r="AD498">
        <f t="shared" si="103"/>
        <v>7.7462898723595464E-2</v>
      </c>
      <c r="AE498">
        <f t="shared" si="104"/>
        <v>1.3074947873727896E-2</v>
      </c>
      <c r="AF498">
        <f t="shared" si="98"/>
        <v>3.5047681806363411E-3</v>
      </c>
      <c r="AG498">
        <f t="shared" si="99"/>
        <v>2.2323364207874778E-2</v>
      </c>
      <c r="AH498">
        <f t="shared" si="100"/>
        <v>2.2069179532088483E-3</v>
      </c>
    </row>
    <row r="499" spans="15:34" x14ac:dyDescent="0.25">
      <c r="O499">
        <v>14.88</v>
      </c>
      <c r="P499">
        <v>116.959</v>
      </c>
      <c r="Q499" s="12">
        <v>-6.6613400000000001E-16</v>
      </c>
      <c r="R499" s="11">
        <f t="shared" si="105"/>
        <v>0.11695899999999998</v>
      </c>
      <c r="S499" s="11">
        <f t="shared" si="101"/>
        <v>0.11695900000000004</v>
      </c>
      <c r="T499">
        <f t="shared" si="106"/>
        <v>2.822658536585366</v>
      </c>
      <c r="U499">
        <f t="shared" si="96"/>
        <v>2.8526585365853672</v>
      </c>
      <c r="X499">
        <v>1902.7</v>
      </c>
      <c r="Y499">
        <v>1743.98</v>
      </c>
      <c r="Z499">
        <f t="shared" si="102"/>
        <v>-9.7299999999999942E-2</v>
      </c>
      <c r="AA499">
        <f t="shared" si="97"/>
        <v>0.24398000000000009</v>
      </c>
      <c r="AB499">
        <f t="shared" si="107"/>
        <v>3.2699999999998841E-3</v>
      </c>
      <c r="AC499">
        <f t="shared" si="108"/>
        <v>-1.2900000000000134E-3</v>
      </c>
      <c r="AD499">
        <f t="shared" si="103"/>
        <v>7.5157389738090163E-2</v>
      </c>
      <c r="AE499">
        <f t="shared" si="104"/>
        <v>1.2685801452607573E-2</v>
      </c>
      <c r="AF499">
        <f t="shared" si="98"/>
        <v>3.5152524802635836E-3</v>
      </c>
      <c r="AG499">
        <f t="shared" si="99"/>
        <v>2.239014318639225E-2</v>
      </c>
      <c r="AH499">
        <f t="shared" si="100"/>
        <v>2.1412340031471376E-3</v>
      </c>
    </row>
    <row r="500" spans="15:34" x14ac:dyDescent="0.25">
      <c r="O500">
        <v>14.91</v>
      </c>
      <c r="P500">
        <v>116.959</v>
      </c>
      <c r="Q500" s="12">
        <v>-6.6613400000000001E-16</v>
      </c>
      <c r="R500" s="11">
        <f t="shared" si="105"/>
        <v>0.11695899999999998</v>
      </c>
      <c r="S500" s="11">
        <f t="shared" si="101"/>
        <v>0.11695900000000004</v>
      </c>
      <c r="T500">
        <f t="shared" ref="T500:T509" si="109">R500*$T$1/$U$1</f>
        <v>2.8526585365853658</v>
      </c>
      <c r="U500">
        <f t="shared" si="96"/>
        <v>2.8526585365853672</v>
      </c>
      <c r="X500">
        <v>1905.97</v>
      </c>
      <c r="Y500">
        <v>1742.69</v>
      </c>
      <c r="Z500">
        <f t="shared" si="102"/>
        <v>-9.4030000000000058E-2</v>
      </c>
      <c r="AA500">
        <f t="shared" si="97"/>
        <v>0.24269000000000007</v>
      </c>
      <c r="AB500">
        <f t="shared" si="107"/>
        <v>3.1600000000002737E-3</v>
      </c>
      <c r="AC500">
        <f t="shared" si="108"/>
        <v>-1.5300000000000313E-3</v>
      </c>
      <c r="AD500">
        <f t="shared" si="103"/>
        <v>5.8682820298258109E-2</v>
      </c>
      <c r="AE500">
        <f t="shared" si="104"/>
        <v>9.9050620248652202E-3</v>
      </c>
      <c r="AF500">
        <f t="shared" si="98"/>
        <v>3.5109115625435263E-3</v>
      </c>
      <c r="AG500">
        <f t="shared" si="99"/>
        <v>2.2362494028939653E-2</v>
      </c>
      <c r="AH500">
        <f t="shared" si="100"/>
        <v>1.6718735264899891E-3</v>
      </c>
    </row>
    <row r="501" spans="15:34" x14ac:dyDescent="0.25">
      <c r="O501">
        <v>14.94</v>
      </c>
      <c r="P501">
        <v>116.959</v>
      </c>
      <c r="Q501" s="12">
        <v>-6.6613400000000001E-16</v>
      </c>
      <c r="R501" s="11">
        <f t="shared" si="105"/>
        <v>0.11695899999999998</v>
      </c>
      <c r="S501" s="11">
        <f t="shared" si="101"/>
        <v>0.11695900000000004</v>
      </c>
      <c r="T501">
        <f t="shared" si="109"/>
        <v>2.8526585365853658</v>
      </c>
      <c r="U501">
        <f t="shared" si="96"/>
        <v>2.8526585365853672</v>
      </c>
      <c r="X501">
        <v>1909.13</v>
      </c>
      <c r="Y501">
        <v>1741.16</v>
      </c>
      <c r="Z501">
        <f t="shared" si="102"/>
        <v>-9.0869999999999784E-2</v>
      </c>
      <c r="AA501">
        <f t="shared" si="97"/>
        <v>0.24116000000000004</v>
      </c>
      <c r="AB501">
        <f t="shared" si="107"/>
        <v>3.0599999999998406E-3</v>
      </c>
      <c r="AC501">
        <f t="shared" si="108"/>
        <v>-1.7100000000001003E-3</v>
      </c>
      <c r="AD501">
        <f t="shared" si="103"/>
        <v>3.9633270060495107E-2</v>
      </c>
      <c r="AE501">
        <f t="shared" si="104"/>
        <v>6.6896920802746512E-3</v>
      </c>
      <c r="AF501">
        <f t="shared" si="98"/>
        <v>3.5053815769469903E-3</v>
      </c>
      <c r="AG501">
        <f t="shared" si="99"/>
        <v>2.2327271190745158E-2</v>
      </c>
      <c r="AH501">
        <f t="shared" si="100"/>
        <v>1.1291518479444474E-3</v>
      </c>
    </row>
    <row r="502" spans="15:34" x14ac:dyDescent="0.25">
      <c r="O502">
        <v>14.97</v>
      </c>
      <c r="P502">
        <v>116.959</v>
      </c>
      <c r="Q502" s="12">
        <v>-6.6613400000000001E-16</v>
      </c>
      <c r="R502" s="11">
        <f t="shared" si="105"/>
        <v>0.11695899999999998</v>
      </c>
      <c r="S502" s="11">
        <f t="shared" si="101"/>
        <v>0.11695900000000004</v>
      </c>
      <c r="T502">
        <f t="shared" si="109"/>
        <v>2.8526585365853658</v>
      </c>
      <c r="U502">
        <f t="shared" si="96"/>
        <v>2.8526585365853672</v>
      </c>
      <c r="X502">
        <v>1912.19</v>
      </c>
      <c r="Y502">
        <v>1739.45</v>
      </c>
      <c r="Z502">
        <f t="shared" si="102"/>
        <v>-8.7809999999999944E-2</v>
      </c>
      <c r="AA502">
        <f t="shared" si="97"/>
        <v>0.23944999999999994</v>
      </c>
      <c r="AB502">
        <f t="shared" si="107"/>
        <v>2.9900000000000482E-3</v>
      </c>
      <c r="AC502">
        <f t="shared" si="108"/>
        <v>-1.8299999999999983E-3</v>
      </c>
      <c r="AD502">
        <f t="shared" si="103"/>
        <v>4.3520116114447172E-2</v>
      </c>
      <c r="AE502">
        <f t="shared" si="104"/>
        <v>7.3457520830117829E-3</v>
      </c>
      <c r="AF502">
        <f t="shared" si="98"/>
        <v>3.5055670012139667E-3</v>
      </c>
      <c r="AG502">
        <f t="shared" si="99"/>
        <v>2.2328452237031629E-2</v>
      </c>
      <c r="AH502">
        <f t="shared" si="100"/>
        <v>1.2398880904446639E-3</v>
      </c>
    </row>
    <row r="503" spans="15:34" x14ac:dyDescent="0.25">
      <c r="O503">
        <v>15</v>
      </c>
      <c r="P503">
        <v>116.959</v>
      </c>
      <c r="Q503" s="12">
        <v>-6.6613400000000001E-16</v>
      </c>
      <c r="R503" s="11">
        <f t="shared" si="105"/>
        <v>0.11695899999999998</v>
      </c>
      <c r="S503" s="11">
        <f t="shared" si="101"/>
        <v>0.11695900000000004</v>
      </c>
      <c r="T503">
        <f t="shared" si="109"/>
        <v>2.8526585365853658</v>
      </c>
      <c r="U503">
        <f t="shared" si="96"/>
        <v>2.8526585365853672</v>
      </c>
      <c r="X503">
        <v>1915.18</v>
      </c>
      <c r="Y503">
        <v>1737.62</v>
      </c>
      <c r="Z503">
        <f t="shared" si="102"/>
        <v>-8.4819999999999895E-2</v>
      </c>
      <c r="AA503">
        <f t="shared" si="97"/>
        <v>0.23761999999999994</v>
      </c>
      <c r="AB503">
        <f t="shared" si="107"/>
        <v>2.9099999999997461E-3</v>
      </c>
      <c r="AC503">
        <f t="shared" si="108"/>
        <v>-1.9599999999999618E-3</v>
      </c>
      <c r="AD503">
        <f t="shared" si="103"/>
        <v>2.2874238445164341E-2</v>
      </c>
      <c r="AE503">
        <f t="shared" si="104"/>
        <v>3.8609383362857002E-3</v>
      </c>
      <c r="AF503">
        <f t="shared" si="98"/>
        <v>3.5085182057384813E-3</v>
      </c>
      <c r="AG503">
        <f t="shared" si="99"/>
        <v>2.2347249718079495E-2</v>
      </c>
      <c r="AH503">
        <f t="shared" si="100"/>
        <v>6.5168704402274549E-4</v>
      </c>
    </row>
    <row r="504" spans="15:34" x14ac:dyDescent="0.25">
      <c r="O504">
        <v>15.03</v>
      </c>
      <c r="P504">
        <v>116.959</v>
      </c>
      <c r="Q504" s="12">
        <v>-6.6613400000000001E-16</v>
      </c>
      <c r="R504" s="11">
        <f t="shared" si="105"/>
        <v>0.11695899999999998</v>
      </c>
      <c r="S504" s="11">
        <f t="shared" si="101"/>
        <v>0.11695900000000004</v>
      </c>
      <c r="T504">
        <f t="shared" si="109"/>
        <v>2.8526585365853658</v>
      </c>
      <c r="U504">
        <f t="shared" si="96"/>
        <v>2.8526585365853672</v>
      </c>
      <c r="X504">
        <v>1918.09</v>
      </c>
      <c r="Y504">
        <v>1735.66</v>
      </c>
      <c r="Z504">
        <f t="shared" si="102"/>
        <v>-8.1910000000000149E-2</v>
      </c>
      <c r="AA504">
        <f t="shared" si="97"/>
        <v>0.23565999999999998</v>
      </c>
      <c r="AB504">
        <f t="shared" si="107"/>
        <v>2.8700000000001502E-3</v>
      </c>
      <c r="AC504">
        <f t="shared" si="108"/>
        <v>-2.0299999999999763E-3</v>
      </c>
      <c r="AD504">
        <f t="shared" si="103"/>
        <v>2.3883525069758216E-2</v>
      </c>
      <c r="AE504">
        <f t="shared" si="104"/>
        <v>4.0312956327935839E-3</v>
      </c>
      <c r="AF504">
        <f t="shared" si="98"/>
        <v>3.5153662682572305E-3</v>
      </c>
      <c r="AG504">
        <f t="shared" si="99"/>
        <v>2.2390867950682992E-2</v>
      </c>
      <c r="AH504">
        <f t="shared" si="100"/>
        <v>6.8044161954796149E-4</v>
      </c>
    </row>
    <row r="505" spans="15:34" x14ac:dyDescent="0.25">
      <c r="O505">
        <v>15.06</v>
      </c>
      <c r="P505">
        <v>116.959</v>
      </c>
      <c r="Q505" s="12">
        <v>-6.6613400000000001E-16</v>
      </c>
      <c r="R505" s="11">
        <f t="shared" si="105"/>
        <v>0.11695899999999998</v>
      </c>
      <c r="S505" s="11">
        <f t="shared" si="101"/>
        <v>0.11695900000000004</v>
      </c>
      <c r="T505">
        <f t="shared" si="109"/>
        <v>2.8526585365853658</v>
      </c>
      <c r="U505">
        <f t="shared" si="96"/>
        <v>2.8526585365853672</v>
      </c>
      <c r="X505">
        <v>1920.96</v>
      </c>
      <c r="Y505">
        <v>1733.63</v>
      </c>
      <c r="Z505">
        <f t="shared" si="102"/>
        <v>-7.9039999999999999E-2</v>
      </c>
      <c r="AA505">
        <f t="shared" si="97"/>
        <v>0.23363</v>
      </c>
      <c r="AB505">
        <f t="shared" si="107"/>
        <v>2.8099999999999792E-3</v>
      </c>
      <c r="AC505">
        <f t="shared" si="108"/>
        <v>-2.0900000000001473E-3</v>
      </c>
      <c r="AD505">
        <f t="shared" si="103"/>
        <v>2.6785771677537262E-2</v>
      </c>
      <c r="AE505">
        <f t="shared" si="104"/>
        <v>4.5211652831511932E-3</v>
      </c>
      <c r="AF505">
        <f t="shared" si="98"/>
        <v>3.5020279838974015E-3</v>
      </c>
      <c r="AG505">
        <f t="shared" si="99"/>
        <v>2.2305910725461151E-2</v>
      </c>
      <c r="AH505">
        <f t="shared" si="100"/>
        <v>7.631266242261567E-4</v>
      </c>
    </row>
    <row r="506" spans="15:34" x14ac:dyDescent="0.25">
      <c r="O506">
        <v>15.09</v>
      </c>
      <c r="P506">
        <v>116.959</v>
      </c>
      <c r="Q506" s="12">
        <v>-6.6613400000000001E-16</v>
      </c>
      <c r="R506" s="11">
        <f t="shared" si="105"/>
        <v>0.11695899999999998</v>
      </c>
      <c r="S506" s="11">
        <f t="shared" si="101"/>
        <v>0.11695900000000004</v>
      </c>
      <c r="T506">
        <f t="shared" si="109"/>
        <v>2.8526585365853658</v>
      </c>
      <c r="U506">
        <f t="shared" si="96"/>
        <v>2.8526585365853672</v>
      </c>
      <c r="X506">
        <v>1923.77</v>
      </c>
      <c r="Y506">
        <v>1731.54</v>
      </c>
      <c r="Z506">
        <f t="shared" si="102"/>
        <v>-7.623000000000002E-2</v>
      </c>
      <c r="AA506">
        <f t="shared" si="97"/>
        <v>0.23153999999999986</v>
      </c>
      <c r="AB506">
        <f t="shared" si="107"/>
        <v>2.7600000000000957E-3</v>
      </c>
      <c r="AC506">
        <f t="shared" si="108"/>
        <v>-2.1700000000000053E-3</v>
      </c>
      <c r="AD506">
        <f t="shared" si="103"/>
        <v>2.2247053526424754E-2</v>
      </c>
      <c r="AE506">
        <f t="shared" si="104"/>
        <v>3.7550759136958972E-3</v>
      </c>
      <c r="AF506">
        <f t="shared" si="98"/>
        <v>3.5109115625433446E-3</v>
      </c>
      <c r="AG506">
        <f t="shared" si="99"/>
        <v>2.2362494028938498E-2</v>
      </c>
      <c r="AH506">
        <f t="shared" si="100"/>
        <v>6.3381854594230099E-4</v>
      </c>
    </row>
    <row r="507" spans="15:34" x14ac:dyDescent="0.25">
      <c r="O507">
        <v>15.12</v>
      </c>
      <c r="P507">
        <v>116.959</v>
      </c>
      <c r="Q507" s="12">
        <v>-6.6613400000000001E-16</v>
      </c>
      <c r="R507" s="11">
        <f t="shared" si="105"/>
        <v>0.11695899999999998</v>
      </c>
      <c r="S507" s="11">
        <f t="shared" si="101"/>
        <v>0.11695900000000004</v>
      </c>
      <c r="T507">
        <f t="shared" si="109"/>
        <v>2.8526585365853658</v>
      </c>
      <c r="U507">
        <f t="shared" si="96"/>
        <v>2.8526585365853672</v>
      </c>
      <c r="X507">
        <v>1926.53</v>
      </c>
      <c r="Y507">
        <v>1729.37</v>
      </c>
      <c r="Z507">
        <f t="shared" si="102"/>
        <v>-7.3469999999999924E-2</v>
      </c>
      <c r="AA507">
        <f t="shared" si="97"/>
        <v>0.22936999999999985</v>
      </c>
      <c r="AB507">
        <f t="shared" si="107"/>
        <v>2.7099999999999902E-3</v>
      </c>
      <c r="AC507">
        <f t="shared" si="108"/>
        <v>-2.2299999999997322E-3</v>
      </c>
      <c r="AD507">
        <f t="shared" si="103"/>
        <v>1.021076137620569E-2</v>
      </c>
      <c r="AE507">
        <f t="shared" si="104"/>
        <v>1.7234724615888583E-3</v>
      </c>
      <c r="AF507">
        <f t="shared" si="98"/>
        <v>3.509558376776023E-3</v>
      </c>
      <c r="AG507">
        <f t="shared" si="99"/>
        <v>2.2353875011312245E-2</v>
      </c>
      <c r="AH507">
        <f t="shared" si="100"/>
        <v>2.9090458746563525E-4</v>
      </c>
    </row>
    <row r="508" spans="15:34" x14ac:dyDescent="0.25">
      <c r="O508">
        <v>15.15</v>
      </c>
      <c r="P508">
        <v>116.959</v>
      </c>
      <c r="Q508" s="12">
        <v>-6.6613400000000001E-16</v>
      </c>
      <c r="R508" s="11">
        <f t="shared" si="105"/>
        <v>0.11695899999999998</v>
      </c>
      <c r="S508" s="11">
        <f t="shared" si="101"/>
        <v>0.11695900000000004</v>
      </c>
      <c r="T508">
        <f t="shared" si="109"/>
        <v>2.8526585365853658</v>
      </c>
      <c r="U508">
        <f t="shared" si="96"/>
        <v>2.8526585365853672</v>
      </c>
      <c r="X508">
        <v>1929.24</v>
      </c>
      <c r="Y508">
        <v>1727.14</v>
      </c>
      <c r="Z508">
        <f t="shared" si="102"/>
        <v>-7.0759999999999934E-2</v>
      </c>
      <c r="AA508">
        <f t="shared" si="97"/>
        <v>0.22714000000000012</v>
      </c>
      <c r="AB508">
        <f t="shared" si="107"/>
        <v>2.6900000000000812E-3</v>
      </c>
      <c r="AC508">
        <f t="shared" si="108"/>
        <v>-2.2599999999999287E-3</v>
      </c>
      <c r="AD508">
        <f t="shared" si="103"/>
        <v>5.8557706310884416E-3</v>
      </c>
      <c r="AE508">
        <f t="shared" si="104"/>
        <v>9.8839440588435463E-4</v>
      </c>
      <c r="AF508">
        <f t="shared" si="98"/>
        <v>3.51336021495094E-3</v>
      </c>
      <c r="AG508">
        <f t="shared" si="99"/>
        <v>2.2378090541088785E-2</v>
      </c>
      <c r="AH508">
        <f t="shared" si="100"/>
        <v>1.668309029040471E-4</v>
      </c>
    </row>
    <row r="509" spans="15:34" x14ac:dyDescent="0.25">
      <c r="O509">
        <v>15.18</v>
      </c>
      <c r="P509">
        <v>116.959</v>
      </c>
      <c r="Q509" s="12">
        <v>-6.6613400000000001E-16</v>
      </c>
      <c r="R509" s="11">
        <f t="shared" si="105"/>
        <v>0.11695899999999998</v>
      </c>
      <c r="S509" s="11">
        <f t="shared" si="101"/>
        <v>0.11695900000000004</v>
      </c>
      <c r="T509">
        <f t="shared" si="109"/>
        <v>2.8526585365853658</v>
      </c>
      <c r="U509">
        <f t="shared" si="96"/>
        <v>2.8526585365853672</v>
      </c>
      <c r="X509">
        <v>1931.93</v>
      </c>
      <c r="Y509">
        <v>1724.88</v>
      </c>
      <c r="Z509">
        <f t="shared" si="102"/>
        <v>-6.8069999999999853E-2</v>
      </c>
      <c r="AA509">
        <f t="shared" si="97"/>
        <v>0.22488000000000019</v>
      </c>
      <c r="AB509">
        <f t="shared" si="107"/>
        <v>2.6699999999997281E-3</v>
      </c>
      <c r="AC509">
        <f t="shared" si="108"/>
        <v>-2.2700000000002163E-3</v>
      </c>
      <c r="AD509">
        <f t="shared" si="103"/>
        <v>8.0494929114118818E-3</v>
      </c>
      <c r="AE509">
        <f t="shared" si="104"/>
        <v>1.3586723703975466E-3</v>
      </c>
      <c r="AF509">
        <f t="shared" si="98"/>
        <v>3.5045399127416896E-3</v>
      </c>
      <c r="AG509">
        <f t="shared" si="99"/>
        <v>2.2321910272240057E-2</v>
      </c>
      <c r="AH509">
        <f t="shared" si="100"/>
        <v>2.2933004978047759E-4</v>
      </c>
    </row>
    <row r="510" spans="15:34" x14ac:dyDescent="0.25">
      <c r="O510">
        <v>15.21</v>
      </c>
      <c r="P510">
        <v>116.959</v>
      </c>
      <c r="Q510" s="12">
        <v>-6.6613400000000001E-16</v>
      </c>
      <c r="R510" s="11">
        <f t="shared" si="105"/>
        <v>0.11695899999999998</v>
      </c>
      <c r="S510" s="11">
        <f t="shared" si="101"/>
        <v>0.11695900000000004</v>
      </c>
      <c r="T510">
        <f>R510*$T$1/$U$1-0.01</f>
        <v>2.842658536585366</v>
      </c>
      <c r="U510">
        <f t="shared" si="96"/>
        <v>2.8526585365853672</v>
      </c>
      <c r="X510">
        <v>1934.6</v>
      </c>
      <c r="Y510">
        <v>1722.61</v>
      </c>
      <c r="Z510">
        <f t="shared" si="102"/>
        <v>-6.5400000000000125E-2</v>
      </c>
      <c r="AA510">
        <f t="shared" si="97"/>
        <v>0.22260999999999997</v>
      </c>
      <c r="AB510">
        <f t="shared" si="107"/>
        <v>2.6500000000000412E-3</v>
      </c>
      <c r="AC510">
        <f t="shared" si="108"/>
        <v>-2.2900000000001253E-3</v>
      </c>
      <c r="AD510">
        <f t="shared" si="103"/>
        <v>8.319059350308633E-3</v>
      </c>
      <c r="AE510">
        <f t="shared" si="104"/>
        <v>1.4041724381094187E-3</v>
      </c>
      <c r="AF510">
        <f t="shared" si="98"/>
        <v>3.5023706257334892E-3</v>
      </c>
      <c r="AG510">
        <f t="shared" si="99"/>
        <v>2.2308093157538143E-2</v>
      </c>
      <c r="AH510">
        <f t="shared" si="100"/>
        <v>2.3700999751528402E-4</v>
      </c>
    </row>
    <row r="511" spans="15:34" x14ac:dyDescent="0.25">
      <c r="O511">
        <v>15.24</v>
      </c>
      <c r="P511">
        <v>116.959</v>
      </c>
      <c r="Q511" s="12">
        <v>-6.6613400000000001E-16</v>
      </c>
      <c r="R511" s="11">
        <f t="shared" si="105"/>
        <v>0.11695899999999998</v>
      </c>
      <c r="S511" s="11">
        <f t="shared" si="101"/>
        <v>0.11695900000000004</v>
      </c>
      <c r="T511">
        <f t="shared" ref="T511:T550" si="110">R511*$T$1/$U$1-0.01</f>
        <v>2.842658536585366</v>
      </c>
      <c r="U511">
        <f t="shared" si="96"/>
        <v>2.8526585365853672</v>
      </c>
      <c r="X511">
        <v>1937.25</v>
      </c>
      <c r="Y511">
        <v>1720.32</v>
      </c>
      <c r="Z511">
        <f t="shared" si="102"/>
        <v>-6.2750000000000083E-2</v>
      </c>
      <c r="AA511">
        <f t="shared" si="97"/>
        <v>0.22031999999999985</v>
      </c>
      <c r="AB511">
        <f t="shared" si="107"/>
        <v>2.6400000000001977E-3</v>
      </c>
      <c r="AC511">
        <f t="shared" si="108"/>
        <v>-2.3199999999998777E-3</v>
      </c>
      <c r="AD511">
        <f t="shared" si="103"/>
        <v>5.9078712768017017E-3</v>
      </c>
      <c r="AE511">
        <f t="shared" si="104"/>
        <v>9.9718846391875842E-4</v>
      </c>
      <c r="AF511">
        <f t="shared" si="98"/>
        <v>3.5145412218382755E-3</v>
      </c>
      <c r="AG511">
        <f t="shared" si="99"/>
        <v>2.2385612877950795E-2</v>
      </c>
      <c r="AH511">
        <f t="shared" si="100"/>
        <v>1.6831525027928085E-4</v>
      </c>
    </row>
    <row r="512" spans="15:34" x14ac:dyDescent="0.25">
      <c r="O512">
        <v>15.27</v>
      </c>
      <c r="P512">
        <v>116.959</v>
      </c>
      <c r="Q512" s="12">
        <v>-6.6613400000000001E-16</v>
      </c>
      <c r="R512" s="11">
        <f t="shared" si="105"/>
        <v>0.11695899999999998</v>
      </c>
      <c r="S512" s="11">
        <f t="shared" si="101"/>
        <v>0.11695900000000004</v>
      </c>
      <c r="T512">
        <f t="shared" si="110"/>
        <v>2.842658536585366</v>
      </c>
      <c r="U512">
        <f t="shared" si="96"/>
        <v>2.8526585365853672</v>
      </c>
      <c r="X512">
        <v>1939.89</v>
      </c>
      <c r="Y512">
        <v>1718</v>
      </c>
      <c r="Z512">
        <f t="shared" si="102"/>
        <v>-6.0109999999999886E-2</v>
      </c>
      <c r="AA512">
        <f t="shared" si="97"/>
        <v>0.21799999999999997</v>
      </c>
      <c r="AB512">
        <f t="shared" si="107"/>
        <v>2.6199999999998447E-3</v>
      </c>
      <c r="AC512">
        <f t="shared" si="108"/>
        <v>-2.3299999999999432E-3</v>
      </c>
      <c r="AD512">
        <f t="shared" si="103"/>
        <v>1.0169581496973334E-2</v>
      </c>
      <c r="AE512">
        <f t="shared" si="104"/>
        <v>1.7165217176419957E-3</v>
      </c>
      <c r="AF512">
        <f t="shared" si="98"/>
        <v>3.5061802577732539E-3</v>
      </c>
      <c r="AG512">
        <f t="shared" si="99"/>
        <v>2.2332358329765944E-2</v>
      </c>
      <c r="AH512">
        <f t="shared" si="100"/>
        <v>2.8973137272301195E-4</v>
      </c>
    </row>
    <row r="513" spans="15:34" x14ac:dyDescent="0.25">
      <c r="O513">
        <v>15.3</v>
      </c>
      <c r="P513">
        <v>116.959</v>
      </c>
      <c r="Q513" s="12">
        <v>-6.6613400000000001E-16</v>
      </c>
      <c r="R513" s="11">
        <f t="shared" si="105"/>
        <v>0.11695899999999998</v>
      </c>
      <c r="S513" s="11">
        <f t="shared" si="101"/>
        <v>0.11695900000000004</v>
      </c>
      <c r="T513">
        <f t="shared" si="110"/>
        <v>2.842658536585366</v>
      </c>
      <c r="U513">
        <f t="shared" si="96"/>
        <v>2.8526585365853672</v>
      </c>
      <c r="X513">
        <v>1942.51</v>
      </c>
      <c r="Y513">
        <v>1715.67</v>
      </c>
      <c r="Z513">
        <f t="shared" si="102"/>
        <v>-5.7490000000000041E-2</v>
      </c>
      <c r="AA513">
        <f t="shared" si="97"/>
        <v>0.21567000000000003</v>
      </c>
      <c r="AB513">
        <f t="shared" si="107"/>
        <v>2.5999999999999357E-3</v>
      </c>
      <c r="AC513">
        <f t="shared" si="108"/>
        <v>-2.3600000000001398E-3</v>
      </c>
      <c r="AD513">
        <f t="shared" si="103"/>
        <v>4.0236008448066851E-3</v>
      </c>
      <c r="AE513">
        <f t="shared" si="104"/>
        <v>6.7914281775399449E-4</v>
      </c>
      <c r="AF513">
        <f t="shared" si="98"/>
        <v>3.5113530155768055E-3</v>
      </c>
      <c r="AG513">
        <f t="shared" si="99"/>
        <v>2.2365305831699395E-2</v>
      </c>
      <c r="AH513">
        <f t="shared" si="100"/>
        <v>1.1463238643618376E-4</v>
      </c>
    </row>
    <row r="514" spans="15:34" x14ac:dyDescent="0.25">
      <c r="O514">
        <v>15.33</v>
      </c>
      <c r="P514">
        <v>116.959</v>
      </c>
      <c r="Q514" s="12">
        <v>-6.6613400000000001E-16</v>
      </c>
      <c r="R514" s="11">
        <f t="shared" si="105"/>
        <v>0.11695899999999998</v>
      </c>
      <c r="S514" s="11">
        <f t="shared" si="101"/>
        <v>0.11695900000000004</v>
      </c>
      <c r="T514">
        <f t="shared" si="110"/>
        <v>2.842658536585366</v>
      </c>
      <c r="U514">
        <f t="shared" si="96"/>
        <v>2.8526585365853672</v>
      </c>
      <c r="X514">
        <v>1945.11</v>
      </c>
      <c r="Y514">
        <v>1713.31</v>
      </c>
      <c r="Z514">
        <f t="shared" si="102"/>
        <v>-5.4890000000000105E-2</v>
      </c>
      <c r="AA514">
        <f t="shared" si="97"/>
        <v>0.21330999999999989</v>
      </c>
      <c r="AB514">
        <f t="shared" si="107"/>
        <v>2.5900000000000922E-3</v>
      </c>
      <c r="AC514">
        <f t="shared" si="108"/>
        <v>-2.3699999999997612E-3</v>
      </c>
      <c r="AD514">
        <f t="shared" si="103"/>
        <v>8.0513819500227513E-3</v>
      </c>
      <c r="AE514">
        <f t="shared" si="104"/>
        <v>1.3589912208637127E-3</v>
      </c>
      <c r="AF514">
        <f t="shared" si="98"/>
        <v>3.5106979363082984E-3</v>
      </c>
      <c r="AG514">
        <f t="shared" si="99"/>
        <v>2.236113335228215E-2</v>
      </c>
      <c r="AH514">
        <f t="shared" si="100"/>
        <v>2.293838684897349E-4</v>
      </c>
    </row>
    <row r="515" spans="15:34" x14ac:dyDescent="0.25">
      <c r="O515">
        <v>15.36</v>
      </c>
      <c r="P515">
        <v>116.959</v>
      </c>
      <c r="Q515" s="12">
        <v>-6.6613400000000001E-16</v>
      </c>
      <c r="R515" s="11">
        <f t="shared" si="105"/>
        <v>0.11695899999999998</v>
      </c>
      <c r="S515" s="11">
        <f t="shared" si="101"/>
        <v>0.11695900000000004</v>
      </c>
      <c r="T515">
        <f t="shared" si="110"/>
        <v>2.842658536585366</v>
      </c>
      <c r="U515">
        <f t="shared" ref="U515:U578" si="111">S515*$T$1/$U$1</f>
        <v>2.8526585365853672</v>
      </c>
      <c r="X515">
        <v>1947.7</v>
      </c>
      <c r="Y515">
        <v>1710.94</v>
      </c>
      <c r="Z515">
        <f t="shared" si="102"/>
        <v>-5.2300000000000013E-2</v>
      </c>
      <c r="AA515">
        <f t="shared" ref="AA515:AA578" si="112">Y515/1000-1.5</f>
        <v>0.21094000000000013</v>
      </c>
      <c r="AB515">
        <f t="shared" si="107"/>
        <v>2.5699999999999612E-3</v>
      </c>
      <c r="AC515">
        <f t="shared" si="108"/>
        <v>-2.3900000000001143E-3</v>
      </c>
      <c r="AD515">
        <f t="shared" si="103"/>
        <v>1.0017813098232686E-2</v>
      </c>
      <c r="AE515">
        <f t="shared" si="104"/>
        <v>1.6909047586188925E-3</v>
      </c>
      <c r="AF515">
        <f t="shared" ref="AF515:AF578" si="113">SQRT(POWER(Z516-Z515,2)+POWER(AA516-AA515,2))</f>
        <v>3.5095583767762498E-3</v>
      </c>
      <c r="AG515">
        <f t="shared" ref="AG515:AG578" si="114">AF515/$AK$1</f>
        <v>2.2353875011313688E-2</v>
      </c>
      <c r="AH515">
        <f t="shared" ref="AH515:AH578" si="115">AE515/$AM$1</f>
        <v>2.8540749110446271E-4</v>
      </c>
    </row>
    <row r="516" spans="15:34" x14ac:dyDescent="0.25">
      <c r="O516">
        <v>15.39</v>
      </c>
      <c r="P516">
        <v>116.959</v>
      </c>
      <c r="Q516" s="12">
        <v>-0.56548699999999996</v>
      </c>
      <c r="R516" s="11">
        <f t="shared" si="105"/>
        <v>9.6884211500000011E-2</v>
      </c>
      <c r="S516" s="11">
        <f t="shared" ref="S516:S579" si="116">(2*0.001*P516-$R$1*Q516)/2</f>
        <v>0.1370337885</v>
      </c>
      <c r="T516">
        <f t="shared" si="110"/>
        <v>2.3530295487804884</v>
      </c>
      <c r="U516">
        <f t="shared" si="111"/>
        <v>3.3422875243902443</v>
      </c>
      <c r="X516">
        <v>1950.27</v>
      </c>
      <c r="Y516">
        <v>1708.55</v>
      </c>
      <c r="Z516">
        <f t="shared" ref="Z516:Z579" si="117">X516/1000-2</f>
        <v>-4.9730000000000052E-2</v>
      </c>
      <c r="AA516">
        <f t="shared" si="112"/>
        <v>0.20855000000000001</v>
      </c>
      <c r="AB516">
        <f t="shared" si="107"/>
        <v>2.5399999999999867E-3</v>
      </c>
      <c r="AC516">
        <f t="shared" si="108"/>
        <v>-2.4100000000000232E-3</v>
      </c>
      <c r="AD516">
        <f t="shared" ref="AD516:AD579" si="118">ACOS((AB516*AB517+AC516*AC517)/(SQRT(POWER(AB516,2)+POWER(AC516,2))*SQRT(POWER(AB517,2)+POWER(AC517,2))))</f>
        <v>6.0980314746383879E-3</v>
      </c>
      <c r="AE516">
        <f t="shared" ref="AE516:AE579" si="119">AD516/$AM$1</f>
        <v>1.0292855673752692E-3</v>
      </c>
      <c r="AF516">
        <f t="shared" si="113"/>
        <v>3.5013854400794044E-3</v>
      </c>
      <c r="AG516">
        <f t="shared" si="114"/>
        <v>2.2301818089677732E-2</v>
      </c>
      <c r="AH516">
        <f t="shared" si="115"/>
        <v>1.7373291423850083E-4</v>
      </c>
    </row>
    <row r="517" spans="15:34" x14ac:dyDescent="0.25">
      <c r="O517">
        <v>15.42</v>
      </c>
      <c r="P517">
        <v>116.959</v>
      </c>
      <c r="Q517" s="12">
        <v>-6.6613400000000001E-16</v>
      </c>
      <c r="R517" s="11">
        <f t="shared" ref="R517:R580" si="120">(2*P517*0.001+$R$1*Q517)/2</f>
        <v>0.11695899999999998</v>
      </c>
      <c r="S517" s="11">
        <f t="shared" si="116"/>
        <v>0.11695900000000004</v>
      </c>
      <c r="T517">
        <f t="shared" si="110"/>
        <v>2.842658536585366</v>
      </c>
      <c r="U517">
        <f t="shared" si="111"/>
        <v>2.8526585365853672</v>
      </c>
      <c r="X517">
        <v>1952.81</v>
      </c>
      <c r="Y517">
        <v>1706.14</v>
      </c>
      <c r="Z517">
        <f t="shared" si="117"/>
        <v>-4.7190000000000065E-2</v>
      </c>
      <c r="AA517">
        <f t="shared" si="112"/>
        <v>0.20613999999999999</v>
      </c>
      <c r="AB517">
        <f t="shared" ref="AB517:AB580" si="121">Z518-Z517</f>
        <v>2.5299999999999212E-3</v>
      </c>
      <c r="AC517">
        <f t="shared" si="108"/>
        <v>-2.4299999999999322E-3</v>
      </c>
      <c r="AD517">
        <f t="shared" si="118"/>
        <v>6.0749834612532361E-3</v>
      </c>
      <c r="AE517">
        <f t="shared" si="119"/>
        <v>1.0253952976000684E-3</v>
      </c>
      <c r="AF517">
        <f t="shared" si="113"/>
        <v>3.5079623715198647E-3</v>
      </c>
      <c r="AG517">
        <f t="shared" si="114"/>
        <v>2.2343709372737986E-2</v>
      </c>
      <c r="AH517">
        <f t="shared" si="115"/>
        <v>1.7307627634650835E-4</v>
      </c>
    </row>
    <row r="518" spans="15:34" x14ac:dyDescent="0.25">
      <c r="O518">
        <v>15.45</v>
      </c>
      <c r="P518">
        <v>116.959</v>
      </c>
      <c r="Q518" s="12">
        <v>-6.6613400000000001E-16</v>
      </c>
      <c r="R518" s="11">
        <f t="shared" si="120"/>
        <v>0.11695899999999998</v>
      </c>
      <c r="S518" s="11">
        <f t="shared" si="116"/>
        <v>0.11695900000000004</v>
      </c>
      <c r="T518">
        <f t="shared" si="110"/>
        <v>2.842658536585366</v>
      </c>
      <c r="U518">
        <f t="shared" si="111"/>
        <v>2.8526585365853672</v>
      </c>
      <c r="X518">
        <v>1955.34</v>
      </c>
      <c r="Y518">
        <v>1703.71</v>
      </c>
      <c r="Z518">
        <f t="shared" si="117"/>
        <v>-4.4660000000000144E-2</v>
      </c>
      <c r="AA518">
        <f t="shared" si="112"/>
        <v>0.20371000000000006</v>
      </c>
      <c r="AB518">
        <f t="shared" si="121"/>
        <v>2.5200000000000777E-3</v>
      </c>
      <c r="AC518">
        <f t="shared" ref="AC518:AC581" si="122">AA519-AA518</f>
        <v>-2.4500000000000632E-3</v>
      </c>
      <c r="AD518">
        <f t="shared" si="118"/>
        <v>1.0051339611759191E-2</v>
      </c>
      <c r="AE518">
        <f t="shared" si="119"/>
        <v>1.6965636924306912E-3</v>
      </c>
      <c r="AF518">
        <f t="shared" si="113"/>
        <v>3.5146692589773936E-3</v>
      </c>
      <c r="AG518">
        <f t="shared" si="114"/>
        <v>2.238642840112989E-2</v>
      </c>
      <c r="AH518">
        <f t="shared" si="115"/>
        <v>2.863626614612313E-4</v>
      </c>
    </row>
    <row r="519" spans="15:34" x14ac:dyDescent="0.25">
      <c r="O519">
        <v>15.48</v>
      </c>
      <c r="P519">
        <v>116.959</v>
      </c>
      <c r="Q519" s="12">
        <v>-6.6613400000000001E-16</v>
      </c>
      <c r="R519" s="11">
        <f t="shared" si="120"/>
        <v>0.11695899999999998</v>
      </c>
      <c r="S519" s="11">
        <f t="shared" si="116"/>
        <v>0.11695900000000004</v>
      </c>
      <c r="T519">
        <f t="shared" si="110"/>
        <v>2.842658536585366</v>
      </c>
      <c r="U519">
        <f t="shared" si="111"/>
        <v>2.8526585365853672</v>
      </c>
      <c r="X519">
        <v>1957.86</v>
      </c>
      <c r="Y519">
        <v>1701.26</v>
      </c>
      <c r="Z519">
        <f t="shared" si="117"/>
        <v>-4.2140000000000066E-2</v>
      </c>
      <c r="AA519">
        <f t="shared" si="112"/>
        <v>0.20125999999999999</v>
      </c>
      <c r="AB519">
        <f t="shared" si="121"/>
        <v>2.4899999999998812E-3</v>
      </c>
      <c r="AC519">
        <f t="shared" si="122"/>
        <v>-2.4699999999999722E-3</v>
      </c>
      <c r="AD519">
        <f t="shared" si="118"/>
        <v>1.0051339611759191E-2</v>
      </c>
      <c r="AE519">
        <f t="shared" si="119"/>
        <v>1.6965636924306912E-3</v>
      </c>
      <c r="AF519">
        <f t="shared" si="113"/>
        <v>3.5072781469394853E-3</v>
      </c>
      <c r="AG519">
        <f t="shared" si="114"/>
        <v>2.2339351254391623E-2</v>
      </c>
      <c r="AH519">
        <f t="shared" si="115"/>
        <v>2.863626614612313E-4</v>
      </c>
    </row>
    <row r="520" spans="15:34" x14ac:dyDescent="0.25">
      <c r="O520">
        <v>15.51</v>
      </c>
      <c r="P520">
        <v>116.959</v>
      </c>
      <c r="Q520" s="12">
        <v>-6.6613400000000001E-16</v>
      </c>
      <c r="R520" s="11">
        <f t="shared" si="120"/>
        <v>0.11695899999999998</v>
      </c>
      <c r="S520" s="11">
        <f t="shared" si="116"/>
        <v>0.11695900000000004</v>
      </c>
      <c r="T520">
        <f t="shared" si="110"/>
        <v>2.842658536585366</v>
      </c>
      <c r="U520">
        <f t="shared" si="111"/>
        <v>2.8526585365853672</v>
      </c>
      <c r="X520">
        <v>1960.35</v>
      </c>
      <c r="Y520">
        <v>1698.79</v>
      </c>
      <c r="Z520">
        <f t="shared" si="117"/>
        <v>-3.9650000000000185E-2</v>
      </c>
      <c r="AA520">
        <f t="shared" si="112"/>
        <v>0.19879000000000002</v>
      </c>
      <c r="AB520">
        <f t="shared" si="121"/>
        <v>2.5200000000000777E-3</v>
      </c>
      <c r="AC520">
        <f t="shared" si="122"/>
        <v>-2.4500000000000632E-3</v>
      </c>
      <c r="AD520">
        <f t="shared" si="118"/>
        <v>8.0230439644919382E-3</v>
      </c>
      <c r="AE520">
        <f t="shared" si="119"/>
        <v>1.3542080577008684E-3</v>
      </c>
      <c r="AF520">
        <f t="shared" si="113"/>
        <v>3.5146692589773936E-3</v>
      </c>
      <c r="AG520">
        <f t="shared" si="114"/>
        <v>2.238642840112989E-2</v>
      </c>
      <c r="AH520">
        <f t="shared" si="115"/>
        <v>2.2857651929345863E-4</v>
      </c>
    </row>
    <row r="521" spans="15:34" x14ac:dyDescent="0.25">
      <c r="O521">
        <v>15.54</v>
      </c>
      <c r="P521">
        <v>116.959</v>
      </c>
      <c r="Q521" s="12">
        <v>-6.6613400000000001E-16</v>
      </c>
      <c r="R521" s="11">
        <f t="shared" si="120"/>
        <v>0.11695899999999998</v>
      </c>
      <c r="S521" s="11">
        <f t="shared" si="116"/>
        <v>0.11695900000000004</v>
      </c>
      <c r="T521">
        <f t="shared" si="110"/>
        <v>2.842658536585366</v>
      </c>
      <c r="U521">
        <f t="shared" si="111"/>
        <v>2.8526585365853672</v>
      </c>
      <c r="X521">
        <v>1962.87</v>
      </c>
      <c r="Y521">
        <v>1696.34</v>
      </c>
      <c r="Z521">
        <f t="shared" si="117"/>
        <v>-3.7130000000000107E-2</v>
      </c>
      <c r="AA521">
        <f t="shared" si="112"/>
        <v>0.19633999999999996</v>
      </c>
      <c r="AB521">
        <f t="shared" si="121"/>
        <v>2.4900000000001032E-3</v>
      </c>
      <c r="AC521">
        <f t="shared" si="122"/>
        <v>-2.4599999999999067E-3</v>
      </c>
      <c r="AD521">
        <f t="shared" si="118"/>
        <v>1.2046141026369028E-2</v>
      </c>
      <c r="AE521">
        <f t="shared" si="119"/>
        <v>2.0332658420304408E-3</v>
      </c>
      <c r="AF521">
        <f t="shared" si="113"/>
        <v>3.5002428487177933E-3</v>
      </c>
      <c r="AG521">
        <f t="shared" si="114"/>
        <v>2.2294540437692946E-2</v>
      </c>
      <c r="AH521">
        <f t="shared" si="115"/>
        <v>3.4319455295418261E-4</v>
      </c>
    </row>
    <row r="522" spans="15:34" x14ac:dyDescent="0.25">
      <c r="O522">
        <v>15.57</v>
      </c>
      <c r="P522">
        <v>116.959</v>
      </c>
      <c r="Q522" s="12">
        <v>-6.6613400000000001E-16</v>
      </c>
      <c r="R522" s="11">
        <f t="shared" si="120"/>
        <v>0.11695899999999998</v>
      </c>
      <c r="S522" s="11">
        <f t="shared" si="116"/>
        <v>0.11695900000000004</v>
      </c>
      <c r="T522">
        <f t="shared" si="110"/>
        <v>2.842658536585366</v>
      </c>
      <c r="U522">
        <f t="shared" si="111"/>
        <v>2.8526585365853672</v>
      </c>
      <c r="X522">
        <v>1965.36</v>
      </c>
      <c r="Y522">
        <v>1693.88</v>
      </c>
      <c r="Z522">
        <f t="shared" si="117"/>
        <v>-3.4640000000000004E-2</v>
      </c>
      <c r="AA522">
        <f t="shared" si="112"/>
        <v>0.19388000000000005</v>
      </c>
      <c r="AB522">
        <f t="shared" si="121"/>
        <v>2.5300000000001432E-3</v>
      </c>
      <c r="AC522">
        <f t="shared" si="122"/>
        <v>-2.4399999999999977E-3</v>
      </c>
      <c r="AD522">
        <f t="shared" si="118"/>
        <v>1.0042331577987396E-2</v>
      </c>
      <c r="AE522">
        <f t="shared" si="119"/>
        <v>1.6950432281316302E-3</v>
      </c>
      <c r="AF522">
        <f t="shared" si="113"/>
        <v>3.5148968690419231E-3</v>
      </c>
      <c r="AG522">
        <f t="shared" si="114"/>
        <v>2.2387878146763837E-2</v>
      </c>
      <c r="AH522">
        <f t="shared" si="115"/>
        <v>2.8610602258272736E-4</v>
      </c>
    </row>
    <row r="523" spans="15:34" x14ac:dyDescent="0.25">
      <c r="O523">
        <v>15.6</v>
      </c>
      <c r="P523">
        <v>116.959</v>
      </c>
      <c r="Q523" s="12">
        <v>-6.6613400000000001E-16</v>
      </c>
      <c r="R523" s="11">
        <f t="shared" si="120"/>
        <v>0.11695899999999998</v>
      </c>
      <c r="S523" s="11">
        <f t="shared" si="116"/>
        <v>0.11695900000000004</v>
      </c>
      <c r="T523">
        <f t="shared" si="110"/>
        <v>2.842658536585366</v>
      </c>
      <c r="U523">
        <f t="shared" si="111"/>
        <v>2.8526585365853672</v>
      </c>
      <c r="X523">
        <v>1967.89</v>
      </c>
      <c r="Y523">
        <v>1691.44</v>
      </c>
      <c r="Z523">
        <f t="shared" si="117"/>
        <v>-3.2109999999999861E-2</v>
      </c>
      <c r="AA523">
        <f t="shared" si="112"/>
        <v>0.19144000000000005</v>
      </c>
      <c r="AB523">
        <f t="shared" si="121"/>
        <v>2.4999999999999467E-3</v>
      </c>
      <c r="AC523">
        <f t="shared" si="122"/>
        <v>-2.4600000000001288E-3</v>
      </c>
      <c r="AD523">
        <f t="shared" si="118"/>
        <v>8.0643413067180703E-3</v>
      </c>
      <c r="AE523">
        <f t="shared" si="119"/>
        <v>1.3611786282040053E-3</v>
      </c>
      <c r="AF523">
        <f t="shared" si="113"/>
        <v>3.5073636823118822E-3</v>
      </c>
      <c r="AG523">
        <f t="shared" si="114"/>
        <v>2.2339896065680775E-2</v>
      </c>
      <c r="AH523">
        <f t="shared" si="115"/>
        <v>2.2975308055672697E-4</v>
      </c>
    </row>
    <row r="524" spans="15:34" x14ac:dyDescent="0.25">
      <c r="O524">
        <v>15.63</v>
      </c>
      <c r="P524">
        <v>116.959</v>
      </c>
      <c r="Q524" s="12">
        <v>-6.6613400000000001E-16</v>
      </c>
      <c r="R524" s="11">
        <f t="shared" si="120"/>
        <v>0.11695899999999998</v>
      </c>
      <c r="S524" s="11">
        <f t="shared" si="116"/>
        <v>0.11695900000000004</v>
      </c>
      <c r="T524">
        <f t="shared" si="110"/>
        <v>2.842658536585366</v>
      </c>
      <c r="U524">
        <f t="shared" si="111"/>
        <v>2.8526585365853672</v>
      </c>
      <c r="X524">
        <v>1970.39</v>
      </c>
      <c r="Y524">
        <v>1688.98</v>
      </c>
      <c r="Z524">
        <f t="shared" si="117"/>
        <v>-2.9609999999999914E-2</v>
      </c>
      <c r="AA524">
        <f t="shared" si="112"/>
        <v>0.18897999999999993</v>
      </c>
      <c r="AB524">
        <f t="shared" si="121"/>
        <v>2.4799999999998157E-3</v>
      </c>
      <c r="AC524">
        <f t="shared" si="122"/>
        <v>-2.4799999999998157E-3</v>
      </c>
      <c r="AD524">
        <f t="shared" si="118"/>
        <v>1.2096184197224691E-2</v>
      </c>
      <c r="AE524">
        <f t="shared" si="119"/>
        <v>2.0417126192767785E-3</v>
      </c>
      <c r="AF524">
        <f t="shared" si="113"/>
        <v>3.5072496346850151E-3</v>
      </c>
      <c r="AG524">
        <f t="shared" si="114"/>
        <v>2.2339169647675253E-2</v>
      </c>
      <c r="AH524">
        <f t="shared" si="115"/>
        <v>3.4462028287155812E-4</v>
      </c>
    </row>
    <row r="525" spans="15:34" x14ac:dyDescent="0.25">
      <c r="O525">
        <v>15.66</v>
      </c>
      <c r="P525">
        <v>116.959</v>
      </c>
      <c r="Q525" s="12">
        <v>-6.6613400000000001E-16</v>
      </c>
      <c r="R525" s="11">
        <f t="shared" si="120"/>
        <v>0.11695899999999998</v>
      </c>
      <c r="S525" s="11">
        <f t="shared" si="116"/>
        <v>0.11695900000000004</v>
      </c>
      <c r="T525">
        <f t="shared" si="110"/>
        <v>2.842658536585366</v>
      </c>
      <c r="U525">
        <f t="shared" si="111"/>
        <v>2.8526585365853672</v>
      </c>
      <c r="X525">
        <v>1972.87</v>
      </c>
      <c r="Y525">
        <v>1686.5</v>
      </c>
      <c r="Z525">
        <f t="shared" si="117"/>
        <v>-2.7130000000000098E-2</v>
      </c>
      <c r="AA525">
        <f t="shared" si="112"/>
        <v>0.18650000000000011</v>
      </c>
      <c r="AB525">
        <f t="shared" si="121"/>
        <v>2.5100000000002343E-3</v>
      </c>
      <c r="AC525">
        <f t="shared" si="122"/>
        <v>-2.4500000000000632E-3</v>
      </c>
      <c r="AD525">
        <f t="shared" si="118"/>
        <v>1.0084114477935557E-2</v>
      </c>
      <c r="AE525">
        <f t="shared" si="119"/>
        <v>1.7020957558298868E-3</v>
      </c>
      <c r="AF525">
        <f t="shared" si="113"/>
        <v>3.5075062366304475E-3</v>
      </c>
      <c r="AG525">
        <f t="shared" si="114"/>
        <v>2.2340804054970999E-2</v>
      </c>
      <c r="AH525">
        <f t="shared" si="115"/>
        <v>2.8729641738529932E-4</v>
      </c>
    </row>
    <row r="526" spans="15:34" x14ac:dyDescent="0.25">
      <c r="O526">
        <v>15.69</v>
      </c>
      <c r="P526">
        <v>116.959</v>
      </c>
      <c r="Q526" s="12">
        <v>-6.6613400000000001E-16</v>
      </c>
      <c r="R526" s="11">
        <f t="shared" si="120"/>
        <v>0.11695899999999998</v>
      </c>
      <c r="S526" s="11">
        <f t="shared" si="116"/>
        <v>0.11695900000000004</v>
      </c>
      <c r="T526">
        <f t="shared" si="110"/>
        <v>2.842658536585366</v>
      </c>
      <c r="U526">
        <f t="shared" si="111"/>
        <v>2.8526585365853672</v>
      </c>
      <c r="X526">
        <v>1975.38</v>
      </c>
      <c r="Y526">
        <v>1684.05</v>
      </c>
      <c r="Z526">
        <f t="shared" si="117"/>
        <v>-2.4619999999999864E-2</v>
      </c>
      <c r="AA526">
        <f t="shared" si="112"/>
        <v>0.18405000000000005</v>
      </c>
      <c r="AB526">
        <f t="shared" si="121"/>
        <v>2.4899999999996592E-3</v>
      </c>
      <c r="AC526">
        <f t="shared" si="122"/>
        <v>-2.4800000000000377E-3</v>
      </c>
      <c r="AD526">
        <f t="shared" si="118"/>
        <v>1.2128401870519223E-2</v>
      </c>
      <c r="AE526">
        <f t="shared" si="119"/>
        <v>2.0471506341959195E-3</v>
      </c>
      <c r="AF526">
        <f t="shared" si="113"/>
        <v>3.5143278162400402E-3</v>
      </c>
      <c r="AG526">
        <f t="shared" si="114"/>
        <v>2.2384253606624455E-2</v>
      </c>
      <c r="AH526">
        <f t="shared" si="115"/>
        <v>3.4553816437064876E-4</v>
      </c>
    </row>
    <row r="527" spans="15:34" x14ac:dyDescent="0.25">
      <c r="O527">
        <v>15.72</v>
      </c>
      <c r="P527">
        <v>116.959</v>
      </c>
      <c r="Q527" s="12">
        <v>-6.6613400000000001E-16</v>
      </c>
      <c r="R527" s="11">
        <f t="shared" si="120"/>
        <v>0.11695899999999998</v>
      </c>
      <c r="S527" s="11">
        <f t="shared" si="116"/>
        <v>0.11695900000000004</v>
      </c>
      <c r="T527">
        <f t="shared" si="110"/>
        <v>2.842658536585366</v>
      </c>
      <c r="U527">
        <f t="shared" si="111"/>
        <v>2.8526585365853672</v>
      </c>
      <c r="X527">
        <v>1977.87</v>
      </c>
      <c r="Y527">
        <v>1681.57</v>
      </c>
      <c r="Z527">
        <f t="shared" si="117"/>
        <v>-2.2130000000000205E-2</v>
      </c>
      <c r="AA527">
        <f t="shared" si="112"/>
        <v>0.18157000000000001</v>
      </c>
      <c r="AB527">
        <f t="shared" si="121"/>
        <v>2.5100000000002343E-3</v>
      </c>
      <c r="AC527">
        <f t="shared" si="122"/>
        <v>-2.4399999999999977E-3</v>
      </c>
      <c r="AD527">
        <f t="shared" si="118"/>
        <v>1.0108235378710528E-2</v>
      </c>
      <c r="AE527">
        <f t="shared" si="119"/>
        <v>1.7061671180626048E-3</v>
      </c>
      <c r="AF527">
        <f t="shared" si="113"/>
        <v>3.5005285315222279E-3</v>
      </c>
      <c r="AG527">
        <f t="shared" si="114"/>
        <v>2.2296360073389983E-2</v>
      </c>
      <c r="AH527">
        <f t="shared" si="115"/>
        <v>2.8798362183859251E-4</v>
      </c>
    </row>
    <row r="528" spans="15:34" x14ac:dyDescent="0.25">
      <c r="O528">
        <v>15.75</v>
      </c>
      <c r="P528">
        <v>116.959</v>
      </c>
      <c r="Q528" s="12">
        <v>-6.6613400000000001E-16</v>
      </c>
      <c r="R528" s="11">
        <f t="shared" si="120"/>
        <v>0.11695899999999998</v>
      </c>
      <c r="S528" s="11">
        <f t="shared" si="116"/>
        <v>0.11695900000000004</v>
      </c>
      <c r="T528">
        <f t="shared" si="110"/>
        <v>2.842658536585366</v>
      </c>
      <c r="U528">
        <f t="shared" si="111"/>
        <v>2.8526585365853672</v>
      </c>
      <c r="X528">
        <v>1980.38</v>
      </c>
      <c r="Y528">
        <v>1679.13</v>
      </c>
      <c r="Z528">
        <f t="shared" si="117"/>
        <v>-1.9619999999999971E-2</v>
      </c>
      <c r="AA528">
        <f t="shared" si="112"/>
        <v>0.17913000000000001</v>
      </c>
      <c r="AB528">
        <f t="shared" si="121"/>
        <v>2.4899999999998812E-3</v>
      </c>
      <c r="AC528">
        <f t="shared" si="122"/>
        <v>-2.4699999999999722E-3</v>
      </c>
      <c r="AD528">
        <f t="shared" si="118"/>
        <v>1.005133961181448E-2</v>
      </c>
      <c r="AE528">
        <f t="shared" si="119"/>
        <v>1.6965636924400236E-3</v>
      </c>
      <c r="AF528">
        <f t="shared" si="113"/>
        <v>3.5072781469394853E-3</v>
      </c>
      <c r="AG528">
        <f t="shared" si="114"/>
        <v>2.2339351254391623E-2</v>
      </c>
      <c r="AH528">
        <f t="shared" si="115"/>
        <v>2.8636266146280648E-4</v>
      </c>
    </row>
    <row r="529" spans="15:34" x14ac:dyDescent="0.25">
      <c r="O529">
        <v>15.78</v>
      </c>
      <c r="P529">
        <v>116.959</v>
      </c>
      <c r="Q529" s="12">
        <v>-6.6613400000000001E-16</v>
      </c>
      <c r="R529" s="11">
        <f t="shared" si="120"/>
        <v>0.11695899999999998</v>
      </c>
      <c r="S529" s="11">
        <f t="shared" si="116"/>
        <v>0.11695900000000004</v>
      </c>
      <c r="T529">
        <f t="shared" si="110"/>
        <v>2.842658536585366</v>
      </c>
      <c r="U529">
        <f t="shared" si="111"/>
        <v>2.8526585365853672</v>
      </c>
      <c r="X529">
        <v>1982.87</v>
      </c>
      <c r="Y529">
        <v>1676.66</v>
      </c>
      <c r="Z529">
        <f t="shared" si="117"/>
        <v>-1.713000000000009E-2</v>
      </c>
      <c r="AA529">
        <f t="shared" si="112"/>
        <v>0.17666000000000004</v>
      </c>
      <c r="AB529">
        <f t="shared" si="121"/>
        <v>2.5200000000002998E-3</v>
      </c>
      <c r="AC529">
        <f t="shared" si="122"/>
        <v>-2.4500000000000632E-3</v>
      </c>
      <c r="AD529">
        <f t="shared" si="118"/>
        <v>6.0192345161345084E-3</v>
      </c>
      <c r="AE529">
        <f t="shared" si="119"/>
        <v>1.0159854438061429E-3</v>
      </c>
      <c r="AF529">
        <f t="shared" si="113"/>
        <v>3.5146692589775527E-3</v>
      </c>
      <c r="AG529">
        <f t="shared" si="114"/>
        <v>2.2386428401130906E-2</v>
      </c>
      <c r="AH529">
        <f t="shared" si="115"/>
        <v>1.714879889226929E-4</v>
      </c>
    </row>
    <row r="530" spans="15:34" x14ac:dyDescent="0.25">
      <c r="O530">
        <v>15.81</v>
      </c>
      <c r="P530">
        <v>116.959</v>
      </c>
      <c r="Q530" s="12">
        <v>-6.6613400000000001E-16</v>
      </c>
      <c r="R530" s="11">
        <f t="shared" si="120"/>
        <v>0.11695899999999998</v>
      </c>
      <c r="S530" s="11">
        <f t="shared" si="116"/>
        <v>0.11695900000000004</v>
      </c>
      <c r="T530">
        <f t="shared" si="110"/>
        <v>2.842658536585366</v>
      </c>
      <c r="U530">
        <f t="shared" si="111"/>
        <v>2.8526585365853672</v>
      </c>
      <c r="X530">
        <v>1985.39</v>
      </c>
      <c r="Y530">
        <v>1674.21</v>
      </c>
      <c r="Z530">
        <f t="shared" si="117"/>
        <v>-1.460999999999979E-2</v>
      </c>
      <c r="AA530">
        <f t="shared" si="112"/>
        <v>0.17420999999999998</v>
      </c>
      <c r="AB530">
        <f t="shared" si="121"/>
        <v>2.4999999999999467E-3</v>
      </c>
      <c r="AC530">
        <f t="shared" si="122"/>
        <v>-2.4599999999999067E-3</v>
      </c>
      <c r="AD530">
        <f t="shared" si="118"/>
        <v>8.0632925367820629E-3</v>
      </c>
      <c r="AE530">
        <f t="shared" si="119"/>
        <v>1.3610016065269085E-3</v>
      </c>
      <c r="AF530">
        <f t="shared" si="113"/>
        <v>3.5073636823117265E-3</v>
      </c>
      <c r="AG530">
        <f t="shared" si="114"/>
        <v>2.2339896065679783E-2</v>
      </c>
      <c r="AH530">
        <f t="shared" si="115"/>
        <v>2.297232011016756E-4</v>
      </c>
    </row>
    <row r="531" spans="15:34" x14ac:dyDescent="0.25">
      <c r="O531">
        <v>15.84</v>
      </c>
      <c r="P531">
        <v>116.959</v>
      </c>
      <c r="Q531" s="12">
        <v>-6.6613400000000001E-16</v>
      </c>
      <c r="R531" s="11">
        <f t="shared" si="120"/>
        <v>0.11695899999999998</v>
      </c>
      <c r="S531" s="11">
        <f t="shared" si="116"/>
        <v>0.11695900000000004</v>
      </c>
      <c r="T531">
        <f t="shared" si="110"/>
        <v>2.842658536585366</v>
      </c>
      <c r="U531">
        <f t="shared" si="111"/>
        <v>2.8526585365853672</v>
      </c>
      <c r="X531">
        <v>1987.89</v>
      </c>
      <c r="Y531">
        <v>1671.75</v>
      </c>
      <c r="Z531">
        <f t="shared" si="117"/>
        <v>-1.2109999999999843E-2</v>
      </c>
      <c r="AA531">
        <f t="shared" si="112"/>
        <v>0.17175000000000007</v>
      </c>
      <c r="AB531">
        <f t="shared" si="121"/>
        <v>2.5199999999998557E-3</v>
      </c>
      <c r="AC531">
        <f t="shared" si="122"/>
        <v>-2.4400000000002198E-3</v>
      </c>
      <c r="AD531">
        <f t="shared" si="118"/>
        <v>8.0632925367407626E-3</v>
      </c>
      <c r="AE531">
        <f t="shared" si="119"/>
        <v>1.3610016065199375E-3</v>
      </c>
      <c r="AF531">
        <f t="shared" si="113"/>
        <v>3.5077058029430496E-3</v>
      </c>
      <c r="AG531">
        <f t="shared" si="114"/>
        <v>2.2342075177981202E-2</v>
      </c>
      <c r="AH531">
        <f t="shared" si="115"/>
        <v>2.2972320110049897E-4</v>
      </c>
    </row>
    <row r="532" spans="15:34" x14ac:dyDescent="0.25">
      <c r="O532">
        <v>15.87</v>
      </c>
      <c r="P532">
        <v>116.959</v>
      </c>
      <c r="Q532" s="12">
        <v>-6.6613400000000001E-16</v>
      </c>
      <c r="R532" s="11">
        <f t="shared" si="120"/>
        <v>0.11695899999999998</v>
      </c>
      <c r="S532" s="11">
        <f t="shared" si="116"/>
        <v>0.11695900000000004</v>
      </c>
      <c r="T532">
        <f t="shared" si="110"/>
        <v>2.842658536585366</v>
      </c>
      <c r="U532">
        <f t="shared" si="111"/>
        <v>2.8526585365853672</v>
      </c>
      <c r="X532">
        <v>1990.41</v>
      </c>
      <c r="Y532">
        <v>1669.31</v>
      </c>
      <c r="Z532">
        <f t="shared" si="117"/>
        <v>-9.5899999999999874E-3</v>
      </c>
      <c r="AA532">
        <f t="shared" si="112"/>
        <v>0.16930999999999985</v>
      </c>
      <c r="AB532">
        <f t="shared" si="121"/>
        <v>2.5000000000001688E-3</v>
      </c>
      <c r="AC532">
        <f t="shared" si="122"/>
        <v>-2.4599999999999067E-3</v>
      </c>
      <c r="AD532">
        <f t="shared" si="118"/>
        <v>6.0522715874833377E-3</v>
      </c>
      <c r="AE532">
        <f t="shared" si="119"/>
        <v>1.0215617647662957E-3</v>
      </c>
      <c r="AF532">
        <f t="shared" si="113"/>
        <v>3.5073636823118848E-3</v>
      </c>
      <c r="AG532">
        <f t="shared" si="114"/>
        <v>2.2339896065680792E-2</v>
      </c>
      <c r="AH532">
        <f t="shared" si="115"/>
        <v>1.7242921507201804E-4</v>
      </c>
    </row>
    <row r="533" spans="15:34" x14ac:dyDescent="0.25">
      <c r="O533">
        <v>15.9</v>
      </c>
      <c r="P533">
        <v>116.959</v>
      </c>
      <c r="Q533" s="12">
        <v>-6.6613400000000001E-16</v>
      </c>
      <c r="R533" s="11">
        <f t="shared" si="120"/>
        <v>0.11695899999999998</v>
      </c>
      <c r="S533" s="11">
        <f t="shared" si="116"/>
        <v>0.11695900000000004</v>
      </c>
      <c r="T533">
        <f>R533*$T$1/$U$1-0.01</f>
        <v>2.842658536585366</v>
      </c>
      <c r="U533">
        <f t="shared" si="111"/>
        <v>2.8526585365853672</v>
      </c>
      <c r="X533">
        <v>1992.91</v>
      </c>
      <c r="Y533">
        <v>1666.85</v>
      </c>
      <c r="Z533">
        <f t="shared" si="117"/>
        <v>-7.0899999999998187E-3</v>
      </c>
      <c r="AA533">
        <f t="shared" si="112"/>
        <v>0.16684999999999994</v>
      </c>
      <c r="AB533">
        <f t="shared" si="121"/>
        <v>2.4899999999998812E-3</v>
      </c>
      <c r="AC533">
        <f t="shared" si="122"/>
        <v>-2.4800000000000377E-3</v>
      </c>
      <c r="AD533">
        <f t="shared" si="118"/>
        <v>1.008411447788049E-2</v>
      </c>
      <c r="AE533">
        <f t="shared" si="119"/>
        <v>1.7020957558205921E-3</v>
      </c>
      <c r="AF533">
        <f t="shared" si="113"/>
        <v>3.5143278162401976E-3</v>
      </c>
      <c r="AG533">
        <f t="shared" si="114"/>
        <v>2.2384253606625458E-2</v>
      </c>
      <c r="AH533">
        <f t="shared" si="115"/>
        <v>2.8729641738373048E-4</v>
      </c>
    </row>
    <row r="534" spans="15:34" x14ac:dyDescent="0.25">
      <c r="O534">
        <v>15.93</v>
      </c>
      <c r="P534">
        <v>116.959</v>
      </c>
      <c r="Q534" s="12">
        <v>-6.6613400000000001E-16</v>
      </c>
      <c r="R534" s="11">
        <f t="shared" si="120"/>
        <v>0.11695899999999998</v>
      </c>
      <c r="S534" s="11">
        <f t="shared" si="116"/>
        <v>0.11695900000000004</v>
      </c>
      <c r="T534">
        <f t="shared" si="110"/>
        <v>2.842658536585366</v>
      </c>
      <c r="U534">
        <f t="shared" si="111"/>
        <v>2.8526585365853672</v>
      </c>
      <c r="X534">
        <v>1995.4</v>
      </c>
      <c r="Y534">
        <v>1664.37</v>
      </c>
      <c r="Z534">
        <f t="shared" si="117"/>
        <v>-4.5999999999999375E-3</v>
      </c>
      <c r="AA534">
        <f t="shared" si="112"/>
        <v>0.16436999999999991</v>
      </c>
      <c r="AB534">
        <f t="shared" si="121"/>
        <v>2.5100000000000122E-3</v>
      </c>
      <c r="AC534">
        <f t="shared" si="122"/>
        <v>-2.4499999999998412E-3</v>
      </c>
      <c r="AD534">
        <f t="shared" si="118"/>
        <v>1.2096184197270654E-2</v>
      </c>
      <c r="AE534">
        <f t="shared" si="119"/>
        <v>2.0417126192845366E-3</v>
      </c>
      <c r="AF534">
        <f t="shared" si="113"/>
        <v>3.5075062366301335E-3</v>
      </c>
      <c r="AG534">
        <f t="shared" si="114"/>
        <v>2.2340804054969E-2</v>
      </c>
      <c r="AH534">
        <f t="shared" si="115"/>
        <v>3.4462028287286762E-4</v>
      </c>
    </row>
    <row r="535" spans="15:34" x14ac:dyDescent="0.25">
      <c r="O535">
        <v>15.96</v>
      </c>
      <c r="P535">
        <v>116.959</v>
      </c>
      <c r="Q535" s="12">
        <v>-0.56548699999999996</v>
      </c>
      <c r="R535" s="11">
        <f t="shared" si="120"/>
        <v>9.6884211500000011E-2</v>
      </c>
      <c r="S535" s="11">
        <f t="shared" si="116"/>
        <v>0.1370337885</v>
      </c>
      <c r="T535">
        <f t="shared" si="110"/>
        <v>2.3530295487804884</v>
      </c>
      <c r="U535">
        <f t="shared" si="111"/>
        <v>3.3422875243902443</v>
      </c>
      <c r="X535">
        <v>1997.91</v>
      </c>
      <c r="Y535">
        <v>1661.92</v>
      </c>
      <c r="Z535">
        <f t="shared" si="117"/>
        <v>-2.0899999999999253E-3</v>
      </c>
      <c r="AA535">
        <f t="shared" si="112"/>
        <v>0.16192000000000006</v>
      </c>
      <c r="AB535">
        <f t="shared" si="121"/>
        <v>2.4799999999998157E-3</v>
      </c>
      <c r="AC535">
        <f t="shared" si="122"/>
        <v>-2.4800000000000377E-3</v>
      </c>
      <c r="AD535">
        <f t="shared" si="118"/>
        <v>1.4083575822911643E-2</v>
      </c>
      <c r="AE535">
        <f t="shared" si="119"/>
        <v>2.3771640720201175E-3</v>
      </c>
      <c r="AF535">
        <f t="shared" si="113"/>
        <v>3.5072496346851721E-3</v>
      </c>
      <c r="AG535">
        <f t="shared" si="114"/>
        <v>2.2339169647676252E-2</v>
      </c>
      <c r="AH535">
        <f t="shared" si="115"/>
        <v>4.0124106948110256E-4</v>
      </c>
    </row>
    <row r="536" spans="15:34" x14ac:dyDescent="0.25">
      <c r="O536">
        <v>15.99</v>
      </c>
      <c r="P536">
        <v>116.959</v>
      </c>
      <c r="Q536" s="12">
        <v>-6.6613400000000001E-16</v>
      </c>
      <c r="R536" s="11">
        <f t="shared" si="120"/>
        <v>0.11695899999999998</v>
      </c>
      <c r="S536" s="11">
        <f t="shared" si="116"/>
        <v>0.11695900000000004</v>
      </c>
      <c r="T536">
        <f t="shared" si="110"/>
        <v>2.842658536585366</v>
      </c>
      <c r="U536">
        <f t="shared" si="111"/>
        <v>2.8526585365853672</v>
      </c>
      <c r="X536">
        <v>2000.39</v>
      </c>
      <c r="Y536">
        <v>1659.44</v>
      </c>
      <c r="Z536">
        <f t="shared" si="117"/>
        <v>3.8999999999989043E-4</v>
      </c>
      <c r="AA536">
        <f t="shared" si="112"/>
        <v>0.15944000000000003</v>
      </c>
      <c r="AB536">
        <f t="shared" si="121"/>
        <v>2.5200000000000777E-3</v>
      </c>
      <c r="AC536">
        <f t="shared" si="122"/>
        <v>-2.4500000000000632E-3</v>
      </c>
      <c r="AD536">
        <f t="shared" si="118"/>
        <v>1.00513396116928E-2</v>
      </c>
      <c r="AE536">
        <f t="shared" si="119"/>
        <v>1.6965636924194851E-3</v>
      </c>
      <c r="AF536">
        <f t="shared" si="113"/>
        <v>3.5146692589773936E-3</v>
      </c>
      <c r="AG536">
        <f t="shared" si="114"/>
        <v>2.238642840112989E-2</v>
      </c>
      <c r="AH536">
        <f t="shared" si="115"/>
        <v>2.863626614593398E-4</v>
      </c>
    </row>
    <row r="537" spans="15:34" x14ac:dyDescent="0.25">
      <c r="O537">
        <v>16.02</v>
      </c>
      <c r="P537">
        <v>116.959</v>
      </c>
      <c r="Q537" s="12">
        <v>-6.6613400000000001E-16</v>
      </c>
      <c r="R537" s="11">
        <f t="shared" si="120"/>
        <v>0.11695899999999998</v>
      </c>
      <c r="S537" s="11">
        <f t="shared" si="116"/>
        <v>0.11695900000000004</v>
      </c>
      <c r="T537">
        <f t="shared" si="110"/>
        <v>2.842658536585366</v>
      </c>
      <c r="U537">
        <f t="shared" si="111"/>
        <v>2.8526585365853672</v>
      </c>
      <c r="X537">
        <v>2002.91</v>
      </c>
      <c r="Y537">
        <v>1656.99</v>
      </c>
      <c r="Z537">
        <f t="shared" si="117"/>
        <v>2.9099999999999682E-3</v>
      </c>
      <c r="AA537">
        <f t="shared" si="112"/>
        <v>0.15698999999999996</v>
      </c>
      <c r="AB537">
        <f t="shared" si="121"/>
        <v>2.4900000000003253E-3</v>
      </c>
      <c r="AC537">
        <f t="shared" si="122"/>
        <v>-2.4699999999999722E-3</v>
      </c>
      <c r="AD537">
        <f t="shared" si="118"/>
        <v>1.2095397632398974E-2</v>
      </c>
      <c r="AE537">
        <f t="shared" si="119"/>
        <v>2.0415798551501451E-3</v>
      </c>
      <c r="AF537">
        <f t="shared" si="113"/>
        <v>3.507278146939801E-3</v>
      </c>
      <c r="AG537">
        <f t="shared" si="114"/>
        <v>2.2339351254393632E-2</v>
      </c>
      <c r="AH537">
        <f t="shared" si="115"/>
        <v>3.4459787363999258E-4</v>
      </c>
    </row>
    <row r="538" spans="15:34" x14ac:dyDescent="0.25">
      <c r="O538">
        <v>16.05</v>
      </c>
      <c r="P538">
        <v>116.959</v>
      </c>
      <c r="Q538" s="12">
        <v>-6.6613400000000001E-16</v>
      </c>
      <c r="R538" s="11">
        <f t="shared" si="120"/>
        <v>0.11695899999999998</v>
      </c>
      <c r="S538" s="11">
        <f t="shared" si="116"/>
        <v>0.11695900000000004</v>
      </c>
      <c r="T538">
        <f t="shared" si="110"/>
        <v>2.842658536585366</v>
      </c>
      <c r="U538">
        <f t="shared" si="111"/>
        <v>2.8526585365853672</v>
      </c>
      <c r="X538">
        <v>2005.4</v>
      </c>
      <c r="Y538">
        <v>1654.52</v>
      </c>
      <c r="Z538">
        <f t="shared" si="117"/>
        <v>5.4000000000002935E-3</v>
      </c>
      <c r="AA538">
        <f t="shared" si="112"/>
        <v>0.15451999999999999</v>
      </c>
      <c r="AB538">
        <f t="shared" si="121"/>
        <v>2.5199999999996336E-3</v>
      </c>
      <c r="AC538">
        <f t="shared" si="122"/>
        <v>-2.4399999999999977E-3</v>
      </c>
      <c r="AD538">
        <f t="shared" si="118"/>
        <v>1.0067101985220539E-2</v>
      </c>
      <c r="AE538">
        <f t="shared" si="119"/>
        <v>1.6992242204353137E-3</v>
      </c>
      <c r="AF538">
        <f t="shared" si="113"/>
        <v>3.5077058029427356E-3</v>
      </c>
      <c r="AG538">
        <f t="shared" si="114"/>
        <v>2.2342075177979204E-2</v>
      </c>
      <c r="AH538">
        <f t="shared" si="115"/>
        <v>2.8681173147475033E-4</v>
      </c>
    </row>
    <row r="539" spans="15:34" x14ac:dyDescent="0.25">
      <c r="O539">
        <v>16.079999999999998</v>
      </c>
      <c r="P539">
        <v>116.959</v>
      </c>
      <c r="Q539" s="12">
        <v>-6.6613400000000001E-16</v>
      </c>
      <c r="R539" s="11">
        <f t="shared" si="120"/>
        <v>0.11695899999999998</v>
      </c>
      <c r="S539" s="11">
        <f t="shared" si="116"/>
        <v>0.11695900000000004</v>
      </c>
      <c r="T539">
        <f t="shared" si="110"/>
        <v>2.842658536585366</v>
      </c>
      <c r="U539">
        <f t="shared" si="111"/>
        <v>2.8526585365853672</v>
      </c>
      <c r="X539">
        <v>2007.92</v>
      </c>
      <c r="Y539">
        <v>1652.08</v>
      </c>
      <c r="Z539">
        <f t="shared" si="117"/>
        <v>7.9199999999999271E-3</v>
      </c>
      <c r="AA539">
        <f t="shared" si="112"/>
        <v>0.15207999999999999</v>
      </c>
      <c r="AB539">
        <f t="shared" si="121"/>
        <v>2.4900000000003253E-3</v>
      </c>
      <c r="AC539">
        <f t="shared" si="122"/>
        <v>-2.4600000000001288E-3</v>
      </c>
      <c r="AD539">
        <f t="shared" si="118"/>
        <v>1.2046141026332169E-2</v>
      </c>
      <c r="AE539">
        <f t="shared" si="119"/>
        <v>2.0332658420242193E-3</v>
      </c>
      <c r="AF539">
        <f t="shared" si="113"/>
        <v>3.5002428487181077E-3</v>
      </c>
      <c r="AG539">
        <f t="shared" si="114"/>
        <v>2.2294540437694948E-2</v>
      </c>
      <c r="AH539">
        <f t="shared" si="115"/>
        <v>3.4319455295313251E-4</v>
      </c>
    </row>
    <row r="540" spans="15:34" x14ac:dyDescent="0.25">
      <c r="O540">
        <v>16.11</v>
      </c>
      <c r="P540">
        <v>116.959</v>
      </c>
      <c r="Q540" s="12">
        <v>-6.6613400000000001E-16</v>
      </c>
      <c r="R540" s="11">
        <f t="shared" si="120"/>
        <v>0.11695899999999998</v>
      </c>
      <c r="S540" s="11">
        <f t="shared" si="116"/>
        <v>0.11695900000000004</v>
      </c>
      <c r="T540">
        <f t="shared" si="110"/>
        <v>2.842658536585366</v>
      </c>
      <c r="U540">
        <f t="shared" si="111"/>
        <v>2.8526585365853672</v>
      </c>
      <c r="X540">
        <v>2010.41</v>
      </c>
      <c r="Y540">
        <v>1649.62</v>
      </c>
      <c r="Z540">
        <f t="shared" si="117"/>
        <v>1.0410000000000252E-2</v>
      </c>
      <c r="AA540">
        <f t="shared" si="112"/>
        <v>0.14961999999999986</v>
      </c>
      <c r="AB540">
        <f t="shared" si="121"/>
        <v>2.5299999999996992E-3</v>
      </c>
      <c r="AC540">
        <f t="shared" si="122"/>
        <v>-2.4399999999997757E-3</v>
      </c>
      <c r="AD540">
        <f t="shared" si="118"/>
        <v>1.0042331577954089E-2</v>
      </c>
      <c r="AE540">
        <f t="shared" si="119"/>
        <v>1.6950432281260083E-3</v>
      </c>
      <c r="AF540">
        <f t="shared" si="113"/>
        <v>3.514896869041449E-3</v>
      </c>
      <c r="AG540">
        <f t="shared" si="114"/>
        <v>2.2387878146760819E-2</v>
      </c>
      <c r="AH540">
        <f t="shared" si="115"/>
        <v>2.8610602258177841E-4</v>
      </c>
    </row>
    <row r="541" spans="15:34" x14ac:dyDescent="0.25">
      <c r="O541">
        <v>16.14</v>
      </c>
      <c r="P541">
        <v>116.959</v>
      </c>
      <c r="Q541" s="12">
        <v>-6.6613400000000001E-16</v>
      </c>
      <c r="R541" s="11">
        <f t="shared" si="120"/>
        <v>0.11695899999999998</v>
      </c>
      <c r="S541" s="11">
        <f t="shared" si="116"/>
        <v>0.11695900000000004</v>
      </c>
      <c r="T541">
        <f t="shared" si="110"/>
        <v>2.842658536585366</v>
      </c>
      <c r="U541">
        <f t="shared" si="111"/>
        <v>2.8526585365853672</v>
      </c>
      <c r="X541">
        <v>2012.94</v>
      </c>
      <c r="Y541">
        <v>1647.18</v>
      </c>
      <c r="Z541">
        <f t="shared" si="117"/>
        <v>1.2939999999999952E-2</v>
      </c>
      <c r="AA541">
        <f t="shared" si="112"/>
        <v>0.14718000000000009</v>
      </c>
      <c r="AB541">
        <f t="shared" si="121"/>
        <v>2.4999999999999467E-3</v>
      </c>
      <c r="AC541">
        <f t="shared" si="122"/>
        <v>-2.4600000000001288E-3</v>
      </c>
      <c r="AD541">
        <f t="shared" si="118"/>
        <v>8.0643413066905367E-3</v>
      </c>
      <c r="AE541">
        <f t="shared" si="119"/>
        <v>1.361178628199358E-3</v>
      </c>
      <c r="AF541">
        <f t="shared" si="113"/>
        <v>3.5073636823118822E-3</v>
      </c>
      <c r="AG541">
        <f t="shared" si="114"/>
        <v>2.2339896065680775E-2</v>
      </c>
      <c r="AH541">
        <f t="shared" si="115"/>
        <v>2.2975308055594255E-4</v>
      </c>
    </row>
    <row r="542" spans="15:34" x14ac:dyDescent="0.25">
      <c r="O542">
        <v>16.170000000000002</v>
      </c>
      <c r="P542">
        <v>116.959</v>
      </c>
      <c r="Q542" s="12">
        <v>-6.6613400000000001E-16</v>
      </c>
      <c r="R542" s="11">
        <f t="shared" si="120"/>
        <v>0.11695899999999998</v>
      </c>
      <c r="S542" s="11">
        <f t="shared" si="116"/>
        <v>0.11695900000000004</v>
      </c>
      <c r="T542">
        <f t="shared" si="110"/>
        <v>2.842658536585366</v>
      </c>
      <c r="U542">
        <f t="shared" si="111"/>
        <v>2.8526585365853672</v>
      </c>
      <c r="X542">
        <v>2015.44</v>
      </c>
      <c r="Y542">
        <v>1644.72</v>
      </c>
      <c r="Z542">
        <f t="shared" si="117"/>
        <v>1.5439999999999898E-2</v>
      </c>
      <c r="AA542">
        <f t="shared" si="112"/>
        <v>0.14471999999999996</v>
      </c>
      <c r="AB542">
        <f t="shared" si="121"/>
        <v>2.4800000000002598E-3</v>
      </c>
      <c r="AC542">
        <f t="shared" si="122"/>
        <v>-2.4800000000000377E-3</v>
      </c>
      <c r="AD542">
        <f t="shared" si="118"/>
        <v>1.0060022787565348E-2</v>
      </c>
      <c r="AE542">
        <f t="shared" si="119"/>
        <v>1.6980293240158068E-3</v>
      </c>
      <c r="AF542">
        <f t="shared" si="113"/>
        <v>3.5072496346854861E-3</v>
      </c>
      <c r="AG542">
        <f t="shared" si="114"/>
        <v>2.233916964767825E-2</v>
      </c>
      <c r="AH542">
        <f t="shared" si="115"/>
        <v>2.8661004513642592E-4</v>
      </c>
    </row>
    <row r="543" spans="15:34" x14ac:dyDescent="0.25">
      <c r="O543">
        <v>16.2</v>
      </c>
      <c r="P543">
        <v>116.959</v>
      </c>
      <c r="Q543" s="12">
        <v>-6.6613400000000001E-16</v>
      </c>
      <c r="R543" s="11">
        <f t="shared" si="120"/>
        <v>0.11695899999999998</v>
      </c>
      <c r="S543" s="11">
        <f t="shared" si="116"/>
        <v>0.11695900000000004</v>
      </c>
      <c r="T543">
        <f t="shared" si="110"/>
        <v>2.842658536585366</v>
      </c>
      <c r="U543">
        <f t="shared" si="111"/>
        <v>2.8526585365853672</v>
      </c>
      <c r="X543">
        <v>2017.92</v>
      </c>
      <c r="Y543">
        <v>1642.24</v>
      </c>
      <c r="Z543">
        <f t="shared" si="117"/>
        <v>1.7920000000000158E-2</v>
      </c>
      <c r="AA543">
        <f t="shared" si="112"/>
        <v>0.14223999999999992</v>
      </c>
      <c r="AB543">
        <f t="shared" si="121"/>
        <v>2.5100000000000122E-3</v>
      </c>
      <c r="AC543">
        <f t="shared" si="122"/>
        <v>-2.4599999999999067E-3</v>
      </c>
      <c r="AD543">
        <f t="shared" si="118"/>
        <v>6.0277865765054894E-3</v>
      </c>
      <c r="AE543">
        <f t="shared" si="119"/>
        <v>1.0174289444420091E-3</v>
      </c>
      <c r="AF543">
        <f t="shared" si="113"/>
        <v>3.5144985417552249E-3</v>
      </c>
      <c r="AG543">
        <f t="shared" si="114"/>
        <v>2.2385341030288053E-2</v>
      </c>
      <c r="AH543">
        <f t="shared" si="115"/>
        <v>1.7173163711919258E-4</v>
      </c>
    </row>
    <row r="544" spans="15:34" x14ac:dyDescent="0.25">
      <c r="O544">
        <v>16.23</v>
      </c>
      <c r="P544">
        <v>116.959</v>
      </c>
      <c r="Q544" s="12">
        <v>-6.6613400000000001E-16</v>
      </c>
      <c r="R544" s="11">
        <f t="shared" si="120"/>
        <v>0.11695899999999998</v>
      </c>
      <c r="S544" s="11">
        <f t="shared" si="116"/>
        <v>0.11695900000000004</v>
      </c>
      <c r="T544">
        <f t="shared" si="110"/>
        <v>2.842658536585366</v>
      </c>
      <c r="U544">
        <f t="shared" si="111"/>
        <v>2.8526585365853672</v>
      </c>
      <c r="X544">
        <v>2020.43</v>
      </c>
      <c r="Y544">
        <v>1639.78</v>
      </c>
      <c r="Z544">
        <f t="shared" si="117"/>
        <v>2.043000000000017E-2</v>
      </c>
      <c r="AA544">
        <f t="shared" si="112"/>
        <v>0.13978000000000002</v>
      </c>
      <c r="AB544">
        <f t="shared" si="121"/>
        <v>2.4899999999998812E-3</v>
      </c>
      <c r="AC544">
        <f t="shared" si="122"/>
        <v>-2.4699999999999722E-3</v>
      </c>
      <c r="AD544">
        <f t="shared" si="118"/>
        <v>8.0639479860877827E-3</v>
      </c>
      <c r="AE544">
        <f t="shared" si="119"/>
        <v>1.3611122396899758E-3</v>
      </c>
      <c r="AF544">
        <f t="shared" si="113"/>
        <v>3.5072781469394853E-3</v>
      </c>
      <c r="AG544">
        <f t="shared" si="114"/>
        <v>2.2339351254391623E-2</v>
      </c>
      <c r="AH544">
        <f t="shared" si="115"/>
        <v>2.2974187485212965E-4</v>
      </c>
    </row>
    <row r="545" spans="15:34" x14ac:dyDescent="0.25">
      <c r="O545">
        <v>16.260000000000002</v>
      </c>
      <c r="P545">
        <v>116.959</v>
      </c>
      <c r="Q545" s="12">
        <v>-6.6613400000000001E-16</v>
      </c>
      <c r="R545" s="11">
        <f t="shared" si="120"/>
        <v>0.11695899999999998</v>
      </c>
      <c r="S545" s="11">
        <f t="shared" si="116"/>
        <v>0.11695900000000004</v>
      </c>
      <c r="T545">
        <f t="shared" si="110"/>
        <v>2.842658536585366</v>
      </c>
      <c r="U545">
        <f t="shared" si="111"/>
        <v>2.8526585365853672</v>
      </c>
      <c r="X545">
        <v>2022.92</v>
      </c>
      <c r="Y545">
        <v>1637.31</v>
      </c>
      <c r="Z545">
        <f t="shared" si="117"/>
        <v>2.2920000000000051E-2</v>
      </c>
      <c r="AA545">
        <f t="shared" si="112"/>
        <v>0.13731000000000004</v>
      </c>
      <c r="AB545">
        <f t="shared" si="121"/>
        <v>2.5100000000000122E-3</v>
      </c>
      <c r="AC545">
        <f t="shared" si="122"/>
        <v>-2.4500000000000632E-3</v>
      </c>
      <c r="AD545">
        <f t="shared" si="118"/>
        <v>8.0639479860877827E-3</v>
      </c>
      <c r="AE545">
        <f t="shared" si="119"/>
        <v>1.3611122396899758E-3</v>
      </c>
      <c r="AF545">
        <f t="shared" si="113"/>
        <v>3.5075062366302888E-3</v>
      </c>
      <c r="AG545">
        <f t="shared" si="114"/>
        <v>2.2340804054969989E-2</v>
      </c>
      <c r="AH545">
        <f t="shared" si="115"/>
        <v>2.2974187485212965E-4</v>
      </c>
    </row>
    <row r="546" spans="15:34" x14ac:dyDescent="0.25">
      <c r="O546">
        <v>16.29</v>
      </c>
      <c r="P546">
        <v>116.959</v>
      </c>
      <c r="Q546" s="12">
        <v>-0.56548699999999996</v>
      </c>
      <c r="R546" s="11">
        <f t="shared" si="120"/>
        <v>9.6884211500000011E-2</v>
      </c>
      <c r="S546" s="11">
        <f t="shared" si="116"/>
        <v>0.1370337885</v>
      </c>
      <c r="T546">
        <f t="shared" si="110"/>
        <v>2.3530295487804884</v>
      </c>
      <c r="U546">
        <f t="shared" si="111"/>
        <v>3.3422875243902443</v>
      </c>
      <c r="X546">
        <v>2025.43</v>
      </c>
      <c r="Y546">
        <v>1634.86</v>
      </c>
      <c r="Z546">
        <f t="shared" si="117"/>
        <v>2.5430000000000064E-2</v>
      </c>
      <c r="AA546">
        <f t="shared" si="112"/>
        <v>0.13485999999999998</v>
      </c>
      <c r="AB546">
        <f t="shared" si="121"/>
        <v>2.4899999999998812E-3</v>
      </c>
      <c r="AC546">
        <f t="shared" si="122"/>
        <v>-2.4699999999999722E-3</v>
      </c>
      <c r="AD546">
        <f t="shared" si="118"/>
        <v>1.2095397632573501E-2</v>
      </c>
      <c r="AE546">
        <f t="shared" si="119"/>
        <v>2.0415798551796033E-3</v>
      </c>
      <c r="AF546">
        <f t="shared" si="113"/>
        <v>3.5072781469394853E-3</v>
      </c>
      <c r="AG546">
        <f t="shared" si="114"/>
        <v>2.2339351254391623E-2</v>
      </c>
      <c r="AH546">
        <f t="shared" si="115"/>
        <v>3.4459787364496484E-4</v>
      </c>
    </row>
    <row r="547" spans="15:34" x14ac:dyDescent="0.25">
      <c r="O547">
        <v>16.32</v>
      </c>
      <c r="P547">
        <v>116.959</v>
      </c>
      <c r="Q547" s="12">
        <v>-6.6613400000000001E-16</v>
      </c>
      <c r="R547" s="11">
        <f t="shared" si="120"/>
        <v>0.11695899999999998</v>
      </c>
      <c r="S547" s="11">
        <f t="shared" si="116"/>
        <v>0.11695900000000004</v>
      </c>
      <c r="T547">
        <f t="shared" si="110"/>
        <v>2.842658536585366</v>
      </c>
      <c r="U547">
        <f t="shared" si="111"/>
        <v>2.8526585365853672</v>
      </c>
      <c r="X547">
        <v>2027.92</v>
      </c>
      <c r="Y547">
        <v>1632.39</v>
      </c>
      <c r="Z547">
        <f t="shared" si="117"/>
        <v>2.7919999999999945E-2</v>
      </c>
      <c r="AA547">
        <f t="shared" si="112"/>
        <v>0.13239000000000001</v>
      </c>
      <c r="AB547">
        <f t="shared" si="121"/>
        <v>2.5200000000000777E-3</v>
      </c>
      <c r="AC547">
        <f t="shared" si="122"/>
        <v>-2.4399999999999977E-3</v>
      </c>
      <c r="AD547">
        <f t="shared" si="118"/>
        <v>1.0091489849942237E-2</v>
      </c>
      <c r="AE547">
        <f t="shared" si="119"/>
        <v>1.7033406434615874E-3</v>
      </c>
      <c r="AF547">
        <f t="shared" si="113"/>
        <v>3.5077058029430548E-3</v>
      </c>
      <c r="AG547">
        <f t="shared" si="114"/>
        <v>2.2342075177981237E-2</v>
      </c>
      <c r="AH547">
        <f t="shared" si="115"/>
        <v>2.8750654173077746E-4</v>
      </c>
    </row>
    <row r="548" spans="15:34" x14ac:dyDescent="0.25">
      <c r="O548">
        <v>16.350000000000001</v>
      </c>
      <c r="P548">
        <v>116.959</v>
      </c>
      <c r="Q548" s="12">
        <v>-6.6613400000000001E-16</v>
      </c>
      <c r="R548" s="11">
        <f t="shared" si="120"/>
        <v>0.11695899999999998</v>
      </c>
      <c r="S548" s="11">
        <f t="shared" si="116"/>
        <v>0.11695900000000004</v>
      </c>
      <c r="T548">
        <f t="shared" si="110"/>
        <v>2.842658536585366</v>
      </c>
      <c r="U548">
        <f t="shared" si="111"/>
        <v>2.8526585365853672</v>
      </c>
      <c r="X548">
        <v>2030.44</v>
      </c>
      <c r="Y548">
        <v>1629.95</v>
      </c>
      <c r="Z548">
        <f t="shared" si="117"/>
        <v>3.0440000000000023E-2</v>
      </c>
      <c r="AA548">
        <f t="shared" si="112"/>
        <v>0.12995000000000001</v>
      </c>
      <c r="AB548">
        <f t="shared" si="121"/>
        <v>2.4999999999999467E-3</v>
      </c>
      <c r="AC548">
        <f t="shared" si="122"/>
        <v>-2.4699999999999722E-3</v>
      </c>
      <c r="AD548">
        <f t="shared" si="118"/>
        <v>1.0091489849942237E-2</v>
      </c>
      <c r="AE548">
        <f t="shared" si="119"/>
        <v>1.7033406434615874E-3</v>
      </c>
      <c r="AF548">
        <f t="shared" si="113"/>
        <v>3.5143847256667274E-3</v>
      </c>
      <c r="AG548">
        <f t="shared" si="114"/>
        <v>2.2384616087049215E-2</v>
      </c>
      <c r="AH548">
        <f t="shared" si="115"/>
        <v>2.8750654173077746E-4</v>
      </c>
    </row>
    <row r="549" spans="15:34" x14ac:dyDescent="0.25">
      <c r="O549">
        <v>16.38</v>
      </c>
      <c r="P549">
        <v>116.959</v>
      </c>
      <c r="Q549" s="12">
        <v>-6.6613400000000001E-16</v>
      </c>
      <c r="R549" s="11">
        <f t="shared" si="120"/>
        <v>0.11695899999999998</v>
      </c>
      <c r="S549" s="11">
        <f t="shared" si="116"/>
        <v>0.11695900000000004</v>
      </c>
      <c r="T549">
        <f t="shared" si="110"/>
        <v>2.842658536585366</v>
      </c>
      <c r="U549">
        <f t="shared" si="111"/>
        <v>2.8526585365853672</v>
      </c>
      <c r="X549">
        <v>2032.94</v>
      </c>
      <c r="Y549">
        <v>1627.48</v>
      </c>
      <c r="Z549">
        <f t="shared" si="117"/>
        <v>3.2939999999999969E-2</v>
      </c>
      <c r="AA549">
        <f t="shared" si="112"/>
        <v>0.12748000000000004</v>
      </c>
      <c r="AB549">
        <f t="shared" si="121"/>
        <v>2.5200000000000777E-3</v>
      </c>
      <c r="AC549">
        <f t="shared" si="122"/>
        <v>-2.4399999999999977E-3</v>
      </c>
      <c r="AD549">
        <f t="shared" si="118"/>
        <v>8.0632925369059638E-3</v>
      </c>
      <c r="AE549">
        <f t="shared" si="119"/>
        <v>1.3610016065478217E-3</v>
      </c>
      <c r="AF549">
        <f t="shared" si="113"/>
        <v>3.5077058029430548E-3</v>
      </c>
      <c r="AG549">
        <f t="shared" si="114"/>
        <v>2.2342075177981237E-2</v>
      </c>
      <c r="AH549">
        <f t="shared" si="115"/>
        <v>2.2972320110520552E-4</v>
      </c>
    </row>
    <row r="550" spans="15:34" x14ac:dyDescent="0.25">
      <c r="O550">
        <v>16.41</v>
      </c>
      <c r="P550">
        <v>116.959</v>
      </c>
      <c r="Q550" s="12">
        <v>-6.6613400000000001E-16</v>
      </c>
      <c r="R550" s="11">
        <f t="shared" si="120"/>
        <v>0.11695899999999998</v>
      </c>
      <c r="S550" s="11">
        <f t="shared" si="116"/>
        <v>0.11695900000000004</v>
      </c>
      <c r="T550">
        <f t="shared" si="110"/>
        <v>2.842658536585366</v>
      </c>
      <c r="U550">
        <f t="shared" si="111"/>
        <v>2.8526585365853672</v>
      </c>
      <c r="X550">
        <v>2035.46</v>
      </c>
      <c r="Y550">
        <v>1625.04</v>
      </c>
      <c r="Z550">
        <f t="shared" si="117"/>
        <v>3.5460000000000047E-2</v>
      </c>
      <c r="AA550">
        <f t="shared" si="112"/>
        <v>0.12504000000000004</v>
      </c>
      <c r="AB550">
        <f t="shared" si="121"/>
        <v>2.4999999999999467E-3</v>
      </c>
      <c r="AC550">
        <f t="shared" si="122"/>
        <v>-2.4600000000001288E-3</v>
      </c>
      <c r="AD550">
        <f t="shared" si="118"/>
        <v>4.0321050956426685E-3</v>
      </c>
      <c r="AE550">
        <f t="shared" si="119"/>
        <v>6.8057824862758406E-4</v>
      </c>
      <c r="AF550">
        <f t="shared" si="113"/>
        <v>3.5073636823118822E-3</v>
      </c>
      <c r="AG550">
        <f t="shared" si="114"/>
        <v>2.2339896065680775E-2</v>
      </c>
      <c r="AH550">
        <f t="shared" si="115"/>
        <v>1.1487467253905079E-4</v>
      </c>
    </row>
    <row r="551" spans="15:34" x14ac:dyDescent="0.25">
      <c r="O551">
        <v>16.440000000000001</v>
      </c>
      <c r="P551">
        <v>116.959</v>
      </c>
      <c r="Q551" s="12">
        <v>-6.6613400000000001E-16</v>
      </c>
      <c r="R551" s="11">
        <f t="shared" si="120"/>
        <v>0.11695899999999998</v>
      </c>
      <c r="S551" s="11">
        <f t="shared" si="116"/>
        <v>0.11695900000000004</v>
      </c>
      <c r="T551">
        <f t="shared" ref="T551:T599" si="123">R551*$T$1/$U$1</f>
        <v>2.8526585365853658</v>
      </c>
      <c r="U551">
        <f t="shared" si="111"/>
        <v>2.8526585365853672</v>
      </c>
      <c r="X551">
        <v>2037.96</v>
      </c>
      <c r="Y551">
        <v>1622.58</v>
      </c>
      <c r="Z551">
        <f t="shared" si="117"/>
        <v>3.7959999999999994E-2</v>
      </c>
      <c r="AA551">
        <f t="shared" si="112"/>
        <v>0.12257999999999991</v>
      </c>
      <c r="AB551">
        <f t="shared" si="121"/>
        <v>2.4899999999998812E-3</v>
      </c>
      <c r="AC551">
        <f t="shared" si="122"/>
        <v>-2.4699999999999722E-3</v>
      </c>
      <c r="AD551">
        <f t="shared" si="118"/>
        <v>6.0277865765054894E-3</v>
      </c>
      <c r="AE551">
        <f t="shared" si="119"/>
        <v>1.0174289444420091E-3</v>
      </c>
      <c r="AF551">
        <f t="shared" si="113"/>
        <v>3.5072781469394853E-3</v>
      </c>
      <c r="AG551">
        <f t="shared" si="114"/>
        <v>2.2339351254391623E-2</v>
      </c>
      <c r="AH551">
        <f t="shared" si="115"/>
        <v>1.7173163711919258E-4</v>
      </c>
    </row>
    <row r="552" spans="15:34" x14ac:dyDescent="0.25">
      <c r="O552">
        <v>16.47</v>
      </c>
      <c r="P552">
        <v>116.959</v>
      </c>
      <c r="Q552" s="12">
        <v>-0.56548699999999996</v>
      </c>
      <c r="R552" s="11">
        <f t="shared" si="120"/>
        <v>9.6884211500000011E-2</v>
      </c>
      <c r="S552" s="11">
        <f t="shared" si="116"/>
        <v>0.1370337885</v>
      </c>
      <c r="T552">
        <f t="shared" si="123"/>
        <v>2.3630295487804882</v>
      </c>
      <c r="U552">
        <f t="shared" si="111"/>
        <v>3.3422875243902443</v>
      </c>
      <c r="X552">
        <v>2040.45</v>
      </c>
      <c r="Y552">
        <v>1620.11</v>
      </c>
      <c r="Z552">
        <f t="shared" si="117"/>
        <v>4.0449999999999875E-2</v>
      </c>
      <c r="AA552">
        <f t="shared" si="112"/>
        <v>0.12010999999999994</v>
      </c>
      <c r="AB552">
        <f t="shared" si="121"/>
        <v>2.5100000000000122E-3</v>
      </c>
      <c r="AC552">
        <f t="shared" si="122"/>
        <v>-2.4599999999999067E-3</v>
      </c>
      <c r="AD552">
        <f t="shared" si="118"/>
        <v>8.0398235156287079E-3</v>
      </c>
      <c r="AE552">
        <f t="shared" si="119"/>
        <v>1.3570402749309601E-3</v>
      </c>
      <c r="AF552">
        <f t="shared" si="113"/>
        <v>3.5144985417552249E-3</v>
      </c>
      <c r="AG552">
        <f t="shared" si="114"/>
        <v>2.2385341030288053E-2</v>
      </c>
      <c r="AH552">
        <f t="shared" si="115"/>
        <v>2.290545686985378E-4</v>
      </c>
    </row>
    <row r="553" spans="15:34" x14ac:dyDescent="0.25">
      <c r="O553">
        <v>16.5</v>
      </c>
      <c r="P553">
        <v>116.959</v>
      </c>
      <c r="Q553" s="12">
        <v>-6.6613400000000001E-16</v>
      </c>
      <c r="R553" s="11">
        <f t="shared" si="120"/>
        <v>0.11695899999999998</v>
      </c>
      <c r="S553" s="11">
        <f t="shared" si="116"/>
        <v>0.11695900000000004</v>
      </c>
      <c r="T553">
        <f t="shared" si="123"/>
        <v>2.8526585365853658</v>
      </c>
      <c r="U553">
        <f t="shared" si="111"/>
        <v>2.8526585365853672</v>
      </c>
      <c r="X553">
        <v>2042.96</v>
      </c>
      <c r="Y553">
        <v>1617.65</v>
      </c>
      <c r="Z553">
        <f t="shared" si="117"/>
        <v>4.2959999999999887E-2</v>
      </c>
      <c r="AA553">
        <f t="shared" si="112"/>
        <v>0.11765000000000003</v>
      </c>
      <c r="AB553">
        <f t="shared" si="121"/>
        <v>2.4800000000002598E-3</v>
      </c>
      <c r="AC553">
        <f t="shared" si="122"/>
        <v>-2.4699999999999722E-3</v>
      </c>
      <c r="AD553">
        <f t="shared" si="118"/>
        <v>1.2063376550887295E-2</v>
      </c>
      <c r="AE553">
        <f t="shared" si="119"/>
        <v>2.0361750229204666E-3</v>
      </c>
      <c r="AF553">
        <f t="shared" si="113"/>
        <v>3.5001857093590262E-3</v>
      </c>
      <c r="AG553">
        <f t="shared" si="114"/>
        <v>2.2294176492732649E-2</v>
      </c>
      <c r="AH553">
        <f t="shared" si="115"/>
        <v>3.4368559304071564E-4</v>
      </c>
    </row>
    <row r="554" spans="15:34" x14ac:dyDescent="0.25">
      <c r="O554">
        <v>16.53</v>
      </c>
      <c r="P554">
        <v>116.959</v>
      </c>
      <c r="Q554" s="12">
        <v>-6.6613400000000001E-16</v>
      </c>
      <c r="R554" s="11">
        <f t="shared" si="120"/>
        <v>0.11695899999999998</v>
      </c>
      <c r="S554" s="11">
        <f t="shared" si="116"/>
        <v>0.11695900000000004</v>
      </c>
      <c r="T554">
        <f t="shared" si="123"/>
        <v>2.8526585365853658</v>
      </c>
      <c r="U554">
        <f t="shared" si="111"/>
        <v>2.8526585365853672</v>
      </c>
      <c r="X554">
        <v>2045.44</v>
      </c>
      <c r="Y554">
        <v>1615.18</v>
      </c>
      <c r="Z554">
        <f t="shared" si="117"/>
        <v>4.5440000000000147E-2</v>
      </c>
      <c r="AA554">
        <f t="shared" si="112"/>
        <v>0.11518000000000006</v>
      </c>
      <c r="AB554">
        <f t="shared" si="121"/>
        <v>2.5200000000000777E-3</v>
      </c>
      <c r="AC554">
        <f t="shared" si="122"/>
        <v>-2.4500000000000632E-3</v>
      </c>
      <c r="AD554">
        <f t="shared" si="118"/>
        <v>1.0051339611869547E-2</v>
      </c>
      <c r="AE554">
        <f t="shared" si="119"/>
        <v>1.6965636924493183E-3</v>
      </c>
      <c r="AF554">
        <f t="shared" si="113"/>
        <v>3.5146692589773936E-3</v>
      </c>
      <c r="AG554">
        <f t="shared" si="114"/>
        <v>2.238642840112989E-2</v>
      </c>
      <c r="AH554">
        <f t="shared" si="115"/>
        <v>2.8636266146437532E-4</v>
      </c>
    </row>
    <row r="555" spans="15:34" x14ac:dyDescent="0.25">
      <c r="O555">
        <v>16.559999999999999</v>
      </c>
      <c r="P555">
        <v>116.959</v>
      </c>
      <c r="Q555" s="12">
        <v>-0.56548699999999996</v>
      </c>
      <c r="R555" s="11">
        <f t="shared" si="120"/>
        <v>9.6884211500000011E-2</v>
      </c>
      <c r="S555" s="11">
        <f t="shared" si="116"/>
        <v>0.1370337885</v>
      </c>
      <c r="T555">
        <f t="shared" si="123"/>
        <v>2.3630295487804882</v>
      </c>
      <c r="U555">
        <f t="shared" si="111"/>
        <v>3.3422875243902443</v>
      </c>
      <c r="X555">
        <v>2047.96</v>
      </c>
      <c r="Y555">
        <v>1612.73</v>
      </c>
      <c r="Z555">
        <f t="shared" si="117"/>
        <v>4.7960000000000225E-2</v>
      </c>
      <c r="AA555">
        <f t="shared" si="112"/>
        <v>0.11273</v>
      </c>
      <c r="AB555">
        <f t="shared" si="121"/>
        <v>2.4899999999994371E-3</v>
      </c>
      <c r="AC555">
        <f t="shared" si="122"/>
        <v>-2.4699999999999722E-3</v>
      </c>
      <c r="AD555">
        <f t="shared" si="118"/>
        <v>1.2095397632665206E-2</v>
      </c>
      <c r="AE555">
        <f t="shared" si="119"/>
        <v>2.0415798551950822E-3</v>
      </c>
      <c r="AF555">
        <f t="shared" si="113"/>
        <v>3.50727814693917E-3</v>
      </c>
      <c r="AG555">
        <f t="shared" si="114"/>
        <v>2.2339351254389614E-2</v>
      </c>
      <c r="AH555">
        <f t="shared" si="115"/>
        <v>3.4459787364757755E-4</v>
      </c>
    </row>
    <row r="556" spans="15:34" x14ac:dyDescent="0.25">
      <c r="O556">
        <v>16.59</v>
      </c>
      <c r="P556">
        <v>116.959</v>
      </c>
      <c r="Q556" s="12">
        <v>-0.56548699999999996</v>
      </c>
      <c r="R556" s="11">
        <f t="shared" si="120"/>
        <v>9.6884211500000011E-2</v>
      </c>
      <c r="S556" s="11">
        <f t="shared" si="116"/>
        <v>0.1370337885</v>
      </c>
      <c r="T556">
        <f t="shared" si="123"/>
        <v>2.3630295487804882</v>
      </c>
      <c r="U556">
        <f t="shared" si="111"/>
        <v>3.3422875243902443</v>
      </c>
      <c r="X556">
        <v>2050.4499999999998</v>
      </c>
      <c r="Y556">
        <v>1610.26</v>
      </c>
      <c r="Z556">
        <f t="shared" si="117"/>
        <v>5.0449999999999662E-2</v>
      </c>
      <c r="AA556">
        <f t="shared" si="112"/>
        <v>0.11026000000000002</v>
      </c>
      <c r="AB556">
        <f t="shared" si="121"/>
        <v>2.5200000000000777E-3</v>
      </c>
      <c r="AC556">
        <f t="shared" si="122"/>
        <v>-2.4399999999999977E-3</v>
      </c>
      <c r="AD556">
        <f t="shared" si="118"/>
        <v>1.2095397632536642E-2</v>
      </c>
      <c r="AE556">
        <f t="shared" si="119"/>
        <v>2.0415798551733817E-3</v>
      </c>
      <c r="AF556">
        <f t="shared" si="113"/>
        <v>3.5077058029430548E-3</v>
      </c>
      <c r="AG556">
        <f t="shared" si="114"/>
        <v>2.2342075177981237E-2</v>
      </c>
      <c r="AH556">
        <f t="shared" si="115"/>
        <v>3.4459787364391468E-4</v>
      </c>
    </row>
    <row r="557" spans="15:34" x14ac:dyDescent="0.25">
      <c r="O557">
        <v>16.62</v>
      </c>
      <c r="P557">
        <v>116.959</v>
      </c>
      <c r="Q557" s="12">
        <v>-6.6613400000000001E-16</v>
      </c>
      <c r="R557" s="11">
        <f t="shared" si="120"/>
        <v>0.11695899999999998</v>
      </c>
      <c r="S557" s="11">
        <f t="shared" si="116"/>
        <v>0.11695900000000004</v>
      </c>
      <c r="T557">
        <f t="shared" si="123"/>
        <v>2.8526585365853658</v>
      </c>
      <c r="U557">
        <f t="shared" si="111"/>
        <v>2.8526585365853672</v>
      </c>
      <c r="X557">
        <v>2052.9699999999998</v>
      </c>
      <c r="Y557">
        <v>1607.82</v>
      </c>
      <c r="Z557">
        <f t="shared" si="117"/>
        <v>5.296999999999974E-2</v>
      </c>
      <c r="AA557">
        <f t="shared" si="112"/>
        <v>0.10782000000000003</v>
      </c>
      <c r="AB557">
        <f t="shared" si="121"/>
        <v>2.4900000000003253E-3</v>
      </c>
      <c r="AC557">
        <f t="shared" si="122"/>
        <v>-2.4700000000001943E-3</v>
      </c>
      <c r="AD557">
        <f t="shared" si="118"/>
        <v>1.4074436673553237E-2</v>
      </c>
      <c r="AE557">
        <f t="shared" si="119"/>
        <v>2.3756214767462467E-3</v>
      </c>
      <c r="AF557">
        <f t="shared" si="113"/>
        <v>3.5072781469399571E-3</v>
      </c>
      <c r="AG557">
        <f t="shared" si="114"/>
        <v>2.2339351254394627E-2</v>
      </c>
      <c r="AH557">
        <f t="shared" si="115"/>
        <v>4.0098069511958933E-4</v>
      </c>
    </row>
    <row r="558" spans="15:34" x14ac:dyDescent="0.25">
      <c r="O558">
        <v>16.649999999999999</v>
      </c>
      <c r="P558">
        <v>116.959</v>
      </c>
      <c r="Q558" s="12">
        <v>0.56548699999999996</v>
      </c>
      <c r="R558" s="11">
        <f t="shared" si="120"/>
        <v>0.1370337885</v>
      </c>
      <c r="S558" s="11">
        <f t="shared" si="116"/>
        <v>9.6884211500000011E-2</v>
      </c>
      <c r="T558">
        <f t="shared" si="123"/>
        <v>3.3422875243902443</v>
      </c>
      <c r="U558">
        <f t="shared" si="111"/>
        <v>2.3630295487804882</v>
      </c>
      <c r="X558">
        <v>2055.46</v>
      </c>
      <c r="Y558">
        <v>1605.35</v>
      </c>
      <c r="Z558">
        <f t="shared" si="117"/>
        <v>5.5460000000000065E-2</v>
      </c>
      <c r="AA558">
        <f t="shared" si="112"/>
        <v>0.10534999999999983</v>
      </c>
      <c r="AB558">
        <f t="shared" si="121"/>
        <v>2.5299999999996992E-3</v>
      </c>
      <c r="AC558">
        <f t="shared" si="122"/>
        <v>-2.4399999999997757E-3</v>
      </c>
      <c r="AD558">
        <f t="shared" si="118"/>
        <v>1.00423315778988E-2</v>
      </c>
      <c r="AE558">
        <f t="shared" si="119"/>
        <v>1.6950432281166762E-3</v>
      </c>
      <c r="AF558">
        <f t="shared" si="113"/>
        <v>3.514896869041449E-3</v>
      </c>
      <c r="AG558">
        <f t="shared" si="114"/>
        <v>2.2387878146760819E-2</v>
      </c>
      <c r="AH558">
        <f t="shared" si="115"/>
        <v>2.8610602258020328E-4</v>
      </c>
    </row>
    <row r="559" spans="15:34" x14ac:dyDescent="0.25">
      <c r="O559">
        <v>16.68</v>
      </c>
      <c r="P559">
        <v>116.959</v>
      </c>
      <c r="Q559" s="12">
        <v>1.13097</v>
      </c>
      <c r="R559" s="11">
        <f t="shared" si="120"/>
        <v>0.15710843499999999</v>
      </c>
      <c r="S559" s="11">
        <f t="shared" si="116"/>
        <v>7.680956500000001E-2</v>
      </c>
      <c r="T559">
        <f t="shared" si="123"/>
        <v>3.8319130487804878</v>
      </c>
      <c r="U559">
        <f t="shared" si="111"/>
        <v>1.8734040243902443</v>
      </c>
      <c r="X559">
        <v>2057.9899999999998</v>
      </c>
      <c r="Y559">
        <v>1602.91</v>
      </c>
      <c r="Z559">
        <f t="shared" si="117"/>
        <v>5.7989999999999764E-2</v>
      </c>
      <c r="AA559">
        <f t="shared" si="112"/>
        <v>0.10291000000000006</v>
      </c>
      <c r="AB559">
        <f t="shared" si="121"/>
        <v>2.4999999999999467E-3</v>
      </c>
      <c r="AC559">
        <f t="shared" si="122"/>
        <v>-2.4599999999999067E-3</v>
      </c>
      <c r="AD559">
        <f t="shared" si="118"/>
        <v>8.0643413067180703E-3</v>
      </c>
      <c r="AE559">
        <f t="shared" si="119"/>
        <v>1.3611786282040053E-3</v>
      </c>
      <c r="AF559">
        <f t="shared" si="113"/>
        <v>3.5073636823117265E-3</v>
      </c>
      <c r="AG559">
        <f t="shared" si="114"/>
        <v>2.2339896065679783E-2</v>
      </c>
      <c r="AH559">
        <f t="shared" si="115"/>
        <v>2.2975308055672697E-4</v>
      </c>
    </row>
    <row r="560" spans="15:34" x14ac:dyDescent="0.25">
      <c r="O560">
        <v>16.71</v>
      </c>
      <c r="P560">
        <v>116.959</v>
      </c>
      <c r="Q560" s="12">
        <v>1.6964600000000001</v>
      </c>
      <c r="R560" s="11">
        <f t="shared" si="120"/>
        <v>0.17718333</v>
      </c>
      <c r="S560" s="11">
        <f t="shared" si="116"/>
        <v>5.6734670000000008E-2</v>
      </c>
      <c r="T560">
        <f t="shared" si="123"/>
        <v>4.3215446341463419</v>
      </c>
      <c r="U560">
        <f t="shared" si="111"/>
        <v>1.3837724390243906</v>
      </c>
      <c r="X560">
        <v>2060.4899999999998</v>
      </c>
      <c r="Y560">
        <v>1600.45</v>
      </c>
      <c r="Z560">
        <f t="shared" si="117"/>
        <v>6.0489999999999711E-2</v>
      </c>
      <c r="AA560">
        <f t="shared" si="112"/>
        <v>0.10045000000000015</v>
      </c>
      <c r="AB560">
        <f t="shared" si="121"/>
        <v>2.4800000000002598E-3</v>
      </c>
      <c r="AC560">
        <f t="shared" si="122"/>
        <v>-2.4800000000000377E-3</v>
      </c>
      <c r="AD560">
        <f t="shared" si="118"/>
        <v>1.2096184197132764E-2</v>
      </c>
      <c r="AE560">
        <f t="shared" si="119"/>
        <v>2.0417126192612623E-3</v>
      </c>
      <c r="AF560">
        <f t="shared" si="113"/>
        <v>3.5072496346854861E-3</v>
      </c>
      <c r="AG560">
        <f t="shared" si="114"/>
        <v>2.233916964767825E-2</v>
      </c>
      <c r="AH560">
        <f t="shared" si="115"/>
        <v>3.4462028286893912E-4</v>
      </c>
    </row>
    <row r="561" spans="15:34" x14ac:dyDescent="0.25">
      <c r="O561">
        <v>16.739999999999998</v>
      </c>
      <c r="P561">
        <v>116.959</v>
      </c>
      <c r="Q561" s="12">
        <v>2.2619500000000001</v>
      </c>
      <c r="R561" s="11">
        <f t="shared" si="120"/>
        <v>0.19725822500000001</v>
      </c>
      <c r="S561" s="11">
        <f t="shared" si="116"/>
        <v>3.6659775000000006E-2</v>
      </c>
      <c r="T561">
        <f t="shared" si="123"/>
        <v>4.8111762195121965</v>
      </c>
      <c r="U561">
        <f t="shared" si="111"/>
        <v>0.8941408536585369</v>
      </c>
      <c r="X561">
        <v>2062.9699999999998</v>
      </c>
      <c r="Y561">
        <v>1597.97</v>
      </c>
      <c r="Z561">
        <f t="shared" si="117"/>
        <v>6.296999999999997E-2</v>
      </c>
      <c r="AA561">
        <f t="shared" si="112"/>
        <v>9.7970000000000113E-2</v>
      </c>
      <c r="AB561">
        <f t="shared" si="121"/>
        <v>2.5100000000000122E-3</v>
      </c>
      <c r="AC561">
        <f t="shared" si="122"/>
        <v>-2.4500000000000632E-3</v>
      </c>
      <c r="AD561">
        <f t="shared" si="118"/>
        <v>8.063947986129083E-3</v>
      </c>
      <c r="AE561">
        <f t="shared" si="119"/>
        <v>1.361112239696947E-3</v>
      </c>
      <c r="AF561">
        <f t="shared" si="113"/>
        <v>3.5075062366302888E-3</v>
      </c>
      <c r="AG561">
        <f t="shared" si="114"/>
        <v>2.2340804054969989E-2</v>
      </c>
      <c r="AH561">
        <f t="shared" si="115"/>
        <v>2.297418748533063E-4</v>
      </c>
    </row>
    <row r="562" spans="15:34" x14ac:dyDescent="0.25">
      <c r="O562">
        <v>16.77</v>
      </c>
      <c r="P562">
        <v>116.959</v>
      </c>
      <c r="Q562" s="12">
        <v>2.8274300000000001</v>
      </c>
      <c r="R562" s="11">
        <f t="shared" si="120"/>
        <v>0.21733276499999998</v>
      </c>
      <c r="S562" s="11">
        <f t="shared" si="116"/>
        <v>1.6585235000000018E-2</v>
      </c>
      <c r="T562">
        <f t="shared" si="123"/>
        <v>5.300799146341463</v>
      </c>
      <c r="U562">
        <f t="shared" si="111"/>
        <v>0.40451792682926874</v>
      </c>
      <c r="X562">
        <v>2065.48</v>
      </c>
      <c r="Y562">
        <v>1595.52</v>
      </c>
      <c r="Z562">
        <f t="shared" si="117"/>
        <v>6.5479999999999983E-2</v>
      </c>
      <c r="AA562">
        <f t="shared" si="112"/>
        <v>9.5520000000000049E-2</v>
      </c>
      <c r="AB562">
        <f t="shared" si="121"/>
        <v>2.4899999999998812E-3</v>
      </c>
      <c r="AC562">
        <f t="shared" si="122"/>
        <v>-2.4700000000001943E-3</v>
      </c>
      <c r="AD562">
        <f t="shared" si="118"/>
        <v>8.0639479861841501E-3</v>
      </c>
      <c r="AE562">
        <f t="shared" si="119"/>
        <v>1.3611122397062417E-3</v>
      </c>
      <c r="AF562">
        <f t="shared" si="113"/>
        <v>3.5072781469396418E-3</v>
      </c>
      <c r="AG562">
        <f t="shared" si="114"/>
        <v>2.2339351254392618E-2</v>
      </c>
      <c r="AH562">
        <f t="shared" si="115"/>
        <v>2.2974187485487514E-4</v>
      </c>
    </row>
    <row r="563" spans="15:34" x14ac:dyDescent="0.25">
      <c r="O563">
        <v>16.8</v>
      </c>
      <c r="P563">
        <v>116.959</v>
      </c>
      <c r="Q563" s="12">
        <v>3.1415899999999999</v>
      </c>
      <c r="R563" s="11">
        <f t="shared" si="120"/>
        <v>0.22848544500000001</v>
      </c>
      <c r="S563" s="11">
        <f t="shared" si="116"/>
        <v>5.4325550000000195E-3</v>
      </c>
      <c r="T563">
        <f t="shared" si="123"/>
        <v>5.5728157317073173</v>
      </c>
      <c r="U563">
        <f t="shared" si="111"/>
        <v>0.13250134146341513</v>
      </c>
      <c r="X563">
        <v>2067.9699999999998</v>
      </c>
      <c r="Y563">
        <v>1593.05</v>
      </c>
      <c r="Z563">
        <f t="shared" si="117"/>
        <v>6.7969999999999864E-2</v>
      </c>
      <c r="AA563">
        <f t="shared" si="112"/>
        <v>9.3049999999999855E-2</v>
      </c>
      <c r="AB563">
        <f t="shared" si="121"/>
        <v>2.5100000000000122E-3</v>
      </c>
      <c r="AC563">
        <f t="shared" si="122"/>
        <v>-2.4499999999998412E-3</v>
      </c>
      <c r="AD563">
        <f t="shared" si="118"/>
        <v>8.0639479861153163E-3</v>
      </c>
      <c r="AE563">
        <f t="shared" si="119"/>
        <v>1.3611122396946231E-3</v>
      </c>
      <c r="AF563">
        <f t="shared" si="113"/>
        <v>3.5075062366301335E-3</v>
      </c>
      <c r="AG563">
        <f t="shared" si="114"/>
        <v>2.2340804054969E-2</v>
      </c>
      <c r="AH563">
        <f t="shared" si="115"/>
        <v>2.2974187485291407E-4</v>
      </c>
    </row>
    <row r="564" spans="15:34" x14ac:dyDescent="0.25">
      <c r="O564">
        <v>16.829999999999998</v>
      </c>
      <c r="P564">
        <v>116.959</v>
      </c>
      <c r="Q564" s="12">
        <v>3.1415899999999999</v>
      </c>
      <c r="R564" s="11">
        <f t="shared" si="120"/>
        <v>0.22848544500000001</v>
      </c>
      <c r="S564" s="11">
        <f t="shared" si="116"/>
        <v>5.4325550000000195E-3</v>
      </c>
      <c r="T564">
        <f t="shared" si="123"/>
        <v>5.5728157317073173</v>
      </c>
      <c r="U564">
        <f t="shared" si="111"/>
        <v>0.13250134146341513</v>
      </c>
      <c r="X564">
        <v>2070.48</v>
      </c>
      <c r="Y564">
        <v>1590.6</v>
      </c>
      <c r="Z564">
        <f t="shared" si="117"/>
        <v>7.0479999999999876E-2</v>
      </c>
      <c r="AA564">
        <f t="shared" si="112"/>
        <v>9.0600000000000014E-2</v>
      </c>
      <c r="AB564">
        <f t="shared" si="121"/>
        <v>2.4899999999998812E-3</v>
      </c>
      <c r="AC564">
        <f t="shared" si="122"/>
        <v>-2.4699999999999722E-3</v>
      </c>
      <c r="AD564">
        <f t="shared" si="118"/>
        <v>1.0051339611759191E-2</v>
      </c>
      <c r="AE564">
        <f t="shared" si="119"/>
        <v>1.6965636924306912E-3</v>
      </c>
      <c r="AF564">
        <f t="shared" si="113"/>
        <v>3.5072781469394853E-3</v>
      </c>
      <c r="AG564">
        <f t="shared" si="114"/>
        <v>2.2339351254391623E-2</v>
      </c>
      <c r="AH564">
        <f t="shared" si="115"/>
        <v>2.863626614612313E-4</v>
      </c>
    </row>
    <row r="565" spans="15:34" x14ac:dyDescent="0.25">
      <c r="O565">
        <v>16.86</v>
      </c>
      <c r="P565">
        <v>116.959</v>
      </c>
      <c r="Q565" s="12">
        <v>3.1415899999999999</v>
      </c>
      <c r="R565" s="11">
        <f t="shared" si="120"/>
        <v>0.22848544500000001</v>
      </c>
      <c r="S565" s="11">
        <f t="shared" si="116"/>
        <v>5.4325550000000195E-3</v>
      </c>
      <c r="T565">
        <f t="shared" si="123"/>
        <v>5.5728157317073173</v>
      </c>
      <c r="U565">
        <f t="shared" si="111"/>
        <v>0.13250134146341513</v>
      </c>
      <c r="X565">
        <v>2072.9699999999998</v>
      </c>
      <c r="Y565">
        <v>1588.13</v>
      </c>
      <c r="Z565">
        <f t="shared" si="117"/>
        <v>7.2969999999999757E-2</v>
      </c>
      <c r="AA565">
        <f t="shared" si="112"/>
        <v>8.8130000000000042E-2</v>
      </c>
      <c r="AB565">
        <f t="shared" si="121"/>
        <v>2.5200000000000777E-3</v>
      </c>
      <c r="AC565">
        <f t="shared" si="122"/>
        <v>-2.4500000000000632E-3</v>
      </c>
      <c r="AD565">
        <f t="shared" si="118"/>
        <v>6.0192345160792193E-3</v>
      </c>
      <c r="AE565">
        <f t="shared" si="119"/>
        <v>1.0159854437968108E-3</v>
      </c>
      <c r="AF565">
        <f t="shared" si="113"/>
        <v>3.5146692589773936E-3</v>
      </c>
      <c r="AG565">
        <f t="shared" si="114"/>
        <v>2.238642840112989E-2</v>
      </c>
      <c r="AH565">
        <f t="shared" si="115"/>
        <v>1.7148798892111772E-4</v>
      </c>
    </row>
    <row r="566" spans="15:34" x14ac:dyDescent="0.25">
      <c r="O566">
        <v>16.89</v>
      </c>
      <c r="P566">
        <v>116.959</v>
      </c>
      <c r="Q566" s="12">
        <v>3.1415899999999999</v>
      </c>
      <c r="R566" s="11">
        <f t="shared" si="120"/>
        <v>0.22848544500000001</v>
      </c>
      <c r="S566" s="11">
        <f t="shared" si="116"/>
        <v>5.4325550000000195E-3</v>
      </c>
      <c r="T566">
        <f t="shared" si="123"/>
        <v>5.5728157317073173</v>
      </c>
      <c r="U566">
        <f t="shared" si="111"/>
        <v>0.13250134146341513</v>
      </c>
      <c r="X566">
        <v>2075.4899999999998</v>
      </c>
      <c r="Y566">
        <v>1585.68</v>
      </c>
      <c r="Z566">
        <f t="shared" si="117"/>
        <v>7.5489999999999835E-2</v>
      </c>
      <c r="AA566">
        <f t="shared" si="112"/>
        <v>8.5679999999999978E-2</v>
      </c>
      <c r="AB566">
        <f t="shared" si="121"/>
        <v>2.4999999999999467E-3</v>
      </c>
      <c r="AC566">
        <f t="shared" si="122"/>
        <v>-2.4599999999999067E-3</v>
      </c>
      <c r="AD566">
        <f t="shared" si="118"/>
        <v>8.0632925369610309E-3</v>
      </c>
      <c r="AE566">
        <f t="shared" si="119"/>
        <v>1.3610016065571165E-3</v>
      </c>
      <c r="AF566">
        <f t="shared" si="113"/>
        <v>3.5073636823117265E-3</v>
      </c>
      <c r="AG566">
        <f t="shared" si="114"/>
        <v>2.2339896065679783E-2</v>
      </c>
      <c r="AH566">
        <f t="shared" si="115"/>
        <v>2.2972320110677442E-4</v>
      </c>
    </row>
    <row r="567" spans="15:34" x14ac:dyDescent="0.25">
      <c r="O567">
        <v>16.920000000000002</v>
      </c>
      <c r="P567">
        <v>116.959</v>
      </c>
      <c r="Q567" s="12">
        <v>2.5761099999999999</v>
      </c>
      <c r="R567" s="11">
        <f t="shared" si="120"/>
        <v>0.20841090499999998</v>
      </c>
      <c r="S567" s="11">
        <f t="shared" si="116"/>
        <v>2.5507095000000021E-2</v>
      </c>
      <c r="T567">
        <f t="shared" si="123"/>
        <v>5.083192804878049</v>
      </c>
      <c r="U567">
        <f t="shared" si="111"/>
        <v>0.62212426829268352</v>
      </c>
      <c r="X567">
        <v>2077.9899999999998</v>
      </c>
      <c r="Y567">
        <v>1583.22</v>
      </c>
      <c r="Z567">
        <f t="shared" si="117"/>
        <v>7.7989999999999782E-2</v>
      </c>
      <c r="AA567">
        <f t="shared" si="112"/>
        <v>8.3220000000000072E-2</v>
      </c>
      <c r="AB567">
        <f t="shared" si="121"/>
        <v>2.5200000000005218E-3</v>
      </c>
      <c r="AC567">
        <f t="shared" si="122"/>
        <v>-2.4399999999999977E-3</v>
      </c>
      <c r="AD567">
        <f t="shared" si="118"/>
        <v>8.0632925370023312E-3</v>
      </c>
      <c r="AE567">
        <f t="shared" si="119"/>
        <v>1.3610016065640875E-3</v>
      </c>
      <c r="AF567">
        <f t="shared" si="113"/>
        <v>3.507705802943374E-3</v>
      </c>
      <c r="AG567">
        <f t="shared" si="114"/>
        <v>2.234207517798327E-2</v>
      </c>
      <c r="AH567">
        <f t="shared" si="115"/>
        <v>2.2972320110795105E-4</v>
      </c>
    </row>
    <row r="568" spans="15:34" x14ac:dyDescent="0.25">
      <c r="O568">
        <v>16.95</v>
      </c>
      <c r="P568">
        <v>116.959</v>
      </c>
      <c r="Q568" s="12">
        <v>2.0106199999999999</v>
      </c>
      <c r="R568" s="11">
        <f t="shared" si="120"/>
        <v>0.18833601</v>
      </c>
      <c r="S568" s="11">
        <f t="shared" si="116"/>
        <v>4.5581990000000017E-2</v>
      </c>
      <c r="T568">
        <f t="shared" si="123"/>
        <v>4.5935612195121953</v>
      </c>
      <c r="U568">
        <f t="shared" si="111"/>
        <v>1.1117558536585372</v>
      </c>
      <c r="X568">
        <v>2080.5100000000002</v>
      </c>
      <c r="Y568">
        <v>1580.78</v>
      </c>
      <c r="Z568">
        <f t="shared" si="117"/>
        <v>8.0510000000000304E-2</v>
      </c>
      <c r="AA568">
        <f t="shared" si="112"/>
        <v>8.0780000000000074E-2</v>
      </c>
      <c r="AB568">
        <f t="shared" si="121"/>
        <v>2.4999999999999467E-3</v>
      </c>
      <c r="AC568">
        <f t="shared" si="122"/>
        <v>-2.4600000000001288E-3</v>
      </c>
      <c r="AD568">
        <f t="shared" si="118"/>
        <v>1.0042331577954089E-2</v>
      </c>
      <c r="AE568">
        <f t="shared" si="119"/>
        <v>1.6950432281260083E-3</v>
      </c>
      <c r="AF568">
        <f t="shared" si="113"/>
        <v>3.5073636823118822E-3</v>
      </c>
      <c r="AG568">
        <f t="shared" si="114"/>
        <v>2.2339896065680775E-2</v>
      </c>
      <c r="AH568">
        <f t="shared" si="115"/>
        <v>2.8610602258177841E-4</v>
      </c>
    </row>
    <row r="569" spans="15:34" x14ac:dyDescent="0.25">
      <c r="O569">
        <v>16.98</v>
      </c>
      <c r="P569">
        <v>116.959</v>
      </c>
      <c r="Q569" s="12">
        <v>1.44513</v>
      </c>
      <c r="R569" s="11">
        <f t="shared" si="120"/>
        <v>0.16826111500000002</v>
      </c>
      <c r="S569" s="11">
        <f t="shared" si="116"/>
        <v>6.5656885000000012E-2</v>
      </c>
      <c r="T569">
        <f t="shared" si="123"/>
        <v>4.1039296341463425</v>
      </c>
      <c r="U569">
        <f t="shared" si="111"/>
        <v>1.6013874390243907</v>
      </c>
      <c r="X569">
        <v>2083.0100000000002</v>
      </c>
      <c r="Y569">
        <v>1578.32</v>
      </c>
      <c r="Z569">
        <f t="shared" si="117"/>
        <v>8.301000000000025E-2</v>
      </c>
      <c r="AA569">
        <f t="shared" si="112"/>
        <v>7.8319999999999945E-2</v>
      </c>
      <c r="AB569">
        <f t="shared" si="121"/>
        <v>2.5299999999996992E-3</v>
      </c>
      <c r="AC569">
        <f t="shared" si="122"/>
        <v>-2.4399999999997757E-3</v>
      </c>
      <c r="AD569">
        <f t="shared" si="118"/>
        <v>6.0104886874974284E-3</v>
      </c>
      <c r="AE569">
        <f t="shared" si="119"/>
        <v>1.0145092370616676E-3</v>
      </c>
      <c r="AF569">
        <f t="shared" si="113"/>
        <v>3.514896869041449E-3</v>
      </c>
      <c r="AG569">
        <f t="shared" si="114"/>
        <v>2.2387878146760819E-2</v>
      </c>
      <c r="AH569">
        <f t="shared" si="115"/>
        <v>1.7123882026837063E-4</v>
      </c>
    </row>
    <row r="570" spans="15:34" x14ac:dyDescent="0.25">
      <c r="O570">
        <v>17.010000000000002</v>
      </c>
      <c r="P570">
        <v>116.959</v>
      </c>
      <c r="Q570" s="12">
        <v>1.44513</v>
      </c>
      <c r="R570" s="11">
        <f t="shared" si="120"/>
        <v>0.16826111500000002</v>
      </c>
      <c r="S570" s="11">
        <f t="shared" si="116"/>
        <v>6.5656885000000012E-2</v>
      </c>
      <c r="T570">
        <f t="shared" si="123"/>
        <v>4.1039296341463425</v>
      </c>
      <c r="U570">
        <f t="shared" si="111"/>
        <v>1.6013874390243907</v>
      </c>
      <c r="X570">
        <v>2085.54</v>
      </c>
      <c r="Y570">
        <v>1575.88</v>
      </c>
      <c r="Z570">
        <f t="shared" si="117"/>
        <v>8.5539999999999949E-2</v>
      </c>
      <c r="AA570">
        <f t="shared" si="112"/>
        <v>7.588000000000017E-2</v>
      </c>
      <c r="AB570">
        <f t="shared" si="121"/>
        <v>2.5100000000000122E-3</v>
      </c>
      <c r="AC570">
        <f t="shared" si="122"/>
        <v>-2.4500000000000632E-3</v>
      </c>
      <c r="AD570">
        <f t="shared" si="118"/>
        <v>8.0639479860877827E-3</v>
      </c>
      <c r="AE570">
        <f t="shared" si="119"/>
        <v>1.3611122396899758E-3</v>
      </c>
      <c r="AF570">
        <f t="shared" si="113"/>
        <v>3.5075062366302888E-3</v>
      </c>
      <c r="AG570">
        <f t="shared" si="114"/>
        <v>2.2340804054969989E-2</v>
      </c>
      <c r="AH570">
        <f t="shared" si="115"/>
        <v>2.2974187485212965E-4</v>
      </c>
    </row>
    <row r="571" spans="15:34" x14ac:dyDescent="0.25">
      <c r="O571">
        <v>17.04</v>
      </c>
      <c r="P571">
        <v>116.959</v>
      </c>
      <c r="Q571" s="12">
        <v>0.87964600000000004</v>
      </c>
      <c r="R571" s="11">
        <f t="shared" si="120"/>
        <v>0.14818643300000001</v>
      </c>
      <c r="S571" s="11">
        <f t="shared" si="116"/>
        <v>8.5731567000000009E-2</v>
      </c>
      <c r="T571">
        <f t="shared" si="123"/>
        <v>3.6143032439024396</v>
      </c>
      <c r="U571">
        <f t="shared" si="111"/>
        <v>2.0910138292682929</v>
      </c>
      <c r="X571">
        <v>2088.0500000000002</v>
      </c>
      <c r="Y571">
        <v>1573.43</v>
      </c>
      <c r="Z571">
        <f t="shared" si="117"/>
        <v>8.8049999999999962E-2</v>
      </c>
      <c r="AA571">
        <f t="shared" si="112"/>
        <v>7.3430000000000106E-2</v>
      </c>
      <c r="AB571">
        <f t="shared" si="121"/>
        <v>2.4899999999998812E-3</v>
      </c>
      <c r="AC571">
        <f t="shared" si="122"/>
        <v>-2.4699999999999722E-3</v>
      </c>
      <c r="AD571">
        <f t="shared" si="118"/>
        <v>8.0639479861841501E-3</v>
      </c>
      <c r="AE571">
        <f t="shared" si="119"/>
        <v>1.3611122397062417E-3</v>
      </c>
      <c r="AF571">
        <f t="shared" si="113"/>
        <v>3.5072781469394853E-3</v>
      </c>
      <c r="AG571">
        <f t="shared" si="114"/>
        <v>2.2339351254391623E-2</v>
      </c>
      <c r="AH571">
        <f t="shared" si="115"/>
        <v>2.2974187485487514E-4</v>
      </c>
    </row>
    <row r="572" spans="15:34" x14ac:dyDescent="0.25">
      <c r="O572">
        <v>17.07</v>
      </c>
      <c r="P572">
        <v>116.959</v>
      </c>
      <c r="Q572" s="12">
        <v>0.87964600000000004</v>
      </c>
      <c r="R572" s="11">
        <f t="shared" si="120"/>
        <v>0.14818643300000001</v>
      </c>
      <c r="S572" s="11">
        <f t="shared" si="116"/>
        <v>8.5731567000000009E-2</v>
      </c>
      <c r="T572">
        <f t="shared" si="123"/>
        <v>3.6143032439024396</v>
      </c>
      <c r="U572">
        <f t="shared" si="111"/>
        <v>2.0910138292682929</v>
      </c>
      <c r="X572">
        <v>2090.54</v>
      </c>
      <c r="Y572">
        <v>1570.96</v>
      </c>
      <c r="Z572">
        <f t="shared" si="117"/>
        <v>9.0539999999999843E-2</v>
      </c>
      <c r="AA572">
        <f t="shared" si="112"/>
        <v>7.0960000000000134E-2</v>
      </c>
      <c r="AB572">
        <f t="shared" si="121"/>
        <v>2.5100000000004563E-3</v>
      </c>
      <c r="AC572">
        <f t="shared" si="122"/>
        <v>-2.4500000000000632E-3</v>
      </c>
      <c r="AD572">
        <f t="shared" si="118"/>
        <v>8.0639479862254504E-3</v>
      </c>
      <c r="AE572">
        <f t="shared" si="119"/>
        <v>1.3611122397132129E-3</v>
      </c>
      <c r="AF572">
        <f t="shared" si="113"/>
        <v>3.5075062366306067E-3</v>
      </c>
      <c r="AG572">
        <f t="shared" si="114"/>
        <v>2.2340804054972012E-2</v>
      </c>
      <c r="AH572">
        <f t="shared" si="115"/>
        <v>2.2974187485605183E-4</v>
      </c>
    </row>
    <row r="573" spans="15:34" x14ac:dyDescent="0.25">
      <c r="O573">
        <v>17.100000000000001</v>
      </c>
      <c r="P573">
        <v>116.959</v>
      </c>
      <c r="Q573" s="12">
        <v>0.87964600000000004</v>
      </c>
      <c r="R573" s="11">
        <f t="shared" si="120"/>
        <v>0.14818643300000001</v>
      </c>
      <c r="S573" s="11">
        <f t="shared" si="116"/>
        <v>8.5731567000000009E-2</v>
      </c>
      <c r="T573">
        <f t="shared" si="123"/>
        <v>3.6143032439024396</v>
      </c>
      <c r="U573">
        <f t="shared" si="111"/>
        <v>2.0910138292682929</v>
      </c>
      <c r="X573">
        <v>2093.0500000000002</v>
      </c>
      <c r="Y573">
        <v>1568.51</v>
      </c>
      <c r="Z573">
        <f t="shared" si="117"/>
        <v>9.3050000000000299E-2</v>
      </c>
      <c r="AA573">
        <f t="shared" si="112"/>
        <v>6.8510000000000071E-2</v>
      </c>
      <c r="AB573">
        <f t="shared" si="121"/>
        <v>2.4899999999998812E-3</v>
      </c>
      <c r="AC573">
        <f t="shared" si="122"/>
        <v>-2.4700000000001943E-3</v>
      </c>
      <c r="AD573">
        <f t="shared" si="118"/>
        <v>1.0051339611736987E-2</v>
      </c>
      <c r="AE573">
        <f t="shared" si="119"/>
        <v>1.6965636924269434E-3</v>
      </c>
      <c r="AF573">
        <f t="shared" si="113"/>
        <v>3.5072781469396418E-3</v>
      </c>
      <c r="AG573">
        <f t="shared" si="114"/>
        <v>2.2339351254392618E-2</v>
      </c>
      <c r="AH573">
        <f t="shared" si="115"/>
        <v>2.8636266146059866E-4</v>
      </c>
    </row>
    <row r="574" spans="15:34" x14ac:dyDescent="0.25">
      <c r="O574">
        <v>17.13</v>
      </c>
      <c r="P574">
        <v>116.959</v>
      </c>
      <c r="Q574" s="12">
        <v>0.87964600000000004</v>
      </c>
      <c r="R574" s="11">
        <f t="shared" si="120"/>
        <v>0.14818643300000001</v>
      </c>
      <c r="S574" s="11">
        <f t="shared" si="116"/>
        <v>8.5731567000000009E-2</v>
      </c>
      <c r="T574">
        <f t="shared" si="123"/>
        <v>3.6143032439024396</v>
      </c>
      <c r="U574">
        <f t="shared" si="111"/>
        <v>2.0910138292682929</v>
      </c>
      <c r="X574">
        <v>2095.54</v>
      </c>
      <c r="Y574">
        <v>1566.04</v>
      </c>
      <c r="Z574">
        <f t="shared" si="117"/>
        <v>9.554000000000018E-2</v>
      </c>
      <c r="AA574">
        <f t="shared" si="112"/>
        <v>6.6039999999999877E-2</v>
      </c>
      <c r="AB574">
        <f t="shared" si="121"/>
        <v>2.5199999999996336E-3</v>
      </c>
      <c r="AC574">
        <f t="shared" si="122"/>
        <v>-2.4500000000000632E-3</v>
      </c>
      <c r="AD574">
        <f t="shared" si="118"/>
        <v>6.0192345159502114E-3</v>
      </c>
      <c r="AE574">
        <f t="shared" si="119"/>
        <v>1.0159854437750354E-3</v>
      </c>
      <c r="AF574">
        <f t="shared" si="113"/>
        <v>3.5146692589770752E-3</v>
      </c>
      <c r="AG574">
        <f t="shared" si="114"/>
        <v>2.2386428401127863E-2</v>
      </c>
      <c r="AH574">
        <f t="shared" si="115"/>
        <v>1.7148798891744227E-4</v>
      </c>
    </row>
    <row r="575" spans="15:34" x14ac:dyDescent="0.25">
      <c r="O575">
        <v>17.16</v>
      </c>
      <c r="P575">
        <v>116.959</v>
      </c>
      <c r="Q575" s="12">
        <v>0.31415900000000002</v>
      </c>
      <c r="R575" s="11">
        <f t="shared" si="120"/>
        <v>0.12811164450000001</v>
      </c>
      <c r="S575" s="11">
        <f t="shared" si="116"/>
        <v>0.1058063555</v>
      </c>
      <c r="T575">
        <f t="shared" si="123"/>
        <v>3.1246742560975616</v>
      </c>
      <c r="U575">
        <f t="shared" si="111"/>
        <v>2.580642817073171</v>
      </c>
      <c r="X575">
        <v>2098.06</v>
      </c>
      <c r="Y575">
        <v>1563.59</v>
      </c>
      <c r="Z575">
        <f t="shared" si="117"/>
        <v>9.8059999999999814E-2</v>
      </c>
      <c r="AA575">
        <f t="shared" si="112"/>
        <v>6.3589999999999813E-2</v>
      </c>
      <c r="AB575">
        <f t="shared" si="121"/>
        <v>2.4999999999999467E-3</v>
      </c>
      <c r="AC575">
        <f t="shared" si="122"/>
        <v>-2.4599999999996847E-3</v>
      </c>
      <c r="AD575">
        <f t="shared" si="118"/>
        <v>8.0632925368233632E-3</v>
      </c>
      <c r="AE575">
        <f t="shared" si="119"/>
        <v>1.3610016065338795E-3</v>
      </c>
      <c r="AF575">
        <f t="shared" si="113"/>
        <v>3.5073636823115708E-3</v>
      </c>
      <c r="AG575">
        <f t="shared" si="114"/>
        <v>2.233989606567879E-2</v>
      </c>
      <c r="AH575">
        <f t="shared" si="115"/>
        <v>2.2972320110285224E-4</v>
      </c>
    </row>
    <row r="576" spans="15:34" x14ac:dyDescent="0.25">
      <c r="O576">
        <v>17.190000000000001</v>
      </c>
      <c r="P576">
        <v>116.959</v>
      </c>
      <c r="Q576" s="12">
        <v>0.31415900000000002</v>
      </c>
      <c r="R576" s="11">
        <f t="shared" si="120"/>
        <v>0.12811164450000001</v>
      </c>
      <c r="S576" s="11">
        <f t="shared" si="116"/>
        <v>0.1058063555</v>
      </c>
      <c r="T576">
        <f t="shared" si="123"/>
        <v>3.1246742560975616</v>
      </c>
      <c r="U576">
        <f t="shared" si="111"/>
        <v>2.580642817073171</v>
      </c>
      <c r="X576">
        <v>2100.56</v>
      </c>
      <c r="Y576">
        <v>1561.13</v>
      </c>
      <c r="Z576">
        <f t="shared" si="117"/>
        <v>0.10055999999999976</v>
      </c>
      <c r="AA576">
        <f t="shared" si="112"/>
        <v>6.1130000000000129E-2</v>
      </c>
      <c r="AB576">
        <f t="shared" si="121"/>
        <v>2.5200000000000777E-3</v>
      </c>
      <c r="AC576">
        <f t="shared" si="122"/>
        <v>-2.4399999999999977E-3</v>
      </c>
      <c r="AD576">
        <f t="shared" si="118"/>
        <v>8.0632925369059638E-3</v>
      </c>
      <c r="AE576">
        <f t="shared" si="119"/>
        <v>1.3610016065478217E-3</v>
      </c>
      <c r="AF576">
        <f t="shared" si="113"/>
        <v>3.5077058029430548E-3</v>
      </c>
      <c r="AG576">
        <f t="shared" si="114"/>
        <v>2.2342075177981237E-2</v>
      </c>
      <c r="AH576">
        <f t="shared" si="115"/>
        <v>2.2972320110520552E-4</v>
      </c>
    </row>
    <row r="577" spans="15:34" x14ac:dyDescent="0.25">
      <c r="O577">
        <v>17.22</v>
      </c>
      <c r="P577">
        <v>116.959</v>
      </c>
      <c r="Q577" s="12">
        <v>0.31415900000000002</v>
      </c>
      <c r="R577" s="11">
        <f t="shared" si="120"/>
        <v>0.12811164450000001</v>
      </c>
      <c r="S577" s="11">
        <f t="shared" si="116"/>
        <v>0.1058063555</v>
      </c>
      <c r="T577">
        <f t="shared" si="123"/>
        <v>3.1246742560975616</v>
      </c>
      <c r="U577">
        <f t="shared" si="111"/>
        <v>2.580642817073171</v>
      </c>
      <c r="X577">
        <v>2103.08</v>
      </c>
      <c r="Y577">
        <v>1558.69</v>
      </c>
      <c r="Z577">
        <f t="shared" si="117"/>
        <v>0.10307999999999984</v>
      </c>
      <c r="AA577">
        <f t="shared" si="112"/>
        <v>5.8690000000000131E-2</v>
      </c>
      <c r="AB577">
        <f t="shared" si="121"/>
        <v>2.4999999999999467E-3</v>
      </c>
      <c r="AC577">
        <f t="shared" si="122"/>
        <v>-2.4600000000001288E-3</v>
      </c>
      <c r="AD577">
        <f t="shared" si="118"/>
        <v>1.0042331577987396E-2</v>
      </c>
      <c r="AE577">
        <f t="shared" si="119"/>
        <v>1.6950432281316302E-3</v>
      </c>
      <c r="AF577">
        <f t="shared" si="113"/>
        <v>3.5073636823118822E-3</v>
      </c>
      <c r="AG577">
        <f t="shared" si="114"/>
        <v>2.2339896065680775E-2</v>
      </c>
      <c r="AH577">
        <f t="shared" si="115"/>
        <v>2.8610602258272736E-4</v>
      </c>
    </row>
    <row r="578" spans="15:34" x14ac:dyDescent="0.25">
      <c r="O578">
        <v>17.25</v>
      </c>
      <c r="P578">
        <v>116.959</v>
      </c>
      <c r="Q578" s="12">
        <v>0.31415900000000002</v>
      </c>
      <c r="R578" s="11">
        <f t="shared" si="120"/>
        <v>0.12811164450000001</v>
      </c>
      <c r="S578" s="11">
        <f t="shared" si="116"/>
        <v>0.1058063555</v>
      </c>
      <c r="T578">
        <f t="shared" si="123"/>
        <v>3.1246742560975616</v>
      </c>
      <c r="U578">
        <f t="shared" si="111"/>
        <v>2.580642817073171</v>
      </c>
      <c r="X578">
        <v>2105.58</v>
      </c>
      <c r="Y578">
        <v>1556.23</v>
      </c>
      <c r="Z578">
        <f t="shared" si="117"/>
        <v>0.10557999999999979</v>
      </c>
      <c r="AA578">
        <f t="shared" si="112"/>
        <v>5.6230000000000002E-2</v>
      </c>
      <c r="AB578">
        <f t="shared" si="121"/>
        <v>2.5300000000001432E-3</v>
      </c>
      <c r="AC578">
        <f t="shared" si="122"/>
        <v>-2.4399999999999977E-3</v>
      </c>
      <c r="AD578">
        <f t="shared" si="118"/>
        <v>8.0060062993494441E-3</v>
      </c>
      <c r="AE578">
        <f t="shared" si="119"/>
        <v>1.3513322734570717E-3</v>
      </c>
      <c r="AF578">
        <f t="shared" si="113"/>
        <v>3.5148968690419231E-3</v>
      </c>
      <c r="AG578">
        <f t="shared" si="114"/>
        <v>2.2387878146763837E-2</v>
      </c>
      <c r="AH578">
        <f t="shared" si="115"/>
        <v>2.2809111622046111E-4</v>
      </c>
    </row>
    <row r="579" spans="15:34" x14ac:dyDescent="0.25">
      <c r="O579">
        <v>17.28</v>
      </c>
      <c r="P579">
        <v>116.959</v>
      </c>
      <c r="Q579" s="12">
        <v>0.31415900000000002</v>
      </c>
      <c r="R579" s="11">
        <f t="shared" si="120"/>
        <v>0.12811164450000001</v>
      </c>
      <c r="S579" s="11">
        <f t="shared" si="116"/>
        <v>0.1058063555</v>
      </c>
      <c r="T579">
        <f t="shared" si="123"/>
        <v>3.1246742560975616</v>
      </c>
      <c r="U579">
        <f t="shared" ref="U579:U642" si="124">S579*$T$1/$U$1</f>
        <v>2.580642817073171</v>
      </c>
      <c r="X579">
        <v>2108.11</v>
      </c>
      <c r="Y579">
        <v>1553.79</v>
      </c>
      <c r="Z579">
        <f t="shared" si="117"/>
        <v>0.10810999999999993</v>
      </c>
      <c r="AA579">
        <f t="shared" ref="AA579:AA642" si="125">Y579/1000-1.5</f>
        <v>5.3790000000000004E-2</v>
      </c>
      <c r="AB579">
        <f t="shared" si="121"/>
        <v>2.5000000000003908E-3</v>
      </c>
      <c r="AC579">
        <f t="shared" si="122"/>
        <v>-2.4500000000000632E-3</v>
      </c>
      <c r="AD579">
        <f t="shared" si="118"/>
        <v>6.0684303744003021E-3</v>
      </c>
      <c r="AE579">
        <f t="shared" si="119"/>
        <v>1.0242892033223438E-3</v>
      </c>
      <c r="AF579">
        <f t="shared" ref="AF579:AF642" si="126">SQRT(POWER(Z580-Z579,2)+POWER(AA580-AA579,2))</f>
        <v>3.500357124637751E-3</v>
      </c>
      <c r="AG579">
        <f t="shared" ref="AG579:AG642" si="127">AF579/$AK$1</f>
        <v>2.2295268309794589E-2</v>
      </c>
      <c r="AH579">
        <f t="shared" ref="AH579:AH642" si="128">AE579/$AM$1</f>
        <v>1.728895789047268E-4</v>
      </c>
    </row>
    <row r="580" spans="15:34" x14ac:dyDescent="0.25">
      <c r="O580">
        <v>17.309999999999999</v>
      </c>
      <c r="P580">
        <v>116.959</v>
      </c>
      <c r="Q580" s="12">
        <v>0.31415900000000002</v>
      </c>
      <c r="R580" s="11">
        <f t="shared" si="120"/>
        <v>0.12811164450000001</v>
      </c>
      <c r="S580" s="11">
        <f t="shared" ref="S580:S643" si="129">(2*0.001*P580-$R$1*Q580)/2</f>
        <v>0.1058063555</v>
      </c>
      <c r="T580">
        <f t="shared" si="123"/>
        <v>3.1246742560975616</v>
      </c>
      <c r="U580">
        <f t="shared" si="124"/>
        <v>2.580642817073171</v>
      </c>
      <c r="X580">
        <v>2110.61</v>
      </c>
      <c r="Y580">
        <v>1551.34</v>
      </c>
      <c r="Z580">
        <f t="shared" ref="Z580:Z643" si="130">X580/1000-2</f>
        <v>0.11061000000000032</v>
      </c>
      <c r="AA580">
        <f t="shared" si="125"/>
        <v>5.1339999999999941E-2</v>
      </c>
      <c r="AB580">
        <f t="shared" si="121"/>
        <v>2.4899999999994371E-3</v>
      </c>
      <c r="AC580">
        <f t="shared" si="122"/>
        <v>-2.4699999999999722E-3</v>
      </c>
      <c r="AD580">
        <f t="shared" ref="AD580:AD643" si="131">ACOS((AB580*AB581+AC580*AC581)/(SQRT(POWER(AB580,2)+POWER(AC580,2))*SQRT(POWER(AB581,2)+POWER(AC581,2))))</f>
        <v>8.0639479863218178E-3</v>
      </c>
      <c r="AE580">
        <f t="shared" ref="AE580:AE643" si="132">AD580/$AM$1</f>
        <v>1.3611122397294785E-3</v>
      </c>
      <c r="AF580">
        <f t="shared" si="126"/>
        <v>3.50727814693917E-3</v>
      </c>
      <c r="AG580">
        <f t="shared" si="127"/>
        <v>2.2339351254389614E-2</v>
      </c>
      <c r="AH580">
        <f t="shared" si="128"/>
        <v>2.297418748587973E-4</v>
      </c>
    </row>
    <row r="581" spans="15:34" x14ac:dyDescent="0.25">
      <c r="O581">
        <v>17.34</v>
      </c>
      <c r="P581">
        <v>116.959</v>
      </c>
      <c r="Q581" s="12">
        <v>0.31415900000000002</v>
      </c>
      <c r="R581" s="11">
        <f t="shared" ref="R581:R644" si="133">(2*P581*0.001+$R$1*Q581)/2</f>
        <v>0.12811164450000001</v>
      </c>
      <c r="S581" s="11">
        <f t="shared" si="129"/>
        <v>0.1058063555</v>
      </c>
      <c r="T581">
        <f t="shared" si="123"/>
        <v>3.1246742560975616</v>
      </c>
      <c r="U581">
        <f t="shared" si="124"/>
        <v>2.580642817073171</v>
      </c>
      <c r="X581">
        <v>2113.1</v>
      </c>
      <c r="Y581">
        <v>1548.87</v>
      </c>
      <c r="Z581">
        <f t="shared" si="130"/>
        <v>0.11309999999999976</v>
      </c>
      <c r="AA581">
        <f t="shared" si="125"/>
        <v>4.8869999999999969E-2</v>
      </c>
      <c r="AB581">
        <f t="shared" ref="AB581:AB644" si="134">Z582-Z581</f>
        <v>2.5100000000004563E-3</v>
      </c>
      <c r="AC581">
        <f t="shared" si="122"/>
        <v>-2.4499999999998412E-3</v>
      </c>
      <c r="AD581">
        <f t="shared" si="131"/>
        <v>6.0600402036108392E-3</v>
      </c>
      <c r="AE581">
        <f t="shared" si="132"/>
        <v>1.0228730279980077E-3</v>
      </c>
      <c r="AF581">
        <f t="shared" si="126"/>
        <v>3.5075062366304514E-3</v>
      </c>
      <c r="AG581">
        <f t="shared" si="127"/>
        <v>2.2340804054971023E-2</v>
      </c>
      <c r="AH581">
        <f t="shared" si="128"/>
        <v>1.7265054294233884E-4</v>
      </c>
    </row>
    <row r="582" spans="15:34" x14ac:dyDescent="0.25">
      <c r="O582">
        <v>17.37</v>
      </c>
      <c r="P582">
        <v>116.959</v>
      </c>
      <c r="Q582" s="12">
        <v>0.31415900000000002</v>
      </c>
      <c r="R582" s="11">
        <f t="shared" si="133"/>
        <v>0.12811164450000001</v>
      </c>
      <c r="S582" s="11">
        <f t="shared" si="129"/>
        <v>0.1058063555</v>
      </c>
      <c r="T582">
        <f t="shared" si="123"/>
        <v>3.1246742560975616</v>
      </c>
      <c r="U582">
        <f t="shared" si="124"/>
        <v>2.580642817073171</v>
      </c>
      <c r="X582">
        <v>2115.61</v>
      </c>
      <c r="Y582">
        <v>1546.42</v>
      </c>
      <c r="Z582">
        <f t="shared" si="130"/>
        <v>0.11561000000000021</v>
      </c>
      <c r="AA582">
        <f t="shared" si="125"/>
        <v>4.6420000000000128E-2</v>
      </c>
      <c r="AB582">
        <f t="shared" si="134"/>
        <v>2.4999999999999467E-3</v>
      </c>
      <c r="AC582">
        <f t="shared" ref="AC582:AC645" si="135">AA583-AA582</f>
        <v>-2.4699999999999722E-3</v>
      </c>
      <c r="AD582">
        <f t="shared" si="131"/>
        <v>6.0600402033728074E-3</v>
      </c>
      <c r="AE582">
        <f t="shared" si="132"/>
        <v>1.0228730279578304E-3</v>
      </c>
      <c r="AF582">
        <f t="shared" si="126"/>
        <v>3.5143847256667274E-3</v>
      </c>
      <c r="AG582">
        <f t="shared" si="127"/>
        <v>2.2384616087049215E-2</v>
      </c>
      <c r="AH582">
        <f t="shared" si="128"/>
        <v>1.7265054293555732E-4</v>
      </c>
    </row>
    <row r="583" spans="15:34" x14ac:dyDescent="0.25">
      <c r="O583">
        <v>17.399999999999999</v>
      </c>
      <c r="P583">
        <v>116.959</v>
      </c>
      <c r="Q583" s="12">
        <v>-0.25132700000000002</v>
      </c>
      <c r="R583" s="11">
        <f t="shared" si="133"/>
        <v>0.10803689150000001</v>
      </c>
      <c r="S583" s="11">
        <f t="shared" si="129"/>
        <v>0.12588110850000001</v>
      </c>
      <c r="T583">
        <f t="shared" si="123"/>
        <v>2.635046134146342</v>
      </c>
      <c r="U583">
        <f t="shared" si="124"/>
        <v>3.0702709390243905</v>
      </c>
      <c r="X583">
        <v>2118.11</v>
      </c>
      <c r="Y583">
        <v>1543.95</v>
      </c>
      <c r="Z583">
        <f t="shared" si="130"/>
        <v>0.11811000000000016</v>
      </c>
      <c r="AA583">
        <f t="shared" si="125"/>
        <v>4.3950000000000156E-2</v>
      </c>
      <c r="AB583">
        <f t="shared" si="134"/>
        <v>2.5099999999995681E-3</v>
      </c>
      <c r="AC583">
        <f t="shared" si="135"/>
        <v>-2.4500000000000632E-3</v>
      </c>
      <c r="AD583">
        <f t="shared" si="131"/>
        <v>4.0318428903656223E-3</v>
      </c>
      <c r="AE583">
        <f t="shared" si="132"/>
        <v>6.8053399104897432E-4</v>
      </c>
      <c r="AF583">
        <f t="shared" si="126"/>
        <v>3.5075062366299709E-3</v>
      </c>
      <c r="AG583">
        <f t="shared" si="127"/>
        <v>2.2340804054967963E-2</v>
      </c>
      <c r="AH583">
        <f t="shared" si="128"/>
        <v>1.1486720231081412E-4</v>
      </c>
    </row>
    <row r="584" spans="15:34" x14ac:dyDescent="0.25">
      <c r="O584">
        <v>17.43</v>
      </c>
      <c r="P584">
        <v>116.959</v>
      </c>
      <c r="Q584" s="12">
        <v>0.31415900000000002</v>
      </c>
      <c r="R584" s="11">
        <f t="shared" si="133"/>
        <v>0.12811164450000001</v>
      </c>
      <c r="S584" s="11">
        <f t="shared" si="129"/>
        <v>0.1058063555</v>
      </c>
      <c r="T584">
        <f t="shared" si="123"/>
        <v>3.1246742560975616</v>
      </c>
      <c r="U584">
        <f t="shared" si="124"/>
        <v>2.580642817073171</v>
      </c>
      <c r="X584">
        <v>2120.62</v>
      </c>
      <c r="Y584">
        <v>1541.5</v>
      </c>
      <c r="Z584">
        <f t="shared" si="130"/>
        <v>0.12061999999999973</v>
      </c>
      <c r="AA584">
        <f t="shared" si="125"/>
        <v>4.1500000000000092E-2</v>
      </c>
      <c r="AB584">
        <f t="shared" si="134"/>
        <v>2.4999999999999467E-3</v>
      </c>
      <c r="AC584">
        <f t="shared" si="135"/>
        <v>-2.4600000000001288E-3</v>
      </c>
      <c r="AD584">
        <f t="shared" si="131"/>
        <v>8.0632925369059638E-3</v>
      </c>
      <c r="AE584">
        <f t="shared" si="132"/>
        <v>1.3610016065478217E-3</v>
      </c>
      <c r="AF584">
        <f t="shared" si="126"/>
        <v>3.5073636823118822E-3</v>
      </c>
      <c r="AG584">
        <f t="shared" si="127"/>
        <v>2.2339896065680775E-2</v>
      </c>
      <c r="AH584">
        <f t="shared" si="128"/>
        <v>2.2972320110520552E-4</v>
      </c>
    </row>
    <row r="585" spans="15:34" x14ac:dyDescent="0.25">
      <c r="O585">
        <v>17.46</v>
      </c>
      <c r="P585">
        <v>116.959</v>
      </c>
      <c r="Q585" s="12">
        <v>-0.25132700000000002</v>
      </c>
      <c r="R585" s="11">
        <f t="shared" si="133"/>
        <v>0.10803689150000001</v>
      </c>
      <c r="S585" s="11">
        <f t="shared" si="129"/>
        <v>0.12588110850000001</v>
      </c>
      <c r="T585">
        <f t="shared" si="123"/>
        <v>2.635046134146342</v>
      </c>
      <c r="U585">
        <f t="shared" si="124"/>
        <v>3.0702709390243905</v>
      </c>
      <c r="X585">
        <v>2123.12</v>
      </c>
      <c r="Y585">
        <v>1539.04</v>
      </c>
      <c r="Z585">
        <f t="shared" si="130"/>
        <v>0.12311999999999967</v>
      </c>
      <c r="AA585">
        <f t="shared" si="125"/>
        <v>3.9039999999999964E-2</v>
      </c>
      <c r="AB585">
        <f t="shared" si="134"/>
        <v>2.5200000000000777E-3</v>
      </c>
      <c r="AC585">
        <f t="shared" si="135"/>
        <v>-2.4399999999999977E-3</v>
      </c>
      <c r="AD585">
        <f t="shared" si="131"/>
        <v>6.0676110559365615E-3</v>
      </c>
      <c r="AE585">
        <f t="shared" si="132"/>
        <v>1.0241509107154067E-3</v>
      </c>
      <c r="AF585">
        <f t="shared" si="126"/>
        <v>3.5077058029430548E-3</v>
      </c>
      <c r="AG585">
        <f t="shared" si="127"/>
        <v>2.2342075177981237E-2</v>
      </c>
      <c r="AH585">
        <f t="shared" si="128"/>
        <v>1.7286623652202721E-4</v>
      </c>
    </row>
    <row r="586" spans="15:34" x14ac:dyDescent="0.25">
      <c r="O586">
        <v>17.489999999999998</v>
      </c>
      <c r="P586">
        <v>116.959</v>
      </c>
      <c r="Q586" s="12">
        <v>-0.25132700000000002</v>
      </c>
      <c r="R586" s="11">
        <f t="shared" si="133"/>
        <v>0.10803689150000001</v>
      </c>
      <c r="S586" s="11">
        <f t="shared" si="129"/>
        <v>0.12588110850000001</v>
      </c>
      <c r="T586">
        <f t="shared" si="123"/>
        <v>2.635046134146342</v>
      </c>
      <c r="U586">
        <f t="shared" si="124"/>
        <v>3.0702709390243905</v>
      </c>
      <c r="X586">
        <v>2125.64</v>
      </c>
      <c r="Y586">
        <v>1536.6</v>
      </c>
      <c r="Z586">
        <f t="shared" si="130"/>
        <v>0.12563999999999975</v>
      </c>
      <c r="AA586">
        <f t="shared" si="125"/>
        <v>3.6599999999999966E-2</v>
      </c>
      <c r="AB586">
        <f t="shared" si="134"/>
        <v>2.5100000000004563E-3</v>
      </c>
      <c r="AC586">
        <f t="shared" si="135"/>
        <v>-2.4599999999999067E-3</v>
      </c>
      <c r="AD586">
        <f t="shared" si="131"/>
        <v>8.1197922852944693E-3</v>
      </c>
      <c r="AE586">
        <f t="shared" si="132"/>
        <v>1.3705381882821873E-3</v>
      </c>
      <c r="AF586">
        <f t="shared" si="126"/>
        <v>3.5144985417555419E-3</v>
      </c>
      <c r="AG586">
        <f t="shared" si="127"/>
        <v>2.2385341030290072E-2</v>
      </c>
      <c r="AH586">
        <f t="shared" si="128"/>
        <v>2.3133287891387235E-4</v>
      </c>
    </row>
    <row r="587" spans="15:34" x14ac:dyDescent="0.25">
      <c r="O587">
        <v>17.52</v>
      </c>
      <c r="P587">
        <v>116.959</v>
      </c>
      <c r="Q587" s="12">
        <v>0.31415900000000002</v>
      </c>
      <c r="R587" s="11">
        <f t="shared" si="133"/>
        <v>0.12811164450000001</v>
      </c>
      <c r="S587" s="11">
        <f t="shared" si="129"/>
        <v>0.1058063555</v>
      </c>
      <c r="T587">
        <f t="shared" si="123"/>
        <v>3.1246742560975616</v>
      </c>
      <c r="U587">
        <f t="shared" si="124"/>
        <v>2.580642817073171</v>
      </c>
      <c r="X587">
        <v>2128.15</v>
      </c>
      <c r="Y587">
        <v>1534.14</v>
      </c>
      <c r="Z587">
        <f t="shared" si="130"/>
        <v>0.12815000000000021</v>
      </c>
      <c r="AA587">
        <f t="shared" si="125"/>
        <v>3.4140000000000059E-2</v>
      </c>
      <c r="AB587">
        <f t="shared" si="134"/>
        <v>2.5200000000000777E-3</v>
      </c>
      <c r="AC587">
        <f t="shared" si="135"/>
        <v>-2.4299999999999322E-3</v>
      </c>
      <c r="AD587">
        <f t="shared" si="131"/>
        <v>8.1197922855542615E-3</v>
      </c>
      <c r="AE587">
        <f t="shared" si="132"/>
        <v>1.3705381883260376E-3</v>
      </c>
      <c r="AF587">
        <f t="shared" si="126"/>
        <v>3.5007570609798195E-3</v>
      </c>
      <c r="AG587">
        <f t="shared" si="127"/>
        <v>2.2297815675030693E-2</v>
      </c>
      <c r="AH587">
        <f t="shared" si="128"/>
        <v>2.3133287892127384E-4</v>
      </c>
    </row>
    <row r="588" spans="15:34" x14ac:dyDescent="0.25">
      <c r="O588">
        <v>17.55</v>
      </c>
      <c r="P588">
        <v>116.959</v>
      </c>
      <c r="Q588" s="12">
        <v>-0.25132700000000002</v>
      </c>
      <c r="R588" s="11">
        <f t="shared" si="133"/>
        <v>0.10803689150000001</v>
      </c>
      <c r="S588" s="11">
        <f t="shared" si="129"/>
        <v>0.12588110850000001</v>
      </c>
      <c r="T588">
        <f t="shared" si="123"/>
        <v>2.635046134146342</v>
      </c>
      <c r="U588">
        <f t="shared" si="124"/>
        <v>3.0702709390243905</v>
      </c>
      <c r="X588">
        <v>2130.67</v>
      </c>
      <c r="Y588">
        <v>1531.71</v>
      </c>
      <c r="Z588">
        <f t="shared" si="130"/>
        <v>0.13067000000000029</v>
      </c>
      <c r="AA588">
        <f t="shared" si="125"/>
        <v>3.1710000000000127E-2</v>
      </c>
      <c r="AB588">
        <f t="shared" si="134"/>
        <v>2.5099999999995681E-3</v>
      </c>
      <c r="AC588">
        <f t="shared" si="135"/>
        <v>-2.4600000000001288E-3</v>
      </c>
      <c r="AD588">
        <f t="shared" si="131"/>
        <v>6.0277865763211924E-3</v>
      </c>
      <c r="AE588">
        <f t="shared" si="132"/>
        <v>1.0174289444109018E-3</v>
      </c>
      <c r="AF588">
        <f t="shared" si="126"/>
        <v>3.5144985417550631E-3</v>
      </c>
      <c r="AG588">
        <f t="shared" si="127"/>
        <v>2.2385341030287022E-2</v>
      </c>
      <c r="AH588">
        <f t="shared" si="128"/>
        <v>1.7173163711394201E-4</v>
      </c>
    </row>
    <row r="589" spans="15:34" x14ac:dyDescent="0.25">
      <c r="O589">
        <v>17.579999999999998</v>
      </c>
      <c r="P589">
        <v>116.959</v>
      </c>
      <c r="Q589" s="12">
        <v>0.31415900000000002</v>
      </c>
      <c r="R589" s="11">
        <f t="shared" si="133"/>
        <v>0.12811164450000001</v>
      </c>
      <c r="S589" s="11">
        <f t="shared" si="129"/>
        <v>0.1058063555</v>
      </c>
      <c r="T589">
        <f t="shared" si="123"/>
        <v>3.1246742560975616</v>
      </c>
      <c r="U589">
        <f t="shared" si="124"/>
        <v>2.580642817073171</v>
      </c>
      <c r="X589">
        <v>2133.1799999999998</v>
      </c>
      <c r="Y589">
        <v>1529.25</v>
      </c>
      <c r="Z589">
        <f t="shared" si="130"/>
        <v>0.13317999999999985</v>
      </c>
      <c r="AA589">
        <f t="shared" si="125"/>
        <v>2.9249999999999998E-2</v>
      </c>
      <c r="AB589">
        <f t="shared" si="134"/>
        <v>2.4900000000003253E-3</v>
      </c>
      <c r="AC589">
        <f t="shared" si="135"/>
        <v>-2.4699999999999722E-3</v>
      </c>
      <c r="AD589">
        <f t="shared" si="131"/>
        <v>8.0639479859088148E-3</v>
      </c>
      <c r="AE589">
        <f t="shared" si="132"/>
        <v>1.361112239659768E-3</v>
      </c>
      <c r="AF589">
        <f t="shared" si="126"/>
        <v>3.507278146939801E-3</v>
      </c>
      <c r="AG589">
        <f t="shared" si="127"/>
        <v>2.2339351254393632E-2</v>
      </c>
      <c r="AH589">
        <f t="shared" si="128"/>
        <v>2.2974187484703086E-4</v>
      </c>
    </row>
    <row r="590" spans="15:34" x14ac:dyDescent="0.25">
      <c r="O590">
        <v>17.61</v>
      </c>
      <c r="P590">
        <v>116.959</v>
      </c>
      <c r="Q590" s="12">
        <v>-0.25132700000000002</v>
      </c>
      <c r="R590" s="11">
        <f t="shared" si="133"/>
        <v>0.10803689150000001</v>
      </c>
      <c r="S590" s="11">
        <f t="shared" si="129"/>
        <v>0.12588110850000001</v>
      </c>
      <c r="T590">
        <f t="shared" si="123"/>
        <v>2.635046134146342</v>
      </c>
      <c r="U590">
        <f t="shared" si="124"/>
        <v>3.0702709390243905</v>
      </c>
      <c r="X590">
        <v>2135.67</v>
      </c>
      <c r="Y590">
        <v>1526.78</v>
      </c>
      <c r="Z590">
        <f t="shared" si="130"/>
        <v>0.13567000000000018</v>
      </c>
      <c r="AA590">
        <f t="shared" si="125"/>
        <v>2.6780000000000026E-2</v>
      </c>
      <c r="AB590">
        <f t="shared" si="134"/>
        <v>2.5099999999995681E-3</v>
      </c>
      <c r="AC590">
        <f t="shared" si="135"/>
        <v>-2.4500000000000632E-3</v>
      </c>
      <c r="AD590">
        <f t="shared" si="131"/>
        <v>8.0639479859088148E-3</v>
      </c>
      <c r="AE590">
        <f t="shared" si="132"/>
        <v>1.361112239659768E-3</v>
      </c>
      <c r="AF590">
        <f t="shared" si="126"/>
        <v>3.5075062366299709E-3</v>
      </c>
      <c r="AG590">
        <f t="shared" si="127"/>
        <v>2.2340804054967963E-2</v>
      </c>
      <c r="AH590">
        <f t="shared" si="128"/>
        <v>2.2974187484703086E-4</v>
      </c>
    </row>
    <row r="591" spans="15:34" x14ac:dyDescent="0.25">
      <c r="O591">
        <v>17.64</v>
      </c>
      <c r="P591">
        <v>116.959</v>
      </c>
      <c r="Q591" s="12">
        <v>0.31415900000000002</v>
      </c>
      <c r="R591" s="11">
        <f t="shared" si="133"/>
        <v>0.12811164450000001</v>
      </c>
      <c r="S591" s="11">
        <f t="shared" si="129"/>
        <v>0.1058063555</v>
      </c>
      <c r="T591">
        <f t="shared" si="123"/>
        <v>3.1246742560975616</v>
      </c>
      <c r="U591">
        <f t="shared" si="124"/>
        <v>2.580642817073171</v>
      </c>
      <c r="X591">
        <v>2138.1799999999998</v>
      </c>
      <c r="Y591">
        <v>1524.33</v>
      </c>
      <c r="Z591">
        <f t="shared" si="130"/>
        <v>0.13817999999999975</v>
      </c>
      <c r="AA591">
        <f t="shared" si="125"/>
        <v>2.4329999999999963E-2</v>
      </c>
      <c r="AB591">
        <f t="shared" si="134"/>
        <v>2.4900000000003253E-3</v>
      </c>
      <c r="AC591">
        <f t="shared" si="135"/>
        <v>-2.4699999999999722E-3</v>
      </c>
      <c r="AD591">
        <f t="shared" si="131"/>
        <v>1.0051339611748089E-2</v>
      </c>
      <c r="AE591">
        <f t="shared" si="132"/>
        <v>1.6965636924288173E-3</v>
      </c>
      <c r="AF591">
        <f t="shared" si="126"/>
        <v>3.507278146939801E-3</v>
      </c>
      <c r="AG591">
        <f t="shared" si="127"/>
        <v>2.2339351254393632E-2</v>
      </c>
      <c r="AH591">
        <f t="shared" si="128"/>
        <v>2.8636266146091498E-4</v>
      </c>
    </row>
    <row r="592" spans="15:34" x14ac:dyDescent="0.25">
      <c r="O592">
        <v>17.670000000000002</v>
      </c>
      <c r="P592">
        <v>116.959</v>
      </c>
      <c r="Q592" s="12">
        <v>-0.25132700000000002</v>
      </c>
      <c r="R592" s="11">
        <f t="shared" si="133"/>
        <v>0.10803689150000001</v>
      </c>
      <c r="S592" s="11">
        <f t="shared" si="129"/>
        <v>0.12588110850000001</v>
      </c>
      <c r="T592">
        <f t="shared" si="123"/>
        <v>2.635046134146342</v>
      </c>
      <c r="U592">
        <f t="shared" si="124"/>
        <v>3.0702709390243905</v>
      </c>
      <c r="X592">
        <v>2140.67</v>
      </c>
      <c r="Y592">
        <v>1521.86</v>
      </c>
      <c r="Z592">
        <f t="shared" si="130"/>
        <v>0.14067000000000007</v>
      </c>
      <c r="AA592">
        <f t="shared" si="125"/>
        <v>2.1859999999999991E-2</v>
      </c>
      <c r="AB592">
        <f t="shared" si="134"/>
        <v>2.5200000000000777E-3</v>
      </c>
      <c r="AC592">
        <f t="shared" si="135"/>
        <v>-2.4499999999998412E-3</v>
      </c>
      <c r="AD592">
        <f t="shared" si="131"/>
        <v>6.0192345161529381E-3</v>
      </c>
      <c r="AE592">
        <f t="shared" si="132"/>
        <v>1.0159854438092537E-3</v>
      </c>
      <c r="AF592">
        <f t="shared" si="126"/>
        <v>3.5146692589772387E-3</v>
      </c>
      <c r="AG592">
        <f t="shared" si="127"/>
        <v>2.2386428401128904E-2</v>
      </c>
      <c r="AH592">
        <f t="shared" si="128"/>
        <v>1.7148798892321795E-4</v>
      </c>
    </row>
    <row r="593" spans="15:34" x14ac:dyDescent="0.25">
      <c r="O593">
        <v>17.7</v>
      </c>
      <c r="P593">
        <v>116.959</v>
      </c>
      <c r="Q593" s="12">
        <v>0.31415900000000002</v>
      </c>
      <c r="R593" s="11">
        <f t="shared" si="133"/>
        <v>0.12811164450000001</v>
      </c>
      <c r="S593" s="11">
        <f t="shared" si="129"/>
        <v>0.1058063555</v>
      </c>
      <c r="T593">
        <f t="shared" si="123"/>
        <v>3.1246742560975616</v>
      </c>
      <c r="U593">
        <f t="shared" si="124"/>
        <v>2.580642817073171</v>
      </c>
      <c r="X593">
        <v>2143.19</v>
      </c>
      <c r="Y593">
        <v>1519.41</v>
      </c>
      <c r="Z593">
        <f t="shared" si="130"/>
        <v>0.14319000000000015</v>
      </c>
      <c r="AA593">
        <f t="shared" si="125"/>
        <v>1.9410000000000149E-2</v>
      </c>
      <c r="AB593">
        <f t="shared" si="134"/>
        <v>2.4999999999999467E-3</v>
      </c>
      <c r="AC593">
        <f t="shared" si="135"/>
        <v>-2.4600000000001288E-3</v>
      </c>
      <c r="AD593">
        <f t="shared" si="131"/>
        <v>8.0632925369059638E-3</v>
      </c>
      <c r="AE593">
        <f t="shared" si="132"/>
        <v>1.3610016065478217E-3</v>
      </c>
      <c r="AF593">
        <f t="shared" si="126"/>
        <v>3.5073636823118822E-3</v>
      </c>
      <c r="AG593">
        <f t="shared" si="127"/>
        <v>2.2339896065680775E-2</v>
      </c>
      <c r="AH593">
        <f t="shared" si="128"/>
        <v>2.2972320110520552E-4</v>
      </c>
    </row>
    <row r="594" spans="15:34" x14ac:dyDescent="0.25">
      <c r="O594">
        <v>17.73</v>
      </c>
      <c r="P594">
        <v>116.959</v>
      </c>
      <c r="Q594" s="12">
        <v>-0.25132700000000002</v>
      </c>
      <c r="R594" s="11">
        <f t="shared" si="133"/>
        <v>0.10803689150000001</v>
      </c>
      <c r="S594" s="11">
        <f t="shared" si="129"/>
        <v>0.12588110850000001</v>
      </c>
      <c r="T594">
        <f t="shared" si="123"/>
        <v>2.635046134146342</v>
      </c>
      <c r="U594">
        <f t="shared" si="124"/>
        <v>3.0702709390243905</v>
      </c>
      <c r="X594">
        <v>2145.69</v>
      </c>
      <c r="Y594">
        <v>1516.95</v>
      </c>
      <c r="Z594">
        <f t="shared" si="130"/>
        <v>0.1456900000000001</v>
      </c>
      <c r="AA594">
        <f t="shared" si="125"/>
        <v>1.6950000000000021E-2</v>
      </c>
      <c r="AB594">
        <f t="shared" si="134"/>
        <v>2.5200000000000777E-3</v>
      </c>
      <c r="AC594">
        <f t="shared" si="135"/>
        <v>-2.4399999999999977E-3</v>
      </c>
      <c r="AD594">
        <f t="shared" si="131"/>
        <v>8.0632925369059638E-3</v>
      </c>
      <c r="AE594">
        <f t="shared" si="132"/>
        <v>1.3610016065478217E-3</v>
      </c>
      <c r="AF594">
        <f t="shared" si="126"/>
        <v>3.5077058029430548E-3</v>
      </c>
      <c r="AG594">
        <f t="shared" si="127"/>
        <v>2.2342075177981237E-2</v>
      </c>
      <c r="AH594">
        <f t="shared" si="128"/>
        <v>2.2972320110520552E-4</v>
      </c>
    </row>
    <row r="595" spans="15:34" x14ac:dyDescent="0.25">
      <c r="O595">
        <v>17.760000000000002</v>
      </c>
      <c r="P595">
        <v>116.959</v>
      </c>
      <c r="Q595" s="12">
        <v>-0.25132700000000002</v>
      </c>
      <c r="R595" s="11">
        <f t="shared" si="133"/>
        <v>0.10803689150000001</v>
      </c>
      <c r="S595" s="11">
        <f t="shared" si="129"/>
        <v>0.12588110850000001</v>
      </c>
      <c r="T595">
        <f t="shared" si="123"/>
        <v>2.635046134146342</v>
      </c>
      <c r="U595">
        <f t="shared" si="124"/>
        <v>3.0702709390243905</v>
      </c>
      <c r="X595">
        <v>2148.21</v>
      </c>
      <c r="Y595">
        <v>1514.51</v>
      </c>
      <c r="Z595">
        <f t="shared" si="130"/>
        <v>0.14821000000000017</v>
      </c>
      <c r="AA595">
        <f t="shared" si="125"/>
        <v>1.4510000000000023E-2</v>
      </c>
      <c r="AB595">
        <f t="shared" si="134"/>
        <v>2.4999999999999467E-3</v>
      </c>
      <c r="AC595">
        <f t="shared" si="135"/>
        <v>-2.4600000000001288E-3</v>
      </c>
      <c r="AD595">
        <f t="shared" si="131"/>
        <v>1.2094217977354216E-2</v>
      </c>
      <c r="AE595">
        <f t="shared" si="132"/>
        <v>2.0413807414005518E-3</v>
      </c>
      <c r="AF595">
        <f t="shared" si="126"/>
        <v>3.5073636823118822E-3</v>
      </c>
      <c r="AG595">
        <f t="shared" si="127"/>
        <v>2.2339896065680775E-2</v>
      </c>
      <c r="AH595">
        <f t="shared" si="128"/>
        <v>3.4456426526824596E-4</v>
      </c>
    </row>
    <row r="596" spans="15:34" x14ac:dyDescent="0.25">
      <c r="O596">
        <v>17.79</v>
      </c>
      <c r="P596">
        <v>116.959</v>
      </c>
      <c r="Q596" s="12">
        <v>0.31415900000000002</v>
      </c>
      <c r="R596" s="11">
        <f t="shared" si="133"/>
        <v>0.12811164450000001</v>
      </c>
      <c r="S596" s="11">
        <f t="shared" si="129"/>
        <v>0.1058063555</v>
      </c>
      <c r="T596">
        <f t="shared" si="123"/>
        <v>3.1246742560975616</v>
      </c>
      <c r="U596">
        <f t="shared" si="124"/>
        <v>2.580642817073171</v>
      </c>
      <c r="X596">
        <v>2150.71</v>
      </c>
      <c r="Y596">
        <v>1512.05</v>
      </c>
      <c r="Z596">
        <f t="shared" si="130"/>
        <v>0.15071000000000012</v>
      </c>
      <c r="AA596">
        <f t="shared" si="125"/>
        <v>1.2049999999999894E-2</v>
      </c>
      <c r="AB596">
        <f t="shared" si="134"/>
        <v>2.5299999999996992E-3</v>
      </c>
      <c r="AC596">
        <f t="shared" si="135"/>
        <v>-2.4299999999999322E-3</v>
      </c>
      <c r="AD596">
        <f t="shared" si="131"/>
        <v>1.009853649645831E-2</v>
      </c>
      <c r="AE596">
        <f t="shared" si="132"/>
        <v>1.7045300455805425E-3</v>
      </c>
      <c r="AF596">
        <f t="shared" si="126"/>
        <v>3.5079623715197042E-3</v>
      </c>
      <c r="AG596">
        <f t="shared" si="127"/>
        <v>2.2343709372736966E-2</v>
      </c>
      <c r="AH596">
        <f t="shared" si="128"/>
        <v>2.8770730068716159E-4</v>
      </c>
    </row>
    <row r="597" spans="15:34" x14ac:dyDescent="0.25">
      <c r="O597">
        <v>17.82</v>
      </c>
      <c r="P597">
        <v>116.959</v>
      </c>
      <c r="Q597" s="12">
        <v>-0.25132700000000002</v>
      </c>
      <c r="R597" s="11">
        <f t="shared" si="133"/>
        <v>0.10803689150000001</v>
      </c>
      <c r="S597" s="11">
        <f t="shared" si="129"/>
        <v>0.12588110850000001</v>
      </c>
      <c r="T597">
        <f t="shared" si="123"/>
        <v>2.635046134146342</v>
      </c>
      <c r="U597">
        <f t="shared" si="124"/>
        <v>3.0702709390243905</v>
      </c>
      <c r="X597">
        <v>2153.2399999999998</v>
      </c>
      <c r="Y597">
        <v>1509.62</v>
      </c>
      <c r="Z597">
        <f t="shared" si="130"/>
        <v>0.15323999999999982</v>
      </c>
      <c r="AA597">
        <f t="shared" si="125"/>
        <v>9.6199999999999619E-3</v>
      </c>
      <c r="AB597">
        <f t="shared" si="134"/>
        <v>2.5100000000000122E-3</v>
      </c>
      <c r="AC597">
        <f t="shared" si="135"/>
        <v>-2.4599999999999067E-3</v>
      </c>
      <c r="AD597">
        <f t="shared" si="131"/>
        <v>6.0277865765054894E-3</v>
      </c>
      <c r="AE597">
        <f t="shared" si="132"/>
        <v>1.0174289444420091E-3</v>
      </c>
      <c r="AF597">
        <f t="shared" si="126"/>
        <v>3.5144985417552249E-3</v>
      </c>
      <c r="AG597">
        <f t="shared" si="127"/>
        <v>2.2385341030288053E-2</v>
      </c>
      <c r="AH597">
        <f t="shared" si="128"/>
        <v>1.7173163711919258E-4</v>
      </c>
    </row>
    <row r="598" spans="15:34" x14ac:dyDescent="0.25">
      <c r="O598">
        <v>17.850000000000001</v>
      </c>
      <c r="P598">
        <v>116.959</v>
      </c>
      <c r="Q598" s="12">
        <v>0.31415900000000002</v>
      </c>
      <c r="R598" s="11">
        <f t="shared" si="133"/>
        <v>0.12811164450000001</v>
      </c>
      <c r="S598" s="11">
        <f t="shared" si="129"/>
        <v>0.1058063555</v>
      </c>
      <c r="T598">
        <f t="shared" si="123"/>
        <v>3.1246742560975616</v>
      </c>
      <c r="U598">
        <f t="shared" si="124"/>
        <v>2.580642817073171</v>
      </c>
      <c r="X598">
        <v>2155.75</v>
      </c>
      <c r="Y598">
        <v>1507.16</v>
      </c>
      <c r="Z598">
        <f t="shared" si="130"/>
        <v>0.15574999999999983</v>
      </c>
      <c r="AA598">
        <f t="shared" si="125"/>
        <v>7.1600000000000552E-3</v>
      </c>
      <c r="AB598">
        <f t="shared" si="134"/>
        <v>2.4899999999998812E-3</v>
      </c>
      <c r="AC598">
        <f t="shared" si="135"/>
        <v>-2.4699999999999722E-3</v>
      </c>
      <c r="AD598">
        <f t="shared" si="131"/>
        <v>8.0639479861841501E-3</v>
      </c>
      <c r="AE598">
        <f t="shared" si="132"/>
        <v>1.3611122397062417E-3</v>
      </c>
      <c r="AF598">
        <f t="shared" si="126"/>
        <v>3.5072781469394853E-3</v>
      </c>
      <c r="AG598">
        <f t="shared" si="127"/>
        <v>2.2339351254391623E-2</v>
      </c>
      <c r="AH598">
        <f t="shared" si="128"/>
        <v>2.2974187485487514E-4</v>
      </c>
    </row>
    <row r="599" spans="15:34" x14ac:dyDescent="0.25">
      <c r="O599">
        <v>17.88</v>
      </c>
      <c r="P599">
        <v>116.959</v>
      </c>
      <c r="Q599" s="12">
        <v>-0.25132700000000002</v>
      </c>
      <c r="R599" s="11">
        <f t="shared" si="133"/>
        <v>0.10803689150000001</v>
      </c>
      <c r="S599" s="11">
        <f t="shared" si="129"/>
        <v>0.12588110850000001</v>
      </c>
      <c r="T599">
        <f t="shared" si="123"/>
        <v>2.635046134146342</v>
      </c>
      <c r="U599">
        <f t="shared" si="124"/>
        <v>3.0702709390243905</v>
      </c>
      <c r="X599">
        <v>2158.2399999999998</v>
      </c>
      <c r="Y599">
        <v>1504.69</v>
      </c>
      <c r="Z599">
        <f t="shared" si="130"/>
        <v>0.15823999999999971</v>
      </c>
      <c r="AA599">
        <f t="shared" si="125"/>
        <v>4.690000000000083E-3</v>
      </c>
      <c r="AB599">
        <f t="shared" si="134"/>
        <v>2.5100000000004563E-3</v>
      </c>
      <c r="AC599">
        <f t="shared" si="135"/>
        <v>-2.4500000000000632E-3</v>
      </c>
      <c r="AD599">
        <f t="shared" si="131"/>
        <v>8.0639479862667507E-3</v>
      </c>
      <c r="AE599">
        <f t="shared" si="132"/>
        <v>1.3611122397201838E-3</v>
      </c>
      <c r="AF599">
        <f t="shared" si="126"/>
        <v>3.5075062366306067E-3</v>
      </c>
      <c r="AG599">
        <f t="shared" si="127"/>
        <v>2.2340804054972012E-2</v>
      </c>
      <c r="AH599">
        <f t="shared" si="128"/>
        <v>2.2974187485722846E-4</v>
      </c>
    </row>
    <row r="600" spans="15:34" x14ac:dyDescent="0.25">
      <c r="O600">
        <v>17.91</v>
      </c>
      <c r="P600">
        <v>116.959</v>
      </c>
      <c r="Q600" s="12">
        <v>0.31415900000000002</v>
      </c>
      <c r="R600" s="11">
        <f t="shared" si="133"/>
        <v>0.12811164450000001</v>
      </c>
      <c r="S600" s="11">
        <f t="shared" si="129"/>
        <v>0.1058063555</v>
      </c>
      <c r="T600">
        <f>R600*$T$1/$U$1+0.05</f>
        <v>3.1746742560975614</v>
      </c>
      <c r="U600">
        <f t="shared" si="124"/>
        <v>2.580642817073171</v>
      </c>
      <c r="X600">
        <v>2160.75</v>
      </c>
      <c r="Y600">
        <v>1502.24</v>
      </c>
      <c r="Z600">
        <f t="shared" si="130"/>
        <v>0.16075000000000017</v>
      </c>
      <c r="AA600">
        <f t="shared" si="125"/>
        <v>2.2400000000000198E-3</v>
      </c>
      <c r="AB600">
        <f t="shared" si="134"/>
        <v>2.4899999999994371E-3</v>
      </c>
      <c r="AC600">
        <f t="shared" si="135"/>
        <v>-2.4699999999999722E-3</v>
      </c>
      <c r="AD600">
        <f t="shared" si="131"/>
        <v>1.0051339611947041E-2</v>
      </c>
      <c r="AE600">
        <f t="shared" si="132"/>
        <v>1.6965636924623983E-3</v>
      </c>
      <c r="AF600">
        <f t="shared" si="126"/>
        <v>3.50727814693917E-3</v>
      </c>
      <c r="AG600">
        <f t="shared" si="127"/>
        <v>2.2339351254389614E-2</v>
      </c>
      <c r="AH600">
        <f t="shared" si="128"/>
        <v>2.8636266146658313E-4</v>
      </c>
    </row>
    <row r="601" spans="15:34" x14ac:dyDescent="0.25">
      <c r="O601">
        <v>17.940000000000001</v>
      </c>
      <c r="P601">
        <v>116.959</v>
      </c>
      <c r="Q601" s="12">
        <v>-0.25132700000000002</v>
      </c>
      <c r="R601" s="11">
        <f t="shared" si="133"/>
        <v>0.10803689150000001</v>
      </c>
      <c r="S601" s="11">
        <f t="shared" si="129"/>
        <v>0.12588110850000001</v>
      </c>
      <c r="T601">
        <f t="shared" ref="T601:T664" si="136">R601*$T$1/$U$1+0.05</f>
        <v>2.6850461341463419</v>
      </c>
      <c r="U601">
        <f t="shared" si="124"/>
        <v>3.0702709390243905</v>
      </c>
      <c r="X601">
        <v>2163.2399999999998</v>
      </c>
      <c r="Y601">
        <v>1499.77</v>
      </c>
      <c r="Z601">
        <f t="shared" si="130"/>
        <v>0.16323999999999961</v>
      </c>
      <c r="AA601">
        <f t="shared" si="125"/>
        <v>-2.2999999999995246E-4</v>
      </c>
      <c r="AB601">
        <f t="shared" si="134"/>
        <v>2.5200000000005218E-3</v>
      </c>
      <c r="AC601">
        <f t="shared" si="135"/>
        <v>-2.4500000000000632E-3</v>
      </c>
      <c r="AD601">
        <f t="shared" si="131"/>
        <v>6.0192345162084493E-3</v>
      </c>
      <c r="AE601">
        <f t="shared" si="132"/>
        <v>1.0159854438186234E-3</v>
      </c>
      <c r="AF601">
        <f t="shared" si="126"/>
        <v>3.5146692589777119E-3</v>
      </c>
      <c r="AG601">
        <f t="shared" si="127"/>
        <v>2.2386428401131919E-2</v>
      </c>
      <c r="AH601">
        <f t="shared" si="128"/>
        <v>1.7148798892479948E-4</v>
      </c>
    </row>
    <row r="602" spans="15:34" x14ac:dyDescent="0.25">
      <c r="O602">
        <v>17.97</v>
      </c>
      <c r="P602">
        <v>116.959</v>
      </c>
      <c r="Q602" s="12">
        <v>0.31415900000000002</v>
      </c>
      <c r="R602" s="11">
        <f t="shared" si="133"/>
        <v>0.12811164450000001</v>
      </c>
      <c r="S602" s="11">
        <f t="shared" si="129"/>
        <v>0.1058063555</v>
      </c>
      <c r="T602">
        <f t="shared" si="136"/>
        <v>3.1746742560975614</v>
      </c>
      <c r="U602">
        <f t="shared" si="124"/>
        <v>2.580642817073171</v>
      </c>
      <c r="X602">
        <v>2165.7600000000002</v>
      </c>
      <c r="Y602">
        <v>1497.32</v>
      </c>
      <c r="Z602">
        <f t="shared" si="130"/>
        <v>0.16576000000000013</v>
      </c>
      <c r="AA602">
        <f t="shared" si="125"/>
        <v>-2.6800000000000157E-3</v>
      </c>
      <c r="AB602">
        <f t="shared" si="134"/>
        <v>2.4999999999999467E-3</v>
      </c>
      <c r="AC602">
        <f t="shared" si="135"/>
        <v>-2.4600000000001288E-3</v>
      </c>
      <c r="AD602">
        <f t="shared" si="131"/>
        <v>8.0632925369610309E-3</v>
      </c>
      <c r="AE602">
        <f t="shared" si="132"/>
        <v>1.3610016065571165E-3</v>
      </c>
      <c r="AF602">
        <f t="shared" si="126"/>
        <v>3.5073636823118822E-3</v>
      </c>
      <c r="AG602">
        <f t="shared" si="127"/>
        <v>2.2339896065680775E-2</v>
      </c>
      <c r="AH602">
        <f t="shared" si="128"/>
        <v>2.2972320110677442E-4</v>
      </c>
    </row>
    <row r="603" spans="15:34" x14ac:dyDescent="0.25">
      <c r="O603">
        <v>18</v>
      </c>
      <c r="P603">
        <v>116.959</v>
      </c>
      <c r="Q603" s="12">
        <v>-0.25132700000000002</v>
      </c>
      <c r="R603" s="11">
        <f t="shared" si="133"/>
        <v>0.10803689150000001</v>
      </c>
      <c r="S603" s="11">
        <f t="shared" si="129"/>
        <v>0.12588110850000001</v>
      </c>
      <c r="T603">
        <f t="shared" si="136"/>
        <v>2.6850461341463419</v>
      </c>
      <c r="U603">
        <f t="shared" si="124"/>
        <v>3.0702709390243905</v>
      </c>
      <c r="X603">
        <v>2168.2600000000002</v>
      </c>
      <c r="Y603">
        <v>1494.86</v>
      </c>
      <c r="Z603">
        <f t="shared" si="130"/>
        <v>0.16826000000000008</v>
      </c>
      <c r="AA603">
        <f t="shared" si="125"/>
        <v>-5.1400000000001445E-3</v>
      </c>
      <c r="AB603">
        <f t="shared" si="134"/>
        <v>2.5200000000000777E-3</v>
      </c>
      <c r="AC603">
        <f t="shared" si="135"/>
        <v>-2.4399999999997757E-3</v>
      </c>
      <c r="AD603">
        <f t="shared" si="131"/>
        <v>8.0632925369610309E-3</v>
      </c>
      <c r="AE603">
        <f t="shared" si="132"/>
        <v>1.3610016065571165E-3</v>
      </c>
      <c r="AF603">
        <f t="shared" si="126"/>
        <v>3.5077058029429004E-3</v>
      </c>
      <c r="AG603">
        <f t="shared" si="127"/>
        <v>2.2342075177980251E-2</v>
      </c>
      <c r="AH603">
        <f t="shared" si="128"/>
        <v>2.2972320110677442E-4</v>
      </c>
    </row>
    <row r="604" spans="15:34" x14ac:dyDescent="0.25">
      <c r="O604">
        <v>18.03</v>
      </c>
      <c r="P604">
        <v>116.959</v>
      </c>
      <c r="Q604" s="12">
        <v>-0.25132700000000002</v>
      </c>
      <c r="R604" s="11">
        <f t="shared" si="133"/>
        <v>0.10803689150000001</v>
      </c>
      <c r="S604" s="11">
        <f t="shared" si="129"/>
        <v>0.12588110850000001</v>
      </c>
      <c r="T604">
        <f t="shared" si="136"/>
        <v>2.6850461341463419</v>
      </c>
      <c r="U604">
        <f t="shared" si="124"/>
        <v>3.0702709390243905</v>
      </c>
      <c r="X604">
        <v>2170.7800000000002</v>
      </c>
      <c r="Y604">
        <v>1492.42</v>
      </c>
      <c r="Z604">
        <f t="shared" si="130"/>
        <v>0.17078000000000015</v>
      </c>
      <c r="AA604">
        <f t="shared" si="125"/>
        <v>-7.5799999999999201E-3</v>
      </c>
      <c r="AB604">
        <f t="shared" si="134"/>
        <v>2.4999999999999467E-3</v>
      </c>
      <c r="AC604">
        <f t="shared" si="135"/>
        <v>-2.4600000000001288E-3</v>
      </c>
      <c r="AD604">
        <f t="shared" si="131"/>
        <v>1.2094217977354216E-2</v>
      </c>
      <c r="AE604">
        <f t="shared" si="132"/>
        <v>2.0413807414005518E-3</v>
      </c>
      <c r="AF604">
        <f t="shared" si="126"/>
        <v>3.5073636823118822E-3</v>
      </c>
      <c r="AG604">
        <f t="shared" si="127"/>
        <v>2.2339896065680775E-2</v>
      </c>
      <c r="AH604">
        <f t="shared" si="128"/>
        <v>3.4456426526824596E-4</v>
      </c>
    </row>
    <row r="605" spans="15:34" x14ac:dyDescent="0.25">
      <c r="O605">
        <v>18.059999999999999</v>
      </c>
      <c r="P605">
        <v>116.959</v>
      </c>
      <c r="Q605" s="12">
        <v>0.31415900000000002</v>
      </c>
      <c r="R605" s="11">
        <f t="shared" si="133"/>
        <v>0.12811164450000001</v>
      </c>
      <c r="S605" s="11">
        <f t="shared" si="129"/>
        <v>0.1058063555</v>
      </c>
      <c r="T605">
        <f t="shared" si="136"/>
        <v>3.1746742560975614</v>
      </c>
      <c r="U605">
        <f t="shared" si="124"/>
        <v>2.580642817073171</v>
      </c>
      <c r="X605">
        <v>2173.2800000000002</v>
      </c>
      <c r="Y605">
        <v>1489.96</v>
      </c>
      <c r="Z605">
        <f t="shared" si="130"/>
        <v>0.1732800000000001</v>
      </c>
      <c r="AA605">
        <f t="shared" si="125"/>
        <v>-1.0040000000000049E-2</v>
      </c>
      <c r="AB605">
        <f t="shared" si="134"/>
        <v>2.5299999999996992E-3</v>
      </c>
      <c r="AC605">
        <f t="shared" si="135"/>
        <v>-2.4299999999999322E-3</v>
      </c>
      <c r="AD605">
        <f t="shared" si="131"/>
        <v>1.2094217977354216E-2</v>
      </c>
      <c r="AE605">
        <f t="shared" si="132"/>
        <v>2.0413807414005518E-3</v>
      </c>
      <c r="AF605">
        <f t="shared" si="126"/>
        <v>3.5079623715197042E-3</v>
      </c>
      <c r="AG605">
        <f t="shared" si="127"/>
        <v>2.2343709372736966E-2</v>
      </c>
      <c r="AH605">
        <f t="shared" si="128"/>
        <v>3.4456426526824596E-4</v>
      </c>
    </row>
    <row r="606" spans="15:34" x14ac:dyDescent="0.25">
      <c r="O606">
        <v>18.09</v>
      </c>
      <c r="P606">
        <v>116.959</v>
      </c>
      <c r="Q606" s="12">
        <v>-0.25132700000000002</v>
      </c>
      <c r="R606" s="11">
        <f t="shared" si="133"/>
        <v>0.10803689150000001</v>
      </c>
      <c r="S606" s="11">
        <f t="shared" si="129"/>
        <v>0.12588110850000001</v>
      </c>
      <c r="T606">
        <f t="shared" si="136"/>
        <v>2.6850461341463419</v>
      </c>
      <c r="U606">
        <f t="shared" si="124"/>
        <v>3.0702709390243905</v>
      </c>
      <c r="X606">
        <v>2175.81</v>
      </c>
      <c r="Y606">
        <v>1487.53</v>
      </c>
      <c r="Z606">
        <f t="shared" si="130"/>
        <v>0.1758099999999998</v>
      </c>
      <c r="AA606">
        <f t="shared" si="125"/>
        <v>-1.2469999999999981E-2</v>
      </c>
      <c r="AB606">
        <f t="shared" si="134"/>
        <v>2.4999999999999467E-3</v>
      </c>
      <c r="AC606">
        <f t="shared" si="135"/>
        <v>-2.4600000000001288E-3</v>
      </c>
      <c r="AD606">
        <f t="shared" si="131"/>
        <v>4.0321050955600679E-3</v>
      </c>
      <c r="AE606">
        <f t="shared" si="132"/>
        <v>6.8057824861364198E-4</v>
      </c>
      <c r="AF606">
        <f t="shared" si="126"/>
        <v>3.5073636823118822E-3</v>
      </c>
      <c r="AG606">
        <f t="shared" si="127"/>
        <v>2.2339896065680775E-2</v>
      </c>
      <c r="AH606">
        <f t="shared" si="128"/>
        <v>1.1487467253669751E-4</v>
      </c>
    </row>
    <row r="607" spans="15:34" x14ac:dyDescent="0.25">
      <c r="O607">
        <v>18.12</v>
      </c>
      <c r="P607">
        <v>116.959</v>
      </c>
      <c r="Q607" s="12">
        <v>0.31415900000000002</v>
      </c>
      <c r="R607" s="11">
        <f t="shared" si="133"/>
        <v>0.12811164450000001</v>
      </c>
      <c r="S607" s="11">
        <f t="shared" si="129"/>
        <v>0.1058063555</v>
      </c>
      <c r="T607">
        <f t="shared" si="136"/>
        <v>3.1746742560975614</v>
      </c>
      <c r="U607">
        <f t="shared" si="124"/>
        <v>2.580642817073171</v>
      </c>
      <c r="X607">
        <v>2178.31</v>
      </c>
      <c r="Y607">
        <v>1485.07</v>
      </c>
      <c r="Z607">
        <f t="shared" si="130"/>
        <v>0.17830999999999975</v>
      </c>
      <c r="AA607">
        <f t="shared" si="125"/>
        <v>-1.493000000000011E-2</v>
      </c>
      <c r="AB607">
        <f t="shared" si="134"/>
        <v>2.4900000000003253E-3</v>
      </c>
      <c r="AC607">
        <f t="shared" si="135"/>
        <v>-2.4699999999999722E-3</v>
      </c>
      <c r="AD607">
        <f t="shared" si="131"/>
        <v>8.0639479860464824E-3</v>
      </c>
      <c r="AE607">
        <f t="shared" si="132"/>
        <v>1.3611122396830048E-3</v>
      </c>
      <c r="AF607">
        <f t="shared" si="126"/>
        <v>3.507278146939801E-3</v>
      </c>
      <c r="AG607">
        <f t="shared" si="127"/>
        <v>2.2339351254393632E-2</v>
      </c>
      <c r="AH607">
        <f t="shared" si="128"/>
        <v>2.2974187485095301E-4</v>
      </c>
    </row>
    <row r="608" spans="15:34" x14ac:dyDescent="0.25">
      <c r="O608">
        <v>18.149999999999999</v>
      </c>
      <c r="P608">
        <v>116.959</v>
      </c>
      <c r="Q608" s="12">
        <v>-0.25132700000000002</v>
      </c>
      <c r="R608" s="11">
        <f t="shared" si="133"/>
        <v>0.10803689150000001</v>
      </c>
      <c r="S608" s="11">
        <f t="shared" si="129"/>
        <v>0.12588110850000001</v>
      </c>
      <c r="T608">
        <f t="shared" si="136"/>
        <v>2.6850461341463419</v>
      </c>
      <c r="U608">
        <f t="shared" si="124"/>
        <v>3.0702709390243905</v>
      </c>
      <c r="X608">
        <v>2180.8000000000002</v>
      </c>
      <c r="Y608">
        <v>1482.6</v>
      </c>
      <c r="Z608">
        <f t="shared" si="130"/>
        <v>0.18080000000000007</v>
      </c>
      <c r="AA608">
        <f t="shared" si="125"/>
        <v>-1.7400000000000082E-2</v>
      </c>
      <c r="AB608">
        <f t="shared" si="134"/>
        <v>2.5100000000000122E-3</v>
      </c>
      <c r="AC608">
        <f t="shared" si="135"/>
        <v>-2.4499999999998412E-3</v>
      </c>
      <c r="AD608">
        <f t="shared" si="131"/>
        <v>6.0600402035375645E-3</v>
      </c>
      <c r="AE608">
        <f t="shared" si="132"/>
        <v>1.0228730279856397E-3</v>
      </c>
      <c r="AF608">
        <f t="shared" si="126"/>
        <v>3.5075062366301335E-3</v>
      </c>
      <c r="AG608">
        <f t="shared" si="127"/>
        <v>2.2340804054969E-2</v>
      </c>
      <c r="AH608">
        <f t="shared" si="128"/>
        <v>1.7265054294025127E-4</v>
      </c>
    </row>
    <row r="609" spans="15:34" x14ac:dyDescent="0.25">
      <c r="O609">
        <v>18.18</v>
      </c>
      <c r="P609">
        <v>116.959</v>
      </c>
      <c r="Q609" s="12">
        <v>0.31415900000000002</v>
      </c>
      <c r="R609" s="11">
        <f t="shared" si="133"/>
        <v>0.12811164450000001</v>
      </c>
      <c r="S609" s="11">
        <f t="shared" si="129"/>
        <v>0.1058063555</v>
      </c>
      <c r="T609">
        <f t="shared" si="136"/>
        <v>3.1746742560975614</v>
      </c>
      <c r="U609">
        <f t="shared" si="124"/>
        <v>2.580642817073171</v>
      </c>
      <c r="X609">
        <v>2183.31</v>
      </c>
      <c r="Y609">
        <v>1480.15</v>
      </c>
      <c r="Z609">
        <f t="shared" si="130"/>
        <v>0.18331000000000008</v>
      </c>
      <c r="AA609">
        <f t="shared" si="125"/>
        <v>-1.9849999999999923E-2</v>
      </c>
      <c r="AB609">
        <f t="shared" si="134"/>
        <v>2.4999999999999467E-3</v>
      </c>
      <c r="AC609">
        <f t="shared" si="135"/>
        <v>-2.4699999999999722E-3</v>
      </c>
      <c r="AD609">
        <f t="shared" si="131"/>
        <v>6.0600402034827194E-3</v>
      </c>
      <c r="AE609">
        <f t="shared" si="132"/>
        <v>1.0228730279763824E-3</v>
      </c>
      <c r="AF609">
        <f t="shared" si="126"/>
        <v>3.5143847256667274E-3</v>
      </c>
      <c r="AG609">
        <f t="shared" si="127"/>
        <v>2.2384616087049215E-2</v>
      </c>
      <c r="AH609">
        <f t="shared" si="128"/>
        <v>1.7265054293868871E-4</v>
      </c>
    </row>
    <row r="610" spans="15:34" x14ac:dyDescent="0.25">
      <c r="O610">
        <v>18.21</v>
      </c>
      <c r="P610">
        <v>116.959</v>
      </c>
      <c r="Q610" s="12">
        <v>-0.25132700000000002</v>
      </c>
      <c r="R610" s="11">
        <f t="shared" si="133"/>
        <v>0.10803689150000001</v>
      </c>
      <c r="S610" s="11">
        <f t="shared" si="129"/>
        <v>0.12588110850000001</v>
      </c>
      <c r="T610">
        <f t="shared" si="136"/>
        <v>2.6850461341463419</v>
      </c>
      <c r="U610">
        <f t="shared" si="124"/>
        <v>3.0702709390243905</v>
      </c>
      <c r="X610">
        <v>2185.81</v>
      </c>
      <c r="Y610">
        <v>1477.68</v>
      </c>
      <c r="Z610">
        <f t="shared" si="130"/>
        <v>0.18581000000000003</v>
      </c>
      <c r="AA610">
        <f t="shared" si="125"/>
        <v>-2.2319999999999895E-2</v>
      </c>
      <c r="AB610">
        <f t="shared" si="134"/>
        <v>2.5100000000000122E-3</v>
      </c>
      <c r="AC610">
        <f t="shared" si="135"/>
        <v>-2.4500000000000632E-3</v>
      </c>
      <c r="AD610">
        <f t="shared" si="131"/>
        <v>4.0318428904206893E-3</v>
      </c>
      <c r="AE610">
        <f t="shared" si="132"/>
        <v>6.8053399105826907E-4</v>
      </c>
      <c r="AF610">
        <f t="shared" si="126"/>
        <v>3.5075062366302888E-3</v>
      </c>
      <c r="AG610">
        <f t="shared" si="127"/>
        <v>2.2340804054969989E-2</v>
      </c>
      <c r="AH610">
        <f t="shared" si="128"/>
        <v>1.1486720231238298E-4</v>
      </c>
    </row>
    <row r="611" spans="15:34" x14ac:dyDescent="0.25">
      <c r="O611">
        <v>18.239999999999998</v>
      </c>
      <c r="P611">
        <v>116.959</v>
      </c>
      <c r="Q611" s="12">
        <v>0.31415900000000002</v>
      </c>
      <c r="R611" s="11">
        <f t="shared" si="133"/>
        <v>0.12811164450000001</v>
      </c>
      <c r="S611" s="11">
        <f t="shared" si="129"/>
        <v>0.1058063555</v>
      </c>
      <c r="T611">
        <f t="shared" si="136"/>
        <v>3.1746742560975614</v>
      </c>
      <c r="U611">
        <f t="shared" si="124"/>
        <v>2.580642817073171</v>
      </c>
      <c r="X611">
        <v>2188.3200000000002</v>
      </c>
      <c r="Y611">
        <v>1475.23</v>
      </c>
      <c r="Z611">
        <f t="shared" si="130"/>
        <v>0.18832000000000004</v>
      </c>
      <c r="AA611">
        <f t="shared" si="125"/>
        <v>-2.4769999999999959E-2</v>
      </c>
      <c r="AB611">
        <f t="shared" si="134"/>
        <v>2.4999999999999467E-3</v>
      </c>
      <c r="AC611">
        <f t="shared" si="135"/>
        <v>-2.4600000000001288E-3</v>
      </c>
      <c r="AD611">
        <f t="shared" si="131"/>
        <v>8.0632925369059638E-3</v>
      </c>
      <c r="AE611">
        <f t="shared" si="132"/>
        <v>1.3610016065478217E-3</v>
      </c>
      <c r="AF611">
        <f t="shared" si="126"/>
        <v>3.5073636823118822E-3</v>
      </c>
      <c r="AG611">
        <f t="shared" si="127"/>
        <v>2.2339896065680775E-2</v>
      </c>
      <c r="AH611">
        <f t="shared" si="128"/>
        <v>2.2972320110520552E-4</v>
      </c>
    </row>
    <row r="612" spans="15:34" x14ac:dyDescent="0.25">
      <c r="O612">
        <v>18.27</v>
      </c>
      <c r="P612">
        <v>116.959</v>
      </c>
      <c r="Q612" s="12">
        <v>-0.25132700000000002</v>
      </c>
      <c r="R612" s="11">
        <f t="shared" si="133"/>
        <v>0.10803689150000001</v>
      </c>
      <c r="S612" s="11">
        <f t="shared" si="129"/>
        <v>0.12588110850000001</v>
      </c>
      <c r="T612">
        <f t="shared" si="136"/>
        <v>2.6850461341463419</v>
      </c>
      <c r="U612">
        <f t="shared" si="124"/>
        <v>3.0702709390243905</v>
      </c>
      <c r="X612">
        <v>2190.8200000000002</v>
      </c>
      <c r="Y612">
        <v>1472.77</v>
      </c>
      <c r="Z612">
        <f t="shared" si="130"/>
        <v>0.19081999999999999</v>
      </c>
      <c r="AA612">
        <f t="shared" si="125"/>
        <v>-2.7230000000000087E-2</v>
      </c>
      <c r="AB612">
        <f t="shared" si="134"/>
        <v>2.5200000000000777E-3</v>
      </c>
      <c r="AC612">
        <f t="shared" si="135"/>
        <v>-2.4399999999999977E-3</v>
      </c>
      <c r="AD612">
        <f t="shared" si="131"/>
        <v>6.0676110560646812E-3</v>
      </c>
      <c r="AE612">
        <f t="shared" si="132"/>
        <v>1.0241509107370319E-3</v>
      </c>
      <c r="AF612">
        <f t="shared" si="126"/>
        <v>3.5077058029430548E-3</v>
      </c>
      <c r="AG612">
        <f t="shared" si="127"/>
        <v>2.2342075177981237E-2</v>
      </c>
      <c r="AH612">
        <f t="shared" si="128"/>
        <v>1.7286623652567733E-4</v>
      </c>
    </row>
    <row r="613" spans="15:34" x14ac:dyDescent="0.25">
      <c r="O613">
        <v>18.3</v>
      </c>
      <c r="P613">
        <v>116.959</v>
      </c>
      <c r="Q613" s="12">
        <v>-0.25132700000000002</v>
      </c>
      <c r="R613" s="11">
        <f t="shared" si="133"/>
        <v>0.10803689150000001</v>
      </c>
      <c r="S613" s="11">
        <f t="shared" si="129"/>
        <v>0.12588110850000001</v>
      </c>
      <c r="T613">
        <f t="shared" si="136"/>
        <v>2.6850461341463419</v>
      </c>
      <c r="U613">
        <f t="shared" si="124"/>
        <v>3.0702709390243905</v>
      </c>
      <c r="X613">
        <v>2193.34</v>
      </c>
      <c r="Y613">
        <v>1470.33</v>
      </c>
      <c r="Z613">
        <f t="shared" si="130"/>
        <v>0.19334000000000007</v>
      </c>
      <c r="AA613">
        <f t="shared" si="125"/>
        <v>-2.9670000000000085E-2</v>
      </c>
      <c r="AB613">
        <f t="shared" si="134"/>
        <v>2.5100000000000122E-3</v>
      </c>
      <c r="AC613">
        <f t="shared" si="135"/>
        <v>-2.4600000000001288E-3</v>
      </c>
      <c r="AD613">
        <f t="shared" si="131"/>
        <v>8.1197922853901705E-3</v>
      </c>
      <c r="AE613">
        <f t="shared" si="132"/>
        <v>1.3705381882983406E-3</v>
      </c>
      <c r="AF613">
        <f t="shared" si="126"/>
        <v>3.5144985417553802E-3</v>
      </c>
      <c r="AG613">
        <f t="shared" si="127"/>
        <v>2.2385341030289042E-2</v>
      </c>
      <c r="AH613">
        <f t="shared" si="128"/>
        <v>2.3133287891659884E-4</v>
      </c>
    </row>
    <row r="614" spans="15:34" x14ac:dyDescent="0.25">
      <c r="O614">
        <v>18.329999999999998</v>
      </c>
      <c r="P614">
        <v>116.959</v>
      </c>
      <c r="Q614" s="12">
        <v>0.31415900000000002</v>
      </c>
      <c r="R614" s="11">
        <f t="shared" si="133"/>
        <v>0.12811164450000001</v>
      </c>
      <c r="S614" s="11">
        <f t="shared" si="129"/>
        <v>0.1058063555</v>
      </c>
      <c r="T614">
        <f t="shared" si="136"/>
        <v>3.1746742560975614</v>
      </c>
      <c r="U614">
        <f t="shared" si="124"/>
        <v>2.580642817073171</v>
      </c>
      <c r="X614">
        <v>2195.85</v>
      </c>
      <c r="Y614">
        <v>1467.87</v>
      </c>
      <c r="Z614">
        <f t="shared" si="130"/>
        <v>0.19585000000000008</v>
      </c>
      <c r="AA614">
        <f t="shared" si="125"/>
        <v>-3.2130000000000214E-2</v>
      </c>
      <c r="AB614">
        <f t="shared" si="134"/>
        <v>2.5199999999996336E-3</v>
      </c>
      <c r="AC614">
        <f t="shared" si="135"/>
        <v>-2.4299999999997102E-3</v>
      </c>
      <c r="AD614">
        <f t="shared" si="131"/>
        <v>8.1197922852809246E-3</v>
      </c>
      <c r="AE614">
        <f t="shared" si="132"/>
        <v>1.3705381882799011E-3</v>
      </c>
      <c r="AF614">
        <f t="shared" si="126"/>
        <v>3.5007570609793454E-3</v>
      </c>
      <c r="AG614">
        <f t="shared" si="127"/>
        <v>2.2297815675027675E-2</v>
      </c>
      <c r="AH614">
        <f t="shared" si="128"/>
        <v>2.3133287891348645E-4</v>
      </c>
    </row>
    <row r="615" spans="15:34" x14ac:dyDescent="0.25">
      <c r="O615">
        <v>18.36</v>
      </c>
      <c r="P615">
        <v>116.959</v>
      </c>
      <c r="Q615" s="12">
        <v>-0.25132700000000002</v>
      </c>
      <c r="R615" s="11">
        <f t="shared" si="133"/>
        <v>0.10803689150000001</v>
      </c>
      <c r="S615" s="11">
        <f t="shared" si="129"/>
        <v>0.12588110850000001</v>
      </c>
      <c r="T615">
        <f t="shared" si="136"/>
        <v>2.6850461341463419</v>
      </c>
      <c r="U615">
        <f t="shared" si="124"/>
        <v>3.0702709390243905</v>
      </c>
      <c r="X615">
        <v>2198.37</v>
      </c>
      <c r="Y615">
        <v>1465.44</v>
      </c>
      <c r="Z615">
        <f t="shared" si="130"/>
        <v>0.19836999999999971</v>
      </c>
      <c r="AA615">
        <f t="shared" si="125"/>
        <v>-3.4559999999999924E-2</v>
      </c>
      <c r="AB615">
        <f t="shared" si="134"/>
        <v>2.5100000000004563E-3</v>
      </c>
      <c r="AC615">
        <f t="shared" si="135"/>
        <v>-2.4600000000001288E-3</v>
      </c>
      <c r="AD615">
        <f t="shared" si="131"/>
        <v>6.0277865765607785E-3</v>
      </c>
      <c r="AE615">
        <f t="shared" si="132"/>
        <v>1.0174289444513415E-3</v>
      </c>
      <c r="AF615">
        <f t="shared" si="126"/>
        <v>3.5144985417556972E-3</v>
      </c>
      <c r="AG615">
        <f t="shared" si="127"/>
        <v>2.2385341030291061E-2</v>
      </c>
      <c r="AH615">
        <f t="shared" si="128"/>
        <v>1.7173163712076779E-4</v>
      </c>
    </row>
    <row r="616" spans="15:34" x14ac:dyDescent="0.25">
      <c r="O616">
        <v>18.39</v>
      </c>
      <c r="P616">
        <v>116.959</v>
      </c>
      <c r="Q616" s="12">
        <v>0.31415900000000002</v>
      </c>
      <c r="R616" s="11">
        <f t="shared" si="133"/>
        <v>0.12811164450000001</v>
      </c>
      <c r="S616" s="11">
        <f t="shared" si="129"/>
        <v>0.1058063555</v>
      </c>
      <c r="T616">
        <f t="shared" si="136"/>
        <v>3.1746742560975614</v>
      </c>
      <c r="U616">
        <f t="shared" si="124"/>
        <v>2.580642817073171</v>
      </c>
      <c r="X616">
        <v>2200.88</v>
      </c>
      <c r="Y616">
        <v>1462.98</v>
      </c>
      <c r="Z616">
        <f t="shared" si="130"/>
        <v>0.20088000000000017</v>
      </c>
      <c r="AA616">
        <f t="shared" si="125"/>
        <v>-3.7020000000000053E-2</v>
      </c>
      <c r="AB616">
        <f t="shared" si="134"/>
        <v>2.4899999999998812E-3</v>
      </c>
      <c r="AC616">
        <f t="shared" si="135"/>
        <v>-2.4699999999999722E-3</v>
      </c>
      <c r="AD616">
        <f t="shared" si="131"/>
        <v>8.0639479860877827E-3</v>
      </c>
      <c r="AE616">
        <f t="shared" si="132"/>
        <v>1.3611122396899758E-3</v>
      </c>
      <c r="AF616">
        <f t="shared" si="126"/>
        <v>3.5072781469394853E-3</v>
      </c>
      <c r="AG616">
        <f t="shared" si="127"/>
        <v>2.2339351254391623E-2</v>
      </c>
      <c r="AH616">
        <f t="shared" si="128"/>
        <v>2.2974187485212965E-4</v>
      </c>
    </row>
    <row r="617" spans="15:34" x14ac:dyDescent="0.25">
      <c r="O617">
        <v>18.420000000000002</v>
      </c>
      <c r="P617">
        <v>116.959</v>
      </c>
      <c r="Q617" s="12">
        <v>-0.25132700000000002</v>
      </c>
      <c r="R617" s="11">
        <f t="shared" si="133"/>
        <v>0.10803689150000001</v>
      </c>
      <c r="S617" s="11">
        <f t="shared" si="129"/>
        <v>0.12588110850000001</v>
      </c>
      <c r="T617">
        <f t="shared" si="136"/>
        <v>2.6850461341463419</v>
      </c>
      <c r="U617">
        <f t="shared" si="124"/>
        <v>3.0702709390243905</v>
      </c>
      <c r="X617">
        <v>2203.37</v>
      </c>
      <c r="Y617">
        <v>1460.51</v>
      </c>
      <c r="Z617">
        <f t="shared" si="130"/>
        <v>0.20337000000000005</v>
      </c>
      <c r="AA617">
        <f t="shared" si="125"/>
        <v>-3.9490000000000025E-2</v>
      </c>
      <c r="AB617">
        <f t="shared" si="134"/>
        <v>2.5100000000000122E-3</v>
      </c>
      <c r="AC617">
        <f t="shared" si="135"/>
        <v>-2.4500000000000632E-3</v>
      </c>
      <c r="AD617">
        <f t="shared" si="131"/>
        <v>8.0639479860877827E-3</v>
      </c>
      <c r="AE617">
        <f t="shared" si="132"/>
        <v>1.3611122396899758E-3</v>
      </c>
      <c r="AF617">
        <f t="shared" si="126"/>
        <v>3.5075062366302888E-3</v>
      </c>
      <c r="AG617">
        <f t="shared" si="127"/>
        <v>2.2340804054969989E-2</v>
      </c>
      <c r="AH617">
        <f t="shared" si="128"/>
        <v>2.2974187485212965E-4</v>
      </c>
    </row>
    <row r="618" spans="15:34" x14ac:dyDescent="0.25">
      <c r="O618">
        <v>18.45</v>
      </c>
      <c r="P618">
        <v>116.959</v>
      </c>
      <c r="Q618" s="12">
        <v>0.31415900000000002</v>
      </c>
      <c r="R618" s="11">
        <f t="shared" si="133"/>
        <v>0.12811164450000001</v>
      </c>
      <c r="S618" s="11">
        <f t="shared" si="129"/>
        <v>0.1058063555</v>
      </c>
      <c r="T618">
        <f t="shared" si="136"/>
        <v>3.1746742560975614</v>
      </c>
      <c r="U618">
        <f t="shared" si="124"/>
        <v>2.580642817073171</v>
      </c>
      <c r="X618">
        <v>2205.88</v>
      </c>
      <c r="Y618">
        <v>1458.06</v>
      </c>
      <c r="Z618">
        <f t="shared" si="130"/>
        <v>0.20588000000000006</v>
      </c>
      <c r="AA618">
        <f t="shared" si="125"/>
        <v>-4.1940000000000088E-2</v>
      </c>
      <c r="AB618">
        <f t="shared" si="134"/>
        <v>2.4899999999998812E-3</v>
      </c>
      <c r="AC618">
        <f t="shared" si="135"/>
        <v>-2.4699999999999722E-3</v>
      </c>
      <c r="AD618">
        <f t="shared" si="131"/>
        <v>1.2095397632619243E-2</v>
      </c>
      <c r="AE618">
        <f t="shared" si="132"/>
        <v>2.0415798551873241E-3</v>
      </c>
      <c r="AF618">
        <f t="shared" si="126"/>
        <v>3.5072781469394853E-3</v>
      </c>
      <c r="AG618">
        <f t="shared" si="127"/>
        <v>2.2339351254391623E-2</v>
      </c>
      <c r="AH618">
        <f t="shared" si="128"/>
        <v>3.4459787364626805E-4</v>
      </c>
    </row>
    <row r="619" spans="15:34" x14ac:dyDescent="0.25">
      <c r="O619">
        <v>18.48</v>
      </c>
      <c r="P619">
        <v>116.959</v>
      </c>
      <c r="Q619" s="12">
        <v>-0.25132700000000002</v>
      </c>
      <c r="R619" s="11">
        <f t="shared" si="133"/>
        <v>0.10803689150000001</v>
      </c>
      <c r="S619" s="11">
        <f t="shared" si="129"/>
        <v>0.12588110850000001</v>
      </c>
      <c r="T619">
        <f t="shared" si="136"/>
        <v>2.6850461341463419</v>
      </c>
      <c r="U619">
        <f t="shared" si="124"/>
        <v>3.0702709390243905</v>
      </c>
      <c r="X619">
        <v>2208.37</v>
      </c>
      <c r="Y619">
        <v>1455.59</v>
      </c>
      <c r="Z619">
        <f t="shared" si="130"/>
        <v>0.20836999999999994</v>
      </c>
      <c r="AA619">
        <f t="shared" si="125"/>
        <v>-4.4410000000000061E-2</v>
      </c>
      <c r="AB619">
        <f t="shared" si="134"/>
        <v>2.5200000000000777E-3</v>
      </c>
      <c r="AC619">
        <f t="shared" si="135"/>
        <v>-2.4399999999997757E-3</v>
      </c>
      <c r="AD619">
        <f t="shared" si="131"/>
        <v>1.0091489850041269E-2</v>
      </c>
      <c r="AE619">
        <f t="shared" si="132"/>
        <v>1.703340643478303E-3</v>
      </c>
      <c r="AF619">
        <f t="shared" si="126"/>
        <v>3.5077058029429004E-3</v>
      </c>
      <c r="AG619">
        <f t="shared" si="127"/>
        <v>2.2342075177980251E-2</v>
      </c>
      <c r="AH619">
        <f t="shared" si="128"/>
        <v>2.8750654173359888E-4</v>
      </c>
    </row>
    <row r="620" spans="15:34" x14ac:dyDescent="0.25">
      <c r="O620">
        <v>18.510000000000002</v>
      </c>
      <c r="P620">
        <v>116.959</v>
      </c>
      <c r="Q620" s="12">
        <v>0.31415900000000002</v>
      </c>
      <c r="R620" s="11">
        <f t="shared" si="133"/>
        <v>0.12811164450000001</v>
      </c>
      <c r="S620" s="11">
        <f t="shared" si="129"/>
        <v>0.1058063555</v>
      </c>
      <c r="T620">
        <f t="shared" si="136"/>
        <v>3.1746742560975614</v>
      </c>
      <c r="U620">
        <f t="shared" si="124"/>
        <v>2.580642817073171</v>
      </c>
      <c r="X620">
        <v>2210.89</v>
      </c>
      <c r="Y620">
        <v>1453.15</v>
      </c>
      <c r="Z620">
        <f t="shared" si="130"/>
        <v>0.21089000000000002</v>
      </c>
      <c r="AA620">
        <f t="shared" si="125"/>
        <v>-4.6849999999999836E-2</v>
      </c>
      <c r="AB620">
        <f t="shared" si="134"/>
        <v>2.4999999999999467E-3</v>
      </c>
      <c r="AC620">
        <f t="shared" si="135"/>
        <v>-2.4700000000001943E-3</v>
      </c>
      <c r="AD620">
        <f t="shared" si="131"/>
        <v>1.0091489849997082E-2</v>
      </c>
      <c r="AE620">
        <f t="shared" si="132"/>
        <v>1.7033406434708448E-3</v>
      </c>
      <c r="AF620">
        <f t="shared" si="126"/>
        <v>3.5143847256668831E-3</v>
      </c>
      <c r="AG620">
        <f t="shared" si="127"/>
        <v>2.2384616087050207E-2</v>
      </c>
      <c r="AH620">
        <f t="shared" si="128"/>
        <v>2.8750654173234001E-4</v>
      </c>
    </row>
    <row r="621" spans="15:34" x14ac:dyDescent="0.25">
      <c r="O621">
        <v>18.54</v>
      </c>
      <c r="P621">
        <v>116.959</v>
      </c>
      <c r="Q621" s="12">
        <v>-0.25132700000000002</v>
      </c>
      <c r="R621" s="11">
        <f t="shared" si="133"/>
        <v>0.10803689150000001</v>
      </c>
      <c r="S621" s="11">
        <f t="shared" si="129"/>
        <v>0.12588110850000001</v>
      </c>
      <c r="T621">
        <f t="shared" si="136"/>
        <v>2.6850461341463419</v>
      </c>
      <c r="U621">
        <f t="shared" si="124"/>
        <v>3.0702709390243905</v>
      </c>
      <c r="X621">
        <v>2213.39</v>
      </c>
      <c r="Y621">
        <v>1450.68</v>
      </c>
      <c r="Z621">
        <f t="shared" si="130"/>
        <v>0.21338999999999997</v>
      </c>
      <c r="AA621">
        <f t="shared" si="125"/>
        <v>-4.932000000000003E-2</v>
      </c>
      <c r="AB621">
        <f t="shared" si="134"/>
        <v>2.5200000000000777E-3</v>
      </c>
      <c r="AC621">
        <f t="shared" si="135"/>
        <v>-2.4399999999999977E-3</v>
      </c>
      <c r="AD621">
        <f t="shared" si="131"/>
        <v>8.0632925368784303E-3</v>
      </c>
      <c r="AE621">
        <f t="shared" si="132"/>
        <v>1.3610016065431743E-3</v>
      </c>
      <c r="AF621">
        <f t="shared" si="126"/>
        <v>3.5077058029430548E-3</v>
      </c>
      <c r="AG621">
        <f t="shared" si="127"/>
        <v>2.2342075177981237E-2</v>
      </c>
      <c r="AH621">
        <f t="shared" si="128"/>
        <v>2.297232011044211E-4</v>
      </c>
    </row>
    <row r="622" spans="15:34" x14ac:dyDescent="0.25">
      <c r="O622">
        <v>18.57</v>
      </c>
      <c r="P622">
        <v>116.959</v>
      </c>
      <c r="Q622" s="12">
        <v>-0.25132700000000002</v>
      </c>
      <c r="R622" s="11">
        <f t="shared" si="133"/>
        <v>0.10803689150000001</v>
      </c>
      <c r="S622" s="11">
        <f t="shared" si="129"/>
        <v>0.12588110850000001</v>
      </c>
      <c r="T622">
        <f t="shared" si="136"/>
        <v>2.6850461341463419</v>
      </c>
      <c r="U622">
        <f t="shared" si="124"/>
        <v>3.0702709390243905</v>
      </c>
      <c r="X622">
        <v>2215.91</v>
      </c>
      <c r="Y622">
        <v>1448.24</v>
      </c>
      <c r="Z622">
        <f t="shared" si="130"/>
        <v>0.21591000000000005</v>
      </c>
      <c r="AA622">
        <f t="shared" si="125"/>
        <v>-5.1760000000000028E-2</v>
      </c>
      <c r="AB622">
        <f t="shared" si="134"/>
        <v>2.4999999999999467E-3</v>
      </c>
      <c r="AC622">
        <f t="shared" si="135"/>
        <v>-2.4599999999999067E-3</v>
      </c>
      <c r="AD622">
        <f t="shared" si="131"/>
        <v>1.2094217977336008E-2</v>
      </c>
      <c r="AE622">
        <f t="shared" si="132"/>
        <v>2.0413807413974788E-3</v>
      </c>
      <c r="AF622">
        <f t="shared" si="126"/>
        <v>3.5073636823117265E-3</v>
      </c>
      <c r="AG622">
        <f t="shared" si="127"/>
        <v>2.2339896065679783E-2</v>
      </c>
      <c r="AH622">
        <f t="shared" si="128"/>
        <v>3.4456426526772728E-4</v>
      </c>
    </row>
    <row r="623" spans="15:34" x14ac:dyDescent="0.25">
      <c r="O623">
        <v>18.600000000000001</v>
      </c>
      <c r="P623">
        <v>116.959</v>
      </c>
      <c r="Q623" s="12">
        <v>0.31415900000000002</v>
      </c>
      <c r="R623" s="11">
        <f t="shared" si="133"/>
        <v>0.12811164450000001</v>
      </c>
      <c r="S623" s="11">
        <f t="shared" si="129"/>
        <v>0.1058063555</v>
      </c>
      <c r="T623">
        <f t="shared" si="136"/>
        <v>3.1746742560975614</v>
      </c>
      <c r="U623">
        <f t="shared" si="124"/>
        <v>2.580642817073171</v>
      </c>
      <c r="X623">
        <v>2218.41</v>
      </c>
      <c r="Y623">
        <v>1445.78</v>
      </c>
      <c r="Z623">
        <f t="shared" si="130"/>
        <v>0.21840999999999999</v>
      </c>
      <c r="AA623">
        <f t="shared" si="125"/>
        <v>-5.4219999999999935E-2</v>
      </c>
      <c r="AB623">
        <f t="shared" si="134"/>
        <v>2.5300000000001432E-3</v>
      </c>
      <c r="AC623">
        <f t="shared" si="135"/>
        <v>-2.4300000000001543E-3</v>
      </c>
      <c r="AD623">
        <f t="shared" si="131"/>
        <v>1.0098536496590205E-2</v>
      </c>
      <c r="AE623">
        <f t="shared" si="132"/>
        <v>1.7045300456028051E-3</v>
      </c>
      <c r="AF623">
        <f t="shared" si="126"/>
        <v>3.5079623715201782E-3</v>
      </c>
      <c r="AG623">
        <f t="shared" si="127"/>
        <v>2.2343709372739985E-2</v>
      </c>
      <c r="AH623">
        <f t="shared" si="128"/>
        <v>2.8770730069091927E-4</v>
      </c>
    </row>
    <row r="624" spans="15:34" x14ac:dyDescent="0.25">
      <c r="O624">
        <v>18.63</v>
      </c>
      <c r="P624">
        <v>116.959</v>
      </c>
      <c r="Q624" s="12">
        <v>-0.25132700000000002</v>
      </c>
      <c r="R624" s="11">
        <f t="shared" si="133"/>
        <v>0.10803689150000001</v>
      </c>
      <c r="S624" s="11">
        <f t="shared" si="129"/>
        <v>0.12588110850000001</v>
      </c>
      <c r="T624">
        <f t="shared" si="136"/>
        <v>2.6850461341463419</v>
      </c>
      <c r="U624">
        <f t="shared" si="124"/>
        <v>3.0702709390243905</v>
      </c>
      <c r="X624">
        <v>2220.94</v>
      </c>
      <c r="Y624">
        <v>1443.35</v>
      </c>
      <c r="Z624">
        <f t="shared" si="130"/>
        <v>0.22094000000000014</v>
      </c>
      <c r="AA624">
        <f t="shared" si="125"/>
        <v>-5.6650000000000089E-2</v>
      </c>
      <c r="AB624">
        <f t="shared" si="134"/>
        <v>2.5099999999995681E-3</v>
      </c>
      <c r="AC624">
        <f t="shared" si="135"/>
        <v>-2.4599999999999067E-3</v>
      </c>
      <c r="AD624">
        <f t="shared" si="131"/>
        <v>6.0277865763764815E-3</v>
      </c>
      <c r="AE624">
        <f t="shared" si="132"/>
        <v>1.017428944420234E-3</v>
      </c>
      <c r="AF624">
        <f t="shared" si="126"/>
        <v>3.5144985417549079E-3</v>
      </c>
      <c r="AG624">
        <f t="shared" si="127"/>
        <v>2.2385341030286034E-2</v>
      </c>
      <c r="AH624">
        <f t="shared" si="128"/>
        <v>1.7173163711551716E-4</v>
      </c>
    </row>
    <row r="625" spans="15:34" x14ac:dyDescent="0.25">
      <c r="O625">
        <v>18.66</v>
      </c>
      <c r="P625">
        <v>116.959</v>
      </c>
      <c r="Q625" s="12">
        <v>0.31415900000000002</v>
      </c>
      <c r="R625" s="11">
        <f t="shared" si="133"/>
        <v>0.12811164450000001</v>
      </c>
      <c r="S625" s="11">
        <f t="shared" si="129"/>
        <v>0.1058063555</v>
      </c>
      <c r="T625">
        <f t="shared" si="136"/>
        <v>3.1746742560975614</v>
      </c>
      <c r="U625">
        <f t="shared" si="124"/>
        <v>2.580642817073171</v>
      </c>
      <c r="X625">
        <v>2223.4499999999998</v>
      </c>
      <c r="Y625">
        <v>1440.89</v>
      </c>
      <c r="Z625">
        <f t="shared" si="130"/>
        <v>0.2234499999999997</v>
      </c>
      <c r="AA625">
        <f t="shared" si="125"/>
        <v>-5.9109999999999996E-2</v>
      </c>
      <c r="AB625">
        <f t="shared" si="134"/>
        <v>2.4900000000003253E-3</v>
      </c>
      <c r="AC625">
        <f t="shared" si="135"/>
        <v>-2.4699999999999722E-3</v>
      </c>
      <c r="AD625">
        <f t="shared" si="131"/>
        <v>8.0639479859088148E-3</v>
      </c>
      <c r="AE625">
        <f t="shared" si="132"/>
        <v>1.361112239659768E-3</v>
      </c>
      <c r="AF625">
        <f t="shared" si="126"/>
        <v>3.507278146939801E-3</v>
      </c>
      <c r="AG625">
        <f t="shared" si="127"/>
        <v>2.2339351254393632E-2</v>
      </c>
      <c r="AH625">
        <f t="shared" si="128"/>
        <v>2.2974187484703086E-4</v>
      </c>
    </row>
    <row r="626" spans="15:34" x14ac:dyDescent="0.25">
      <c r="O626">
        <v>18.690000000000001</v>
      </c>
      <c r="P626">
        <v>116.959</v>
      </c>
      <c r="Q626" s="12">
        <v>-0.25132700000000002</v>
      </c>
      <c r="R626" s="11">
        <f t="shared" si="133"/>
        <v>0.10803689150000001</v>
      </c>
      <c r="S626" s="11">
        <f t="shared" si="129"/>
        <v>0.12588110850000001</v>
      </c>
      <c r="T626">
        <f t="shared" si="136"/>
        <v>2.6850461341463419</v>
      </c>
      <c r="U626">
        <f t="shared" si="124"/>
        <v>3.0702709390243905</v>
      </c>
      <c r="X626">
        <v>2225.94</v>
      </c>
      <c r="Y626">
        <v>1438.42</v>
      </c>
      <c r="Z626">
        <f t="shared" si="130"/>
        <v>0.22594000000000003</v>
      </c>
      <c r="AA626">
        <f t="shared" si="125"/>
        <v>-6.1579999999999968E-2</v>
      </c>
      <c r="AB626">
        <f t="shared" si="134"/>
        <v>2.5099999999995681E-3</v>
      </c>
      <c r="AC626">
        <f t="shared" si="135"/>
        <v>-2.4500000000000632E-3</v>
      </c>
      <c r="AD626">
        <f t="shared" si="131"/>
        <v>8.0639479859088148E-3</v>
      </c>
      <c r="AE626">
        <f t="shared" si="132"/>
        <v>1.361112239659768E-3</v>
      </c>
      <c r="AF626">
        <f t="shared" si="126"/>
        <v>3.5075062366299709E-3</v>
      </c>
      <c r="AG626">
        <f t="shared" si="127"/>
        <v>2.2340804054967963E-2</v>
      </c>
      <c r="AH626">
        <f t="shared" si="128"/>
        <v>2.2974187484703086E-4</v>
      </c>
    </row>
    <row r="627" spans="15:34" x14ac:dyDescent="0.25">
      <c r="O627">
        <v>18.72</v>
      </c>
      <c r="P627">
        <v>116.959</v>
      </c>
      <c r="Q627" s="12">
        <v>0.31415900000000002</v>
      </c>
      <c r="R627" s="11">
        <f t="shared" si="133"/>
        <v>0.12811164450000001</v>
      </c>
      <c r="S627" s="11">
        <f t="shared" si="129"/>
        <v>0.1058063555</v>
      </c>
      <c r="T627">
        <f t="shared" si="136"/>
        <v>3.1746742560975614</v>
      </c>
      <c r="U627">
        <f t="shared" si="124"/>
        <v>2.580642817073171</v>
      </c>
      <c r="X627">
        <v>2228.4499999999998</v>
      </c>
      <c r="Y627">
        <v>1435.97</v>
      </c>
      <c r="Z627">
        <f t="shared" si="130"/>
        <v>0.2284499999999996</v>
      </c>
      <c r="AA627">
        <f t="shared" si="125"/>
        <v>-6.4030000000000031E-2</v>
      </c>
      <c r="AB627">
        <f t="shared" si="134"/>
        <v>2.4900000000003253E-3</v>
      </c>
      <c r="AC627">
        <f t="shared" si="135"/>
        <v>-2.4699999999999722E-3</v>
      </c>
      <c r="AD627">
        <f t="shared" si="131"/>
        <v>1.2095397632500005E-2</v>
      </c>
      <c r="AE627">
        <f t="shared" si="132"/>
        <v>2.0415798551671979E-3</v>
      </c>
      <c r="AF627">
        <f t="shared" si="126"/>
        <v>3.507278146939801E-3</v>
      </c>
      <c r="AG627">
        <f t="shared" si="127"/>
        <v>2.2339351254393632E-2</v>
      </c>
      <c r="AH627">
        <f t="shared" si="128"/>
        <v>3.4459787364287092E-4</v>
      </c>
    </row>
    <row r="628" spans="15:34" x14ac:dyDescent="0.25">
      <c r="O628">
        <v>18.75</v>
      </c>
      <c r="P628">
        <v>116.959</v>
      </c>
      <c r="Q628" s="12">
        <v>-0.25132700000000002</v>
      </c>
      <c r="R628" s="11">
        <f t="shared" si="133"/>
        <v>0.10803689150000001</v>
      </c>
      <c r="S628" s="11">
        <f t="shared" si="129"/>
        <v>0.12588110850000001</v>
      </c>
      <c r="T628">
        <f t="shared" si="136"/>
        <v>2.6850461341463419</v>
      </c>
      <c r="U628">
        <f t="shared" si="124"/>
        <v>3.0702709390243905</v>
      </c>
      <c r="X628">
        <v>2230.94</v>
      </c>
      <c r="Y628">
        <v>1433.5</v>
      </c>
      <c r="Z628">
        <f t="shared" si="130"/>
        <v>0.23093999999999992</v>
      </c>
      <c r="AA628">
        <f t="shared" si="125"/>
        <v>-6.6500000000000004E-2</v>
      </c>
      <c r="AB628">
        <f t="shared" si="134"/>
        <v>2.5200000000000777E-3</v>
      </c>
      <c r="AC628">
        <f t="shared" si="135"/>
        <v>-2.4399999999999977E-3</v>
      </c>
      <c r="AD628">
        <f t="shared" si="131"/>
        <v>1.0091489849942237E-2</v>
      </c>
      <c r="AE628">
        <f t="shared" si="132"/>
        <v>1.7033406434615874E-3</v>
      </c>
      <c r="AF628">
        <f t="shared" si="126"/>
        <v>3.5077058029430548E-3</v>
      </c>
      <c r="AG628">
        <f t="shared" si="127"/>
        <v>2.2342075177981237E-2</v>
      </c>
      <c r="AH628">
        <f t="shared" si="128"/>
        <v>2.8750654173077746E-4</v>
      </c>
    </row>
    <row r="629" spans="15:34" x14ac:dyDescent="0.25">
      <c r="O629">
        <v>18.78</v>
      </c>
      <c r="P629">
        <v>116.959</v>
      </c>
      <c r="Q629" s="12">
        <v>0.31415900000000002</v>
      </c>
      <c r="R629" s="11">
        <f t="shared" si="133"/>
        <v>0.12811164450000001</v>
      </c>
      <c r="S629" s="11">
        <f t="shared" si="129"/>
        <v>0.1058063555</v>
      </c>
      <c r="T629">
        <f t="shared" si="136"/>
        <v>3.1746742560975614</v>
      </c>
      <c r="U629">
        <f t="shared" si="124"/>
        <v>2.580642817073171</v>
      </c>
      <c r="X629">
        <v>2233.46</v>
      </c>
      <c r="Y629">
        <v>1431.06</v>
      </c>
      <c r="Z629">
        <f t="shared" si="130"/>
        <v>0.23346</v>
      </c>
      <c r="AA629">
        <f t="shared" si="125"/>
        <v>-6.8940000000000001E-2</v>
      </c>
      <c r="AB629">
        <f t="shared" si="134"/>
        <v>2.4999999999999467E-3</v>
      </c>
      <c r="AC629">
        <f t="shared" si="135"/>
        <v>-2.4699999999999722E-3</v>
      </c>
      <c r="AD629">
        <f t="shared" si="131"/>
        <v>1.0091489849942237E-2</v>
      </c>
      <c r="AE629">
        <f t="shared" si="132"/>
        <v>1.7033406434615874E-3</v>
      </c>
      <c r="AF629">
        <f t="shared" si="126"/>
        <v>3.5143847256667274E-3</v>
      </c>
      <c r="AG629">
        <f t="shared" si="127"/>
        <v>2.2384616087049215E-2</v>
      </c>
      <c r="AH629">
        <f t="shared" si="128"/>
        <v>2.8750654173077746E-4</v>
      </c>
    </row>
    <row r="630" spans="15:34" x14ac:dyDescent="0.25">
      <c r="O630">
        <v>18.809999999999999</v>
      </c>
      <c r="P630">
        <v>116.959</v>
      </c>
      <c r="Q630" s="12">
        <v>-0.25132700000000002</v>
      </c>
      <c r="R630" s="11">
        <f t="shared" si="133"/>
        <v>0.10803689150000001</v>
      </c>
      <c r="S630" s="11">
        <f t="shared" si="129"/>
        <v>0.12588110850000001</v>
      </c>
      <c r="T630">
        <f t="shared" si="136"/>
        <v>2.6850461341463419</v>
      </c>
      <c r="U630">
        <f t="shared" si="124"/>
        <v>3.0702709390243905</v>
      </c>
      <c r="X630">
        <v>2235.96</v>
      </c>
      <c r="Y630">
        <v>1428.59</v>
      </c>
      <c r="Z630">
        <f t="shared" si="130"/>
        <v>0.23595999999999995</v>
      </c>
      <c r="AA630">
        <f t="shared" si="125"/>
        <v>-7.1409999999999973E-2</v>
      </c>
      <c r="AB630">
        <f t="shared" si="134"/>
        <v>2.5200000000000777E-3</v>
      </c>
      <c r="AC630">
        <f t="shared" si="135"/>
        <v>-2.4399999999999977E-3</v>
      </c>
      <c r="AD630">
        <f t="shared" si="131"/>
        <v>8.0632925368784303E-3</v>
      </c>
      <c r="AE630">
        <f t="shared" si="132"/>
        <v>1.3610016065431743E-3</v>
      </c>
      <c r="AF630">
        <f t="shared" si="126"/>
        <v>3.5077058029430548E-3</v>
      </c>
      <c r="AG630">
        <f t="shared" si="127"/>
        <v>2.2342075177981237E-2</v>
      </c>
      <c r="AH630">
        <f t="shared" si="128"/>
        <v>2.297232011044211E-4</v>
      </c>
    </row>
    <row r="631" spans="15:34" x14ac:dyDescent="0.25">
      <c r="O631">
        <v>18.84</v>
      </c>
      <c r="P631">
        <v>116.959</v>
      </c>
      <c r="Q631" s="12">
        <v>-0.25132700000000002</v>
      </c>
      <c r="R631" s="11">
        <f t="shared" si="133"/>
        <v>0.10803689150000001</v>
      </c>
      <c r="S631" s="11">
        <f t="shared" si="129"/>
        <v>0.12588110850000001</v>
      </c>
      <c r="T631">
        <f t="shared" si="136"/>
        <v>2.6850461341463419</v>
      </c>
      <c r="U631">
        <f t="shared" si="124"/>
        <v>3.0702709390243905</v>
      </c>
      <c r="X631">
        <v>2238.48</v>
      </c>
      <c r="Y631">
        <v>1426.15</v>
      </c>
      <c r="Z631">
        <f t="shared" si="130"/>
        <v>0.23848000000000003</v>
      </c>
      <c r="AA631">
        <f t="shared" si="125"/>
        <v>-7.3849999999999971E-2</v>
      </c>
      <c r="AB631">
        <f t="shared" si="134"/>
        <v>2.4999999999999467E-3</v>
      </c>
      <c r="AC631">
        <f t="shared" si="135"/>
        <v>-2.4599999999999067E-3</v>
      </c>
      <c r="AD631">
        <f t="shared" si="131"/>
        <v>1.2094217977336008E-2</v>
      </c>
      <c r="AE631">
        <f t="shared" si="132"/>
        <v>2.0413807413974788E-3</v>
      </c>
      <c r="AF631">
        <f t="shared" si="126"/>
        <v>3.5073636823117265E-3</v>
      </c>
      <c r="AG631">
        <f t="shared" si="127"/>
        <v>2.2339896065679783E-2</v>
      </c>
      <c r="AH631">
        <f t="shared" si="128"/>
        <v>3.4456426526772728E-4</v>
      </c>
    </row>
    <row r="632" spans="15:34" x14ac:dyDescent="0.25">
      <c r="O632">
        <v>18.87</v>
      </c>
      <c r="P632">
        <v>116.959</v>
      </c>
      <c r="Q632" s="12">
        <v>0.31415900000000002</v>
      </c>
      <c r="R632" s="11">
        <f t="shared" si="133"/>
        <v>0.12811164450000001</v>
      </c>
      <c r="S632" s="11">
        <f t="shared" si="129"/>
        <v>0.1058063555</v>
      </c>
      <c r="T632">
        <f t="shared" si="136"/>
        <v>3.1746742560975614</v>
      </c>
      <c r="U632">
        <f t="shared" si="124"/>
        <v>2.580642817073171</v>
      </c>
      <c r="X632">
        <v>2240.98</v>
      </c>
      <c r="Y632">
        <v>1423.69</v>
      </c>
      <c r="Z632">
        <f t="shared" si="130"/>
        <v>0.24097999999999997</v>
      </c>
      <c r="AA632">
        <f t="shared" si="125"/>
        <v>-7.6309999999999878E-2</v>
      </c>
      <c r="AB632">
        <f t="shared" si="134"/>
        <v>2.5300000000001432E-3</v>
      </c>
      <c r="AC632">
        <f t="shared" si="135"/>
        <v>-2.4300000000001543E-3</v>
      </c>
      <c r="AD632">
        <f t="shared" si="131"/>
        <v>1.2094217977336008E-2</v>
      </c>
      <c r="AE632">
        <f t="shared" si="132"/>
        <v>2.0413807413974788E-3</v>
      </c>
      <c r="AF632">
        <f t="shared" si="126"/>
        <v>3.5079623715201782E-3</v>
      </c>
      <c r="AG632">
        <f t="shared" si="127"/>
        <v>2.2343709372739985E-2</v>
      </c>
      <c r="AH632">
        <f t="shared" si="128"/>
        <v>3.4456426526772728E-4</v>
      </c>
    </row>
    <row r="633" spans="15:34" x14ac:dyDescent="0.25">
      <c r="O633">
        <v>18.899999999999999</v>
      </c>
      <c r="P633">
        <v>116.959</v>
      </c>
      <c r="Q633" s="12">
        <v>-0.25132700000000002</v>
      </c>
      <c r="R633" s="11">
        <f t="shared" si="133"/>
        <v>0.10803689150000001</v>
      </c>
      <c r="S633" s="11">
        <f t="shared" si="129"/>
        <v>0.12588110850000001</v>
      </c>
      <c r="T633">
        <f t="shared" si="136"/>
        <v>2.6850461341463419</v>
      </c>
      <c r="U633">
        <f t="shared" si="124"/>
        <v>3.0702709390243905</v>
      </c>
      <c r="X633">
        <v>2243.5100000000002</v>
      </c>
      <c r="Y633">
        <v>1421.26</v>
      </c>
      <c r="Z633">
        <f t="shared" si="130"/>
        <v>0.24351000000000012</v>
      </c>
      <c r="AA633">
        <f t="shared" si="125"/>
        <v>-7.8740000000000032E-2</v>
      </c>
      <c r="AB633">
        <f t="shared" si="134"/>
        <v>2.4999999999999467E-3</v>
      </c>
      <c r="AC633">
        <f t="shared" si="135"/>
        <v>-2.4599999999999067E-3</v>
      </c>
      <c r="AD633">
        <f t="shared" si="131"/>
        <v>4.0321050957252691E-3</v>
      </c>
      <c r="AE633">
        <f t="shared" si="132"/>
        <v>6.8057824864152625E-4</v>
      </c>
      <c r="AF633">
        <f t="shared" si="126"/>
        <v>3.5073636823117265E-3</v>
      </c>
      <c r="AG633">
        <f t="shared" si="127"/>
        <v>2.2339896065679783E-2</v>
      </c>
      <c r="AH633">
        <f t="shared" si="128"/>
        <v>1.1487467254140409E-4</v>
      </c>
    </row>
    <row r="634" spans="15:34" x14ac:dyDescent="0.25">
      <c r="O634">
        <v>18.93</v>
      </c>
      <c r="P634">
        <v>116.959</v>
      </c>
      <c r="Q634" s="12">
        <v>0.31415900000000002</v>
      </c>
      <c r="R634" s="11">
        <f t="shared" si="133"/>
        <v>0.12811164450000001</v>
      </c>
      <c r="S634" s="11">
        <f t="shared" si="129"/>
        <v>0.1058063555</v>
      </c>
      <c r="T634">
        <f t="shared" si="136"/>
        <v>3.1746742560975614</v>
      </c>
      <c r="U634">
        <f t="shared" si="124"/>
        <v>2.580642817073171</v>
      </c>
      <c r="X634">
        <v>2246.0100000000002</v>
      </c>
      <c r="Y634">
        <v>1418.8</v>
      </c>
      <c r="Z634">
        <f t="shared" si="130"/>
        <v>0.24601000000000006</v>
      </c>
      <c r="AA634">
        <f t="shared" si="125"/>
        <v>-8.1199999999999939E-2</v>
      </c>
      <c r="AB634">
        <f t="shared" si="134"/>
        <v>2.4899999999998812E-3</v>
      </c>
      <c r="AC634">
        <f t="shared" si="135"/>
        <v>-2.4700000000001943E-3</v>
      </c>
      <c r="AD634">
        <f t="shared" si="131"/>
        <v>8.0639479862667507E-3</v>
      </c>
      <c r="AE634">
        <f t="shared" si="132"/>
        <v>1.3611122397201838E-3</v>
      </c>
      <c r="AF634">
        <f t="shared" si="126"/>
        <v>3.5072781469396418E-3</v>
      </c>
      <c r="AG634">
        <f t="shared" si="127"/>
        <v>2.2339351254392618E-2</v>
      </c>
      <c r="AH634">
        <f t="shared" si="128"/>
        <v>2.2974187485722846E-4</v>
      </c>
    </row>
    <row r="635" spans="15:34" x14ac:dyDescent="0.25">
      <c r="O635">
        <v>18.96</v>
      </c>
      <c r="P635">
        <v>116.959</v>
      </c>
      <c r="Q635" s="12">
        <v>-0.25132700000000002</v>
      </c>
      <c r="R635" s="11">
        <f t="shared" si="133"/>
        <v>0.10803689150000001</v>
      </c>
      <c r="S635" s="11">
        <f t="shared" si="129"/>
        <v>0.12588110850000001</v>
      </c>
      <c r="T635">
        <f t="shared" si="136"/>
        <v>2.6850461341463419</v>
      </c>
      <c r="U635">
        <f t="shared" si="124"/>
        <v>3.0702709390243905</v>
      </c>
      <c r="X635">
        <v>2248.5</v>
      </c>
      <c r="Y635">
        <v>1416.33</v>
      </c>
      <c r="Z635">
        <f t="shared" si="130"/>
        <v>0.24849999999999994</v>
      </c>
      <c r="AA635">
        <f t="shared" si="125"/>
        <v>-8.3670000000000133E-2</v>
      </c>
      <c r="AB635">
        <f t="shared" si="134"/>
        <v>2.5100000000004563E-3</v>
      </c>
      <c r="AC635">
        <f t="shared" si="135"/>
        <v>-2.4499999999998412E-3</v>
      </c>
      <c r="AD635">
        <f t="shared" si="131"/>
        <v>6.0600402036108392E-3</v>
      </c>
      <c r="AE635">
        <f t="shared" si="132"/>
        <v>1.0228730279980077E-3</v>
      </c>
      <c r="AF635">
        <f t="shared" si="126"/>
        <v>3.5075062366304514E-3</v>
      </c>
      <c r="AG635">
        <f t="shared" si="127"/>
        <v>2.2340804054971023E-2</v>
      </c>
      <c r="AH635">
        <f t="shared" si="128"/>
        <v>1.7265054294233884E-4</v>
      </c>
    </row>
    <row r="636" spans="15:34" x14ac:dyDescent="0.25">
      <c r="O636">
        <v>18.989999999999998</v>
      </c>
      <c r="P636">
        <v>116.959</v>
      </c>
      <c r="Q636" s="12">
        <v>0.31415900000000002</v>
      </c>
      <c r="R636" s="11">
        <f t="shared" si="133"/>
        <v>0.12811164450000001</v>
      </c>
      <c r="S636" s="11">
        <f t="shared" si="129"/>
        <v>0.1058063555</v>
      </c>
      <c r="T636">
        <f t="shared" si="136"/>
        <v>3.1746742560975614</v>
      </c>
      <c r="U636">
        <f t="shared" si="124"/>
        <v>2.580642817073171</v>
      </c>
      <c r="X636">
        <v>2251.0100000000002</v>
      </c>
      <c r="Y636">
        <v>1413.88</v>
      </c>
      <c r="Z636">
        <f t="shared" si="130"/>
        <v>0.2510100000000004</v>
      </c>
      <c r="AA636">
        <f t="shared" si="125"/>
        <v>-8.6119999999999974E-2</v>
      </c>
      <c r="AB636">
        <f t="shared" si="134"/>
        <v>2.4999999999999467E-3</v>
      </c>
      <c r="AC636">
        <f t="shared" si="135"/>
        <v>-2.4699999999999722E-3</v>
      </c>
      <c r="AD636">
        <f t="shared" si="131"/>
        <v>8.1043275959700178E-3</v>
      </c>
      <c r="AE636">
        <f t="shared" si="132"/>
        <v>1.3679279063261492E-3</v>
      </c>
      <c r="AF636">
        <f t="shared" si="126"/>
        <v>3.5143847256667274E-3</v>
      </c>
      <c r="AG636">
        <f t="shared" si="127"/>
        <v>2.2384616087049215E-2</v>
      </c>
      <c r="AH636">
        <f t="shared" si="128"/>
        <v>2.3089228992129266E-4</v>
      </c>
    </row>
    <row r="637" spans="15:34" x14ac:dyDescent="0.25">
      <c r="O637">
        <v>19.02</v>
      </c>
      <c r="P637">
        <v>116.959</v>
      </c>
      <c r="Q637" s="12">
        <v>-0.25132700000000002</v>
      </c>
      <c r="R637" s="11">
        <f t="shared" si="133"/>
        <v>0.10803689150000001</v>
      </c>
      <c r="S637" s="11">
        <f t="shared" si="129"/>
        <v>0.12588110850000001</v>
      </c>
      <c r="T637">
        <f t="shared" si="136"/>
        <v>2.6850461341463419</v>
      </c>
      <c r="U637">
        <f t="shared" si="124"/>
        <v>3.0702709390243905</v>
      </c>
      <c r="X637">
        <v>2253.5100000000002</v>
      </c>
      <c r="Y637">
        <v>1411.41</v>
      </c>
      <c r="Z637">
        <f t="shared" si="130"/>
        <v>0.25351000000000035</v>
      </c>
      <c r="AA637">
        <f t="shared" si="125"/>
        <v>-8.8589999999999947E-2</v>
      </c>
      <c r="AB637">
        <f t="shared" si="134"/>
        <v>2.5099999999995681E-3</v>
      </c>
      <c r="AC637">
        <f t="shared" si="135"/>
        <v>-2.4399999999999977E-3</v>
      </c>
      <c r="AD637">
        <f t="shared" si="131"/>
        <v>8.1043275959700178E-3</v>
      </c>
      <c r="AE637">
        <f t="shared" si="132"/>
        <v>1.3679279063261492E-3</v>
      </c>
      <c r="AF637">
        <f t="shared" si="126"/>
        <v>3.5005285315217504E-3</v>
      </c>
      <c r="AG637">
        <f t="shared" si="127"/>
        <v>2.229636007338694E-2</v>
      </c>
      <c r="AH637">
        <f t="shared" si="128"/>
        <v>2.3089228992129266E-4</v>
      </c>
    </row>
    <row r="638" spans="15:34" x14ac:dyDescent="0.25">
      <c r="O638">
        <v>19.05</v>
      </c>
      <c r="P638">
        <v>116.959</v>
      </c>
      <c r="Q638" s="12">
        <v>0.31415900000000002</v>
      </c>
      <c r="R638" s="11">
        <f t="shared" si="133"/>
        <v>0.12811164450000001</v>
      </c>
      <c r="S638" s="11">
        <f t="shared" si="129"/>
        <v>0.1058063555</v>
      </c>
      <c r="T638">
        <f t="shared" si="136"/>
        <v>3.1746742560975614</v>
      </c>
      <c r="U638">
        <f t="shared" si="124"/>
        <v>2.580642817073171</v>
      </c>
      <c r="X638">
        <v>2256.02</v>
      </c>
      <c r="Y638">
        <v>1408.97</v>
      </c>
      <c r="Z638">
        <f t="shared" si="130"/>
        <v>0.25601999999999991</v>
      </c>
      <c r="AA638">
        <f t="shared" si="125"/>
        <v>-9.1029999999999944E-2</v>
      </c>
      <c r="AB638">
        <f t="shared" si="134"/>
        <v>2.4999999999999467E-3</v>
      </c>
      <c r="AC638">
        <f t="shared" si="135"/>
        <v>-2.4699999999999722E-3</v>
      </c>
      <c r="AD638">
        <f t="shared" si="131"/>
        <v>1.0091489849920254E-2</v>
      </c>
      <c r="AE638">
        <f t="shared" si="132"/>
        <v>1.7033406434578771E-3</v>
      </c>
      <c r="AF638">
        <f t="shared" si="126"/>
        <v>3.5143847256667274E-3</v>
      </c>
      <c r="AG638">
        <f t="shared" si="127"/>
        <v>2.2384616087049215E-2</v>
      </c>
      <c r="AH638">
        <f t="shared" si="128"/>
        <v>2.8750654173015117E-4</v>
      </c>
    </row>
    <row r="639" spans="15:34" x14ac:dyDescent="0.25">
      <c r="O639">
        <v>19.079999999999998</v>
      </c>
      <c r="P639">
        <v>116.959</v>
      </c>
      <c r="Q639" s="12">
        <v>-0.25132700000000002</v>
      </c>
      <c r="R639" s="11">
        <f t="shared" si="133"/>
        <v>0.10803689150000001</v>
      </c>
      <c r="S639" s="11">
        <f t="shared" si="129"/>
        <v>0.12588110850000001</v>
      </c>
      <c r="T639">
        <f t="shared" si="136"/>
        <v>2.6850461341463419</v>
      </c>
      <c r="U639">
        <f t="shared" si="124"/>
        <v>3.0702709390243905</v>
      </c>
      <c r="X639">
        <v>2258.52</v>
      </c>
      <c r="Y639">
        <v>1406.5</v>
      </c>
      <c r="Z639">
        <f t="shared" si="130"/>
        <v>0.25851999999999986</v>
      </c>
      <c r="AA639">
        <f t="shared" si="125"/>
        <v>-9.3499999999999917E-2</v>
      </c>
      <c r="AB639">
        <f t="shared" si="134"/>
        <v>2.5200000000000777E-3</v>
      </c>
      <c r="AC639">
        <f t="shared" si="135"/>
        <v>-2.4400000000002198E-3</v>
      </c>
      <c r="AD639">
        <f t="shared" si="131"/>
        <v>6.0676110559181318E-3</v>
      </c>
      <c r="AE639">
        <f t="shared" si="132"/>
        <v>1.0241509107122959E-3</v>
      </c>
      <c r="AF639">
        <f t="shared" si="126"/>
        <v>3.5077058029432092E-3</v>
      </c>
      <c r="AG639">
        <f t="shared" si="127"/>
        <v>2.2342075177982219E-2</v>
      </c>
      <c r="AH639">
        <f t="shared" si="128"/>
        <v>1.7286623652150215E-4</v>
      </c>
    </row>
    <row r="640" spans="15:34" x14ac:dyDescent="0.25">
      <c r="O640">
        <v>19.11</v>
      </c>
      <c r="P640">
        <v>116.959</v>
      </c>
      <c r="Q640" s="12">
        <v>-0.25132700000000002</v>
      </c>
      <c r="R640" s="11">
        <f t="shared" si="133"/>
        <v>0.10803689150000001</v>
      </c>
      <c r="S640" s="11">
        <f t="shared" si="129"/>
        <v>0.12588110850000001</v>
      </c>
      <c r="T640">
        <f t="shared" si="136"/>
        <v>2.6850461341463419</v>
      </c>
      <c r="U640">
        <f t="shared" si="124"/>
        <v>3.0702709390243905</v>
      </c>
      <c r="X640">
        <v>2261.04</v>
      </c>
      <c r="Y640">
        <v>1404.06</v>
      </c>
      <c r="Z640">
        <f t="shared" si="130"/>
        <v>0.26103999999999994</v>
      </c>
      <c r="AA640">
        <f t="shared" si="125"/>
        <v>-9.5940000000000136E-2</v>
      </c>
      <c r="AB640">
        <f t="shared" si="134"/>
        <v>2.5100000000004563E-3</v>
      </c>
      <c r="AC640">
        <f t="shared" si="135"/>
        <v>-2.4599999999999067E-3</v>
      </c>
      <c r="AD640">
        <f t="shared" si="131"/>
        <v>8.1197922852125348E-3</v>
      </c>
      <c r="AE640">
        <f t="shared" si="132"/>
        <v>1.3705381882683576E-3</v>
      </c>
      <c r="AF640">
        <f t="shared" si="126"/>
        <v>3.5144985417555419E-3</v>
      </c>
      <c r="AG640">
        <f t="shared" si="127"/>
        <v>2.2385341030290072E-2</v>
      </c>
      <c r="AH640">
        <f t="shared" si="128"/>
        <v>2.3133287891153803E-4</v>
      </c>
    </row>
    <row r="641" spans="15:34" x14ac:dyDescent="0.25">
      <c r="O641">
        <v>19.14</v>
      </c>
      <c r="P641">
        <v>116.959</v>
      </c>
      <c r="Q641" s="12">
        <v>0.31415900000000002</v>
      </c>
      <c r="R641" s="11">
        <f t="shared" si="133"/>
        <v>0.12811164450000001</v>
      </c>
      <c r="S641" s="11">
        <f t="shared" si="129"/>
        <v>0.1058063555</v>
      </c>
      <c r="T641">
        <f t="shared" si="136"/>
        <v>3.1746742560975614</v>
      </c>
      <c r="U641">
        <f t="shared" si="124"/>
        <v>2.580642817073171</v>
      </c>
      <c r="X641">
        <v>2263.5500000000002</v>
      </c>
      <c r="Y641">
        <v>1401.6</v>
      </c>
      <c r="Z641">
        <f t="shared" si="130"/>
        <v>0.2635500000000004</v>
      </c>
      <c r="AA641">
        <f t="shared" si="125"/>
        <v>-9.8400000000000043E-2</v>
      </c>
      <c r="AB641">
        <f t="shared" si="134"/>
        <v>2.5199999999996336E-3</v>
      </c>
      <c r="AC641">
        <f t="shared" si="135"/>
        <v>-2.4299999999999322E-3</v>
      </c>
      <c r="AD641">
        <f t="shared" si="131"/>
        <v>8.1197922853217808E-3</v>
      </c>
      <c r="AE641">
        <f t="shared" si="132"/>
        <v>1.3705381882867971E-3</v>
      </c>
      <c r="AF641">
        <f t="shared" si="126"/>
        <v>3.5007570609794998E-3</v>
      </c>
      <c r="AG641">
        <f t="shared" si="127"/>
        <v>2.2297815675028657E-2</v>
      </c>
      <c r="AH641">
        <f t="shared" si="128"/>
        <v>2.3133287891465042E-4</v>
      </c>
    </row>
    <row r="642" spans="15:34" x14ac:dyDescent="0.25">
      <c r="O642">
        <v>19.170000000000002</v>
      </c>
      <c r="P642">
        <v>116.959</v>
      </c>
      <c r="Q642" s="12">
        <v>-0.25132700000000002</v>
      </c>
      <c r="R642" s="11">
        <f t="shared" si="133"/>
        <v>0.10803689150000001</v>
      </c>
      <c r="S642" s="11">
        <f t="shared" si="129"/>
        <v>0.12588110850000001</v>
      </c>
      <c r="T642">
        <f t="shared" si="136"/>
        <v>2.6850461341463419</v>
      </c>
      <c r="U642">
        <f t="shared" si="124"/>
        <v>3.0702709390243905</v>
      </c>
      <c r="X642">
        <v>2266.0700000000002</v>
      </c>
      <c r="Y642">
        <v>1399.17</v>
      </c>
      <c r="Z642">
        <f t="shared" si="130"/>
        <v>0.26607000000000003</v>
      </c>
      <c r="AA642">
        <f t="shared" si="125"/>
        <v>-0.10082999999999998</v>
      </c>
      <c r="AB642">
        <f t="shared" si="134"/>
        <v>2.5100000000000122E-3</v>
      </c>
      <c r="AC642">
        <f t="shared" si="135"/>
        <v>-2.4599999999999067E-3</v>
      </c>
      <c r="AD642">
        <f t="shared" si="131"/>
        <v>6.0277865764870597E-3</v>
      </c>
      <c r="AE642">
        <f t="shared" si="132"/>
        <v>1.0174289444388985E-3</v>
      </c>
      <c r="AF642">
        <f t="shared" si="126"/>
        <v>3.5144985417552249E-3</v>
      </c>
      <c r="AG642">
        <f t="shared" si="127"/>
        <v>2.2385341030288053E-2</v>
      </c>
      <c r="AH642">
        <f t="shared" si="128"/>
        <v>1.7173163711866756E-4</v>
      </c>
    </row>
    <row r="643" spans="15:34" x14ac:dyDescent="0.25">
      <c r="O643">
        <v>19.2</v>
      </c>
      <c r="P643">
        <v>116.959</v>
      </c>
      <c r="Q643" s="12">
        <v>0.31415900000000002</v>
      </c>
      <c r="R643" s="11">
        <f t="shared" si="133"/>
        <v>0.12811164450000001</v>
      </c>
      <c r="S643" s="11">
        <f t="shared" si="129"/>
        <v>0.1058063555</v>
      </c>
      <c r="T643">
        <f t="shared" si="136"/>
        <v>3.1746742560975614</v>
      </c>
      <c r="U643">
        <f t="shared" ref="U643:U664" si="137">S643*$T$1/$U$1</f>
        <v>2.580642817073171</v>
      </c>
      <c r="X643">
        <v>2268.58</v>
      </c>
      <c r="Y643">
        <v>1396.71</v>
      </c>
      <c r="Z643">
        <f t="shared" si="130"/>
        <v>0.26858000000000004</v>
      </c>
      <c r="AA643">
        <f t="shared" ref="AA643:AA706" si="138">Y643/1000-1.5</f>
        <v>-0.10328999999999988</v>
      </c>
      <c r="AB643">
        <f t="shared" si="134"/>
        <v>2.4900000000003253E-3</v>
      </c>
      <c r="AC643">
        <f t="shared" si="135"/>
        <v>-2.4700000000001943E-3</v>
      </c>
      <c r="AD643">
        <f t="shared" si="131"/>
        <v>8.0639479859638818E-3</v>
      </c>
      <c r="AE643">
        <f t="shared" si="132"/>
        <v>1.3611122396690626E-3</v>
      </c>
      <c r="AF643">
        <f t="shared" ref="AF643:AF706" si="139">SQRT(POWER(Z644-Z643,2)+POWER(AA644-AA643,2))</f>
        <v>3.5072781469399571E-3</v>
      </c>
      <c r="AG643">
        <f t="shared" ref="AG643:AG706" si="140">AF643/$AK$1</f>
        <v>2.2339351254394627E-2</v>
      </c>
      <c r="AH643">
        <f t="shared" ref="AH643:AH706" si="141">AE643/$AM$1</f>
        <v>2.297418748485997E-4</v>
      </c>
    </row>
    <row r="644" spans="15:34" x14ac:dyDescent="0.25">
      <c r="O644">
        <v>19.23</v>
      </c>
      <c r="P644">
        <v>116.959</v>
      </c>
      <c r="Q644" s="12">
        <v>-0.25132700000000002</v>
      </c>
      <c r="R644" s="11">
        <f t="shared" si="133"/>
        <v>0.10803689150000001</v>
      </c>
      <c r="S644" s="11">
        <f t="shared" ref="S644:S707" si="142">(2*0.001*P644-$R$1*Q644)/2</f>
        <v>0.12588110850000001</v>
      </c>
      <c r="T644">
        <f t="shared" si="136"/>
        <v>2.6850461341463419</v>
      </c>
      <c r="U644">
        <f t="shared" si="137"/>
        <v>3.0702709390243905</v>
      </c>
      <c r="X644">
        <v>2271.0700000000002</v>
      </c>
      <c r="Y644">
        <v>1394.24</v>
      </c>
      <c r="Z644">
        <f t="shared" ref="Z644:Z707" si="143">X644/1000-2</f>
        <v>0.27107000000000037</v>
      </c>
      <c r="AA644">
        <f t="shared" si="138"/>
        <v>-0.10576000000000008</v>
      </c>
      <c r="AB644">
        <f t="shared" si="134"/>
        <v>2.5099999999995681E-3</v>
      </c>
      <c r="AC644">
        <f t="shared" si="135"/>
        <v>-2.4500000000000632E-3</v>
      </c>
      <c r="AD644">
        <f t="shared" ref="AD644:AD707" si="144">ACOS((AB644*AB645+AC644*AC645)/(SQRT(POWER(AB644,2)+POWER(AC644,2))*SQRT(POWER(AB645,2)+POWER(AC645,2))))</f>
        <v>8.0639479859088148E-3</v>
      </c>
      <c r="AE644">
        <f t="shared" ref="AE644:AE707" si="145">AD644/$AM$1</f>
        <v>1.361112239659768E-3</v>
      </c>
      <c r="AF644">
        <f t="shared" si="139"/>
        <v>3.5075062366299709E-3</v>
      </c>
      <c r="AG644">
        <f t="shared" si="140"/>
        <v>2.2340804054967963E-2</v>
      </c>
      <c r="AH644">
        <f t="shared" si="141"/>
        <v>2.2974187484703086E-4</v>
      </c>
    </row>
    <row r="645" spans="15:34" x14ac:dyDescent="0.25">
      <c r="O645">
        <v>19.260000000000002</v>
      </c>
      <c r="P645">
        <v>116.959</v>
      </c>
      <c r="Q645" s="12">
        <v>0.31415900000000002</v>
      </c>
      <c r="R645" s="11">
        <f t="shared" ref="R645:R708" si="146">(2*P645*0.001+$R$1*Q645)/2</f>
        <v>0.12811164450000001</v>
      </c>
      <c r="S645" s="11">
        <f t="shared" si="142"/>
        <v>0.1058063555</v>
      </c>
      <c r="T645">
        <f t="shared" si="136"/>
        <v>3.1746742560975614</v>
      </c>
      <c r="U645">
        <f t="shared" si="137"/>
        <v>2.580642817073171</v>
      </c>
      <c r="X645">
        <v>2273.58</v>
      </c>
      <c r="Y645">
        <v>1391.79</v>
      </c>
      <c r="Z645">
        <f t="shared" si="143"/>
        <v>0.27357999999999993</v>
      </c>
      <c r="AA645">
        <f t="shared" si="138"/>
        <v>-0.10821000000000014</v>
      </c>
      <c r="AB645">
        <f t="shared" ref="AB645:AB708" si="147">Z646-Z645</f>
        <v>2.4900000000003253E-3</v>
      </c>
      <c r="AC645">
        <f t="shared" si="135"/>
        <v>-2.4699999999999722E-3</v>
      </c>
      <c r="AD645">
        <f t="shared" si="144"/>
        <v>1.2095397632545968E-2</v>
      </c>
      <c r="AE645">
        <f t="shared" si="145"/>
        <v>2.041579855174956E-3</v>
      </c>
      <c r="AF645">
        <f t="shared" si="139"/>
        <v>3.507278146939801E-3</v>
      </c>
      <c r="AG645">
        <f t="shared" si="140"/>
        <v>2.2339351254393632E-2</v>
      </c>
      <c r="AH645">
        <f t="shared" si="141"/>
        <v>3.4459787364418042E-4</v>
      </c>
    </row>
    <row r="646" spans="15:34" x14ac:dyDescent="0.25">
      <c r="O646">
        <v>19.29</v>
      </c>
      <c r="P646">
        <v>116.959</v>
      </c>
      <c r="Q646" s="12">
        <v>-0.25132700000000002</v>
      </c>
      <c r="R646" s="11">
        <f t="shared" si="146"/>
        <v>0.10803689150000001</v>
      </c>
      <c r="S646" s="11">
        <f t="shared" si="142"/>
        <v>0.12588110850000001</v>
      </c>
      <c r="T646">
        <f t="shared" si="136"/>
        <v>2.6850461341463419</v>
      </c>
      <c r="U646">
        <f t="shared" si="137"/>
        <v>3.0702709390243905</v>
      </c>
      <c r="X646">
        <v>2276.0700000000002</v>
      </c>
      <c r="Y646">
        <v>1389.32</v>
      </c>
      <c r="Z646">
        <f t="shared" si="143"/>
        <v>0.27607000000000026</v>
      </c>
      <c r="AA646">
        <f t="shared" si="138"/>
        <v>-0.11068000000000011</v>
      </c>
      <c r="AB646">
        <f t="shared" si="147"/>
        <v>2.5200000000000777E-3</v>
      </c>
      <c r="AC646">
        <f t="shared" ref="AC646:AC709" si="148">AA647-AA646</f>
        <v>-2.4399999999997757E-3</v>
      </c>
      <c r="AD646">
        <f t="shared" si="144"/>
        <v>1.0091489849997082E-2</v>
      </c>
      <c r="AE646">
        <f t="shared" si="145"/>
        <v>1.7033406434708448E-3</v>
      </c>
      <c r="AF646">
        <f t="shared" si="139"/>
        <v>3.5077058029429004E-3</v>
      </c>
      <c r="AG646">
        <f t="shared" si="140"/>
        <v>2.2342075177980251E-2</v>
      </c>
      <c r="AH646">
        <f t="shared" si="141"/>
        <v>2.8750654173234001E-4</v>
      </c>
    </row>
    <row r="647" spans="15:34" x14ac:dyDescent="0.25">
      <c r="O647">
        <v>19.32</v>
      </c>
      <c r="P647">
        <v>116.959</v>
      </c>
      <c r="Q647" s="12">
        <v>0.31415900000000002</v>
      </c>
      <c r="R647" s="11">
        <f t="shared" si="146"/>
        <v>0.12811164450000001</v>
      </c>
      <c r="S647" s="11">
        <f t="shared" si="142"/>
        <v>0.1058063555</v>
      </c>
      <c r="T647">
        <f t="shared" si="136"/>
        <v>3.1746742560975614</v>
      </c>
      <c r="U647">
        <f t="shared" si="137"/>
        <v>2.580642817073171</v>
      </c>
      <c r="X647">
        <v>2278.59</v>
      </c>
      <c r="Y647">
        <v>1386.88</v>
      </c>
      <c r="Z647">
        <f t="shared" si="143"/>
        <v>0.27859000000000034</v>
      </c>
      <c r="AA647">
        <f t="shared" si="138"/>
        <v>-0.11311999999999989</v>
      </c>
      <c r="AB647">
        <f t="shared" si="147"/>
        <v>2.4999999999999467E-3</v>
      </c>
      <c r="AC647">
        <f t="shared" si="148"/>
        <v>-2.4699999999999722E-3</v>
      </c>
      <c r="AD647">
        <f t="shared" si="144"/>
        <v>1.0091489849832103E-2</v>
      </c>
      <c r="AE647">
        <f t="shared" si="145"/>
        <v>1.7033406434429979E-3</v>
      </c>
      <c r="AF647">
        <f t="shared" si="139"/>
        <v>3.5143847256667274E-3</v>
      </c>
      <c r="AG647">
        <f t="shared" si="140"/>
        <v>2.2384616087049215E-2</v>
      </c>
      <c r="AH647">
        <f t="shared" si="141"/>
        <v>2.8750654172763972E-4</v>
      </c>
    </row>
    <row r="648" spans="15:34" x14ac:dyDescent="0.25">
      <c r="O648">
        <v>19.350000000000001</v>
      </c>
      <c r="P648">
        <v>116.959</v>
      </c>
      <c r="Q648" s="12">
        <v>-0.25132700000000002</v>
      </c>
      <c r="R648" s="11">
        <f t="shared" si="146"/>
        <v>0.10803689150000001</v>
      </c>
      <c r="S648" s="11">
        <f t="shared" si="142"/>
        <v>0.12588110850000001</v>
      </c>
      <c r="T648">
        <f t="shared" si="136"/>
        <v>2.6850461341463419</v>
      </c>
      <c r="U648">
        <f t="shared" si="137"/>
        <v>3.0702709390243905</v>
      </c>
      <c r="X648">
        <v>2281.09</v>
      </c>
      <c r="Y648">
        <v>1384.41</v>
      </c>
      <c r="Z648">
        <f t="shared" si="143"/>
        <v>0.28109000000000028</v>
      </c>
      <c r="AA648">
        <f t="shared" si="138"/>
        <v>-0.11558999999999986</v>
      </c>
      <c r="AB648">
        <f t="shared" si="147"/>
        <v>2.5199999999996336E-3</v>
      </c>
      <c r="AC648">
        <f t="shared" si="148"/>
        <v>-2.4400000000002198E-3</v>
      </c>
      <c r="AD648">
        <f t="shared" si="144"/>
        <v>8.063292536658162E-3</v>
      </c>
      <c r="AE648">
        <f t="shared" si="145"/>
        <v>1.3610016065059953E-3</v>
      </c>
      <c r="AF648">
        <f t="shared" si="139"/>
        <v>3.5077058029428904E-3</v>
      </c>
      <c r="AG648">
        <f t="shared" si="140"/>
        <v>2.2342075177980189E-2</v>
      </c>
      <c r="AH648">
        <f t="shared" si="141"/>
        <v>2.2972320109814566E-4</v>
      </c>
    </row>
    <row r="649" spans="15:34" x14ac:dyDescent="0.25">
      <c r="O649">
        <v>19.38</v>
      </c>
      <c r="P649">
        <v>116.959</v>
      </c>
      <c r="Q649" s="12">
        <v>-0.25132700000000002</v>
      </c>
      <c r="R649" s="11">
        <f t="shared" si="146"/>
        <v>0.10803689150000001</v>
      </c>
      <c r="S649" s="11">
        <f t="shared" si="142"/>
        <v>0.12588110850000001</v>
      </c>
      <c r="T649">
        <f t="shared" si="136"/>
        <v>2.6850461341463419</v>
      </c>
      <c r="U649">
        <f t="shared" si="137"/>
        <v>3.0702709390243905</v>
      </c>
      <c r="X649">
        <v>2283.61</v>
      </c>
      <c r="Y649">
        <v>1381.97</v>
      </c>
      <c r="Z649">
        <f t="shared" si="143"/>
        <v>0.28360999999999992</v>
      </c>
      <c r="AA649">
        <f t="shared" si="138"/>
        <v>-0.11803000000000008</v>
      </c>
      <c r="AB649">
        <f t="shared" si="147"/>
        <v>2.5000000000003908E-3</v>
      </c>
      <c r="AC649">
        <f t="shared" si="148"/>
        <v>-2.4599999999999067E-3</v>
      </c>
      <c r="AD649">
        <f t="shared" si="144"/>
        <v>1.2094217977170585E-2</v>
      </c>
      <c r="AE649">
        <f t="shared" si="145"/>
        <v>2.0413807413695571E-3</v>
      </c>
      <c r="AF649">
        <f t="shared" si="139"/>
        <v>3.5073636823120431E-3</v>
      </c>
      <c r="AG649">
        <f t="shared" si="140"/>
        <v>2.2339896065681798E-2</v>
      </c>
      <c r="AH649">
        <f t="shared" si="141"/>
        <v>3.4456426526301436E-4</v>
      </c>
    </row>
    <row r="650" spans="15:34" x14ac:dyDescent="0.25">
      <c r="O650">
        <v>19.41</v>
      </c>
      <c r="P650">
        <v>116.959</v>
      </c>
      <c r="Q650" s="12">
        <v>0.31415900000000002</v>
      </c>
      <c r="R650" s="11">
        <f t="shared" si="146"/>
        <v>0.12811164450000001</v>
      </c>
      <c r="S650" s="11">
        <f t="shared" si="142"/>
        <v>0.1058063555</v>
      </c>
      <c r="T650">
        <f t="shared" si="136"/>
        <v>3.1746742560975614</v>
      </c>
      <c r="U650">
        <f t="shared" si="137"/>
        <v>2.580642817073171</v>
      </c>
      <c r="X650">
        <v>2286.11</v>
      </c>
      <c r="Y650">
        <v>1379.51</v>
      </c>
      <c r="Z650">
        <f t="shared" si="143"/>
        <v>0.28611000000000031</v>
      </c>
      <c r="AA650">
        <f t="shared" si="138"/>
        <v>-0.12048999999999999</v>
      </c>
      <c r="AB650">
        <f t="shared" si="147"/>
        <v>2.5299999999996992E-3</v>
      </c>
      <c r="AC650">
        <f t="shared" si="148"/>
        <v>-2.4300000000001543E-3</v>
      </c>
      <c r="AD650">
        <f t="shared" si="144"/>
        <v>1.0098536496425226E-2</v>
      </c>
      <c r="AE650">
        <f t="shared" si="145"/>
        <v>1.7045300455749582E-3</v>
      </c>
      <c r="AF650">
        <f t="shared" si="139"/>
        <v>3.5079623715198582E-3</v>
      </c>
      <c r="AG650">
        <f t="shared" si="140"/>
        <v>2.2343709372737944E-2</v>
      </c>
      <c r="AH650">
        <f t="shared" si="141"/>
        <v>2.8770730068621904E-4</v>
      </c>
    </row>
    <row r="651" spans="15:34" x14ac:dyDescent="0.25">
      <c r="O651">
        <v>19.440000000000001</v>
      </c>
      <c r="P651">
        <v>116.959</v>
      </c>
      <c r="Q651" s="12">
        <v>-0.25132700000000002</v>
      </c>
      <c r="R651" s="11">
        <f t="shared" si="146"/>
        <v>0.10803689150000001</v>
      </c>
      <c r="S651" s="11">
        <f t="shared" si="142"/>
        <v>0.12588110850000001</v>
      </c>
      <c r="T651">
        <f t="shared" si="136"/>
        <v>2.6850461341463419</v>
      </c>
      <c r="U651">
        <f t="shared" si="137"/>
        <v>3.0702709390243905</v>
      </c>
      <c r="X651">
        <v>2288.64</v>
      </c>
      <c r="Y651">
        <v>1377.08</v>
      </c>
      <c r="Z651">
        <f t="shared" si="143"/>
        <v>0.28864000000000001</v>
      </c>
      <c r="AA651">
        <f t="shared" si="138"/>
        <v>-0.12292000000000014</v>
      </c>
      <c r="AB651">
        <f t="shared" si="147"/>
        <v>2.5100000000000122E-3</v>
      </c>
      <c r="AC651">
        <f t="shared" si="148"/>
        <v>-2.4599999999999067E-3</v>
      </c>
      <c r="AD651">
        <f t="shared" si="144"/>
        <v>6.0277865765054894E-3</v>
      </c>
      <c r="AE651">
        <f t="shared" si="145"/>
        <v>1.0174289444420091E-3</v>
      </c>
      <c r="AF651">
        <f t="shared" si="139"/>
        <v>3.5144985417552249E-3</v>
      </c>
      <c r="AG651">
        <f t="shared" si="140"/>
        <v>2.2385341030288053E-2</v>
      </c>
      <c r="AH651">
        <f t="shared" si="141"/>
        <v>1.7173163711919258E-4</v>
      </c>
    </row>
    <row r="652" spans="15:34" x14ac:dyDescent="0.25">
      <c r="O652">
        <v>19.47</v>
      </c>
      <c r="P652">
        <v>116.959</v>
      </c>
      <c r="Q652" s="12">
        <v>0.31415900000000002</v>
      </c>
      <c r="R652" s="11">
        <f t="shared" si="146"/>
        <v>0.12811164450000001</v>
      </c>
      <c r="S652" s="11">
        <f t="shared" si="142"/>
        <v>0.1058063555</v>
      </c>
      <c r="T652">
        <f t="shared" si="136"/>
        <v>3.1746742560975614</v>
      </c>
      <c r="U652">
        <f t="shared" si="137"/>
        <v>2.580642817073171</v>
      </c>
      <c r="X652">
        <v>2291.15</v>
      </c>
      <c r="Y652">
        <v>1374.62</v>
      </c>
      <c r="Z652">
        <f t="shared" si="143"/>
        <v>0.29115000000000002</v>
      </c>
      <c r="AA652">
        <f t="shared" si="138"/>
        <v>-0.12538000000000005</v>
      </c>
      <c r="AB652">
        <f t="shared" si="147"/>
        <v>2.4899999999998812E-3</v>
      </c>
      <c r="AC652">
        <f t="shared" si="148"/>
        <v>-2.4699999999999722E-3</v>
      </c>
      <c r="AD652">
        <f t="shared" si="144"/>
        <v>8.0639479861153163E-3</v>
      </c>
      <c r="AE652">
        <f t="shared" si="145"/>
        <v>1.3611122396946231E-3</v>
      </c>
      <c r="AF652">
        <f t="shared" si="139"/>
        <v>3.5072781469394853E-3</v>
      </c>
      <c r="AG652">
        <f t="shared" si="140"/>
        <v>2.2339351254391623E-2</v>
      </c>
      <c r="AH652">
        <f t="shared" si="141"/>
        <v>2.2974187485291407E-4</v>
      </c>
    </row>
    <row r="653" spans="15:34" x14ac:dyDescent="0.25">
      <c r="O653">
        <v>19.5</v>
      </c>
      <c r="P653">
        <v>116.959</v>
      </c>
      <c r="Q653" s="12">
        <v>-0.25132700000000002</v>
      </c>
      <c r="R653" s="11">
        <f t="shared" si="146"/>
        <v>0.10803689150000001</v>
      </c>
      <c r="S653" s="11">
        <f t="shared" si="142"/>
        <v>0.12588110850000001</v>
      </c>
      <c r="T653">
        <f t="shared" si="136"/>
        <v>2.6850461341463419</v>
      </c>
      <c r="U653">
        <f t="shared" si="137"/>
        <v>3.0702709390243905</v>
      </c>
      <c r="X653">
        <v>2293.64</v>
      </c>
      <c r="Y653">
        <v>1372.15</v>
      </c>
      <c r="Z653">
        <f t="shared" si="143"/>
        <v>0.2936399999999999</v>
      </c>
      <c r="AA653">
        <f t="shared" si="138"/>
        <v>-0.12785000000000002</v>
      </c>
      <c r="AB653">
        <f t="shared" si="147"/>
        <v>2.5100000000000122E-3</v>
      </c>
      <c r="AC653">
        <f t="shared" si="148"/>
        <v>-2.4499999999998412E-3</v>
      </c>
      <c r="AD653">
        <f t="shared" si="144"/>
        <v>8.0639479861841501E-3</v>
      </c>
      <c r="AE653">
        <f t="shared" si="145"/>
        <v>1.3611122397062417E-3</v>
      </c>
      <c r="AF653">
        <f t="shared" si="139"/>
        <v>3.5075062366301335E-3</v>
      </c>
      <c r="AG653">
        <f t="shared" si="140"/>
        <v>2.2340804054969E-2</v>
      </c>
      <c r="AH653">
        <f t="shared" si="141"/>
        <v>2.2974187485487514E-4</v>
      </c>
    </row>
    <row r="654" spans="15:34" x14ac:dyDescent="0.25">
      <c r="O654">
        <v>19.53</v>
      </c>
      <c r="P654">
        <v>116.959</v>
      </c>
      <c r="Q654" s="12">
        <v>0.31415900000000002</v>
      </c>
      <c r="R654" s="11">
        <f t="shared" si="146"/>
        <v>0.12811164450000001</v>
      </c>
      <c r="S654" s="11">
        <f t="shared" si="142"/>
        <v>0.1058063555</v>
      </c>
      <c r="T654">
        <f t="shared" si="136"/>
        <v>3.1746742560975614</v>
      </c>
      <c r="U654">
        <f t="shared" si="137"/>
        <v>2.580642817073171</v>
      </c>
      <c r="X654">
        <v>2296.15</v>
      </c>
      <c r="Y654">
        <v>1369.7</v>
      </c>
      <c r="Z654">
        <f t="shared" si="143"/>
        <v>0.29614999999999991</v>
      </c>
      <c r="AA654">
        <f t="shared" si="138"/>
        <v>-0.13029999999999986</v>
      </c>
      <c r="AB654">
        <f t="shared" si="147"/>
        <v>2.4899999999998812E-3</v>
      </c>
      <c r="AC654">
        <f t="shared" si="148"/>
        <v>-2.4700000000001943E-3</v>
      </c>
      <c r="AD654">
        <f t="shared" si="144"/>
        <v>1.2095397632619243E-2</v>
      </c>
      <c r="AE654">
        <f t="shared" si="145"/>
        <v>2.0415798551873241E-3</v>
      </c>
      <c r="AF654">
        <f t="shared" si="139"/>
        <v>3.5072781469396418E-3</v>
      </c>
      <c r="AG654">
        <f t="shared" si="140"/>
        <v>2.2339351254392618E-2</v>
      </c>
      <c r="AH654">
        <f t="shared" si="141"/>
        <v>3.4459787364626805E-4</v>
      </c>
    </row>
    <row r="655" spans="15:34" x14ac:dyDescent="0.25">
      <c r="O655">
        <v>19.559999999999999</v>
      </c>
      <c r="P655">
        <v>116.959</v>
      </c>
      <c r="Q655" s="12">
        <v>-0.25132700000000002</v>
      </c>
      <c r="R655" s="11">
        <f t="shared" si="146"/>
        <v>0.10803689150000001</v>
      </c>
      <c r="S655" s="11">
        <f t="shared" si="142"/>
        <v>0.12588110850000001</v>
      </c>
      <c r="T655">
        <f t="shared" si="136"/>
        <v>2.6850461341463419</v>
      </c>
      <c r="U655">
        <f t="shared" si="137"/>
        <v>3.0702709390243905</v>
      </c>
      <c r="X655">
        <v>2298.64</v>
      </c>
      <c r="Y655">
        <v>1367.23</v>
      </c>
      <c r="Z655">
        <f t="shared" si="143"/>
        <v>0.29863999999999979</v>
      </c>
      <c r="AA655">
        <f t="shared" si="138"/>
        <v>-0.13277000000000005</v>
      </c>
      <c r="AB655">
        <f t="shared" si="147"/>
        <v>2.5200000000000777E-3</v>
      </c>
      <c r="AC655">
        <f t="shared" si="148"/>
        <v>-2.4399999999999977E-3</v>
      </c>
      <c r="AD655">
        <f t="shared" si="144"/>
        <v>1.0091489849942237E-2</v>
      </c>
      <c r="AE655">
        <f t="shared" si="145"/>
        <v>1.7033406434615874E-3</v>
      </c>
      <c r="AF655">
        <f t="shared" si="139"/>
        <v>3.5077058029430548E-3</v>
      </c>
      <c r="AG655">
        <f t="shared" si="140"/>
        <v>2.2342075177981237E-2</v>
      </c>
      <c r="AH655">
        <f t="shared" si="141"/>
        <v>2.8750654173077746E-4</v>
      </c>
    </row>
    <row r="656" spans="15:34" x14ac:dyDescent="0.25">
      <c r="O656">
        <v>19.59</v>
      </c>
      <c r="P656">
        <v>116.959</v>
      </c>
      <c r="Q656" s="12">
        <v>0.31415900000000002</v>
      </c>
      <c r="R656" s="11">
        <f t="shared" si="146"/>
        <v>0.12811164450000001</v>
      </c>
      <c r="S656" s="11">
        <f t="shared" si="142"/>
        <v>0.1058063555</v>
      </c>
      <c r="T656">
        <f t="shared" si="136"/>
        <v>3.1746742560975614</v>
      </c>
      <c r="U656">
        <f t="shared" si="137"/>
        <v>2.580642817073171</v>
      </c>
      <c r="X656">
        <v>2301.16</v>
      </c>
      <c r="Y656">
        <v>1364.79</v>
      </c>
      <c r="Z656">
        <f t="shared" si="143"/>
        <v>0.30115999999999987</v>
      </c>
      <c r="AA656">
        <f t="shared" si="138"/>
        <v>-0.13521000000000005</v>
      </c>
      <c r="AB656">
        <f t="shared" si="147"/>
        <v>2.4999999999999467E-3</v>
      </c>
      <c r="AC656">
        <f t="shared" si="148"/>
        <v>-2.4699999999999722E-3</v>
      </c>
      <c r="AD656">
        <f t="shared" si="144"/>
        <v>1.0091489849997082E-2</v>
      </c>
      <c r="AE656">
        <f t="shared" si="145"/>
        <v>1.7033406434708448E-3</v>
      </c>
      <c r="AF656">
        <f t="shared" si="139"/>
        <v>3.5143847256667274E-3</v>
      </c>
      <c r="AG656">
        <f t="shared" si="140"/>
        <v>2.2384616087049215E-2</v>
      </c>
      <c r="AH656">
        <f t="shared" si="141"/>
        <v>2.8750654173234001E-4</v>
      </c>
    </row>
    <row r="657" spans="15:34" x14ac:dyDescent="0.25">
      <c r="O657">
        <v>19.62</v>
      </c>
      <c r="P657">
        <v>116.959</v>
      </c>
      <c r="Q657" s="12">
        <v>-0.25132700000000002</v>
      </c>
      <c r="R657" s="11">
        <f t="shared" si="146"/>
        <v>0.10803689150000001</v>
      </c>
      <c r="S657" s="11">
        <f t="shared" si="142"/>
        <v>0.12588110850000001</v>
      </c>
      <c r="T657">
        <f t="shared" si="136"/>
        <v>2.6850461341463419</v>
      </c>
      <c r="U657">
        <f t="shared" si="137"/>
        <v>3.0702709390243905</v>
      </c>
      <c r="X657">
        <v>2303.66</v>
      </c>
      <c r="Y657">
        <v>1362.32</v>
      </c>
      <c r="Z657">
        <f t="shared" si="143"/>
        <v>0.30365999999999982</v>
      </c>
      <c r="AA657">
        <f t="shared" si="138"/>
        <v>-0.13768000000000002</v>
      </c>
      <c r="AB657">
        <f t="shared" si="147"/>
        <v>2.5200000000000777E-3</v>
      </c>
      <c r="AC657">
        <f t="shared" si="148"/>
        <v>-2.4399999999997757E-3</v>
      </c>
      <c r="AD657">
        <f t="shared" si="144"/>
        <v>8.0632925369610309E-3</v>
      </c>
      <c r="AE657">
        <f t="shared" si="145"/>
        <v>1.3610016065571165E-3</v>
      </c>
      <c r="AF657">
        <f t="shared" si="139"/>
        <v>3.5077058029429004E-3</v>
      </c>
      <c r="AG657">
        <f t="shared" si="140"/>
        <v>2.2342075177980251E-2</v>
      </c>
      <c r="AH657">
        <f t="shared" si="141"/>
        <v>2.2972320110677442E-4</v>
      </c>
    </row>
    <row r="658" spans="15:34" x14ac:dyDescent="0.25">
      <c r="O658">
        <v>19.649999999999999</v>
      </c>
      <c r="P658">
        <v>116.959</v>
      </c>
      <c r="Q658" s="12">
        <v>-0.25132700000000002</v>
      </c>
      <c r="R658" s="11">
        <f t="shared" si="146"/>
        <v>0.10803689150000001</v>
      </c>
      <c r="S658" s="11">
        <f t="shared" si="142"/>
        <v>0.12588110850000001</v>
      </c>
      <c r="T658">
        <f t="shared" si="136"/>
        <v>2.6850461341463419</v>
      </c>
      <c r="U658">
        <f t="shared" si="137"/>
        <v>3.0702709390243905</v>
      </c>
      <c r="X658">
        <v>2306.1799999999998</v>
      </c>
      <c r="Y658">
        <v>1359.88</v>
      </c>
      <c r="Z658">
        <f t="shared" si="143"/>
        <v>0.3061799999999999</v>
      </c>
      <c r="AA658">
        <f t="shared" si="138"/>
        <v>-0.1401199999999998</v>
      </c>
      <c r="AB658">
        <f t="shared" si="147"/>
        <v>2.4999999999999467E-3</v>
      </c>
      <c r="AC658">
        <f t="shared" si="148"/>
        <v>-2.4600000000001288E-3</v>
      </c>
      <c r="AD658">
        <f t="shared" si="144"/>
        <v>1.2094217977381749E-2</v>
      </c>
      <c r="AE658">
        <f t="shared" si="145"/>
        <v>2.0413807414051996E-3</v>
      </c>
      <c r="AF658">
        <f t="shared" si="139"/>
        <v>3.5073636823118822E-3</v>
      </c>
      <c r="AG658">
        <f t="shared" si="140"/>
        <v>2.2339896065680775E-2</v>
      </c>
      <c r="AH658">
        <f t="shared" si="141"/>
        <v>3.4456426526903043E-4</v>
      </c>
    </row>
    <row r="659" spans="15:34" x14ac:dyDescent="0.25">
      <c r="O659">
        <v>19.68</v>
      </c>
      <c r="P659">
        <v>116.959</v>
      </c>
      <c r="Q659" s="12">
        <v>0.31415900000000002</v>
      </c>
      <c r="R659" s="11">
        <f t="shared" si="146"/>
        <v>0.12811164450000001</v>
      </c>
      <c r="S659" s="11">
        <f t="shared" si="142"/>
        <v>0.1058063555</v>
      </c>
      <c r="T659">
        <f t="shared" si="136"/>
        <v>3.1746742560975614</v>
      </c>
      <c r="U659">
        <f t="shared" si="137"/>
        <v>2.580642817073171</v>
      </c>
      <c r="X659">
        <v>2308.6799999999998</v>
      </c>
      <c r="Y659">
        <v>1357.42</v>
      </c>
      <c r="Z659">
        <f t="shared" si="143"/>
        <v>0.30867999999999984</v>
      </c>
      <c r="AA659">
        <f t="shared" si="138"/>
        <v>-0.14257999999999993</v>
      </c>
      <c r="AB659">
        <f t="shared" si="147"/>
        <v>2.5300000000001432E-3</v>
      </c>
      <c r="AC659">
        <f t="shared" si="148"/>
        <v>-2.4300000000001543E-3</v>
      </c>
      <c r="AD659">
        <f t="shared" si="144"/>
        <v>1.2094217977336008E-2</v>
      </c>
      <c r="AE659">
        <f t="shared" si="145"/>
        <v>2.0413807413974788E-3</v>
      </c>
      <c r="AF659">
        <f t="shared" si="139"/>
        <v>3.5079623715201782E-3</v>
      </c>
      <c r="AG659">
        <f t="shared" si="140"/>
        <v>2.2343709372739985E-2</v>
      </c>
      <c r="AH659">
        <f t="shared" si="141"/>
        <v>3.4456426526772728E-4</v>
      </c>
    </row>
    <row r="660" spans="15:34" x14ac:dyDescent="0.25">
      <c r="O660">
        <v>19.71</v>
      </c>
      <c r="P660">
        <v>116.959</v>
      </c>
      <c r="Q660" s="12">
        <v>-0.25132700000000002</v>
      </c>
      <c r="R660" s="11">
        <f t="shared" si="146"/>
        <v>0.10803689150000001</v>
      </c>
      <c r="S660" s="11">
        <f t="shared" si="142"/>
        <v>0.12588110850000001</v>
      </c>
      <c r="T660">
        <f t="shared" si="136"/>
        <v>2.6850461341463419</v>
      </c>
      <c r="U660">
        <f t="shared" si="137"/>
        <v>3.0702709390243905</v>
      </c>
      <c r="X660">
        <v>2311.21</v>
      </c>
      <c r="Y660">
        <v>1354.99</v>
      </c>
      <c r="Z660">
        <f t="shared" si="143"/>
        <v>0.31120999999999999</v>
      </c>
      <c r="AA660">
        <f t="shared" si="138"/>
        <v>-0.14501000000000008</v>
      </c>
      <c r="AB660">
        <f t="shared" si="147"/>
        <v>2.4999999999999467E-3</v>
      </c>
      <c r="AC660">
        <f t="shared" si="148"/>
        <v>-2.4599999999999067E-3</v>
      </c>
      <c r="AD660">
        <f t="shared" si="144"/>
        <v>4.032105095670202E-3</v>
      </c>
      <c r="AE660">
        <f t="shared" si="145"/>
        <v>6.8057824863223149E-4</v>
      </c>
      <c r="AF660">
        <f t="shared" si="139"/>
        <v>3.5073636823117265E-3</v>
      </c>
      <c r="AG660">
        <f t="shared" si="140"/>
        <v>2.2339896065679783E-2</v>
      </c>
      <c r="AH660">
        <f t="shared" si="141"/>
        <v>1.1487467253983524E-4</v>
      </c>
    </row>
    <row r="661" spans="15:34" x14ac:dyDescent="0.25">
      <c r="O661">
        <v>19.739999999999998</v>
      </c>
      <c r="P661">
        <v>116.959</v>
      </c>
      <c r="Q661" s="12">
        <v>0.31415900000000002</v>
      </c>
      <c r="R661" s="11">
        <f t="shared" si="146"/>
        <v>0.12811164450000001</v>
      </c>
      <c r="S661" s="11">
        <f t="shared" si="142"/>
        <v>0.1058063555</v>
      </c>
      <c r="T661">
        <f t="shared" si="136"/>
        <v>3.1746742560975614</v>
      </c>
      <c r="U661">
        <f t="shared" si="137"/>
        <v>2.580642817073171</v>
      </c>
      <c r="X661">
        <v>2313.71</v>
      </c>
      <c r="Y661">
        <v>1352.53</v>
      </c>
      <c r="Z661">
        <f t="shared" si="143"/>
        <v>0.31370999999999993</v>
      </c>
      <c r="AA661">
        <f t="shared" si="138"/>
        <v>-0.14746999999999999</v>
      </c>
      <c r="AB661">
        <f t="shared" si="147"/>
        <v>2.4899999999998812E-3</v>
      </c>
      <c r="AC661">
        <f t="shared" si="148"/>
        <v>-2.4699999999999722E-3</v>
      </c>
      <c r="AD661">
        <f t="shared" si="144"/>
        <v>8.0639479860877827E-3</v>
      </c>
      <c r="AE661">
        <f t="shared" si="145"/>
        <v>1.3611122396899758E-3</v>
      </c>
      <c r="AF661">
        <f t="shared" si="139"/>
        <v>3.5072781469394853E-3</v>
      </c>
      <c r="AG661">
        <f t="shared" si="140"/>
        <v>2.2339351254391623E-2</v>
      </c>
      <c r="AH661">
        <f t="shared" si="141"/>
        <v>2.2974187485212965E-4</v>
      </c>
    </row>
    <row r="662" spans="15:34" x14ac:dyDescent="0.25">
      <c r="O662">
        <v>19.77</v>
      </c>
      <c r="P662">
        <v>116.959</v>
      </c>
      <c r="Q662" s="12">
        <v>-0.25132700000000002</v>
      </c>
      <c r="R662" s="11">
        <f t="shared" si="146"/>
        <v>0.10803689150000001</v>
      </c>
      <c r="S662" s="11">
        <f t="shared" si="142"/>
        <v>0.12588110850000001</v>
      </c>
      <c r="T662">
        <f t="shared" si="136"/>
        <v>2.6850461341463419</v>
      </c>
      <c r="U662">
        <f t="shared" si="137"/>
        <v>3.0702709390243905</v>
      </c>
      <c r="X662">
        <v>2316.1999999999998</v>
      </c>
      <c r="Y662">
        <v>1350.06</v>
      </c>
      <c r="Z662">
        <f t="shared" si="143"/>
        <v>0.31619999999999981</v>
      </c>
      <c r="AA662">
        <f t="shared" si="138"/>
        <v>-0.14993999999999996</v>
      </c>
      <c r="AB662">
        <f t="shared" si="147"/>
        <v>2.5100000000000122E-3</v>
      </c>
      <c r="AC662">
        <f t="shared" si="148"/>
        <v>-2.4500000000000632E-3</v>
      </c>
      <c r="AD662">
        <f t="shared" si="144"/>
        <v>6.0600402033728074E-3</v>
      </c>
      <c r="AE662">
        <f t="shared" si="145"/>
        <v>1.0228730279578304E-3</v>
      </c>
      <c r="AF662">
        <f t="shared" si="139"/>
        <v>3.5075062366302888E-3</v>
      </c>
      <c r="AG662">
        <f t="shared" si="140"/>
        <v>2.2340804054969989E-2</v>
      </c>
      <c r="AH662">
        <f t="shared" si="141"/>
        <v>1.7265054293555732E-4</v>
      </c>
    </row>
    <row r="663" spans="15:34" x14ac:dyDescent="0.25">
      <c r="O663">
        <v>19.8</v>
      </c>
      <c r="P663">
        <v>116.959</v>
      </c>
      <c r="Q663" s="12">
        <v>0.31415900000000002</v>
      </c>
      <c r="R663" s="11">
        <f t="shared" si="146"/>
        <v>0.12811164450000001</v>
      </c>
      <c r="S663" s="11">
        <f t="shared" si="142"/>
        <v>0.1058063555</v>
      </c>
      <c r="T663">
        <f t="shared" si="136"/>
        <v>3.1746742560975614</v>
      </c>
      <c r="U663">
        <f t="shared" si="137"/>
        <v>2.580642817073171</v>
      </c>
      <c r="X663">
        <v>2318.71</v>
      </c>
      <c r="Y663">
        <v>1347.61</v>
      </c>
      <c r="Z663">
        <f t="shared" si="143"/>
        <v>0.31870999999999983</v>
      </c>
      <c r="AA663">
        <f t="shared" si="138"/>
        <v>-0.15239000000000003</v>
      </c>
      <c r="AB663">
        <f t="shared" si="147"/>
        <v>2.5000000000003908E-3</v>
      </c>
      <c r="AC663">
        <f t="shared" si="148"/>
        <v>-2.4699999999999722E-3</v>
      </c>
      <c r="AD663">
        <f t="shared" si="144"/>
        <v>8.1043275958605498E-3</v>
      </c>
      <c r="AE663">
        <f t="shared" si="145"/>
        <v>1.3679279063076723E-3</v>
      </c>
      <c r="AF663">
        <f t="shared" si="139"/>
        <v>3.5143847256670431E-3</v>
      </c>
      <c r="AG663">
        <f t="shared" si="140"/>
        <v>2.2384616087051227E-2</v>
      </c>
      <c r="AH663">
        <f t="shared" si="141"/>
        <v>2.3089228991817395E-4</v>
      </c>
    </row>
    <row r="664" spans="15:34" x14ac:dyDescent="0.25">
      <c r="O664">
        <v>19.829999999999998</v>
      </c>
      <c r="P664">
        <v>116.959</v>
      </c>
      <c r="Q664" s="12">
        <v>-0.25132700000000002</v>
      </c>
      <c r="R664" s="11">
        <f t="shared" si="146"/>
        <v>0.10803689150000001</v>
      </c>
      <c r="S664" s="11">
        <f t="shared" si="142"/>
        <v>0.12588110850000001</v>
      </c>
      <c r="T664">
        <f t="shared" si="136"/>
        <v>2.6850461341463419</v>
      </c>
      <c r="U664">
        <f t="shared" si="137"/>
        <v>3.0702709390243905</v>
      </c>
      <c r="X664">
        <v>2321.21</v>
      </c>
      <c r="Y664">
        <v>1345.14</v>
      </c>
      <c r="Z664">
        <f t="shared" si="143"/>
        <v>0.32121000000000022</v>
      </c>
      <c r="AA664">
        <f t="shared" si="138"/>
        <v>-0.15486</v>
      </c>
      <c r="AB664">
        <f t="shared" si="147"/>
        <v>2.5099999999995681E-3</v>
      </c>
      <c r="AC664">
        <f t="shared" si="148"/>
        <v>-2.4399999999999977E-3</v>
      </c>
      <c r="AD664">
        <f t="shared" si="144"/>
        <v>8.1043275959700178E-3</v>
      </c>
      <c r="AE664">
        <f t="shared" si="145"/>
        <v>1.3679279063261492E-3</v>
      </c>
      <c r="AF664">
        <f t="shared" si="139"/>
        <v>3.5005285315217504E-3</v>
      </c>
      <c r="AG664">
        <f t="shared" si="140"/>
        <v>2.229636007338694E-2</v>
      </c>
      <c r="AH664">
        <f t="shared" si="141"/>
        <v>2.3089228992129266E-4</v>
      </c>
    </row>
    <row r="665" spans="15:34" x14ac:dyDescent="0.25">
      <c r="O665">
        <v>19.86</v>
      </c>
      <c r="P665">
        <v>116.959</v>
      </c>
      <c r="Q665" s="12">
        <v>-0.81681400000000004</v>
      </c>
      <c r="R665" s="11">
        <f t="shared" si="146"/>
        <v>8.7962103000000014E-2</v>
      </c>
      <c r="S665" s="11">
        <f t="shared" si="142"/>
        <v>0.145955897</v>
      </c>
      <c r="T665">
        <f t="shared" ref="T665:T700" si="149">R665*$T$1/$U$1+0.05</f>
        <v>2.1954171463414638</v>
      </c>
      <c r="U665">
        <f t="shared" ref="U665:U728" si="150">S665*$T$1/$U$1</f>
        <v>3.5598999268292686</v>
      </c>
      <c r="X665">
        <v>2323.7199999999998</v>
      </c>
      <c r="Y665">
        <v>1342.7</v>
      </c>
      <c r="Z665">
        <f t="shared" si="143"/>
        <v>0.32371999999999979</v>
      </c>
      <c r="AA665">
        <f t="shared" si="138"/>
        <v>-0.1573</v>
      </c>
      <c r="AB665">
        <f t="shared" si="147"/>
        <v>2.4999999999999467E-3</v>
      </c>
      <c r="AC665">
        <f t="shared" si="148"/>
        <v>-2.4699999999999722E-3</v>
      </c>
      <c r="AD665">
        <f t="shared" si="144"/>
        <v>1.0091489849942237E-2</v>
      </c>
      <c r="AE665">
        <f t="shared" si="145"/>
        <v>1.7033406434615874E-3</v>
      </c>
      <c r="AF665">
        <f t="shared" si="139"/>
        <v>3.5143847256667274E-3</v>
      </c>
      <c r="AG665">
        <f t="shared" si="140"/>
        <v>2.2384616087049215E-2</v>
      </c>
      <c r="AH665">
        <f t="shared" si="141"/>
        <v>2.8750654173077746E-4</v>
      </c>
    </row>
    <row r="666" spans="15:34" x14ac:dyDescent="0.25">
      <c r="O666">
        <v>19.89</v>
      </c>
      <c r="P666">
        <v>116.959</v>
      </c>
      <c r="Q666" s="12">
        <v>-1.3823000000000001</v>
      </c>
      <c r="R666" s="11">
        <f t="shared" si="146"/>
        <v>6.7887350000000013E-2</v>
      </c>
      <c r="S666" s="11">
        <f t="shared" si="142"/>
        <v>0.16603065</v>
      </c>
      <c r="T666">
        <f t="shared" si="149"/>
        <v>1.7057890243902443</v>
      </c>
      <c r="U666">
        <f t="shared" si="150"/>
        <v>4.0495280487804877</v>
      </c>
      <c r="X666">
        <v>2326.2199999999998</v>
      </c>
      <c r="Y666">
        <v>1340.23</v>
      </c>
      <c r="Z666">
        <f t="shared" si="143"/>
        <v>0.32621999999999973</v>
      </c>
      <c r="AA666">
        <f t="shared" si="138"/>
        <v>-0.15976999999999997</v>
      </c>
      <c r="AB666">
        <f t="shared" si="147"/>
        <v>2.5200000000000777E-3</v>
      </c>
      <c r="AC666">
        <f t="shared" si="148"/>
        <v>-2.4399999999999977E-3</v>
      </c>
      <c r="AD666">
        <f t="shared" si="144"/>
        <v>6.0676110560646812E-3</v>
      </c>
      <c r="AE666">
        <f t="shared" si="145"/>
        <v>1.0241509107370319E-3</v>
      </c>
      <c r="AF666">
        <f t="shared" si="139"/>
        <v>3.5077058029430548E-3</v>
      </c>
      <c r="AG666">
        <f t="shared" si="140"/>
        <v>2.2342075177981237E-2</v>
      </c>
      <c r="AH666">
        <f t="shared" si="141"/>
        <v>1.7286623652567733E-4</v>
      </c>
    </row>
    <row r="667" spans="15:34" x14ac:dyDescent="0.25">
      <c r="O667">
        <v>19.920000000000002</v>
      </c>
      <c r="P667">
        <v>116.959</v>
      </c>
      <c r="Q667" s="12">
        <v>-1.9477899999999999</v>
      </c>
      <c r="R667" s="11">
        <f t="shared" si="146"/>
        <v>4.7812455000000018E-2</v>
      </c>
      <c r="S667" s="11">
        <f t="shared" si="142"/>
        <v>0.18610554499999998</v>
      </c>
      <c r="T667">
        <f t="shared" si="149"/>
        <v>1.216157439024391</v>
      </c>
      <c r="U667">
        <f t="shared" si="150"/>
        <v>4.5391596341463414</v>
      </c>
      <c r="X667">
        <v>2328.7399999999998</v>
      </c>
      <c r="Y667">
        <v>1337.79</v>
      </c>
      <c r="Z667">
        <f t="shared" si="143"/>
        <v>0.32873999999999981</v>
      </c>
      <c r="AA667">
        <f t="shared" si="138"/>
        <v>-0.16220999999999997</v>
      </c>
      <c r="AB667">
        <f t="shared" si="147"/>
        <v>2.5100000000000122E-3</v>
      </c>
      <c r="AC667">
        <f t="shared" si="148"/>
        <v>-2.4600000000001288E-3</v>
      </c>
      <c r="AD667">
        <f t="shared" si="144"/>
        <v>8.119792285472327E-3</v>
      </c>
      <c r="AE667">
        <f t="shared" si="145"/>
        <v>1.3705381883122078E-3</v>
      </c>
      <c r="AF667">
        <f t="shared" si="139"/>
        <v>3.5144985417553802E-3</v>
      </c>
      <c r="AG667">
        <f t="shared" si="140"/>
        <v>2.2385341030289042E-2</v>
      </c>
      <c r="AH667">
        <f t="shared" si="141"/>
        <v>2.313328789189395E-4</v>
      </c>
    </row>
    <row r="668" spans="15:34" x14ac:dyDescent="0.25">
      <c r="O668">
        <v>19.95</v>
      </c>
      <c r="P668">
        <v>116.959</v>
      </c>
      <c r="Q668" s="12">
        <v>-2.5132699999999999</v>
      </c>
      <c r="R668" s="11">
        <f t="shared" si="146"/>
        <v>2.7737915000000016E-2</v>
      </c>
      <c r="S668" s="11">
        <f t="shared" si="142"/>
        <v>0.20618008500000001</v>
      </c>
      <c r="T668">
        <f t="shared" si="149"/>
        <v>0.72653451219512244</v>
      </c>
      <c r="U668">
        <f t="shared" si="150"/>
        <v>5.0287825609756105</v>
      </c>
      <c r="X668">
        <v>2331.25</v>
      </c>
      <c r="Y668">
        <v>1335.33</v>
      </c>
      <c r="Z668">
        <f t="shared" si="143"/>
        <v>0.33124999999999982</v>
      </c>
      <c r="AA668">
        <f t="shared" si="138"/>
        <v>-0.16467000000000009</v>
      </c>
      <c r="AB668">
        <f t="shared" si="147"/>
        <v>2.5200000000000777E-3</v>
      </c>
      <c r="AC668">
        <f t="shared" si="148"/>
        <v>-2.4299999999997102E-3</v>
      </c>
      <c r="AD668">
        <f t="shared" si="144"/>
        <v>8.1197922853766258E-3</v>
      </c>
      <c r="AE668">
        <f t="shared" si="145"/>
        <v>1.3705381882960545E-3</v>
      </c>
      <c r="AF668">
        <f t="shared" si="139"/>
        <v>3.5007570609796651E-3</v>
      </c>
      <c r="AG668">
        <f t="shared" si="140"/>
        <v>2.2297815675029711E-2</v>
      </c>
      <c r="AH668">
        <f t="shared" si="141"/>
        <v>2.3133287891621298E-4</v>
      </c>
    </row>
    <row r="669" spans="15:34" x14ac:dyDescent="0.25">
      <c r="O669">
        <v>19.98</v>
      </c>
      <c r="P669">
        <v>116.959</v>
      </c>
      <c r="Q669" s="12">
        <v>-2.5132699999999999</v>
      </c>
      <c r="R669" s="11">
        <f t="shared" si="146"/>
        <v>2.7737915000000016E-2</v>
      </c>
      <c r="S669" s="11">
        <f t="shared" si="142"/>
        <v>0.20618008500000001</v>
      </c>
      <c r="T669">
        <f t="shared" si="149"/>
        <v>0.72653451219512244</v>
      </c>
      <c r="U669">
        <f t="shared" si="150"/>
        <v>5.0287825609756105</v>
      </c>
      <c r="X669">
        <v>2333.77</v>
      </c>
      <c r="Y669">
        <v>1332.9</v>
      </c>
      <c r="Z669">
        <f t="shared" si="143"/>
        <v>0.3337699999999999</v>
      </c>
      <c r="AA669">
        <f t="shared" si="138"/>
        <v>-0.1670999999999998</v>
      </c>
      <c r="AB669">
        <f t="shared" si="147"/>
        <v>2.5100000000004563E-3</v>
      </c>
      <c r="AC669">
        <f t="shared" si="148"/>
        <v>-2.4600000000001288E-3</v>
      </c>
      <c r="AD669">
        <f t="shared" si="144"/>
        <v>6.0277865766344974E-3</v>
      </c>
      <c r="AE669">
        <f t="shared" si="145"/>
        <v>1.0174289444637844E-3</v>
      </c>
      <c r="AF669">
        <f t="shared" si="139"/>
        <v>3.5144985417556972E-3</v>
      </c>
      <c r="AG669">
        <f t="shared" si="140"/>
        <v>2.2385341030291061E-2</v>
      </c>
      <c r="AH669">
        <f t="shared" si="141"/>
        <v>1.7173163712286805E-4</v>
      </c>
    </row>
    <row r="670" spans="15:34" x14ac:dyDescent="0.25">
      <c r="O670">
        <v>20.010000000000002</v>
      </c>
      <c r="P670">
        <v>116.959</v>
      </c>
      <c r="Q670" s="12">
        <v>-1.9477899999999999</v>
      </c>
      <c r="R670" s="11">
        <f t="shared" si="146"/>
        <v>4.7812455000000018E-2</v>
      </c>
      <c r="S670" s="11">
        <f t="shared" si="142"/>
        <v>0.18610554499999998</v>
      </c>
      <c r="T670">
        <f t="shared" si="149"/>
        <v>1.216157439024391</v>
      </c>
      <c r="U670">
        <f t="shared" si="150"/>
        <v>4.5391596341463414</v>
      </c>
      <c r="X670">
        <v>2336.2800000000002</v>
      </c>
      <c r="Y670">
        <v>1330.44</v>
      </c>
      <c r="Z670">
        <f t="shared" si="143"/>
        <v>0.33628000000000036</v>
      </c>
      <c r="AA670">
        <f t="shared" si="138"/>
        <v>-0.16955999999999993</v>
      </c>
      <c r="AB670">
        <f t="shared" si="147"/>
        <v>2.4899999999994371E-3</v>
      </c>
      <c r="AC670">
        <f t="shared" si="148"/>
        <v>-2.4699999999999722E-3</v>
      </c>
      <c r="AD670">
        <f t="shared" si="144"/>
        <v>8.0639479862667507E-3</v>
      </c>
      <c r="AE670">
        <f t="shared" si="145"/>
        <v>1.3611122397201838E-3</v>
      </c>
      <c r="AF670">
        <f t="shared" si="139"/>
        <v>3.50727814693917E-3</v>
      </c>
      <c r="AG670">
        <f t="shared" si="140"/>
        <v>2.2339351254389614E-2</v>
      </c>
      <c r="AH670">
        <f t="shared" si="141"/>
        <v>2.2974187485722846E-4</v>
      </c>
    </row>
    <row r="671" spans="15:34" x14ac:dyDescent="0.25">
      <c r="O671">
        <v>20.04</v>
      </c>
      <c r="P671">
        <v>116.959</v>
      </c>
      <c r="Q671" s="12">
        <v>-1.9477899999999999</v>
      </c>
      <c r="R671" s="11">
        <f t="shared" si="146"/>
        <v>4.7812455000000018E-2</v>
      </c>
      <c r="S671" s="11">
        <f t="shared" si="142"/>
        <v>0.18610554499999998</v>
      </c>
      <c r="T671">
        <f t="shared" si="149"/>
        <v>1.216157439024391</v>
      </c>
      <c r="U671">
        <f t="shared" si="150"/>
        <v>4.5391596341463414</v>
      </c>
      <c r="X671">
        <v>2338.77</v>
      </c>
      <c r="Y671">
        <v>1327.97</v>
      </c>
      <c r="Z671">
        <f t="shared" si="143"/>
        <v>0.33876999999999979</v>
      </c>
      <c r="AA671">
        <f t="shared" si="138"/>
        <v>-0.17202999999999991</v>
      </c>
      <c r="AB671">
        <f t="shared" si="147"/>
        <v>2.5100000000004563E-3</v>
      </c>
      <c r="AC671">
        <f t="shared" si="148"/>
        <v>-2.4500000000000632E-3</v>
      </c>
      <c r="AD671">
        <f t="shared" si="144"/>
        <v>8.0639479861841501E-3</v>
      </c>
      <c r="AE671">
        <f t="shared" si="145"/>
        <v>1.3611122397062417E-3</v>
      </c>
      <c r="AF671">
        <f t="shared" si="139"/>
        <v>3.5075062366306067E-3</v>
      </c>
      <c r="AG671">
        <f t="shared" si="140"/>
        <v>2.2340804054972012E-2</v>
      </c>
      <c r="AH671">
        <f t="shared" si="141"/>
        <v>2.2974187485487514E-4</v>
      </c>
    </row>
    <row r="672" spans="15:34" x14ac:dyDescent="0.25">
      <c r="O672">
        <v>20.07</v>
      </c>
      <c r="P672">
        <v>116.959</v>
      </c>
      <c r="Q672" s="12">
        <v>-1.3823000000000001</v>
      </c>
      <c r="R672" s="11">
        <f t="shared" si="146"/>
        <v>6.7887350000000013E-2</v>
      </c>
      <c r="S672" s="11">
        <f t="shared" si="142"/>
        <v>0.16603065</v>
      </c>
      <c r="T672">
        <f t="shared" si="149"/>
        <v>1.7057890243902443</v>
      </c>
      <c r="U672">
        <f t="shared" si="150"/>
        <v>4.0495280487804877</v>
      </c>
      <c r="X672">
        <v>2341.2800000000002</v>
      </c>
      <c r="Y672">
        <v>1325.52</v>
      </c>
      <c r="Z672">
        <f t="shared" si="143"/>
        <v>0.34128000000000025</v>
      </c>
      <c r="AA672">
        <f t="shared" si="138"/>
        <v>-0.17447999999999997</v>
      </c>
      <c r="AB672">
        <f t="shared" si="147"/>
        <v>2.4899999999998812E-3</v>
      </c>
      <c r="AC672">
        <f t="shared" si="148"/>
        <v>-2.4699999999999722E-3</v>
      </c>
      <c r="AD672">
        <f t="shared" si="144"/>
        <v>1.2095397632454041E-2</v>
      </c>
      <c r="AE672">
        <f t="shared" si="145"/>
        <v>2.0415798551594398E-3</v>
      </c>
      <c r="AF672">
        <f t="shared" si="139"/>
        <v>3.5072781469394853E-3</v>
      </c>
      <c r="AG672">
        <f t="shared" si="140"/>
        <v>2.2339351254391623E-2</v>
      </c>
      <c r="AH672">
        <f t="shared" si="141"/>
        <v>3.4459787364156142E-4</v>
      </c>
    </row>
    <row r="673" spans="15:34" x14ac:dyDescent="0.25">
      <c r="O673">
        <v>20.100000000000001</v>
      </c>
      <c r="P673">
        <v>116.959</v>
      </c>
      <c r="Q673" s="12">
        <v>-1.3823000000000001</v>
      </c>
      <c r="R673" s="11">
        <f t="shared" si="146"/>
        <v>6.7887350000000013E-2</v>
      </c>
      <c r="S673" s="11">
        <f t="shared" si="142"/>
        <v>0.16603065</v>
      </c>
      <c r="T673">
        <f t="shared" si="149"/>
        <v>1.7057890243902443</v>
      </c>
      <c r="U673">
        <f t="shared" si="150"/>
        <v>4.0495280487804877</v>
      </c>
      <c r="X673">
        <v>2343.77</v>
      </c>
      <c r="Y673">
        <v>1323.05</v>
      </c>
      <c r="Z673">
        <f t="shared" si="143"/>
        <v>0.34377000000000013</v>
      </c>
      <c r="AA673">
        <f t="shared" si="138"/>
        <v>-0.17694999999999994</v>
      </c>
      <c r="AB673">
        <f t="shared" si="147"/>
        <v>2.5199999999996336E-3</v>
      </c>
      <c r="AC673">
        <f t="shared" si="148"/>
        <v>-2.4400000000002198E-3</v>
      </c>
      <c r="AD673">
        <f t="shared" si="144"/>
        <v>1.0091489849689106E-2</v>
      </c>
      <c r="AE673">
        <f t="shared" si="145"/>
        <v>1.7033406434188616E-3</v>
      </c>
      <c r="AF673">
        <f t="shared" si="139"/>
        <v>3.5077058029428904E-3</v>
      </c>
      <c r="AG673">
        <f t="shared" si="140"/>
        <v>2.2342075177980189E-2</v>
      </c>
      <c r="AH673">
        <f t="shared" si="141"/>
        <v>2.8750654172356578E-4</v>
      </c>
    </row>
    <row r="674" spans="15:34" x14ac:dyDescent="0.25">
      <c r="O674">
        <v>20.13</v>
      </c>
      <c r="P674">
        <v>116.959</v>
      </c>
      <c r="Q674" s="12">
        <v>-0.81681400000000004</v>
      </c>
      <c r="R674" s="11">
        <f t="shared" si="146"/>
        <v>8.7962103000000014E-2</v>
      </c>
      <c r="S674" s="11">
        <f t="shared" si="142"/>
        <v>0.145955897</v>
      </c>
      <c r="T674">
        <f t="shared" si="149"/>
        <v>2.1954171463414638</v>
      </c>
      <c r="U674">
        <f t="shared" si="150"/>
        <v>3.5598999268292686</v>
      </c>
      <c r="X674">
        <v>2346.29</v>
      </c>
      <c r="Y674">
        <v>1320.61</v>
      </c>
      <c r="Z674">
        <f t="shared" si="143"/>
        <v>0.34628999999999976</v>
      </c>
      <c r="AA674">
        <f t="shared" si="138"/>
        <v>-0.17939000000000016</v>
      </c>
      <c r="AB674">
        <f t="shared" si="147"/>
        <v>2.5000000000003908E-3</v>
      </c>
      <c r="AC674">
        <f t="shared" si="148"/>
        <v>-2.4699999999997502E-3</v>
      </c>
      <c r="AD674">
        <f t="shared" si="144"/>
        <v>1.0091489849722191E-2</v>
      </c>
      <c r="AE674">
        <f t="shared" si="145"/>
        <v>1.7033406434244459E-3</v>
      </c>
      <c r="AF674">
        <f t="shared" si="139"/>
        <v>3.514384725666887E-3</v>
      </c>
      <c r="AG674">
        <f t="shared" si="140"/>
        <v>2.2384616087050231E-2</v>
      </c>
      <c r="AH674">
        <f t="shared" si="141"/>
        <v>2.8750654172450833E-4</v>
      </c>
    </row>
    <row r="675" spans="15:34" x14ac:dyDescent="0.25">
      <c r="O675">
        <v>20.16</v>
      </c>
      <c r="P675">
        <v>116.959</v>
      </c>
      <c r="Q675" s="12">
        <v>-0.81681400000000004</v>
      </c>
      <c r="R675" s="11">
        <f t="shared" si="146"/>
        <v>8.7962103000000014E-2</v>
      </c>
      <c r="S675" s="11">
        <f t="shared" si="142"/>
        <v>0.145955897</v>
      </c>
      <c r="T675">
        <f t="shared" si="149"/>
        <v>2.1954171463414638</v>
      </c>
      <c r="U675">
        <f t="shared" si="150"/>
        <v>3.5598999268292686</v>
      </c>
      <c r="X675">
        <v>2348.79</v>
      </c>
      <c r="Y675">
        <v>1318.14</v>
      </c>
      <c r="Z675">
        <f t="shared" si="143"/>
        <v>0.34879000000000016</v>
      </c>
      <c r="AA675">
        <f t="shared" si="138"/>
        <v>-0.18185999999999991</v>
      </c>
      <c r="AB675">
        <f t="shared" si="147"/>
        <v>2.5199999999996336E-3</v>
      </c>
      <c r="AC675">
        <f t="shared" si="148"/>
        <v>-2.4399999999999977E-3</v>
      </c>
      <c r="AD675">
        <f t="shared" si="144"/>
        <v>8.0632925368233632E-3</v>
      </c>
      <c r="AE675">
        <f t="shared" si="145"/>
        <v>1.3610016065338795E-3</v>
      </c>
      <c r="AF675">
        <f t="shared" si="139"/>
        <v>3.5077058029427356E-3</v>
      </c>
      <c r="AG675">
        <f t="shared" si="140"/>
        <v>2.2342075177979204E-2</v>
      </c>
      <c r="AH675">
        <f t="shared" si="141"/>
        <v>2.2972320110285224E-4</v>
      </c>
    </row>
    <row r="676" spans="15:34" x14ac:dyDescent="0.25">
      <c r="O676">
        <v>20.190000000000001</v>
      </c>
      <c r="P676">
        <v>116.959</v>
      </c>
      <c r="Q676" s="12">
        <v>-0.81681400000000004</v>
      </c>
      <c r="R676" s="11">
        <f t="shared" si="146"/>
        <v>8.7962103000000014E-2</v>
      </c>
      <c r="S676" s="11">
        <f t="shared" si="142"/>
        <v>0.145955897</v>
      </c>
      <c r="T676">
        <f t="shared" si="149"/>
        <v>2.1954171463414638</v>
      </c>
      <c r="U676">
        <f t="shared" si="150"/>
        <v>3.5598999268292686</v>
      </c>
      <c r="X676">
        <v>2351.31</v>
      </c>
      <c r="Y676">
        <v>1315.7</v>
      </c>
      <c r="Z676">
        <f t="shared" si="143"/>
        <v>0.35130999999999979</v>
      </c>
      <c r="AA676">
        <f t="shared" si="138"/>
        <v>-0.18429999999999991</v>
      </c>
      <c r="AB676">
        <f t="shared" si="147"/>
        <v>2.4999999999999467E-3</v>
      </c>
      <c r="AC676">
        <f t="shared" si="148"/>
        <v>-2.4600000000001288E-3</v>
      </c>
      <c r="AD676">
        <f t="shared" si="144"/>
        <v>1.2094217977510313E-2</v>
      </c>
      <c r="AE676">
        <f t="shared" si="145"/>
        <v>2.0413807414268997E-3</v>
      </c>
      <c r="AF676">
        <f t="shared" si="139"/>
        <v>3.5073636823118822E-3</v>
      </c>
      <c r="AG676">
        <f t="shared" si="140"/>
        <v>2.2339896065680775E-2</v>
      </c>
      <c r="AH676">
        <f t="shared" si="141"/>
        <v>3.4456426527269319E-4</v>
      </c>
    </row>
    <row r="677" spans="15:34" x14ac:dyDescent="0.25">
      <c r="O677">
        <v>20.22</v>
      </c>
      <c r="P677">
        <v>116.959</v>
      </c>
      <c r="Q677" s="12">
        <v>-0.25132700000000002</v>
      </c>
      <c r="R677" s="11">
        <f t="shared" si="146"/>
        <v>0.10803689150000001</v>
      </c>
      <c r="S677" s="11">
        <f t="shared" si="142"/>
        <v>0.12588110850000001</v>
      </c>
      <c r="T677">
        <f t="shared" si="149"/>
        <v>2.6850461341463419</v>
      </c>
      <c r="U677">
        <f t="shared" si="150"/>
        <v>3.0702709390243905</v>
      </c>
      <c r="X677">
        <v>2353.81</v>
      </c>
      <c r="Y677">
        <v>1313.24</v>
      </c>
      <c r="Z677">
        <f t="shared" si="143"/>
        <v>0.35380999999999974</v>
      </c>
      <c r="AA677">
        <f t="shared" si="138"/>
        <v>-0.18676000000000004</v>
      </c>
      <c r="AB677">
        <f t="shared" si="147"/>
        <v>2.5300000000005873E-3</v>
      </c>
      <c r="AC677">
        <f t="shared" si="148"/>
        <v>-2.4299999999999322E-3</v>
      </c>
      <c r="AD677">
        <f t="shared" si="144"/>
        <v>1.0098536496788046E-2</v>
      </c>
      <c r="AE677">
        <f t="shared" si="145"/>
        <v>1.7045300456361987E-3</v>
      </c>
      <c r="AF677">
        <f t="shared" si="139"/>
        <v>3.5079623715203448E-3</v>
      </c>
      <c r="AG677">
        <f t="shared" si="140"/>
        <v>2.2343709372741046E-2</v>
      </c>
      <c r="AH677">
        <f t="shared" si="141"/>
        <v>2.8770730069655576E-4</v>
      </c>
    </row>
    <row r="678" spans="15:34" x14ac:dyDescent="0.25">
      <c r="O678">
        <v>20.25</v>
      </c>
      <c r="P678">
        <v>116.959</v>
      </c>
      <c r="Q678" s="12">
        <v>-0.25132700000000002</v>
      </c>
      <c r="R678" s="11">
        <f t="shared" si="146"/>
        <v>0.10803689150000001</v>
      </c>
      <c r="S678" s="11">
        <f t="shared" si="142"/>
        <v>0.12588110850000001</v>
      </c>
      <c r="T678">
        <f t="shared" si="149"/>
        <v>2.6850461341463419</v>
      </c>
      <c r="U678">
        <f t="shared" si="150"/>
        <v>3.0702709390243905</v>
      </c>
      <c r="X678">
        <v>2356.34</v>
      </c>
      <c r="Y678">
        <v>1310.81</v>
      </c>
      <c r="Z678">
        <f t="shared" si="143"/>
        <v>0.35634000000000032</v>
      </c>
      <c r="AA678">
        <f t="shared" si="138"/>
        <v>-0.18918999999999997</v>
      </c>
      <c r="AB678">
        <f t="shared" si="147"/>
        <v>2.5099999999995681E-3</v>
      </c>
      <c r="AC678">
        <f t="shared" si="148"/>
        <v>-2.4600000000001288E-3</v>
      </c>
      <c r="AD678">
        <f t="shared" si="144"/>
        <v>6.0277865762661254E-3</v>
      </c>
      <c r="AE678">
        <f t="shared" si="145"/>
        <v>1.017428944401607E-3</v>
      </c>
      <c r="AF678">
        <f t="shared" si="139"/>
        <v>3.5144985417550631E-3</v>
      </c>
      <c r="AG678">
        <f t="shared" si="140"/>
        <v>2.2385341030287022E-2</v>
      </c>
      <c r="AH678">
        <f t="shared" si="141"/>
        <v>1.7173163711237311E-4</v>
      </c>
    </row>
    <row r="679" spans="15:34" x14ac:dyDescent="0.25">
      <c r="O679">
        <v>20.28</v>
      </c>
      <c r="P679">
        <v>116.959</v>
      </c>
      <c r="Q679" s="12">
        <v>-0.25132700000000002</v>
      </c>
      <c r="R679" s="11">
        <f t="shared" si="146"/>
        <v>0.10803689150000001</v>
      </c>
      <c r="S679" s="11">
        <f t="shared" si="142"/>
        <v>0.12588110850000001</v>
      </c>
      <c r="T679">
        <f t="shared" si="149"/>
        <v>2.6850461341463419</v>
      </c>
      <c r="U679">
        <f t="shared" si="150"/>
        <v>3.0702709390243905</v>
      </c>
      <c r="X679">
        <v>2358.85</v>
      </c>
      <c r="Y679">
        <v>1308.3499999999999</v>
      </c>
      <c r="Z679">
        <f t="shared" si="143"/>
        <v>0.35884999999999989</v>
      </c>
      <c r="AA679">
        <f t="shared" si="138"/>
        <v>-0.1916500000000001</v>
      </c>
      <c r="AB679">
        <f t="shared" si="147"/>
        <v>2.4900000000003253E-3</v>
      </c>
      <c r="AC679">
        <f t="shared" si="148"/>
        <v>-2.4699999999997502E-3</v>
      </c>
      <c r="AD679">
        <f t="shared" si="144"/>
        <v>8.0639479858675145E-3</v>
      </c>
      <c r="AE679">
        <f t="shared" si="145"/>
        <v>1.3611122396527968E-3</v>
      </c>
      <c r="AF679">
        <f t="shared" si="139"/>
        <v>3.5072781469396444E-3</v>
      </c>
      <c r="AG679">
        <f t="shared" si="140"/>
        <v>2.2339351254392636E-2</v>
      </c>
      <c r="AH679">
        <f t="shared" si="141"/>
        <v>2.297418748458542E-4</v>
      </c>
    </row>
    <row r="680" spans="15:34" x14ac:dyDescent="0.25">
      <c r="O680">
        <v>20.309999999999999</v>
      </c>
      <c r="P680">
        <v>116.959</v>
      </c>
      <c r="Q680" s="12">
        <v>-0.25132700000000002</v>
      </c>
      <c r="R680" s="11">
        <f t="shared" si="146"/>
        <v>0.10803689150000001</v>
      </c>
      <c r="S680" s="11">
        <f t="shared" si="142"/>
        <v>0.12588110850000001</v>
      </c>
      <c r="T680">
        <f t="shared" si="149"/>
        <v>2.6850461341463419</v>
      </c>
      <c r="U680">
        <f t="shared" si="150"/>
        <v>3.0702709390243905</v>
      </c>
      <c r="X680">
        <v>2361.34</v>
      </c>
      <c r="Y680">
        <v>1305.8800000000001</v>
      </c>
      <c r="Z680">
        <f t="shared" si="143"/>
        <v>0.36134000000000022</v>
      </c>
      <c r="AA680">
        <f t="shared" si="138"/>
        <v>-0.19411999999999985</v>
      </c>
      <c r="AB680">
        <f t="shared" si="147"/>
        <v>2.5099999999995681E-3</v>
      </c>
      <c r="AC680">
        <f t="shared" si="148"/>
        <v>-2.4500000000000632E-3</v>
      </c>
      <c r="AD680">
        <f t="shared" si="144"/>
        <v>8.0639479859088148E-3</v>
      </c>
      <c r="AE680">
        <f t="shared" si="145"/>
        <v>1.361112239659768E-3</v>
      </c>
      <c r="AF680">
        <f t="shared" si="139"/>
        <v>3.5075062366299709E-3</v>
      </c>
      <c r="AG680">
        <f t="shared" si="140"/>
        <v>2.2340804054967963E-2</v>
      </c>
      <c r="AH680">
        <f t="shared" si="141"/>
        <v>2.2974187484703086E-4</v>
      </c>
    </row>
    <row r="681" spans="15:34" x14ac:dyDescent="0.25">
      <c r="O681">
        <v>20.34</v>
      </c>
      <c r="P681">
        <v>116.959</v>
      </c>
      <c r="Q681" s="12">
        <v>-0.25132700000000002</v>
      </c>
      <c r="R681" s="11">
        <f t="shared" si="146"/>
        <v>0.10803689150000001</v>
      </c>
      <c r="S681" s="11">
        <f t="shared" si="142"/>
        <v>0.12588110850000001</v>
      </c>
      <c r="T681">
        <f t="shared" si="149"/>
        <v>2.6850461341463419</v>
      </c>
      <c r="U681">
        <f t="shared" si="150"/>
        <v>3.0702709390243905</v>
      </c>
      <c r="X681">
        <v>2363.85</v>
      </c>
      <c r="Y681">
        <v>1303.43</v>
      </c>
      <c r="Z681">
        <f t="shared" si="143"/>
        <v>0.36384999999999978</v>
      </c>
      <c r="AA681">
        <f t="shared" si="138"/>
        <v>-0.19656999999999991</v>
      </c>
      <c r="AB681">
        <f t="shared" si="147"/>
        <v>2.4900000000003253E-3</v>
      </c>
      <c r="AC681">
        <f t="shared" si="148"/>
        <v>-2.4699999999999722E-3</v>
      </c>
      <c r="AD681">
        <f t="shared" si="144"/>
        <v>1.2095397632444937E-2</v>
      </c>
      <c r="AE681">
        <f t="shared" si="145"/>
        <v>2.0415798551579032E-3</v>
      </c>
      <c r="AF681">
        <f t="shared" si="139"/>
        <v>3.507278146939801E-3</v>
      </c>
      <c r="AG681">
        <f t="shared" si="140"/>
        <v>2.2339351254393632E-2</v>
      </c>
      <c r="AH681">
        <f t="shared" si="141"/>
        <v>3.4459787364130208E-4</v>
      </c>
    </row>
    <row r="682" spans="15:34" x14ac:dyDescent="0.25">
      <c r="O682">
        <v>20.37</v>
      </c>
      <c r="P682">
        <v>116.959</v>
      </c>
      <c r="Q682" s="12">
        <v>-0.25132700000000002</v>
      </c>
      <c r="R682" s="11">
        <f t="shared" si="146"/>
        <v>0.10803689150000001</v>
      </c>
      <c r="S682" s="11">
        <f t="shared" si="142"/>
        <v>0.12588110850000001</v>
      </c>
      <c r="T682">
        <f t="shared" si="149"/>
        <v>2.6850461341463419</v>
      </c>
      <c r="U682">
        <f t="shared" si="150"/>
        <v>3.0702709390243905</v>
      </c>
      <c r="X682">
        <v>2366.34</v>
      </c>
      <c r="Y682">
        <v>1300.96</v>
      </c>
      <c r="Z682">
        <f t="shared" si="143"/>
        <v>0.36634000000000011</v>
      </c>
      <c r="AA682">
        <f t="shared" si="138"/>
        <v>-0.19903999999999988</v>
      </c>
      <c r="AB682">
        <f t="shared" si="147"/>
        <v>2.5200000000000777E-3</v>
      </c>
      <c r="AC682">
        <f t="shared" si="148"/>
        <v>-2.4400000000002198E-3</v>
      </c>
      <c r="AD682">
        <f t="shared" si="144"/>
        <v>1.0091489849920254E-2</v>
      </c>
      <c r="AE682">
        <f t="shared" si="145"/>
        <v>1.7033406434578771E-3</v>
      </c>
      <c r="AF682">
        <f t="shared" si="139"/>
        <v>3.5077058029432092E-3</v>
      </c>
      <c r="AG682">
        <f t="shared" si="140"/>
        <v>2.2342075177982219E-2</v>
      </c>
      <c r="AH682">
        <f t="shared" si="141"/>
        <v>2.8750654173015117E-4</v>
      </c>
    </row>
    <row r="683" spans="15:34" x14ac:dyDescent="0.25">
      <c r="O683">
        <v>20.399999999999999</v>
      </c>
      <c r="P683">
        <v>116.959</v>
      </c>
      <c r="Q683" s="12">
        <v>-0.25132700000000002</v>
      </c>
      <c r="R683" s="11">
        <f t="shared" si="146"/>
        <v>0.10803689150000001</v>
      </c>
      <c r="S683" s="11">
        <f t="shared" si="142"/>
        <v>0.12588110850000001</v>
      </c>
      <c r="T683">
        <f t="shared" si="149"/>
        <v>2.6850461341463419</v>
      </c>
      <c r="U683">
        <f t="shared" si="150"/>
        <v>3.0702709390243905</v>
      </c>
      <c r="X683">
        <v>2368.86</v>
      </c>
      <c r="Y683">
        <v>1298.52</v>
      </c>
      <c r="Z683">
        <f t="shared" si="143"/>
        <v>0.36886000000000019</v>
      </c>
      <c r="AA683">
        <f t="shared" si="138"/>
        <v>-0.2014800000000001</v>
      </c>
      <c r="AB683">
        <f t="shared" si="147"/>
        <v>2.4999999999999467E-3</v>
      </c>
      <c r="AC683">
        <f t="shared" si="148"/>
        <v>-2.4699999999999722E-3</v>
      </c>
      <c r="AD683">
        <f t="shared" si="144"/>
        <v>1.0091489849942237E-2</v>
      </c>
      <c r="AE683">
        <f t="shared" si="145"/>
        <v>1.7033406434615874E-3</v>
      </c>
      <c r="AF683">
        <f t="shared" si="139"/>
        <v>3.5143847256667274E-3</v>
      </c>
      <c r="AG683">
        <f t="shared" si="140"/>
        <v>2.2384616087049215E-2</v>
      </c>
      <c r="AH683">
        <f t="shared" si="141"/>
        <v>2.8750654173077746E-4</v>
      </c>
    </row>
    <row r="684" spans="15:34" x14ac:dyDescent="0.25">
      <c r="O684">
        <v>20.43</v>
      </c>
      <c r="P684">
        <v>116.959</v>
      </c>
      <c r="Q684" s="12">
        <v>-0.25132700000000002</v>
      </c>
      <c r="R684" s="11">
        <f t="shared" si="146"/>
        <v>0.10803689150000001</v>
      </c>
      <c r="S684" s="11">
        <f t="shared" si="142"/>
        <v>0.12588110850000001</v>
      </c>
      <c r="T684">
        <f t="shared" si="149"/>
        <v>2.6850461341463419</v>
      </c>
      <c r="U684">
        <f t="shared" si="150"/>
        <v>3.0702709390243905</v>
      </c>
      <c r="X684">
        <v>2371.36</v>
      </c>
      <c r="Y684">
        <v>1296.05</v>
      </c>
      <c r="Z684">
        <f t="shared" si="143"/>
        <v>0.37136000000000013</v>
      </c>
      <c r="AA684">
        <f t="shared" si="138"/>
        <v>-0.20395000000000008</v>
      </c>
      <c r="AB684">
        <f t="shared" si="147"/>
        <v>2.5200000000000777E-3</v>
      </c>
      <c r="AC684">
        <f t="shared" si="148"/>
        <v>-2.4399999999999977E-3</v>
      </c>
      <c r="AD684">
        <f t="shared" si="144"/>
        <v>8.0632925368784303E-3</v>
      </c>
      <c r="AE684">
        <f t="shared" si="145"/>
        <v>1.3610016065431743E-3</v>
      </c>
      <c r="AF684">
        <f t="shared" si="139"/>
        <v>3.5077058029430548E-3</v>
      </c>
      <c r="AG684">
        <f t="shared" si="140"/>
        <v>2.2342075177981237E-2</v>
      </c>
      <c r="AH684">
        <f t="shared" si="141"/>
        <v>2.297232011044211E-4</v>
      </c>
    </row>
    <row r="685" spans="15:34" x14ac:dyDescent="0.25">
      <c r="O685">
        <v>20.46</v>
      </c>
      <c r="P685">
        <v>116.959</v>
      </c>
      <c r="Q685" s="12">
        <v>-0.25132700000000002</v>
      </c>
      <c r="R685" s="11">
        <f t="shared" si="146"/>
        <v>0.10803689150000001</v>
      </c>
      <c r="S685" s="11">
        <f t="shared" si="142"/>
        <v>0.12588110850000001</v>
      </c>
      <c r="T685">
        <f t="shared" si="149"/>
        <v>2.6850461341463419</v>
      </c>
      <c r="U685">
        <f t="shared" si="150"/>
        <v>3.0702709390243905</v>
      </c>
      <c r="X685">
        <v>2373.88</v>
      </c>
      <c r="Y685">
        <v>1293.6099999999999</v>
      </c>
      <c r="Z685">
        <f t="shared" si="143"/>
        <v>0.37388000000000021</v>
      </c>
      <c r="AA685">
        <f t="shared" si="138"/>
        <v>-0.20639000000000007</v>
      </c>
      <c r="AB685">
        <f t="shared" si="147"/>
        <v>2.4999999999999467E-3</v>
      </c>
      <c r="AC685">
        <f t="shared" si="148"/>
        <v>-2.4599999999999067E-3</v>
      </c>
      <c r="AD685">
        <f t="shared" si="144"/>
        <v>1.2094217977308475E-2</v>
      </c>
      <c r="AE685">
        <f t="shared" si="145"/>
        <v>2.0413807413928314E-3</v>
      </c>
      <c r="AF685">
        <f t="shared" si="139"/>
        <v>3.5073636823117265E-3</v>
      </c>
      <c r="AG685">
        <f t="shared" si="140"/>
        <v>2.2339896065679783E-2</v>
      </c>
      <c r="AH685">
        <f t="shared" si="141"/>
        <v>3.4456426526694285E-4</v>
      </c>
    </row>
    <row r="686" spans="15:34" x14ac:dyDescent="0.25">
      <c r="O686">
        <v>20.49</v>
      </c>
      <c r="P686">
        <v>116.959</v>
      </c>
      <c r="Q686" s="12">
        <v>-0.25132700000000002</v>
      </c>
      <c r="R686" s="11">
        <f t="shared" si="146"/>
        <v>0.10803689150000001</v>
      </c>
      <c r="S686" s="11">
        <f t="shared" si="142"/>
        <v>0.12588110850000001</v>
      </c>
      <c r="T686">
        <f t="shared" si="149"/>
        <v>2.6850461341463419</v>
      </c>
      <c r="U686">
        <f t="shared" si="150"/>
        <v>3.0702709390243905</v>
      </c>
      <c r="X686">
        <v>2376.38</v>
      </c>
      <c r="Y686">
        <v>1291.1500000000001</v>
      </c>
      <c r="Z686">
        <f t="shared" si="143"/>
        <v>0.37638000000000016</v>
      </c>
      <c r="AA686">
        <f t="shared" si="138"/>
        <v>-0.20884999999999998</v>
      </c>
      <c r="AB686">
        <f t="shared" si="147"/>
        <v>2.5299999999996992E-3</v>
      </c>
      <c r="AC686">
        <f t="shared" si="148"/>
        <v>-2.4299999999999322E-3</v>
      </c>
      <c r="AD686">
        <f t="shared" si="144"/>
        <v>1.2094217977354216E-2</v>
      </c>
      <c r="AE686">
        <f t="shared" si="145"/>
        <v>2.0413807414005518E-3</v>
      </c>
      <c r="AF686">
        <f t="shared" si="139"/>
        <v>3.5079623715197042E-3</v>
      </c>
      <c r="AG686">
        <f t="shared" si="140"/>
        <v>2.2343709372736966E-2</v>
      </c>
      <c r="AH686">
        <f t="shared" si="141"/>
        <v>3.4456426526824596E-4</v>
      </c>
    </row>
    <row r="687" spans="15:34" x14ac:dyDescent="0.25">
      <c r="O687">
        <v>20.52</v>
      </c>
      <c r="P687">
        <v>116.959</v>
      </c>
      <c r="Q687" s="12">
        <v>-0.25132700000000002</v>
      </c>
      <c r="R687" s="11">
        <f t="shared" si="146"/>
        <v>0.10803689150000001</v>
      </c>
      <c r="S687" s="11">
        <f t="shared" si="142"/>
        <v>0.12588110850000001</v>
      </c>
      <c r="T687">
        <f t="shared" si="149"/>
        <v>2.6850461341463419</v>
      </c>
      <c r="U687">
        <f t="shared" si="150"/>
        <v>3.0702709390243905</v>
      </c>
      <c r="X687">
        <v>2378.91</v>
      </c>
      <c r="Y687">
        <v>1288.72</v>
      </c>
      <c r="Z687">
        <f t="shared" si="143"/>
        <v>0.37890999999999986</v>
      </c>
      <c r="AA687">
        <f t="shared" si="138"/>
        <v>-0.21127999999999991</v>
      </c>
      <c r="AB687">
        <f t="shared" si="147"/>
        <v>2.4999999999999467E-3</v>
      </c>
      <c r="AC687">
        <f t="shared" si="148"/>
        <v>-2.4600000000001288E-3</v>
      </c>
      <c r="AD687">
        <f t="shared" si="144"/>
        <v>4.0321050955600679E-3</v>
      </c>
      <c r="AE687">
        <f t="shared" si="145"/>
        <v>6.8057824861364198E-4</v>
      </c>
      <c r="AF687">
        <f t="shared" si="139"/>
        <v>3.5073636823118822E-3</v>
      </c>
      <c r="AG687">
        <f t="shared" si="140"/>
        <v>2.2339896065680775E-2</v>
      </c>
      <c r="AH687">
        <f t="shared" si="141"/>
        <v>1.1487467253669751E-4</v>
      </c>
    </row>
    <row r="688" spans="15:34" x14ac:dyDescent="0.25">
      <c r="O688">
        <v>20.55</v>
      </c>
      <c r="P688">
        <v>116.959</v>
      </c>
      <c r="Q688" s="12">
        <v>0.31415900000000002</v>
      </c>
      <c r="R688" s="11">
        <f t="shared" si="146"/>
        <v>0.12811164450000001</v>
      </c>
      <c r="S688" s="11">
        <f t="shared" si="142"/>
        <v>0.1058063555</v>
      </c>
      <c r="T688">
        <f t="shared" si="149"/>
        <v>3.1746742560975614</v>
      </c>
      <c r="U688">
        <f t="shared" si="150"/>
        <v>2.580642817073171</v>
      </c>
      <c r="X688">
        <v>2381.41</v>
      </c>
      <c r="Y688">
        <v>1286.26</v>
      </c>
      <c r="Z688">
        <f t="shared" si="143"/>
        <v>0.3814099999999998</v>
      </c>
      <c r="AA688">
        <f t="shared" si="138"/>
        <v>-0.21374000000000004</v>
      </c>
      <c r="AB688">
        <f t="shared" si="147"/>
        <v>2.4900000000003253E-3</v>
      </c>
      <c r="AC688">
        <f t="shared" si="148"/>
        <v>-2.4699999999999722E-3</v>
      </c>
      <c r="AD688">
        <f t="shared" si="144"/>
        <v>8.0639479859088148E-3</v>
      </c>
      <c r="AE688">
        <f t="shared" si="145"/>
        <v>1.361112239659768E-3</v>
      </c>
      <c r="AF688">
        <f t="shared" si="139"/>
        <v>3.507278146939801E-3</v>
      </c>
      <c r="AG688">
        <f t="shared" si="140"/>
        <v>2.2339351254393632E-2</v>
      </c>
      <c r="AH688">
        <f t="shared" si="141"/>
        <v>2.2974187484703086E-4</v>
      </c>
    </row>
    <row r="689" spans="15:34" x14ac:dyDescent="0.25">
      <c r="O689">
        <v>20.58</v>
      </c>
      <c r="P689">
        <v>116.959</v>
      </c>
      <c r="Q689" s="12">
        <v>-0.25132700000000002</v>
      </c>
      <c r="R689" s="11">
        <f t="shared" si="146"/>
        <v>0.10803689150000001</v>
      </c>
      <c r="S689" s="11">
        <f t="shared" si="142"/>
        <v>0.12588110850000001</v>
      </c>
      <c r="T689">
        <f t="shared" si="149"/>
        <v>2.6850461341463419</v>
      </c>
      <c r="U689">
        <f t="shared" si="150"/>
        <v>3.0702709390243905</v>
      </c>
      <c r="X689">
        <v>2383.9</v>
      </c>
      <c r="Y689">
        <v>1283.79</v>
      </c>
      <c r="Z689">
        <f t="shared" si="143"/>
        <v>0.38390000000000013</v>
      </c>
      <c r="AA689">
        <f t="shared" si="138"/>
        <v>-0.21621000000000001</v>
      </c>
      <c r="AB689">
        <f t="shared" si="147"/>
        <v>2.5099999999995681E-3</v>
      </c>
      <c r="AC689">
        <f t="shared" si="148"/>
        <v>-2.4500000000000632E-3</v>
      </c>
      <c r="AD689">
        <f t="shared" si="144"/>
        <v>6.0600402033728074E-3</v>
      </c>
      <c r="AE689">
        <f t="shared" si="145"/>
        <v>1.0228730279578304E-3</v>
      </c>
      <c r="AF689">
        <f t="shared" si="139"/>
        <v>3.5075062366299709E-3</v>
      </c>
      <c r="AG689">
        <f t="shared" si="140"/>
        <v>2.2340804054967963E-2</v>
      </c>
      <c r="AH689">
        <f t="shared" si="141"/>
        <v>1.7265054293555732E-4</v>
      </c>
    </row>
    <row r="690" spans="15:34" x14ac:dyDescent="0.25">
      <c r="O690">
        <v>20.61</v>
      </c>
      <c r="P690">
        <v>116.959</v>
      </c>
      <c r="Q690" s="12">
        <v>-0.25132700000000002</v>
      </c>
      <c r="R690" s="11">
        <f t="shared" si="146"/>
        <v>0.10803689150000001</v>
      </c>
      <c r="S690" s="11">
        <f t="shared" si="142"/>
        <v>0.12588110850000001</v>
      </c>
      <c r="T690">
        <f t="shared" si="149"/>
        <v>2.6850461341463419</v>
      </c>
      <c r="U690">
        <f t="shared" si="150"/>
        <v>3.0702709390243905</v>
      </c>
      <c r="X690">
        <v>2386.41</v>
      </c>
      <c r="Y690">
        <v>1281.3399999999999</v>
      </c>
      <c r="Z690">
        <f t="shared" si="143"/>
        <v>0.3864099999999997</v>
      </c>
      <c r="AA690">
        <f t="shared" si="138"/>
        <v>-0.21866000000000008</v>
      </c>
      <c r="AB690">
        <f t="shared" si="147"/>
        <v>2.4999999999999467E-3</v>
      </c>
      <c r="AC690">
        <f t="shared" si="148"/>
        <v>-2.4699999999999722E-3</v>
      </c>
      <c r="AD690">
        <f t="shared" si="144"/>
        <v>8.1043275961480976E-3</v>
      </c>
      <c r="AE690">
        <f t="shared" si="145"/>
        <v>1.3679279063562074E-3</v>
      </c>
      <c r="AF690">
        <f t="shared" si="139"/>
        <v>3.5143847256667274E-3</v>
      </c>
      <c r="AG690">
        <f t="shared" si="140"/>
        <v>2.2384616087049215E-2</v>
      </c>
      <c r="AH690">
        <f t="shared" si="141"/>
        <v>2.3089228992636618E-4</v>
      </c>
    </row>
    <row r="691" spans="15:34" x14ac:dyDescent="0.25">
      <c r="O691">
        <v>20.64</v>
      </c>
      <c r="P691">
        <v>116.959</v>
      </c>
      <c r="Q691" s="12">
        <v>0.31415900000000002</v>
      </c>
      <c r="R691" s="11">
        <f t="shared" si="146"/>
        <v>0.12811164450000001</v>
      </c>
      <c r="S691" s="11">
        <f t="shared" si="142"/>
        <v>0.1058063555</v>
      </c>
      <c r="T691">
        <f t="shared" si="149"/>
        <v>3.1746742560975614</v>
      </c>
      <c r="U691">
        <f t="shared" si="150"/>
        <v>2.580642817073171</v>
      </c>
      <c r="X691">
        <v>2388.91</v>
      </c>
      <c r="Y691">
        <v>1278.8699999999999</v>
      </c>
      <c r="Z691">
        <f t="shared" si="143"/>
        <v>0.38890999999999964</v>
      </c>
      <c r="AA691">
        <f t="shared" si="138"/>
        <v>-0.22113000000000005</v>
      </c>
      <c r="AB691">
        <f t="shared" si="147"/>
        <v>2.5100000000004563E-3</v>
      </c>
      <c r="AC691">
        <f t="shared" si="148"/>
        <v>-2.4399999999999977E-3</v>
      </c>
      <c r="AD691">
        <f t="shared" si="144"/>
        <v>8.1043275961480976E-3</v>
      </c>
      <c r="AE691">
        <f t="shared" si="145"/>
        <v>1.3679279063562074E-3</v>
      </c>
      <c r="AF691">
        <f t="shared" si="139"/>
        <v>3.500528531522387E-3</v>
      </c>
      <c r="AG691">
        <f t="shared" si="140"/>
        <v>2.2296360073390996E-2</v>
      </c>
      <c r="AH691">
        <f t="shared" si="141"/>
        <v>2.3089228992636618E-4</v>
      </c>
    </row>
    <row r="692" spans="15:34" x14ac:dyDescent="0.25">
      <c r="O692">
        <v>20.67</v>
      </c>
      <c r="P692">
        <v>116.959</v>
      </c>
      <c r="Q692" s="12">
        <v>-0.25132700000000002</v>
      </c>
      <c r="R692" s="11">
        <f t="shared" si="146"/>
        <v>0.10803689150000001</v>
      </c>
      <c r="S692" s="11">
        <f t="shared" si="142"/>
        <v>0.12588110850000001</v>
      </c>
      <c r="T692">
        <f t="shared" si="149"/>
        <v>2.6850461341463419</v>
      </c>
      <c r="U692">
        <f t="shared" si="150"/>
        <v>3.0702709390243905</v>
      </c>
      <c r="X692">
        <v>2391.42</v>
      </c>
      <c r="Y692">
        <v>1276.43</v>
      </c>
      <c r="Z692">
        <f t="shared" si="143"/>
        <v>0.3914200000000001</v>
      </c>
      <c r="AA692">
        <f t="shared" si="138"/>
        <v>-0.22357000000000005</v>
      </c>
      <c r="AB692">
        <f t="shared" si="147"/>
        <v>2.4999999999999467E-3</v>
      </c>
      <c r="AC692">
        <f t="shared" si="148"/>
        <v>-2.4699999999999722E-3</v>
      </c>
      <c r="AD692">
        <f t="shared" si="144"/>
        <v>1.0091489849942237E-2</v>
      </c>
      <c r="AE692">
        <f t="shared" si="145"/>
        <v>1.7033406434615874E-3</v>
      </c>
      <c r="AF692">
        <f t="shared" si="139"/>
        <v>3.5143847256667274E-3</v>
      </c>
      <c r="AG692">
        <f t="shared" si="140"/>
        <v>2.2384616087049215E-2</v>
      </c>
      <c r="AH692">
        <f t="shared" si="141"/>
        <v>2.8750654173077746E-4</v>
      </c>
    </row>
    <row r="693" spans="15:34" x14ac:dyDescent="0.25">
      <c r="O693">
        <v>20.7</v>
      </c>
      <c r="P693">
        <v>116.959</v>
      </c>
      <c r="Q693" s="12">
        <v>0.31415900000000002</v>
      </c>
      <c r="R693" s="11">
        <f t="shared" si="146"/>
        <v>0.12811164450000001</v>
      </c>
      <c r="S693" s="11">
        <f t="shared" si="142"/>
        <v>0.1058063555</v>
      </c>
      <c r="T693">
        <f t="shared" si="149"/>
        <v>3.1746742560975614</v>
      </c>
      <c r="U693">
        <f t="shared" si="150"/>
        <v>2.580642817073171</v>
      </c>
      <c r="X693">
        <v>2393.92</v>
      </c>
      <c r="Y693">
        <v>1273.96</v>
      </c>
      <c r="Z693">
        <f t="shared" si="143"/>
        <v>0.39392000000000005</v>
      </c>
      <c r="AA693">
        <f t="shared" si="138"/>
        <v>-0.22604000000000002</v>
      </c>
      <c r="AB693">
        <f t="shared" si="147"/>
        <v>2.5200000000000777E-3</v>
      </c>
      <c r="AC693">
        <f t="shared" si="148"/>
        <v>-2.4399999999999977E-3</v>
      </c>
      <c r="AD693">
        <f t="shared" si="144"/>
        <v>6.0676110561928009E-3</v>
      </c>
      <c r="AE693">
        <f t="shared" si="145"/>
        <v>1.0241509107586572E-3</v>
      </c>
      <c r="AF693">
        <f t="shared" si="139"/>
        <v>3.5077058029430548E-3</v>
      </c>
      <c r="AG693">
        <f t="shared" si="140"/>
        <v>2.2342075177981237E-2</v>
      </c>
      <c r="AH693">
        <f t="shared" si="141"/>
        <v>1.7286623652932746E-4</v>
      </c>
    </row>
    <row r="694" spans="15:34" x14ac:dyDescent="0.25">
      <c r="O694">
        <v>20.73</v>
      </c>
      <c r="P694">
        <v>116.959</v>
      </c>
      <c r="Q694" s="12">
        <v>-0.25132700000000002</v>
      </c>
      <c r="R694" s="11">
        <f t="shared" si="146"/>
        <v>0.10803689150000001</v>
      </c>
      <c r="S694" s="11">
        <f t="shared" si="142"/>
        <v>0.12588110850000001</v>
      </c>
      <c r="T694">
        <f t="shared" si="149"/>
        <v>2.6850461341463419</v>
      </c>
      <c r="U694">
        <f t="shared" si="150"/>
        <v>3.0702709390243905</v>
      </c>
      <c r="X694">
        <v>2396.44</v>
      </c>
      <c r="Y694">
        <v>1271.52</v>
      </c>
      <c r="Z694">
        <f t="shared" si="143"/>
        <v>0.39644000000000013</v>
      </c>
      <c r="AA694">
        <f t="shared" si="138"/>
        <v>-0.22848000000000002</v>
      </c>
      <c r="AB694">
        <f t="shared" si="147"/>
        <v>2.5099999999995681E-3</v>
      </c>
      <c r="AC694">
        <f t="shared" si="148"/>
        <v>-2.4600000000001288E-3</v>
      </c>
      <c r="AD694">
        <f t="shared" si="144"/>
        <v>8.1197922855680282E-3</v>
      </c>
      <c r="AE694">
        <f t="shared" si="145"/>
        <v>1.3705381883283613E-3</v>
      </c>
      <c r="AF694">
        <f t="shared" si="139"/>
        <v>3.5144985417550631E-3</v>
      </c>
      <c r="AG694">
        <f t="shared" si="140"/>
        <v>2.2385341030287022E-2</v>
      </c>
      <c r="AH694">
        <f t="shared" si="141"/>
        <v>2.3133287892166605E-4</v>
      </c>
    </row>
    <row r="695" spans="15:34" x14ac:dyDescent="0.25">
      <c r="O695">
        <v>20.76</v>
      </c>
      <c r="P695">
        <v>116.959</v>
      </c>
      <c r="Q695" s="12">
        <v>0.31415900000000002</v>
      </c>
      <c r="R695" s="11">
        <f t="shared" si="146"/>
        <v>0.12811164450000001</v>
      </c>
      <c r="S695" s="11">
        <f t="shared" si="142"/>
        <v>0.1058063555</v>
      </c>
      <c r="T695">
        <f t="shared" si="149"/>
        <v>3.1746742560975614</v>
      </c>
      <c r="U695">
        <f t="shared" si="150"/>
        <v>2.580642817073171</v>
      </c>
      <c r="X695">
        <v>2398.9499999999998</v>
      </c>
      <c r="Y695">
        <v>1269.06</v>
      </c>
      <c r="Z695">
        <f t="shared" si="143"/>
        <v>0.39894999999999969</v>
      </c>
      <c r="AA695">
        <f t="shared" si="138"/>
        <v>-0.23094000000000015</v>
      </c>
      <c r="AB695">
        <f t="shared" si="147"/>
        <v>2.5200000000000777E-3</v>
      </c>
      <c r="AC695">
        <f t="shared" si="148"/>
        <v>-2.4299999999997102E-3</v>
      </c>
      <c r="AD695">
        <f t="shared" si="144"/>
        <v>6.0836308758105417E-3</v>
      </c>
      <c r="AE695">
        <f t="shared" si="145"/>
        <v>1.0268548930508238E-3</v>
      </c>
      <c r="AF695">
        <f t="shared" si="139"/>
        <v>3.5007570609796651E-3</v>
      </c>
      <c r="AG695">
        <f t="shared" si="140"/>
        <v>2.2297815675029711E-2</v>
      </c>
      <c r="AH695">
        <f t="shared" si="141"/>
        <v>1.7332264118373776E-4</v>
      </c>
    </row>
    <row r="696" spans="15:34" x14ac:dyDescent="0.25">
      <c r="O696">
        <v>20.79</v>
      </c>
      <c r="P696">
        <v>116.959</v>
      </c>
      <c r="Q696" s="12">
        <v>-0.25132700000000002</v>
      </c>
      <c r="R696" s="11">
        <f t="shared" si="146"/>
        <v>0.10803689150000001</v>
      </c>
      <c r="S696" s="11">
        <f t="shared" si="142"/>
        <v>0.12588110850000001</v>
      </c>
      <c r="T696">
        <f t="shared" si="149"/>
        <v>2.6850461341463419</v>
      </c>
      <c r="U696">
        <f t="shared" si="150"/>
        <v>3.0702709390243905</v>
      </c>
      <c r="X696">
        <v>2401.4699999999998</v>
      </c>
      <c r="Y696">
        <v>1266.6300000000001</v>
      </c>
      <c r="Z696">
        <f t="shared" si="143"/>
        <v>0.40146999999999977</v>
      </c>
      <c r="AA696">
        <f t="shared" si="138"/>
        <v>-0.23336999999999986</v>
      </c>
      <c r="AB696">
        <f t="shared" si="147"/>
        <v>2.5100000000004563E-3</v>
      </c>
      <c r="AC696">
        <f t="shared" si="148"/>
        <v>-2.4500000000000632E-3</v>
      </c>
      <c r="AD696">
        <f t="shared" si="144"/>
        <v>1.0084114478012607E-2</v>
      </c>
      <c r="AE696">
        <f t="shared" si="145"/>
        <v>1.702095755842892E-3</v>
      </c>
      <c r="AF696">
        <f t="shared" si="139"/>
        <v>3.5075062366306067E-3</v>
      </c>
      <c r="AG696">
        <f t="shared" si="140"/>
        <v>2.2340804054972012E-2</v>
      </c>
      <c r="AH696">
        <f t="shared" si="141"/>
        <v>2.8729641738749445E-4</v>
      </c>
    </row>
    <row r="697" spans="15:34" x14ac:dyDescent="0.25">
      <c r="O697">
        <v>20.82</v>
      </c>
      <c r="P697">
        <v>116.959</v>
      </c>
      <c r="Q697" s="12">
        <v>0.31415900000000002</v>
      </c>
      <c r="R697" s="11">
        <f t="shared" si="146"/>
        <v>0.12811164450000001</v>
      </c>
      <c r="S697" s="11">
        <f t="shared" si="142"/>
        <v>0.1058063555</v>
      </c>
      <c r="T697">
        <f t="shared" si="149"/>
        <v>3.1746742560975614</v>
      </c>
      <c r="U697">
        <f t="shared" si="150"/>
        <v>2.580642817073171</v>
      </c>
      <c r="X697">
        <v>2403.98</v>
      </c>
      <c r="Y697">
        <v>1264.18</v>
      </c>
      <c r="Z697">
        <f t="shared" si="143"/>
        <v>0.40398000000000023</v>
      </c>
      <c r="AA697">
        <f t="shared" si="138"/>
        <v>-0.23581999999999992</v>
      </c>
      <c r="AB697">
        <f t="shared" si="147"/>
        <v>2.4899999999994371E-3</v>
      </c>
      <c r="AC697">
        <f t="shared" si="148"/>
        <v>-2.4800000000000377E-3</v>
      </c>
      <c r="AD697">
        <f t="shared" si="144"/>
        <v>1.0084114478012607E-2</v>
      </c>
      <c r="AE697">
        <f t="shared" si="145"/>
        <v>1.702095755842892E-3</v>
      </c>
      <c r="AF697">
        <f t="shared" si="139"/>
        <v>3.5143278162398828E-3</v>
      </c>
      <c r="AG697">
        <f t="shared" si="140"/>
        <v>2.2384253606623453E-2</v>
      </c>
      <c r="AH697">
        <f t="shared" si="141"/>
        <v>2.8729641738749445E-4</v>
      </c>
    </row>
    <row r="698" spans="15:34" x14ac:dyDescent="0.25">
      <c r="O698">
        <v>20.85</v>
      </c>
      <c r="P698">
        <v>116.959</v>
      </c>
      <c r="Q698" s="12">
        <v>-0.25132700000000002</v>
      </c>
      <c r="R698" s="11">
        <f t="shared" si="146"/>
        <v>0.10803689150000001</v>
      </c>
      <c r="S698" s="11">
        <f t="shared" si="142"/>
        <v>0.12588110850000001</v>
      </c>
      <c r="T698">
        <f t="shared" si="149"/>
        <v>2.6850461341463419</v>
      </c>
      <c r="U698">
        <f t="shared" si="150"/>
        <v>3.0702709390243905</v>
      </c>
      <c r="X698">
        <v>2406.4699999999998</v>
      </c>
      <c r="Y698">
        <v>1261.7</v>
      </c>
      <c r="Z698">
        <f t="shared" si="143"/>
        <v>0.40646999999999966</v>
      </c>
      <c r="AA698">
        <f t="shared" si="138"/>
        <v>-0.23829999999999996</v>
      </c>
      <c r="AB698">
        <f t="shared" si="147"/>
        <v>2.5100000000004563E-3</v>
      </c>
      <c r="AC698">
        <f t="shared" si="148"/>
        <v>-2.4500000000000632E-3</v>
      </c>
      <c r="AD698">
        <f t="shared" si="144"/>
        <v>8.0639479861841501E-3</v>
      </c>
      <c r="AE698">
        <f t="shared" si="145"/>
        <v>1.3611122397062417E-3</v>
      </c>
      <c r="AF698">
        <f t="shared" si="139"/>
        <v>3.5075062366306067E-3</v>
      </c>
      <c r="AG698">
        <f t="shared" si="140"/>
        <v>2.2340804054972012E-2</v>
      </c>
      <c r="AH698">
        <f t="shared" si="141"/>
        <v>2.2974187485487514E-4</v>
      </c>
    </row>
    <row r="699" spans="15:34" x14ac:dyDescent="0.25">
      <c r="O699">
        <v>20.88</v>
      </c>
      <c r="P699">
        <v>116.959</v>
      </c>
      <c r="Q699" s="12">
        <v>-0.25132700000000002</v>
      </c>
      <c r="R699" s="11">
        <f t="shared" si="146"/>
        <v>0.10803689150000001</v>
      </c>
      <c r="S699" s="11">
        <f t="shared" si="142"/>
        <v>0.12588110850000001</v>
      </c>
      <c r="T699">
        <f t="shared" si="149"/>
        <v>2.6850461341463419</v>
      </c>
      <c r="U699">
        <f t="shared" si="150"/>
        <v>3.0702709390243905</v>
      </c>
      <c r="X699">
        <v>2408.98</v>
      </c>
      <c r="Y699">
        <v>1259.25</v>
      </c>
      <c r="Z699">
        <f t="shared" si="143"/>
        <v>0.40898000000000012</v>
      </c>
      <c r="AA699">
        <f t="shared" si="138"/>
        <v>-0.24075000000000002</v>
      </c>
      <c r="AB699">
        <f t="shared" si="147"/>
        <v>2.4899999999998812E-3</v>
      </c>
      <c r="AC699">
        <f t="shared" si="148"/>
        <v>-2.4699999999999722E-3</v>
      </c>
      <c r="AD699">
        <f t="shared" si="144"/>
        <v>1.2095397632481575E-2</v>
      </c>
      <c r="AE699">
        <f t="shared" si="145"/>
        <v>2.0415798551640871E-3</v>
      </c>
      <c r="AF699">
        <f t="shared" si="139"/>
        <v>3.5072781469394853E-3</v>
      </c>
      <c r="AG699">
        <f t="shared" si="140"/>
        <v>2.2339351254391623E-2</v>
      </c>
      <c r="AH699">
        <f t="shared" si="141"/>
        <v>3.4459787364234584E-4</v>
      </c>
    </row>
    <row r="700" spans="15:34" x14ac:dyDescent="0.25">
      <c r="O700">
        <v>20.91</v>
      </c>
      <c r="P700">
        <v>116.959</v>
      </c>
      <c r="Q700" s="12">
        <v>0.31415900000000002</v>
      </c>
      <c r="R700" s="11">
        <f t="shared" si="146"/>
        <v>0.12811164450000001</v>
      </c>
      <c r="S700" s="11">
        <f t="shared" si="142"/>
        <v>0.1058063555</v>
      </c>
      <c r="T700">
        <f t="shared" si="149"/>
        <v>3.1746742560975614</v>
      </c>
      <c r="U700">
        <f t="shared" si="150"/>
        <v>2.580642817073171</v>
      </c>
      <c r="X700">
        <v>2411.4699999999998</v>
      </c>
      <c r="Y700">
        <v>1256.78</v>
      </c>
      <c r="Z700">
        <f t="shared" si="143"/>
        <v>0.41147</v>
      </c>
      <c r="AA700">
        <f t="shared" si="138"/>
        <v>-0.24321999999999999</v>
      </c>
      <c r="AB700">
        <f t="shared" si="147"/>
        <v>2.5199999999996336E-3</v>
      </c>
      <c r="AC700">
        <f t="shared" si="148"/>
        <v>-2.4399999999999977E-3</v>
      </c>
      <c r="AD700">
        <f t="shared" si="144"/>
        <v>1.0091489849898272E-2</v>
      </c>
      <c r="AE700">
        <f t="shared" si="145"/>
        <v>1.7033406434541667E-3</v>
      </c>
      <c r="AF700">
        <f t="shared" si="139"/>
        <v>3.5077058029427356E-3</v>
      </c>
      <c r="AG700">
        <f t="shared" si="140"/>
        <v>2.2342075177979204E-2</v>
      </c>
      <c r="AH700">
        <f t="shared" si="141"/>
        <v>2.8750654172952494E-4</v>
      </c>
    </row>
    <row r="701" spans="15:34" x14ac:dyDescent="0.25">
      <c r="O701">
        <v>20.94</v>
      </c>
      <c r="P701">
        <v>116.959</v>
      </c>
      <c r="Q701" s="12">
        <v>-0.25132700000000002</v>
      </c>
      <c r="R701" s="11">
        <f t="shared" si="146"/>
        <v>0.10803689150000001</v>
      </c>
      <c r="S701" s="11">
        <f t="shared" si="142"/>
        <v>0.12588110850000001</v>
      </c>
      <c r="T701">
        <f t="shared" ref="T701:T764" si="151">R701*$T$1/$U$1+0.03</f>
        <v>2.6650461341463418</v>
      </c>
      <c r="U701">
        <f t="shared" si="150"/>
        <v>3.0702709390243905</v>
      </c>
      <c r="X701">
        <v>2413.9899999999998</v>
      </c>
      <c r="Y701">
        <v>1254.3399999999999</v>
      </c>
      <c r="Z701">
        <f t="shared" si="143"/>
        <v>0.41398999999999964</v>
      </c>
      <c r="AA701">
        <f t="shared" si="138"/>
        <v>-0.24565999999999999</v>
      </c>
      <c r="AB701">
        <f t="shared" si="147"/>
        <v>2.4999999999999467E-3</v>
      </c>
      <c r="AC701">
        <f t="shared" si="148"/>
        <v>-2.4700000000001943E-3</v>
      </c>
      <c r="AD701">
        <f t="shared" si="144"/>
        <v>1.0091489850129198E-2</v>
      </c>
      <c r="AE701">
        <f t="shared" si="145"/>
        <v>1.7033406434931446E-3</v>
      </c>
      <c r="AF701">
        <f t="shared" si="139"/>
        <v>3.5143847256668831E-3</v>
      </c>
      <c r="AG701">
        <f t="shared" si="140"/>
        <v>2.2384616087050207E-2</v>
      </c>
      <c r="AH701">
        <f t="shared" si="141"/>
        <v>2.8750654173610398E-4</v>
      </c>
    </row>
    <row r="702" spans="15:34" x14ac:dyDescent="0.25">
      <c r="O702">
        <v>20.97</v>
      </c>
      <c r="P702">
        <v>116.959</v>
      </c>
      <c r="Q702" s="12">
        <v>0.31415900000000002</v>
      </c>
      <c r="R702" s="11">
        <f t="shared" si="146"/>
        <v>0.12811164450000001</v>
      </c>
      <c r="S702" s="11">
        <f t="shared" si="142"/>
        <v>0.1058063555</v>
      </c>
      <c r="T702">
        <f t="shared" si="151"/>
        <v>3.1546742560975614</v>
      </c>
      <c r="U702">
        <f t="shared" si="150"/>
        <v>2.580642817073171</v>
      </c>
      <c r="X702">
        <v>2416.4899999999998</v>
      </c>
      <c r="Y702">
        <v>1251.8699999999999</v>
      </c>
      <c r="Z702">
        <f t="shared" si="143"/>
        <v>0.41648999999999958</v>
      </c>
      <c r="AA702">
        <f t="shared" si="138"/>
        <v>-0.24813000000000018</v>
      </c>
      <c r="AB702">
        <f t="shared" si="147"/>
        <v>2.5200000000005218E-3</v>
      </c>
      <c r="AC702">
        <f t="shared" si="148"/>
        <v>-2.4399999999997757E-3</v>
      </c>
      <c r="AD702">
        <f t="shared" si="144"/>
        <v>6.026967258480509E-3</v>
      </c>
      <c r="AE702">
        <f t="shared" si="145"/>
        <v>1.0172906519091303E-3</v>
      </c>
      <c r="AF702">
        <f t="shared" si="139"/>
        <v>3.5077058029432196E-3</v>
      </c>
      <c r="AG702">
        <f t="shared" si="140"/>
        <v>2.2342075177982285E-2</v>
      </c>
      <c r="AH702">
        <f t="shared" si="141"/>
        <v>1.717082947489933E-4</v>
      </c>
    </row>
    <row r="703" spans="15:34" x14ac:dyDescent="0.25">
      <c r="O703">
        <v>21</v>
      </c>
      <c r="P703">
        <v>116.959</v>
      </c>
      <c r="Q703" s="12">
        <v>-0.25132700000000002</v>
      </c>
      <c r="R703" s="11">
        <f t="shared" si="146"/>
        <v>0.10803689150000001</v>
      </c>
      <c r="S703" s="11">
        <f t="shared" si="142"/>
        <v>0.12588110850000001</v>
      </c>
      <c r="T703">
        <f t="shared" si="151"/>
        <v>2.6650461341463418</v>
      </c>
      <c r="U703">
        <f t="shared" si="150"/>
        <v>3.0702709390243905</v>
      </c>
      <c r="X703">
        <v>2419.0100000000002</v>
      </c>
      <c r="Y703">
        <v>1249.43</v>
      </c>
      <c r="Z703">
        <f t="shared" si="143"/>
        <v>0.4190100000000001</v>
      </c>
      <c r="AA703">
        <f t="shared" si="138"/>
        <v>-0.25056999999999996</v>
      </c>
      <c r="AB703">
        <f t="shared" si="147"/>
        <v>2.4999999999999467E-3</v>
      </c>
      <c r="AC703">
        <f t="shared" si="148"/>
        <v>-2.4500000000000632E-3</v>
      </c>
      <c r="AD703">
        <f t="shared" si="144"/>
        <v>8.0060062993354553E-3</v>
      </c>
      <c r="AE703">
        <f t="shared" si="145"/>
        <v>1.3513322734547105E-3</v>
      </c>
      <c r="AF703">
        <f t="shared" si="139"/>
        <v>3.5003571246374336E-3</v>
      </c>
      <c r="AG703">
        <f t="shared" si="140"/>
        <v>2.2295268309792567E-2</v>
      </c>
      <c r="AH703">
        <f t="shared" si="141"/>
        <v>2.2809111622006255E-4</v>
      </c>
    </row>
    <row r="704" spans="15:34" x14ac:dyDescent="0.25">
      <c r="O704">
        <v>21.03</v>
      </c>
      <c r="P704">
        <v>116.959</v>
      </c>
      <c r="Q704" s="12">
        <v>0.31415900000000002</v>
      </c>
      <c r="R704" s="11">
        <f t="shared" si="146"/>
        <v>0.12811164450000001</v>
      </c>
      <c r="S704" s="11">
        <f t="shared" si="142"/>
        <v>0.1058063555</v>
      </c>
      <c r="T704">
        <f t="shared" si="151"/>
        <v>3.1546742560975614</v>
      </c>
      <c r="U704">
        <f t="shared" si="150"/>
        <v>2.580642817073171</v>
      </c>
      <c r="X704">
        <v>2421.5100000000002</v>
      </c>
      <c r="Y704">
        <v>1246.98</v>
      </c>
      <c r="Z704">
        <f t="shared" si="143"/>
        <v>0.42151000000000005</v>
      </c>
      <c r="AA704">
        <f t="shared" si="138"/>
        <v>-0.25302000000000002</v>
      </c>
      <c r="AB704">
        <f t="shared" si="147"/>
        <v>2.5299999999996992E-3</v>
      </c>
      <c r="AC704">
        <f t="shared" si="148"/>
        <v>-2.4399999999999977E-3</v>
      </c>
      <c r="AD704">
        <f t="shared" si="144"/>
        <v>6.0104886874050578E-3</v>
      </c>
      <c r="AE704">
        <f t="shared" si="145"/>
        <v>1.0145092370460766E-3</v>
      </c>
      <c r="AF704">
        <f t="shared" si="139"/>
        <v>3.5148968690416034E-3</v>
      </c>
      <c r="AG704">
        <f t="shared" si="140"/>
        <v>2.2387878146761801E-2</v>
      </c>
      <c r="AH704">
        <f t="shared" si="141"/>
        <v>1.7123882026573903E-4</v>
      </c>
    </row>
    <row r="705" spans="15:34" x14ac:dyDescent="0.25">
      <c r="O705">
        <v>21.06</v>
      </c>
      <c r="P705">
        <v>116.959</v>
      </c>
      <c r="Q705" s="12">
        <v>-0.25132700000000002</v>
      </c>
      <c r="R705" s="11">
        <f t="shared" si="146"/>
        <v>0.10803689150000001</v>
      </c>
      <c r="S705" s="11">
        <f t="shared" si="142"/>
        <v>0.12588110850000001</v>
      </c>
      <c r="T705">
        <f t="shared" si="151"/>
        <v>2.6650461341463418</v>
      </c>
      <c r="U705">
        <f t="shared" si="150"/>
        <v>3.0702709390243905</v>
      </c>
      <c r="X705">
        <v>2424.04</v>
      </c>
      <c r="Y705">
        <v>1244.54</v>
      </c>
      <c r="Z705">
        <f t="shared" si="143"/>
        <v>0.42403999999999975</v>
      </c>
      <c r="AA705">
        <f t="shared" si="138"/>
        <v>-0.25546000000000002</v>
      </c>
      <c r="AB705">
        <f t="shared" si="147"/>
        <v>2.5100000000004563E-3</v>
      </c>
      <c r="AC705">
        <f t="shared" si="148"/>
        <v>-2.4500000000000632E-3</v>
      </c>
      <c r="AD705">
        <f t="shared" si="144"/>
        <v>1.0084114477935557E-2</v>
      </c>
      <c r="AE705">
        <f t="shared" si="145"/>
        <v>1.7020957558298868E-3</v>
      </c>
      <c r="AF705">
        <f t="shared" si="139"/>
        <v>3.5075062366306067E-3</v>
      </c>
      <c r="AG705">
        <f t="shared" si="140"/>
        <v>2.2340804054972012E-2</v>
      </c>
      <c r="AH705">
        <f t="shared" si="141"/>
        <v>2.8729641738529932E-4</v>
      </c>
    </row>
    <row r="706" spans="15:34" x14ac:dyDescent="0.25">
      <c r="O706">
        <v>21.09</v>
      </c>
      <c r="P706">
        <v>116.959</v>
      </c>
      <c r="Q706" s="12">
        <v>0.31415900000000002</v>
      </c>
      <c r="R706" s="11">
        <f t="shared" si="146"/>
        <v>0.12811164450000001</v>
      </c>
      <c r="S706" s="11">
        <f t="shared" si="142"/>
        <v>0.1058063555</v>
      </c>
      <c r="T706">
        <f t="shared" si="151"/>
        <v>3.1546742560975614</v>
      </c>
      <c r="U706">
        <f t="shared" si="150"/>
        <v>2.580642817073171</v>
      </c>
      <c r="X706">
        <v>2426.5500000000002</v>
      </c>
      <c r="Y706">
        <v>1242.0899999999999</v>
      </c>
      <c r="Z706">
        <f t="shared" si="143"/>
        <v>0.42655000000000021</v>
      </c>
      <c r="AA706">
        <f t="shared" si="138"/>
        <v>-0.25791000000000008</v>
      </c>
      <c r="AB706">
        <f t="shared" si="147"/>
        <v>2.4899999999998812E-3</v>
      </c>
      <c r="AC706">
        <f t="shared" si="148"/>
        <v>-2.4800000000000377E-3</v>
      </c>
      <c r="AD706">
        <f t="shared" si="144"/>
        <v>1.008411447788049E-2</v>
      </c>
      <c r="AE706">
        <f t="shared" si="145"/>
        <v>1.7020957558205921E-3</v>
      </c>
      <c r="AF706">
        <f t="shared" si="139"/>
        <v>3.5143278162401976E-3</v>
      </c>
      <c r="AG706">
        <f t="shared" si="140"/>
        <v>2.2384253606625458E-2</v>
      </c>
      <c r="AH706">
        <f t="shared" si="141"/>
        <v>2.8729641738373048E-4</v>
      </c>
    </row>
    <row r="707" spans="15:34" x14ac:dyDescent="0.25">
      <c r="O707">
        <v>21.12</v>
      </c>
      <c r="P707">
        <v>116.959</v>
      </c>
      <c r="Q707" s="12">
        <v>-0.25132700000000002</v>
      </c>
      <c r="R707" s="11">
        <f t="shared" si="146"/>
        <v>0.10803689150000001</v>
      </c>
      <c r="S707" s="11">
        <f t="shared" si="142"/>
        <v>0.12588110850000001</v>
      </c>
      <c r="T707">
        <f t="shared" si="151"/>
        <v>2.6650461341463418</v>
      </c>
      <c r="U707">
        <f t="shared" si="150"/>
        <v>3.0702709390243905</v>
      </c>
      <c r="X707">
        <v>2429.04</v>
      </c>
      <c r="Y707">
        <v>1239.6099999999999</v>
      </c>
      <c r="Z707">
        <f t="shared" si="143"/>
        <v>0.42904000000000009</v>
      </c>
      <c r="AA707">
        <f t="shared" ref="AA707:AA770" si="152">Y707/1000-1.5</f>
        <v>-0.26039000000000012</v>
      </c>
      <c r="AB707">
        <f t="shared" si="147"/>
        <v>2.5100000000000122E-3</v>
      </c>
      <c r="AC707">
        <f t="shared" si="148"/>
        <v>-2.4499999999998412E-3</v>
      </c>
      <c r="AD707">
        <f t="shared" si="144"/>
        <v>8.0639479861153163E-3</v>
      </c>
      <c r="AE707">
        <f t="shared" si="145"/>
        <v>1.3611122396946231E-3</v>
      </c>
      <c r="AF707">
        <f t="shared" ref="AF707:AF770" si="153">SQRT(POWER(Z708-Z707,2)+POWER(AA708-AA707,2))</f>
        <v>3.5075062366301335E-3</v>
      </c>
      <c r="AG707">
        <f t="shared" ref="AG707:AG770" si="154">AF707/$AK$1</f>
        <v>2.2340804054969E-2</v>
      </c>
      <c r="AH707">
        <f t="shared" ref="AH707:AH770" si="155">AE707/$AM$1</f>
        <v>2.2974187485291407E-4</v>
      </c>
    </row>
    <row r="708" spans="15:34" x14ac:dyDescent="0.25">
      <c r="O708">
        <v>21.15</v>
      </c>
      <c r="P708">
        <v>116.959</v>
      </c>
      <c r="Q708" s="12">
        <v>-0.25132700000000002</v>
      </c>
      <c r="R708" s="11">
        <f t="shared" si="146"/>
        <v>0.10803689150000001</v>
      </c>
      <c r="S708" s="11">
        <f t="shared" ref="S708:S771" si="156">(2*0.001*P708-$R$1*Q708)/2</f>
        <v>0.12588110850000001</v>
      </c>
      <c r="T708">
        <f t="shared" si="151"/>
        <v>2.6650461341463418</v>
      </c>
      <c r="U708">
        <f t="shared" si="150"/>
        <v>3.0702709390243905</v>
      </c>
      <c r="X708">
        <v>2431.5500000000002</v>
      </c>
      <c r="Y708">
        <v>1237.1600000000001</v>
      </c>
      <c r="Z708">
        <f t="shared" ref="Z708:Z771" si="157">X708/1000-2</f>
        <v>0.4315500000000001</v>
      </c>
      <c r="AA708">
        <f t="shared" si="152"/>
        <v>-0.26283999999999996</v>
      </c>
      <c r="AB708">
        <f t="shared" si="147"/>
        <v>2.4899999999998812E-3</v>
      </c>
      <c r="AC708">
        <f t="shared" si="148"/>
        <v>-2.4699999999999722E-3</v>
      </c>
      <c r="AD708">
        <f t="shared" ref="AD708:AD771" si="158">ACOS((AB708*AB709+AC708*AC709)/(SQRT(POWER(AB708,2)+POWER(AC708,2))*SQRT(POWER(AB709,2)+POWER(AC709,2))))</f>
        <v>1.2095397632573501E-2</v>
      </c>
      <c r="AE708">
        <f t="shared" ref="AE708:AE771" si="159">AD708/$AM$1</f>
        <v>2.0415798551796033E-3</v>
      </c>
      <c r="AF708">
        <f t="shared" si="153"/>
        <v>3.5072781469394853E-3</v>
      </c>
      <c r="AG708">
        <f t="shared" si="154"/>
        <v>2.2339351254391623E-2</v>
      </c>
      <c r="AH708">
        <f t="shared" si="155"/>
        <v>3.4459787364496484E-4</v>
      </c>
    </row>
    <row r="709" spans="15:34" x14ac:dyDescent="0.25">
      <c r="O709">
        <v>21.18</v>
      </c>
      <c r="P709">
        <v>116.959</v>
      </c>
      <c r="Q709" s="12">
        <v>0.31415900000000002</v>
      </c>
      <c r="R709" s="11">
        <f t="shared" ref="R709:R772" si="160">(2*P709*0.001+$R$1*Q709)/2</f>
        <v>0.12811164450000001</v>
      </c>
      <c r="S709" s="11">
        <f t="shared" si="156"/>
        <v>0.1058063555</v>
      </c>
      <c r="T709">
        <f t="shared" si="151"/>
        <v>3.1546742560975614</v>
      </c>
      <c r="U709">
        <f t="shared" si="150"/>
        <v>2.580642817073171</v>
      </c>
      <c r="X709">
        <v>2434.04</v>
      </c>
      <c r="Y709">
        <v>1234.69</v>
      </c>
      <c r="Z709">
        <f t="shared" si="157"/>
        <v>0.43403999999999998</v>
      </c>
      <c r="AA709">
        <f t="shared" si="152"/>
        <v>-0.26530999999999993</v>
      </c>
      <c r="AB709">
        <f t="shared" ref="AB709:AB772" si="161">Z710-Z709</f>
        <v>2.5200000000000777E-3</v>
      </c>
      <c r="AC709">
        <f t="shared" si="148"/>
        <v>-2.4399999999999977E-3</v>
      </c>
      <c r="AD709">
        <f t="shared" si="158"/>
        <v>8.0632925369059638E-3</v>
      </c>
      <c r="AE709">
        <f t="shared" si="159"/>
        <v>1.3610016065478217E-3</v>
      </c>
      <c r="AF709">
        <f t="shared" si="153"/>
        <v>3.5077058029430548E-3</v>
      </c>
      <c r="AG709">
        <f t="shared" si="154"/>
        <v>2.2342075177981237E-2</v>
      </c>
      <c r="AH709">
        <f t="shared" si="155"/>
        <v>2.2972320110520552E-4</v>
      </c>
    </row>
    <row r="710" spans="15:34" x14ac:dyDescent="0.25">
      <c r="O710">
        <v>21.21</v>
      </c>
      <c r="P710">
        <v>116.959</v>
      </c>
      <c r="Q710" s="12">
        <v>-0.25132700000000002</v>
      </c>
      <c r="R710" s="11">
        <f t="shared" si="160"/>
        <v>0.10803689150000001</v>
      </c>
      <c r="S710" s="11">
        <f t="shared" si="156"/>
        <v>0.12588110850000001</v>
      </c>
      <c r="T710">
        <f t="shared" si="151"/>
        <v>2.6650461341463418</v>
      </c>
      <c r="U710">
        <f t="shared" si="150"/>
        <v>3.0702709390243905</v>
      </c>
      <c r="X710">
        <v>2436.56</v>
      </c>
      <c r="Y710">
        <v>1232.25</v>
      </c>
      <c r="Z710">
        <f t="shared" si="157"/>
        <v>0.43656000000000006</v>
      </c>
      <c r="AA710">
        <f t="shared" si="152"/>
        <v>-0.26774999999999993</v>
      </c>
      <c r="AB710">
        <f t="shared" si="161"/>
        <v>2.4999999999999467E-3</v>
      </c>
      <c r="AC710">
        <f t="shared" ref="AC710:AC773" si="162">AA711-AA710</f>
        <v>-2.4600000000001288E-3</v>
      </c>
      <c r="AD710">
        <f t="shared" si="158"/>
        <v>6.0192345161345084E-3</v>
      </c>
      <c r="AE710">
        <f t="shared" si="159"/>
        <v>1.0159854438061429E-3</v>
      </c>
      <c r="AF710">
        <f t="shared" si="153"/>
        <v>3.5073636823118822E-3</v>
      </c>
      <c r="AG710">
        <f t="shared" si="154"/>
        <v>2.2339896065680775E-2</v>
      </c>
      <c r="AH710">
        <f t="shared" si="155"/>
        <v>1.714879889226929E-4</v>
      </c>
    </row>
    <row r="711" spans="15:34" x14ac:dyDescent="0.25">
      <c r="O711">
        <v>21.24</v>
      </c>
      <c r="P711">
        <v>116.959</v>
      </c>
      <c r="Q711" s="12">
        <v>0.31415900000000002</v>
      </c>
      <c r="R711" s="11">
        <f t="shared" si="160"/>
        <v>0.12811164450000001</v>
      </c>
      <c r="S711" s="11">
        <f t="shared" si="156"/>
        <v>0.1058063555</v>
      </c>
      <c r="T711">
        <f t="shared" si="151"/>
        <v>3.1546742560975614</v>
      </c>
      <c r="U711">
        <f t="shared" si="150"/>
        <v>2.580642817073171</v>
      </c>
      <c r="X711">
        <v>2439.06</v>
      </c>
      <c r="Y711">
        <v>1229.79</v>
      </c>
      <c r="Z711">
        <f t="shared" si="157"/>
        <v>0.43906000000000001</v>
      </c>
      <c r="AA711">
        <f t="shared" si="152"/>
        <v>-0.27021000000000006</v>
      </c>
      <c r="AB711">
        <f t="shared" si="161"/>
        <v>2.5200000000000777E-3</v>
      </c>
      <c r="AC711">
        <f t="shared" si="162"/>
        <v>-2.4500000000000632E-3</v>
      </c>
      <c r="AD711">
        <f t="shared" si="158"/>
        <v>3.9829092374756847E-3</v>
      </c>
      <c r="AE711">
        <f t="shared" si="159"/>
        <v>6.7227448912806134E-4</v>
      </c>
      <c r="AF711">
        <f t="shared" si="153"/>
        <v>3.5146692589773936E-3</v>
      </c>
      <c r="AG711">
        <f t="shared" si="154"/>
        <v>2.238642840112989E-2</v>
      </c>
      <c r="AH711">
        <f t="shared" si="155"/>
        <v>1.1347308255983199E-4</v>
      </c>
    </row>
    <row r="712" spans="15:34" x14ac:dyDescent="0.25">
      <c r="O712">
        <v>21.27</v>
      </c>
      <c r="P712">
        <v>116.959</v>
      </c>
      <c r="Q712" s="12">
        <v>-0.25132700000000002</v>
      </c>
      <c r="R712" s="11">
        <f t="shared" si="160"/>
        <v>0.10803689150000001</v>
      </c>
      <c r="S712" s="11">
        <f t="shared" si="156"/>
        <v>0.12588110850000001</v>
      </c>
      <c r="T712">
        <f t="shared" si="151"/>
        <v>2.6650461341463418</v>
      </c>
      <c r="U712">
        <f t="shared" si="150"/>
        <v>3.0702709390243905</v>
      </c>
      <c r="X712">
        <v>2441.58</v>
      </c>
      <c r="Y712">
        <v>1227.3399999999999</v>
      </c>
      <c r="Z712">
        <f t="shared" si="157"/>
        <v>0.44158000000000008</v>
      </c>
      <c r="AA712">
        <f t="shared" si="152"/>
        <v>-0.27266000000000012</v>
      </c>
      <c r="AB712">
        <f t="shared" si="161"/>
        <v>2.4999999999999467E-3</v>
      </c>
      <c r="AC712">
        <f t="shared" si="162"/>
        <v>-2.4499999999998412E-3</v>
      </c>
      <c r="AD712">
        <f t="shared" si="158"/>
        <v>8.0060062993632108E-3</v>
      </c>
      <c r="AE712">
        <f t="shared" si="159"/>
        <v>1.3513322734593953E-3</v>
      </c>
      <c r="AF712">
        <f t="shared" si="153"/>
        <v>3.5003571246372783E-3</v>
      </c>
      <c r="AG712">
        <f t="shared" si="154"/>
        <v>2.2295268309791578E-2</v>
      </c>
      <c r="AH712">
        <f t="shared" si="155"/>
        <v>2.2809111622085332E-4</v>
      </c>
    </row>
    <row r="713" spans="15:34" x14ac:dyDescent="0.25">
      <c r="O713">
        <v>21.3</v>
      </c>
      <c r="P713">
        <v>116.959</v>
      </c>
      <c r="Q713" s="12">
        <v>0.31415900000000002</v>
      </c>
      <c r="R713" s="11">
        <f t="shared" si="160"/>
        <v>0.12811164450000001</v>
      </c>
      <c r="S713" s="11">
        <f t="shared" si="156"/>
        <v>0.1058063555</v>
      </c>
      <c r="T713">
        <f t="shared" si="151"/>
        <v>3.1546742560975614</v>
      </c>
      <c r="U713">
        <f t="shared" si="150"/>
        <v>2.580642817073171</v>
      </c>
      <c r="X713">
        <v>2444.08</v>
      </c>
      <c r="Y713">
        <v>1224.8900000000001</v>
      </c>
      <c r="Z713">
        <f t="shared" si="157"/>
        <v>0.44408000000000003</v>
      </c>
      <c r="AA713">
        <f t="shared" si="152"/>
        <v>-0.27510999999999997</v>
      </c>
      <c r="AB713">
        <f t="shared" si="161"/>
        <v>2.5300000000001432E-3</v>
      </c>
      <c r="AC713">
        <f t="shared" si="162"/>
        <v>-2.4399999999999977E-3</v>
      </c>
      <c r="AD713">
        <f t="shared" si="158"/>
        <v>8.006006299418722E-3</v>
      </c>
      <c r="AE713">
        <f t="shared" si="159"/>
        <v>1.351332273468765E-3</v>
      </c>
      <c r="AF713">
        <f t="shared" si="153"/>
        <v>3.5148968690419231E-3</v>
      </c>
      <c r="AG713">
        <f t="shared" si="154"/>
        <v>2.2387878146763837E-2</v>
      </c>
      <c r="AH713">
        <f t="shared" si="155"/>
        <v>2.2809111622243482E-4</v>
      </c>
    </row>
    <row r="714" spans="15:34" x14ac:dyDescent="0.25">
      <c r="O714">
        <v>21.33</v>
      </c>
      <c r="P714">
        <v>116.959</v>
      </c>
      <c r="Q714" s="12">
        <v>-0.25132700000000002</v>
      </c>
      <c r="R714" s="11">
        <f t="shared" si="160"/>
        <v>0.10803689150000001</v>
      </c>
      <c r="S714" s="11">
        <f t="shared" si="156"/>
        <v>0.12588110850000001</v>
      </c>
      <c r="T714">
        <f t="shared" si="151"/>
        <v>2.6650461341463418</v>
      </c>
      <c r="U714">
        <f t="shared" si="150"/>
        <v>3.0702709390243905</v>
      </c>
      <c r="X714">
        <v>2446.61</v>
      </c>
      <c r="Y714">
        <v>1222.45</v>
      </c>
      <c r="Z714">
        <f t="shared" si="157"/>
        <v>0.44661000000000017</v>
      </c>
      <c r="AA714">
        <f t="shared" si="152"/>
        <v>-0.27754999999999996</v>
      </c>
      <c r="AB714">
        <f t="shared" si="161"/>
        <v>2.4999999999999467E-3</v>
      </c>
      <c r="AC714">
        <f t="shared" si="162"/>
        <v>-2.4500000000000632E-3</v>
      </c>
      <c r="AD714">
        <f t="shared" si="158"/>
        <v>8.0885968659545338E-3</v>
      </c>
      <c r="AE714">
        <f t="shared" si="159"/>
        <v>1.3652727194127076E-3</v>
      </c>
      <c r="AF714">
        <f t="shared" si="153"/>
        <v>3.5003571246374336E-3</v>
      </c>
      <c r="AG714">
        <f t="shared" si="154"/>
        <v>2.2295268309792567E-2</v>
      </c>
      <c r="AH714">
        <f t="shared" si="155"/>
        <v>2.3044412142953343E-4</v>
      </c>
    </row>
    <row r="715" spans="15:34" x14ac:dyDescent="0.25">
      <c r="O715">
        <v>21.36</v>
      </c>
      <c r="P715">
        <v>116.959</v>
      </c>
      <c r="Q715" s="12">
        <v>0.31415900000000002</v>
      </c>
      <c r="R715" s="11">
        <f t="shared" si="160"/>
        <v>0.12811164450000001</v>
      </c>
      <c r="S715" s="11">
        <f t="shared" si="156"/>
        <v>0.1058063555</v>
      </c>
      <c r="T715">
        <f t="shared" si="151"/>
        <v>3.1546742560975614</v>
      </c>
      <c r="U715">
        <f t="shared" si="150"/>
        <v>2.580642817073171</v>
      </c>
      <c r="X715">
        <v>2449.11</v>
      </c>
      <c r="Y715">
        <v>1220</v>
      </c>
      <c r="Z715">
        <f t="shared" si="157"/>
        <v>0.44911000000000012</v>
      </c>
      <c r="AA715">
        <f t="shared" si="152"/>
        <v>-0.28000000000000003</v>
      </c>
      <c r="AB715">
        <f t="shared" si="161"/>
        <v>2.4899999999998812E-3</v>
      </c>
      <c r="AC715">
        <f t="shared" si="162"/>
        <v>-2.4800000000000377E-3</v>
      </c>
      <c r="AD715">
        <f t="shared" si="158"/>
        <v>1.0084114477836525E-2</v>
      </c>
      <c r="AE715">
        <f t="shared" si="159"/>
        <v>1.7020957558131712E-3</v>
      </c>
      <c r="AF715">
        <f t="shared" si="153"/>
        <v>3.5143278162401976E-3</v>
      </c>
      <c r="AG715">
        <f t="shared" si="154"/>
        <v>2.2384253606625458E-2</v>
      </c>
      <c r="AH715">
        <f t="shared" si="155"/>
        <v>2.872964173824779E-4</v>
      </c>
    </row>
    <row r="716" spans="15:34" x14ac:dyDescent="0.25">
      <c r="O716">
        <v>21.39</v>
      </c>
      <c r="P716">
        <v>116.959</v>
      </c>
      <c r="Q716" s="12">
        <v>-0.25132700000000002</v>
      </c>
      <c r="R716" s="11">
        <f t="shared" si="160"/>
        <v>0.10803689150000001</v>
      </c>
      <c r="S716" s="11">
        <f t="shared" si="156"/>
        <v>0.12588110850000001</v>
      </c>
      <c r="T716">
        <f t="shared" si="151"/>
        <v>2.6650461341463418</v>
      </c>
      <c r="U716">
        <f t="shared" si="150"/>
        <v>3.0702709390243905</v>
      </c>
      <c r="X716">
        <v>2451.6</v>
      </c>
      <c r="Y716">
        <v>1217.52</v>
      </c>
      <c r="Z716">
        <f t="shared" si="157"/>
        <v>0.4516</v>
      </c>
      <c r="AA716">
        <f t="shared" si="152"/>
        <v>-0.28248000000000006</v>
      </c>
      <c r="AB716">
        <f t="shared" si="161"/>
        <v>2.5100000000000122E-3</v>
      </c>
      <c r="AC716">
        <f t="shared" si="162"/>
        <v>-2.4500000000000632E-3</v>
      </c>
      <c r="AD716">
        <f t="shared" si="158"/>
        <v>6.0600402034827194E-3</v>
      </c>
      <c r="AE716">
        <f t="shared" si="159"/>
        <v>1.0228730279763824E-3</v>
      </c>
      <c r="AF716">
        <f t="shared" si="153"/>
        <v>3.5075062366302888E-3</v>
      </c>
      <c r="AG716">
        <f t="shared" si="154"/>
        <v>2.2340804054969989E-2</v>
      </c>
      <c r="AH716">
        <f t="shared" si="155"/>
        <v>1.7265054293868871E-4</v>
      </c>
    </row>
    <row r="717" spans="15:34" x14ac:dyDescent="0.25">
      <c r="O717">
        <v>21.42</v>
      </c>
      <c r="P717">
        <v>116.959</v>
      </c>
      <c r="Q717" s="12">
        <v>-0.25132700000000002</v>
      </c>
      <c r="R717" s="11">
        <f t="shared" si="160"/>
        <v>0.10803689150000001</v>
      </c>
      <c r="S717" s="11">
        <f t="shared" si="156"/>
        <v>0.12588110850000001</v>
      </c>
      <c r="T717">
        <f t="shared" si="151"/>
        <v>2.6650461341463418</v>
      </c>
      <c r="U717">
        <f t="shared" si="150"/>
        <v>3.0702709390243905</v>
      </c>
      <c r="X717">
        <v>2454.11</v>
      </c>
      <c r="Y717">
        <v>1215.07</v>
      </c>
      <c r="Z717">
        <f t="shared" si="157"/>
        <v>0.45411000000000001</v>
      </c>
      <c r="AA717">
        <f t="shared" si="152"/>
        <v>-0.28493000000000013</v>
      </c>
      <c r="AB717">
        <f t="shared" si="161"/>
        <v>2.4999999999999467E-3</v>
      </c>
      <c r="AC717">
        <f t="shared" si="162"/>
        <v>-2.4699999999999722E-3</v>
      </c>
      <c r="AD717">
        <f t="shared" si="158"/>
        <v>8.1043275961070194E-3</v>
      </c>
      <c r="AE717">
        <f t="shared" si="159"/>
        <v>1.3679279063492737E-3</v>
      </c>
      <c r="AF717">
        <f t="shared" si="153"/>
        <v>3.5143847256667274E-3</v>
      </c>
      <c r="AG717">
        <f t="shared" si="154"/>
        <v>2.2384616087049215E-2</v>
      </c>
      <c r="AH717">
        <f t="shared" si="155"/>
        <v>2.3089228992519584E-4</v>
      </c>
    </row>
    <row r="718" spans="15:34" x14ac:dyDescent="0.25">
      <c r="O718">
        <v>21.45</v>
      </c>
      <c r="P718">
        <v>116.959</v>
      </c>
      <c r="Q718" s="12">
        <v>0.31415900000000002</v>
      </c>
      <c r="R718" s="11">
        <f t="shared" si="160"/>
        <v>0.12811164450000001</v>
      </c>
      <c r="S718" s="11">
        <f t="shared" si="156"/>
        <v>0.1058063555</v>
      </c>
      <c r="T718">
        <f t="shared" si="151"/>
        <v>3.1546742560975614</v>
      </c>
      <c r="U718">
        <f t="shared" si="150"/>
        <v>2.580642817073171</v>
      </c>
      <c r="X718">
        <v>2456.61</v>
      </c>
      <c r="Y718">
        <v>1212.5999999999999</v>
      </c>
      <c r="Z718">
        <f t="shared" si="157"/>
        <v>0.45660999999999996</v>
      </c>
      <c r="AA718">
        <f t="shared" si="152"/>
        <v>-0.2874000000000001</v>
      </c>
      <c r="AB718">
        <f t="shared" si="161"/>
        <v>2.5100000000000122E-3</v>
      </c>
      <c r="AC718">
        <f t="shared" si="162"/>
        <v>-2.4399999999997757E-3</v>
      </c>
      <c r="AD718">
        <f t="shared" si="158"/>
        <v>6.0761302830549813E-3</v>
      </c>
      <c r="AE718">
        <f t="shared" si="159"/>
        <v>1.0255888694328469E-3</v>
      </c>
      <c r="AF718">
        <f t="shared" si="153"/>
        <v>3.5005285315219139E-3</v>
      </c>
      <c r="AG718">
        <f t="shared" si="154"/>
        <v>2.2296360073387981E-2</v>
      </c>
      <c r="AH718">
        <f t="shared" si="155"/>
        <v>1.7310894929917477E-4</v>
      </c>
    </row>
    <row r="719" spans="15:34" x14ac:dyDescent="0.25">
      <c r="O719">
        <v>21.48</v>
      </c>
      <c r="P719">
        <v>116.959</v>
      </c>
      <c r="Q719" s="12">
        <v>-0.25132700000000002</v>
      </c>
      <c r="R719" s="11">
        <f t="shared" si="160"/>
        <v>0.10803689150000001</v>
      </c>
      <c r="S719" s="11">
        <f t="shared" si="156"/>
        <v>0.12588110850000001</v>
      </c>
      <c r="T719">
        <f t="shared" si="151"/>
        <v>2.6650461341463418</v>
      </c>
      <c r="U719">
        <f t="shared" si="150"/>
        <v>3.0702709390243905</v>
      </c>
      <c r="X719">
        <v>2459.12</v>
      </c>
      <c r="Y719">
        <v>1210.1600000000001</v>
      </c>
      <c r="Z719">
        <f t="shared" si="157"/>
        <v>0.45911999999999997</v>
      </c>
      <c r="AA719">
        <f t="shared" si="152"/>
        <v>-0.28983999999999988</v>
      </c>
      <c r="AB719">
        <f t="shared" si="161"/>
        <v>2.4999999999999467E-3</v>
      </c>
      <c r="AC719">
        <f t="shared" si="162"/>
        <v>-2.4600000000001288E-3</v>
      </c>
      <c r="AD719">
        <f t="shared" si="158"/>
        <v>8.0632925369059638E-3</v>
      </c>
      <c r="AE719">
        <f t="shared" si="159"/>
        <v>1.3610016065478217E-3</v>
      </c>
      <c r="AF719">
        <f t="shared" si="153"/>
        <v>3.5073636823118822E-3</v>
      </c>
      <c r="AG719">
        <f t="shared" si="154"/>
        <v>2.2339896065680775E-2</v>
      </c>
      <c r="AH719">
        <f t="shared" si="155"/>
        <v>2.2972320110520552E-4</v>
      </c>
    </row>
    <row r="720" spans="15:34" x14ac:dyDescent="0.25">
      <c r="O720">
        <v>21.51</v>
      </c>
      <c r="P720">
        <v>116.959</v>
      </c>
      <c r="Q720" s="12">
        <v>0.31415900000000002</v>
      </c>
      <c r="R720" s="11">
        <f t="shared" si="160"/>
        <v>0.12811164450000001</v>
      </c>
      <c r="S720" s="11">
        <f t="shared" si="156"/>
        <v>0.1058063555</v>
      </c>
      <c r="T720">
        <f t="shared" si="151"/>
        <v>3.1546742560975614</v>
      </c>
      <c r="U720">
        <f t="shared" si="150"/>
        <v>2.580642817073171</v>
      </c>
      <c r="X720">
        <v>2461.62</v>
      </c>
      <c r="Y720">
        <v>1207.7</v>
      </c>
      <c r="Z720">
        <f t="shared" si="157"/>
        <v>0.46161999999999992</v>
      </c>
      <c r="AA720">
        <f t="shared" si="152"/>
        <v>-0.2923</v>
      </c>
      <c r="AB720">
        <f t="shared" si="161"/>
        <v>2.5200000000000777E-3</v>
      </c>
      <c r="AC720">
        <f t="shared" si="162"/>
        <v>-2.4399999999999977E-3</v>
      </c>
      <c r="AD720">
        <f t="shared" si="158"/>
        <v>6.0676110560646812E-3</v>
      </c>
      <c r="AE720">
        <f t="shared" si="159"/>
        <v>1.0241509107370319E-3</v>
      </c>
      <c r="AF720">
        <f t="shared" si="153"/>
        <v>3.5077058029430548E-3</v>
      </c>
      <c r="AG720">
        <f t="shared" si="154"/>
        <v>2.2342075177981237E-2</v>
      </c>
      <c r="AH720">
        <f t="shared" si="155"/>
        <v>1.7286623652567733E-4</v>
      </c>
    </row>
    <row r="721" spans="15:34" x14ac:dyDescent="0.25">
      <c r="O721">
        <v>21.54</v>
      </c>
      <c r="P721">
        <v>116.959</v>
      </c>
      <c r="Q721" s="12">
        <v>-0.25132700000000002</v>
      </c>
      <c r="R721" s="11">
        <f t="shared" si="160"/>
        <v>0.10803689150000001</v>
      </c>
      <c r="S721" s="11">
        <f t="shared" si="156"/>
        <v>0.12588110850000001</v>
      </c>
      <c r="T721">
        <f t="shared" si="151"/>
        <v>2.6650461341463418</v>
      </c>
      <c r="U721">
        <f t="shared" si="150"/>
        <v>3.0702709390243905</v>
      </c>
      <c r="X721">
        <v>2464.14</v>
      </c>
      <c r="Y721">
        <v>1205.26</v>
      </c>
      <c r="Z721">
        <f t="shared" si="157"/>
        <v>0.46414</v>
      </c>
      <c r="AA721">
        <f t="shared" si="152"/>
        <v>-0.29474</v>
      </c>
      <c r="AB721">
        <f t="shared" si="161"/>
        <v>2.5100000000000122E-3</v>
      </c>
      <c r="AC721">
        <f t="shared" si="162"/>
        <v>-2.4600000000001288E-3</v>
      </c>
      <c r="AD721">
        <f t="shared" si="158"/>
        <v>6.0676110560646812E-3</v>
      </c>
      <c r="AE721">
        <f t="shared" si="159"/>
        <v>1.0241509107370319E-3</v>
      </c>
      <c r="AF721">
        <f t="shared" si="153"/>
        <v>3.5144985417553802E-3</v>
      </c>
      <c r="AG721">
        <f t="shared" si="154"/>
        <v>2.2385341030289042E-2</v>
      </c>
      <c r="AH721">
        <f t="shared" si="155"/>
        <v>1.7286623652567733E-4</v>
      </c>
    </row>
    <row r="722" spans="15:34" x14ac:dyDescent="0.25">
      <c r="O722">
        <v>21.57</v>
      </c>
      <c r="P722">
        <v>116.959</v>
      </c>
      <c r="Q722" s="12">
        <v>0.31415900000000002</v>
      </c>
      <c r="R722" s="11">
        <f t="shared" si="160"/>
        <v>0.12811164450000001</v>
      </c>
      <c r="S722" s="11">
        <f t="shared" si="156"/>
        <v>0.1058063555</v>
      </c>
      <c r="T722">
        <f t="shared" si="151"/>
        <v>3.1546742560975614</v>
      </c>
      <c r="U722">
        <f t="shared" si="150"/>
        <v>2.580642817073171</v>
      </c>
      <c r="X722">
        <v>2466.65</v>
      </c>
      <c r="Y722">
        <v>1202.8</v>
      </c>
      <c r="Z722">
        <f t="shared" si="157"/>
        <v>0.46665000000000001</v>
      </c>
      <c r="AA722">
        <f t="shared" si="152"/>
        <v>-0.29720000000000013</v>
      </c>
      <c r="AB722">
        <f t="shared" si="161"/>
        <v>2.5200000000000777E-3</v>
      </c>
      <c r="AC722">
        <f t="shared" si="162"/>
        <v>-2.4399999999999977E-3</v>
      </c>
      <c r="AD722">
        <f t="shared" si="158"/>
        <v>4.031449646517471E-3</v>
      </c>
      <c r="AE722">
        <f t="shared" si="159"/>
        <v>6.8046761549498704E-4</v>
      </c>
      <c r="AF722">
        <f t="shared" si="153"/>
        <v>3.5077058029430548E-3</v>
      </c>
      <c r="AG722">
        <f t="shared" si="154"/>
        <v>2.2342075177981237E-2</v>
      </c>
      <c r="AH722">
        <f t="shared" si="155"/>
        <v>1.1485599879373984E-4</v>
      </c>
    </row>
    <row r="723" spans="15:34" x14ac:dyDescent="0.25">
      <c r="O723">
        <v>21.6</v>
      </c>
      <c r="P723">
        <v>116.959</v>
      </c>
      <c r="Q723" s="12">
        <v>-0.25132700000000002</v>
      </c>
      <c r="R723" s="11">
        <f t="shared" si="160"/>
        <v>0.10803689150000001</v>
      </c>
      <c r="S723" s="11">
        <f t="shared" si="156"/>
        <v>0.12588110850000001</v>
      </c>
      <c r="T723">
        <f t="shared" si="151"/>
        <v>2.6650461341463418</v>
      </c>
      <c r="U723">
        <f t="shared" si="150"/>
        <v>3.0702709390243905</v>
      </c>
      <c r="X723">
        <v>2469.17</v>
      </c>
      <c r="Y723">
        <v>1200.3599999999999</v>
      </c>
      <c r="Z723">
        <f t="shared" si="157"/>
        <v>0.46917000000000009</v>
      </c>
      <c r="AA723">
        <f t="shared" si="152"/>
        <v>-0.29964000000000013</v>
      </c>
      <c r="AB723">
        <f t="shared" si="161"/>
        <v>2.5099999999995681E-3</v>
      </c>
      <c r="AC723">
        <f t="shared" si="162"/>
        <v>-2.4499999999998412E-3</v>
      </c>
      <c r="AD723">
        <f t="shared" si="158"/>
        <v>1.0084114477704409E-2</v>
      </c>
      <c r="AE723">
        <f t="shared" si="159"/>
        <v>1.7020957557908713E-3</v>
      </c>
      <c r="AF723">
        <f t="shared" si="153"/>
        <v>3.5075062366298156E-3</v>
      </c>
      <c r="AG723">
        <f t="shared" si="154"/>
        <v>2.2340804054966974E-2</v>
      </c>
      <c r="AH723">
        <f t="shared" si="155"/>
        <v>2.8729641737871393E-4</v>
      </c>
    </row>
    <row r="724" spans="15:34" x14ac:dyDescent="0.25">
      <c r="O724">
        <v>21.63</v>
      </c>
      <c r="P724">
        <v>116.959</v>
      </c>
      <c r="Q724" s="12">
        <v>0.31415900000000002</v>
      </c>
      <c r="R724" s="11">
        <f t="shared" si="160"/>
        <v>0.12811164450000001</v>
      </c>
      <c r="S724" s="11">
        <f t="shared" si="156"/>
        <v>0.1058063555</v>
      </c>
      <c r="T724">
        <f t="shared" si="151"/>
        <v>3.1546742560975614</v>
      </c>
      <c r="U724">
        <f t="shared" si="150"/>
        <v>2.580642817073171</v>
      </c>
      <c r="X724">
        <v>2471.6799999999998</v>
      </c>
      <c r="Y724">
        <v>1197.9100000000001</v>
      </c>
      <c r="Z724">
        <f t="shared" si="157"/>
        <v>0.47167999999999966</v>
      </c>
      <c r="AA724">
        <f t="shared" si="152"/>
        <v>-0.30208999999999997</v>
      </c>
      <c r="AB724">
        <f t="shared" si="161"/>
        <v>2.4900000000003253E-3</v>
      </c>
      <c r="AC724">
        <f t="shared" si="162"/>
        <v>-2.4800000000000377E-3</v>
      </c>
      <c r="AD724">
        <f t="shared" si="158"/>
        <v>1.0084114477737272E-2</v>
      </c>
      <c r="AE724">
        <f t="shared" si="159"/>
        <v>1.7020957557964181E-3</v>
      </c>
      <c r="AF724">
        <f t="shared" si="153"/>
        <v>3.5143278162405121E-3</v>
      </c>
      <c r="AG724">
        <f t="shared" si="154"/>
        <v>2.238425360662746E-2</v>
      </c>
      <c r="AH724">
        <f t="shared" si="155"/>
        <v>2.8729641737965014E-4</v>
      </c>
    </row>
    <row r="725" spans="15:34" x14ac:dyDescent="0.25">
      <c r="O725">
        <v>21.66</v>
      </c>
      <c r="P725">
        <v>116.959</v>
      </c>
      <c r="Q725" s="12">
        <v>-0.25132700000000002</v>
      </c>
      <c r="R725" s="11">
        <f t="shared" si="160"/>
        <v>0.10803689150000001</v>
      </c>
      <c r="S725" s="11">
        <f t="shared" si="156"/>
        <v>0.12588110850000001</v>
      </c>
      <c r="T725">
        <f t="shared" si="151"/>
        <v>2.6650461341463418</v>
      </c>
      <c r="U725">
        <f t="shared" si="150"/>
        <v>3.0702709390243905</v>
      </c>
      <c r="X725">
        <v>2474.17</v>
      </c>
      <c r="Y725">
        <v>1195.43</v>
      </c>
      <c r="Z725">
        <f t="shared" si="157"/>
        <v>0.47416999999999998</v>
      </c>
      <c r="AA725">
        <f t="shared" si="152"/>
        <v>-0.30457000000000001</v>
      </c>
      <c r="AB725">
        <f t="shared" si="161"/>
        <v>2.5100000000000122E-3</v>
      </c>
      <c r="AC725">
        <f t="shared" si="162"/>
        <v>-2.4500000000000632E-3</v>
      </c>
      <c r="AD725">
        <f t="shared" si="158"/>
        <v>8.0639479860877827E-3</v>
      </c>
      <c r="AE725">
        <f t="shared" si="159"/>
        <v>1.3611122396899758E-3</v>
      </c>
      <c r="AF725">
        <f t="shared" si="153"/>
        <v>3.5075062366302888E-3</v>
      </c>
      <c r="AG725">
        <f t="shared" si="154"/>
        <v>2.2340804054969989E-2</v>
      </c>
      <c r="AH725">
        <f t="shared" si="155"/>
        <v>2.2974187485212965E-4</v>
      </c>
    </row>
    <row r="726" spans="15:34" x14ac:dyDescent="0.25">
      <c r="O726">
        <v>21.69</v>
      </c>
      <c r="P726">
        <v>116.959</v>
      </c>
      <c r="Q726" s="12">
        <v>-0.25132700000000002</v>
      </c>
      <c r="R726" s="11">
        <f t="shared" si="160"/>
        <v>0.10803689150000001</v>
      </c>
      <c r="S726" s="11">
        <f t="shared" si="156"/>
        <v>0.12588110850000001</v>
      </c>
      <c r="T726">
        <f t="shared" si="151"/>
        <v>2.6650461341463418</v>
      </c>
      <c r="U726">
        <f t="shared" si="150"/>
        <v>3.0702709390243905</v>
      </c>
      <c r="X726">
        <v>2476.6799999999998</v>
      </c>
      <c r="Y726">
        <v>1192.98</v>
      </c>
      <c r="Z726">
        <f t="shared" si="157"/>
        <v>0.47667999999999999</v>
      </c>
      <c r="AA726">
        <f t="shared" si="152"/>
        <v>-0.30702000000000007</v>
      </c>
      <c r="AB726">
        <f t="shared" si="161"/>
        <v>2.4899999999998812E-3</v>
      </c>
      <c r="AC726">
        <f t="shared" si="162"/>
        <v>-2.4699999999999722E-3</v>
      </c>
      <c r="AD726">
        <f t="shared" si="158"/>
        <v>1.2095397632573501E-2</v>
      </c>
      <c r="AE726">
        <f t="shared" si="159"/>
        <v>2.0415798551796033E-3</v>
      </c>
      <c r="AF726">
        <f t="shared" si="153"/>
        <v>3.5072781469394853E-3</v>
      </c>
      <c r="AG726">
        <f t="shared" si="154"/>
        <v>2.2339351254391623E-2</v>
      </c>
      <c r="AH726">
        <f t="shared" si="155"/>
        <v>3.4459787364496484E-4</v>
      </c>
    </row>
    <row r="727" spans="15:34" x14ac:dyDescent="0.25">
      <c r="O727">
        <v>21.72</v>
      </c>
      <c r="P727">
        <v>116.959</v>
      </c>
      <c r="Q727" s="12">
        <v>0.31415900000000002</v>
      </c>
      <c r="R727" s="11">
        <f t="shared" si="160"/>
        <v>0.12811164450000001</v>
      </c>
      <c r="S727" s="11">
        <f t="shared" si="156"/>
        <v>0.1058063555</v>
      </c>
      <c r="T727">
        <f t="shared" si="151"/>
        <v>3.1546742560975614</v>
      </c>
      <c r="U727">
        <f t="shared" si="150"/>
        <v>2.580642817073171</v>
      </c>
      <c r="X727">
        <v>2479.17</v>
      </c>
      <c r="Y727">
        <v>1190.51</v>
      </c>
      <c r="Z727">
        <f t="shared" si="157"/>
        <v>0.47916999999999987</v>
      </c>
      <c r="AA727">
        <f t="shared" si="152"/>
        <v>-0.30949000000000004</v>
      </c>
      <c r="AB727">
        <f t="shared" si="161"/>
        <v>2.5200000000000777E-3</v>
      </c>
      <c r="AC727">
        <f t="shared" si="162"/>
        <v>-2.4399999999999977E-3</v>
      </c>
      <c r="AD727">
        <f t="shared" si="158"/>
        <v>8.0632925369059638E-3</v>
      </c>
      <c r="AE727">
        <f t="shared" si="159"/>
        <v>1.3610016065478217E-3</v>
      </c>
      <c r="AF727">
        <f t="shared" si="153"/>
        <v>3.5077058029430548E-3</v>
      </c>
      <c r="AG727">
        <f t="shared" si="154"/>
        <v>2.2342075177981237E-2</v>
      </c>
      <c r="AH727">
        <f t="shared" si="155"/>
        <v>2.2972320110520552E-4</v>
      </c>
    </row>
    <row r="728" spans="15:34" x14ac:dyDescent="0.25">
      <c r="O728">
        <v>21.75</v>
      </c>
      <c r="P728">
        <v>116.959</v>
      </c>
      <c r="Q728" s="12">
        <v>-0.25132700000000002</v>
      </c>
      <c r="R728" s="11">
        <f t="shared" si="160"/>
        <v>0.10803689150000001</v>
      </c>
      <c r="S728" s="11">
        <f t="shared" si="156"/>
        <v>0.12588110850000001</v>
      </c>
      <c r="T728">
        <f t="shared" si="151"/>
        <v>2.6650461341463418</v>
      </c>
      <c r="U728">
        <f t="shared" si="150"/>
        <v>3.0702709390243905</v>
      </c>
      <c r="X728">
        <v>2481.69</v>
      </c>
      <c r="Y728">
        <v>1188.07</v>
      </c>
      <c r="Z728">
        <f t="shared" si="157"/>
        <v>0.48168999999999995</v>
      </c>
      <c r="AA728">
        <f t="shared" si="152"/>
        <v>-0.31193000000000004</v>
      </c>
      <c r="AB728">
        <f t="shared" si="161"/>
        <v>2.4999999999999467E-3</v>
      </c>
      <c r="AC728">
        <f t="shared" si="162"/>
        <v>-2.4600000000001288E-3</v>
      </c>
      <c r="AD728">
        <f t="shared" si="158"/>
        <v>8.0632925369610309E-3</v>
      </c>
      <c r="AE728">
        <f t="shared" si="159"/>
        <v>1.3610016065571165E-3</v>
      </c>
      <c r="AF728">
        <f t="shared" si="153"/>
        <v>3.5073636823118822E-3</v>
      </c>
      <c r="AG728">
        <f t="shared" si="154"/>
        <v>2.2339896065680775E-2</v>
      </c>
      <c r="AH728">
        <f t="shared" si="155"/>
        <v>2.2972320110677442E-4</v>
      </c>
    </row>
    <row r="729" spans="15:34" x14ac:dyDescent="0.25">
      <c r="O729">
        <v>21.78</v>
      </c>
      <c r="P729">
        <v>116.959</v>
      </c>
      <c r="Q729" s="12">
        <v>0.31415900000000002</v>
      </c>
      <c r="R729" s="11">
        <f t="shared" si="160"/>
        <v>0.12811164450000001</v>
      </c>
      <c r="S729" s="11">
        <f t="shared" si="156"/>
        <v>0.1058063555</v>
      </c>
      <c r="T729">
        <f t="shared" si="151"/>
        <v>3.1546742560975614</v>
      </c>
      <c r="U729">
        <f t="shared" ref="U729:U792" si="163">S729*$T$1/$U$1</f>
        <v>2.580642817073171</v>
      </c>
      <c r="X729">
        <v>2484.19</v>
      </c>
      <c r="Y729">
        <v>1185.6099999999999</v>
      </c>
      <c r="Z729">
        <f t="shared" si="157"/>
        <v>0.4841899999999999</v>
      </c>
      <c r="AA729">
        <f t="shared" si="152"/>
        <v>-0.31439000000000017</v>
      </c>
      <c r="AB729">
        <f t="shared" si="161"/>
        <v>2.5200000000000777E-3</v>
      </c>
      <c r="AC729">
        <f t="shared" si="162"/>
        <v>-2.4399999999997757E-3</v>
      </c>
      <c r="AD729">
        <f t="shared" si="158"/>
        <v>8.0632925369610309E-3</v>
      </c>
      <c r="AE729">
        <f t="shared" si="159"/>
        <v>1.3610016065571165E-3</v>
      </c>
      <c r="AF729">
        <f t="shared" si="153"/>
        <v>3.5077058029429004E-3</v>
      </c>
      <c r="AG729">
        <f t="shared" si="154"/>
        <v>2.2342075177980251E-2</v>
      </c>
      <c r="AH729">
        <f t="shared" si="155"/>
        <v>2.2972320110677442E-4</v>
      </c>
    </row>
    <row r="730" spans="15:34" x14ac:dyDescent="0.25">
      <c r="O730">
        <v>21.81</v>
      </c>
      <c r="P730">
        <v>116.959</v>
      </c>
      <c r="Q730" s="12">
        <v>-0.25132700000000002</v>
      </c>
      <c r="R730" s="11">
        <f t="shared" si="160"/>
        <v>0.10803689150000001</v>
      </c>
      <c r="S730" s="11">
        <f t="shared" si="156"/>
        <v>0.12588110850000001</v>
      </c>
      <c r="T730">
        <f t="shared" si="151"/>
        <v>2.6650461341463418</v>
      </c>
      <c r="U730">
        <f t="shared" si="163"/>
        <v>3.0702709390243905</v>
      </c>
      <c r="X730">
        <v>2486.71</v>
      </c>
      <c r="Y730">
        <v>1183.17</v>
      </c>
      <c r="Z730">
        <f t="shared" si="157"/>
        <v>0.48670999999999998</v>
      </c>
      <c r="AA730">
        <f t="shared" si="152"/>
        <v>-0.31682999999999995</v>
      </c>
      <c r="AB730">
        <f t="shared" si="161"/>
        <v>2.4999999999999467E-3</v>
      </c>
      <c r="AC730">
        <f t="shared" si="162"/>
        <v>-2.4600000000001288E-3</v>
      </c>
      <c r="AD730">
        <f t="shared" si="158"/>
        <v>1.0042331577909902E-2</v>
      </c>
      <c r="AE730">
        <f t="shared" si="159"/>
        <v>1.6950432281185501E-3</v>
      </c>
      <c r="AF730">
        <f t="shared" si="153"/>
        <v>3.5073636823118822E-3</v>
      </c>
      <c r="AG730">
        <f t="shared" si="154"/>
        <v>2.2339896065680775E-2</v>
      </c>
      <c r="AH730">
        <f t="shared" si="155"/>
        <v>2.8610602258051954E-4</v>
      </c>
    </row>
    <row r="731" spans="15:34" x14ac:dyDescent="0.25">
      <c r="O731">
        <v>21.84</v>
      </c>
      <c r="P731">
        <v>116.959</v>
      </c>
      <c r="Q731" s="12">
        <v>0.31415900000000002</v>
      </c>
      <c r="R731" s="11">
        <f t="shared" si="160"/>
        <v>0.12811164450000001</v>
      </c>
      <c r="S731" s="11">
        <f t="shared" si="156"/>
        <v>0.1058063555</v>
      </c>
      <c r="T731">
        <f t="shared" si="151"/>
        <v>3.1546742560975614</v>
      </c>
      <c r="U731">
        <f t="shared" si="163"/>
        <v>2.580642817073171</v>
      </c>
      <c r="X731">
        <v>2489.21</v>
      </c>
      <c r="Y731">
        <v>1180.71</v>
      </c>
      <c r="Z731">
        <f t="shared" si="157"/>
        <v>0.48920999999999992</v>
      </c>
      <c r="AA731">
        <f t="shared" si="152"/>
        <v>-0.31929000000000007</v>
      </c>
      <c r="AB731">
        <f t="shared" si="161"/>
        <v>2.5299999999996992E-3</v>
      </c>
      <c r="AC731">
        <f t="shared" si="162"/>
        <v>-2.4399999999999977E-3</v>
      </c>
      <c r="AD731">
        <f t="shared" si="158"/>
        <v>6.0104886874050578E-3</v>
      </c>
      <c r="AE731">
        <f t="shared" si="159"/>
        <v>1.0145092370460766E-3</v>
      </c>
      <c r="AF731">
        <f t="shared" si="153"/>
        <v>3.5148968690416034E-3</v>
      </c>
      <c r="AG731">
        <f t="shared" si="154"/>
        <v>2.2387878146761801E-2</v>
      </c>
      <c r="AH731">
        <f t="shared" si="155"/>
        <v>1.7123882026573903E-4</v>
      </c>
    </row>
    <row r="732" spans="15:34" x14ac:dyDescent="0.25">
      <c r="O732">
        <v>21.87</v>
      </c>
      <c r="P732">
        <v>116.959</v>
      </c>
      <c r="Q732" s="12">
        <v>-0.25132700000000002</v>
      </c>
      <c r="R732" s="11">
        <f t="shared" si="160"/>
        <v>0.10803689150000001</v>
      </c>
      <c r="S732" s="11">
        <f t="shared" si="156"/>
        <v>0.12588110850000001</v>
      </c>
      <c r="T732">
        <f t="shared" si="151"/>
        <v>2.6650461341463418</v>
      </c>
      <c r="U732">
        <f t="shared" si="163"/>
        <v>3.0702709390243905</v>
      </c>
      <c r="X732">
        <v>2491.7399999999998</v>
      </c>
      <c r="Y732">
        <v>1178.27</v>
      </c>
      <c r="Z732">
        <f t="shared" si="157"/>
        <v>0.49173999999999962</v>
      </c>
      <c r="AA732">
        <f t="shared" si="152"/>
        <v>-0.32173000000000007</v>
      </c>
      <c r="AB732">
        <f t="shared" si="161"/>
        <v>2.5100000000004563E-3</v>
      </c>
      <c r="AC732">
        <f t="shared" si="162"/>
        <v>-2.4500000000000632E-3</v>
      </c>
      <c r="AD732">
        <f t="shared" si="158"/>
        <v>1.0084114477935557E-2</v>
      </c>
      <c r="AE732">
        <f t="shared" si="159"/>
        <v>1.7020957558298868E-3</v>
      </c>
      <c r="AF732">
        <f t="shared" si="153"/>
        <v>3.5075062366306067E-3</v>
      </c>
      <c r="AG732">
        <f t="shared" si="154"/>
        <v>2.2340804054972012E-2</v>
      </c>
      <c r="AH732">
        <f t="shared" si="155"/>
        <v>2.8729641738529932E-4</v>
      </c>
    </row>
    <row r="733" spans="15:34" x14ac:dyDescent="0.25">
      <c r="O733">
        <v>21.9</v>
      </c>
      <c r="P733">
        <v>116.959</v>
      </c>
      <c r="Q733" s="12">
        <v>0.31415900000000002</v>
      </c>
      <c r="R733" s="11">
        <f t="shared" si="160"/>
        <v>0.12811164450000001</v>
      </c>
      <c r="S733" s="11">
        <f t="shared" si="156"/>
        <v>0.1058063555</v>
      </c>
      <c r="T733">
        <f t="shared" si="151"/>
        <v>3.1546742560975614</v>
      </c>
      <c r="U733">
        <f t="shared" si="163"/>
        <v>2.580642817073171</v>
      </c>
      <c r="X733">
        <v>2494.25</v>
      </c>
      <c r="Y733">
        <v>1175.82</v>
      </c>
      <c r="Z733">
        <f t="shared" si="157"/>
        <v>0.49425000000000008</v>
      </c>
      <c r="AA733">
        <f t="shared" si="152"/>
        <v>-0.32418000000000013</v>
      </c>
      <c r="AB733">
        <f t="shared" si="161"/>
        <v>2.4899999999998812E-3</v>
      </c>
      <c r="AC733">
        <f t="shared" si="162"/>
        <v>-2.4800000000000377E-3</v>
      </c>
      <c r="AD733">
        <f t="shared" si="158"/>
        <v>1.0084114477924455E-2</v>
      </c>
      <c r="AE733">
        <f t="shared" si="159"/>
        <v>1.7020957558280128E-3</v>
      </c>
      <c r="AF733">
        <f t="shared" si="153"/>
        <v>3.5143278162401976E-3</v>
      </c>
      <c r="AG733">
        <f t="shared" si="154"/>
        <v>2.2384253606625458E-2</v>
      </c>
      <c r="AH733">
        <f t="shared" si="155"/>
        <v>2.87296417384983E-4</v>
      </c>
    </row>
    <row r="734" spans="15:34" x14ac:dyDescent="0.25">
      <c r="O734">
        <v>21.93</v>
      </c>
      <c r="P734">
        <v>116.959</v>
      </c>
      <c r="Q734" s="12">
        <v>-0.25132700000000002</v>
      </c>
      <c r="R734" s="11">
        <f t="shared" si="160"/>
        <v>0.10803689150000001</v>
      </c>
      <c r="S734" s="11">
        <f t="shared" si="156"/>
        <v>0.12588110850000001</v>
      </c>
      <c r="T734">
        <f t="shared" si="151"/>
        <v>2.6650461341463418</v>
      </c>
      <c r="U734">
        <f t="shared" si="163"/>
        <v>3.0702709390243905</v>
      </c>
      <c r="X734">
        <v>2496.7399999999998</v>
      </c>
      <c r="Y734">
        <v>1173.3399999999999</v>
      </c>
      <c r="Z734">
        <f t="shared" si="157"/>
        <v>0.49673999999999996</v>
      </c>
      <c r="AA734">
        <f t="shared" si="152"/>
        <v>-0.32666000000000017</v>
      </c>
      <c r="AB734">
        <f t="shared" si="161"/>
        <v>2.5100000000000122E-3</v>
      </c>
      <c r="AC734">
        <f t="shared" si="162"/>
        <v>-2.4499999999996191E-3</v>
      </c>
      <c r="AD734">
        <f t="shared" si="158"/>
        <v>8.0639479861979169E-3</v>
      </c>
      <c r="AE734">
        <f t="shared" si="159"/>
        <v>1.3611122397085653E-3</v>
      </c>
      <c r="AF734">
        <f t="shared" si="153"/>
        <v>3.5075062366299783E-3</v>
      </c>
      <c r="AG734">
        <f t="shared" si="154"/>
        <v>2.2340804054968012E-2</v>
      </c>
      <c r="AH734">
        <f t="shared" si="155"/>
        <v>2.2974187485526735E-4</v>
      </c>
    </row>
    <row r="735" spans="15:34" x14ac:dyDescent="0.25">
      <c r="O735">
        <v>21.96</v>
      </c>
      <c r="P735">
        <v>116.959</v>
      </c>
      <c r="Q735" s="12">
        <v>-0.25132700000000002</v>
      </c>
      <c r="R735" s="11">
        <f t="shared" si="160"/>
        <v>0.10803689150000001</v>
      </c>
      <c r="S735" s="11">
        <f t="shared" si="156"/>
        <v>0.12588110850000001</v>
      </c>
      <c r="T735">
        <f t="shared" si="151"/>
        <v>2.6650461341463418</v>
      </c>
      <c r="U735">
        <f t="shared" si="163"/>
        <v>3.0702709390243905</v>
      </c>
      <c r="X735">
        <v>2499.25</v>
      </c>
      <c r="Y735">
        <v>1170.8900000000001</v>
      </c>
      <c r="Z735">
        <f t="shared" si="157"/>
        <v>0.49924999999999997</v>
      </c>
      <c r="AA735">
        <f t="shared" si="152"/>
        <v>-0.32910999999999979</v>
      </c>
      <c r="AB735">
        <f t="shared" si="161"/>
        <v>2.4899999999998812E-3</v>
      </c>
      <c r="AC735">
        <f t="shared" si="162"/>
        <v>-2.4700000000001943E-3</v>
      </c>
      <c r="AD735">
        <f t="shared" si="158"/>
        <v>1.2095397632720273E-2</v>
      </c>
      <c r="AE735">
        <f t="shared" si="159"/>
        <v>2.0415798552043769E-3</v>
      </c>
      <c r="AF735">
        <f t="shared" si="153"/>
        <v>3.5072781469396418E-3</v>
      </c>
      <c r="AG735">
        <f t="shared" si="154"/>
        <v>2.2339351254392618E-2</v>
      </c>
      <c r="AH735">
        <f t="shared" si="155"/>
        <v>3.4459787364914639E-4</v>
      </c>
    </row>
    <row r="736" spans="15:34" x14ac:dyDescent="0.25">
      <c r="O736">
        <v>21.99</v>
      </c>
      <c r="P736">
        <v>116.959</v>
      </c>
      <c r="Q736" s="12">
        <v>0.31415900000000002</v>
      </c>
      <c r="R736" s="11">
        <f t="shared" si="160"/>
        <v>0.12811164450000001</v>
      </c>
      <c r="S736" s="11">
        <f t="shared" si="156"/>
        <v>0.1058063555</v>
      </c>
      <c r="T736">
        <f t="shared" si="151"/>
        <v>3.1546742560975614</v>
      </c>
      <c r="U736">
        <f t="shared" si="163"/>
        <v>2.580642817073171</v>
      </c>
      <c r="X736">
        <v>2501.7399999999998</v>
      </c>
      <c r="Y736">
        <v>1168.42</v>
      </c>
      <c r="Z736">
        <f t="shared" si="157"/>
        <v>0.50173999999999985</v>
      </c>
      <c r="AA736">
        <f t="shared" si="152"/>
        <v>-0.33157999999999999</v>
      </c>
      <c r="AB736">
        <f t="shared" si="161"/>
        <v>2.5200000000005218E-3</v>
      </c>
      <c r="AC736">
        <f t="shared" si="162"/>
        <v>-2.4399999999999977E-3</v>
      </c>
      <c r="AD736">
        <f t="shared" si="158"/>
        <v>8.0632925370023312E-3</v>
      </c>
      <c r="AE736">
        <f t="shared" si="159"/>
        <v>1.3610016065640875E-3</v>
      </c>
      <c r="AF736">
        <f t="shared" si="153"/>
        <v>3.507705802943374E-3</v>
      </c>
      <c r="AG736">
        <f t="shared" si="154"/>
        <v>2.234207517798327E-2</v>
      </c>
      <c r="AH736">
        <f t="shared" si="155"/>
        <v>2.2972320110795105E-4</v>
      </c>
    </row>
    <row r="737" spans="15:34" x14ac:dyDescent="0.25">
      <c r="O737">
        <v>22.02</v>
      </c>
      <c r="P737">
        <v>116.959</v>
      </c>
      <c r="Q737" s="12">
        <v>-0.25132700000000002</v>
      </c>
      <c r="R737" s="11">
        <f t="shared" si="160"/>
        <v>0.10803689150000001</v>
      </c>
      <c r="S737" s="11">
        <f t="shared" si="156"/>
        <v>0.12588110850000001</v>
      </c>
      <c r="T737">
        <f t="shared" si="151"/>
        <v>2.6650461341463418</v>
      </c>
      <c r="U737">
        <f t="shared" si="163"/>
        <v>3.0702709390243905</v>
      </c>
      <c r="X737">
        <v>2504.2600000000002</v>
      </c>
      <c r="Y737">
        <v>1165.98</v>
      </c>
      <c r="Z737">
        <f t="shared" si="157"/>
        <v>0.50426000000000037</v>
      </c>
      <c r="AA737">
        <f t="shared" si="152"/>
        <v>-0.33401999999999998</v>
      </c>
      <c r="AB737">
        <f t="shared" si="161"/>
        <v>2.4999999999999467E-3</v>
      </c>
      <c r="AC737">
        <f t="shared" si="162"/>
        <v>-2.4600000000001288E-3</v>
      </c>
      <c r="AD737">
        <f t="shared" si="158"/>
        <v>8.0632925369059638E-3</v>
      </c>
      <c r="AE737">
        <f t="shared" si="159"/>
        <v>1.3610016065478217E-3</v>
      </c>
      <c r="AF737">
        <f t="shared" si="153"/>
        <v>3.5073636823118822E-3</v>
      </c>
      <c r="AG737">
        <f t="shared" si="154"/>
        <v>2.2339896065680775E-2</v>
      </c>
      <c r="AH737">
        <f t="shared" si="155"/>
        <v>2.2972320110520552E-4</v>
      </c>
    </row>
    <row r="738" spans="15:34" x14ac:dyDescent="0.25">
      <c r="O738">
        <v>22.05</v>
      </c>
      <c r="P738">
        <v>116.959</v>
      </c>
      <c r="Q738" s="12">
        <v>0.31415900000000002</v>
      </c>
      <c r="R738" s="11">
        <f t="shared" si="160"/>
        <v>0.12811164450000001</v>
      </c>
      <c r="S738" s="11">
        <f t="shared" si="156"/>
        <v>0.1058063555</v>
      </c>
      <c r="T738">
        <f t="shared" si="151"/>
        <v>3.1546742560975614</v>
      </c>
      <c r="U738">
        <f t="shared" si="163"/>
        <v>2.580642817073171</v>
      </c>
      <c r="X738">
        <v>2506.7600000000002</v>
      </c>
      <c r="Y738">
        <v>1163.52</v>
      </c>
      <c r="Z738">
        <f t="shared" si="157"/>
        <v>0.50676000000000032</v>
      </c>
      <c r="AA738">
        <f t="shared" si="152"/>
        <v>-0.33648000000000011</v>
      </c>
      <c r="AB738">
        <f t="shared" si="161"/>
        <v>2.5200000000000777E-3</v>
      </c>
      <c r="AC738">
        <f t="shared" si="162"/>
        <v>-2.4399999999999977E-3</v>
      </c>
      <c r="AD738">
        <f t="shared" si="158"/>
        <v>8.0632925368784303E-3</v>
      </c>
      <c r="AE738">
        <f t="shared" si="159"/>
        <v>1.3610016065431743E-3</v>
      </c>
      <c r="AF738">
        <f t="shared" si="153"/>
        <v>3.5077058029430548E-3</v>
      </c>
      <c r="AG738">
        <f t="shared" si="154"/>
        <v>2.2342075177981237E-2</v>
      </c>
      <c r="AH738">
        <f t="shared" si="155"/>
        <v>2.297232011044211E-4</v>
      </c>
    </row>
    <row r="739" spans="15:34" x14ac:dyDescent="0.25">
      <c r="O739">
        <v>22.08</v>
      </c>
      <c r="P739">
        <v>116.959</v>
      </c>
      <c r="Q739" s="12">
        <v>-0.25132700000000002</v>
      </c>
      <c r="R739" s="11">
        <f t="shared" si="160"/>
        <v>0.10803689150000001</v>
      </c>
      <c r="S739" s="11">
        <f t="shared" si="156"/>
        <v>0.12588110850000001</v>
      </c>
      <c r="T739">
        <f t="shared" si="151"/>
        <v>2.6650461341463418</v>
      </c>
      <c r="U739">
        <f t="shared" si="163"/>
        <v>3.0702709390243905</v>
      </c>
      <c r="X739">
        <v>2509.2800000000002</v>
      </c>
      <c r="Y739">
        <v>1161.08</v>
      </c>
      <c r="Z739">
        <f t="shared" si="157"/>
        <v>0.5092800000000004</v>
      </c>
      <c r="AA739">
        <f t="shared" si="152"/>
        <v>-0.33892000000000011</v>
      </c>
      <c r="AB739">
        <f t="shared" si="161"/>
        <v>2.4999999999999467E-3</v>
      </c>
      <c r="AC739">
        <f t="shared" si="162"/>
        <v>-2.4599999999999067E-3</v>
      </c>
      <c r="AD739">
        <f t="shared" si="158"/>
        <v>1.0042331577865715E-2</v>
      </c>
      <c r="AE739">
        <f t="shared" si="159"/>
        <v>1.6950432281110919E-3</v>
      </c>
      <c r="AF739">
        <f t="shared" si="153"/>
        <v>3.5073636823117265E-3</v>
      </c>
      <c r="AG739">
        <f t="shared" si="154"/>
        <v>2.2339896065679783E-2</v>
      </c>
      <c r="AH739">
        <f t="shared" si="155"/>
        <v>2.8610602257926067E-4</v>
      </c>
    </row>
    <row r="740" spans="15:34" x14ac:dyDescent="0.25">
      <c r="O740">
        <v>22.11</v>
      </c>
      <c r="P740">
        <v>116.959</v>
      </c>
      <c r="Q740" s="12">
        <v>0.31415900000000002</v>
      </c>
      <c r="R740" s="11">
        <f t="shared" si="160"/>
        <v>0.12811164450000001</v>
      </c>
      <c r="S740" s="11">
        <f t="shared" si="156"/>
        <v>0.1058063555</v>
      </c>
      <c r="T740">
        <f t="shared" si="151"/>
        <v>3.1546742560975614</v>
      </c>
      <c r="U740">
        <f t="shared" si="163"/>
        <v>2.580642817073171</v>
      </c>
      <c r="X740">
        <v>2511.7800000000002</v>
      </c>
      <c r="Y740">
        <v>1158.6199999999999</v>
      </c>
      <c r="Z740">
        <f t="shared" si="157"/>
        <v>0.51178000000000035</v>
      </c>
      <c r="AA740">
        <f t="shared" si="152"/>
        <v>-0.34138000000000002</v>
      </c>
      <c r="AB740">
        <f t="shared" si="161"/>
        <v>2.5299999999996992E-3</v>
      </c>
      <c r="AC740">
        <f t="shared" si="162"/>
        <v>-2.4399999999999977E-3</v>
      </c>
      <c r="AD740">
        <f t="shared" si="158"/>
        <v>8.0060062993354553E-3</v>
      </c>
      <c r="AE740">
        <f t="shared" si="159"/>
        <v>1.3513322734547105E-3</v>
      </c>
      <c r="AF740">
        <f t="shared" si="153"/>
        <v>3.5148968690416034E-3</v>
      </c>
      <c r="AG740">
        <f t="shared" si="154"/>
        <v>2.2387878146761801E-2</v>
      </c>
      <c r="AH740">
        <f t="shared" si="155"/>
        <v>2.2809111622006255E-4</v>
      </c>
    </row>
    <row r="741" spans="15:34" x14ac:dyDescent="0.25">
      <c r="O741">
        <v>22.14</v>
      </c>
      <c r="P741">
        <v>116.959</v>
      </c>
      <c r="Q741" s="12">
        <v>-0.25132700000000002</v>
      </c>
      <c r="R741" s="11">
        <f t="shared" si="160"/>
        <v>0.10803689150000001</v>
      </c>
      <c r="S741" s="11">
        <f t="shared" si="156"/>
        <v>0.12588110850000001</v>
      </c>
      <c r="T741">
        <f t="shared" si="151"/>
        <v>2.6650461341463418</v>
      </c>
      <c r="U741">
        <f t="shared" si="163"/>
        <v>3.0702709390243905</v>
      </c>
      <c r="X741">
        <v>2514.31</v>
      </c>
      <c r="Y741">
        <v>1156.18</v>
      </c>
      <c r="Z741">
        <f t="shared" si="157"/>
        <v>0.51431000000000004</v>
      </c>
      <c r="AA741">
        <f t="shared" si="152"/>
        <v>-0.34382000000000001</v>
      </c>
      <c r="AB741">
        <f t="shared" si="161"/>
        <v>2.4999999999999467E-3</v>
      </c>
      <c r="AC741">
        <f t="shared" si="162"/>
        <v>-2.4500000000000632E-3</v>
      </c>
      <c r="AD741">
        <f t="shared" si="158"/>
        <v>8.0885968658173102E-3</v>
      </c>
      <c r="AE741">
        <f t="shared" si="159"/>
        <v>1.3652727193895458E-3</v>
      </c>
      <c r="AF741">
        <f t="shared" si="153"/>
        <v>3.5003571246374336E-3</v>
      </c>
      <c r="AG741">
        <f t="shared" si="154"/>
        <v>2.2295268309792567E-2</v>
      </c>
      <c r="AH741">
        <f t="shared" si="155"/>
        <v>2.3044412142562393E-4</v>
      </c>
    </row>
    <row r="742" spans="15:34" x14ac:dyDescent="0.25">
      <c r="O742">
        <v>22.17</v>
      </c>
      <c r="P742">
        <v>116.959</v>
      </c>
      <c r="Q742" s="12">
        <v>0.31415900000000002</v>
      </c>
      <c r="R742" s="11">
        <f t="shared" si="160"/>
        <v>0.12811164450000001</v>
      </c>
      <c r="S742" s="11">
        <f t="shared" si="156"/>
        <v>0.1058063555</v>
      </c>
      <c r="T742">
        <f t="shared" si="151"/>
        <v>3.1546742560975614</v>
      </c>
      <c r="U742">
        <f t="shared" si="163"/>
        <v>2.580642817073171</v>
      </c>
      <c r="X742">
        <v>2516.81</v>
      </c>
      <c r="Y742">
        <v>1153.73</v>
      </c>
      <c r="Z742">
        <f t="shared" si="157"/>
        <v>0.51680999999999999</v>
      </c>
      <c r="AA742">
        <f t="shared" si="152"/>
        <v>-0.34627000000000008</v>
      </c>
      <c r="AB742">
        <f t="shared" si="161"/>
        <v>2.4900000000003253E-3</v>
      </c>
      <c r="AC742">
        <f t="shared" si="162"/>
        <v>-2.4799999999998157E-3</v>
      </c>
      <c r="AD742">
        <f t="shared" si="158"/>
        <v>1.0084114477616257E-2</v>
      </c>
      <c r="AE742">
        <f t="shared" si="159"/>
        <v>1.7020957557759922E-3</v>
      </c>
      <c r="AF742">
        <f t="shared" si="153"/>
        <v>3.5143278162403555E-3</v>
      </c>
      <c r="AG742">
        <f t="shared" si="154"/>
        <v>2.2384253606626464E-2</v>
      </c>
      <c r="AH742">
        <f t="shared" si="155"/>
        <v>2.8729641737620248E-4</v>
      </c>
    </row>
    <row r="743" spans="15:34" x14ac:dyDescent="0.25">
      <c r="O743">
        <v>22.2</v>
      </c>
      <c r="P743">
        <v>116.959</v>
      </c>
      <c r="Q743" s="12">
        <v>-0.25132700000000002</v>
      </c>
      <c r="R743" s="11">
        <f t="shared" si="160"/>
        <v>0.10803689150000001</v>
      </c>
      <c r="S743" s="11">
        <f t="shared" si="156"/>
        <v>0.12588110850000001</v>
      </c>
      <c r="T743">
        <f t="shared" si="151"/>
        <v>2.6650461341463418</v>
      </c>
      <c r="U743">
        <f t="shared" si="163"/>
        <v>3.0702709390243905</v>
      </c>
      <c r="X743">
        <v>2519.3000000000002</v>
      </c>
      <c r="Y743">
        <v>1151.25</v>
      </c>
      <c r="Z743">
        <f t="shared" si="157"/>
        <v>0.51930000000000032</v>
      </c>
      <c r="AA743">
        <f t="shared" si="152"/>
        <v>-0.34874999999999989</v>
      </c>
      <c r="AB743">
        <f t="shared" si="161"/>
        <v>2.5099999999995681E-3</v>
      </c>
      <c r="AC743">
        <f t="shared" si="162"/>
        <v>-2.4500000000000632E-3</v>
      </c>
      <c r="AD743">
        <f t="shared" si="158"/>
        <v>4.0318428903656223E-3</v>
      </c>
      <c r="AE743">
        <f t="shared" si="159"/>
        <v>6.8053399104897432E-4</v>
      </c>
      <c r="AF743">
        <f t="shared" si="153"/>
        <v>3.5075062366299709E-3</v>
      </c>
      <c r="AG743">
        <f t="shared" si="154"/>
        <v>2.2340804054967963E-2</v>
      </c>
      <c r="AH743">
        <f t="shared" si="155"/>
        <v>1.1486720231081412E-4</v>
      </c>
    </row>
    <row r="744" spans="15:34" x14ac:dyDescent="0.25">
      <c r="O744">
        <v>22.23</v>
      </c>
      <c r="P744">
        <v>116.959</v>
      </c>
      <c r="Q744" s="12">
        <v>-0.25132700000000002</v>
      </c>
      <c r="R744" s="11">
        <f t="shared" si="160"/>
        <v>0.10803689150000001</v>
      </c>
      <c r="S744" s="11">
        <f t="shared" si="156"/>
        <v>0.12588110850000001</v>
      </c>
      <c r="T744">
        <f t="shared" si="151"/>
        <v>2.6650461341463418</v>
      </c>
      <c r="U744">
        <f t="shared" si="163"/>
        <v>3.0702709390243905</v>
      </c>
      <c r="X744">
        <v>2521.81</v>
      </c>
      <c r="Y744">
        <v>1148.8</v>
      </c>
      <c r="Z744">
        <f t="shared" si="157"/>
        <v>0.52180999999999989</v>
      </c>
      <c r="AA744">
        <f t="shared" si="152"/>
        <v>-0.35119999999999996</v>
      </c>
      <c r="AB744">
        <f t="shared" si="161"/>
        <v>2.4999999999999467E-3</v>
      </c>
      <c r="AC744">
        <f t="shared" si="162"/>
        <v>-2.4600000000001288E-3</v>
      </c>
      <c r="AD744">
        <f t="shared" si="158"/>
        <v>4.031842890558579E-3</v>
      </c>
      <c r="AE744">
        <f t="shared" si="159"/>
        <v>6.8053399108154353E-4</v>
      </c>
      <c r="AF744">
        <f t="shared" si="153"/>
        <v>3.5073636823118822E-3</v>
      </c>
      <c r="AG744">
        <f t="shared" si="154"/>
        <v>2.2339896065680775E-2</v>
      </c>
      <c r="AH744">
        <f t="shared" si="155"/>
        <v>1.1486720231631147E-4</v>
      </c>
    </row>
    <row r="745" spans="15:34" x14ac:dyDescent="0.25">
      <c r="O745">
        <v>22.26</v>
      </c>
      <c r="P745">
        <v>116.959</v>
      </c>
      <c r="Q745" s="12">
        <v>0.31415900000000002</v>
      </c>
      <c r="R745" s="11">
        <f t="shared" si="160"/>
        <v>0.12811164450000001</v>
      </c>
      <c r="S745" s="11">
        <f t="shared" si="156"/>
        <v>0.1058063555</v>
      </c>
      <c r="T745">
        <f t="shared" si="151"/>
        <v>3.1546742560975614</v>
      </c>
      <c r="U745">
        <f t="shared" si="163"/>
        <v>2.580642817073171</v>
      </c>
      <c r="X745">
        <v>2524.31</v>
      </c>
      <c r="Y745">
        <v>1146.3399999999999</v>
      </c>
      <c r="Z745">
        <f t="shared" si="157"/>
        <v>0.52430999999999983</v>
      </c>
      <c r="AA745">
        <f t="shared" si="152"/>
        <v>-0.35366000000000009</v>
      </c>
      <c r="AB745">
        <f t="shared" si="161"/>
        <v>2.5100000000004563E-3</v>
      </c>
      <c r="AC745">
        <f t="shared" si="162"/>
        <v>-2.4499999999998412E-3</v>
      </c>
      <c r="AD745">
        <f t="shared" si="158"/>
        <v>4.0318428905310455E-3</v>
      </c>
      <c r="AE745">
        <f t="shared" si="159"/>
        <v>6.805339910768961E-4</v>
      </c>
      <c r="AF745">
        <f t="shared" si="153"/>
        <v>3.5075062366304514E-3</v>
      </c>
      <c r="AG745">
        <f t="shared" si="154"/>
        <v>2.2340804054971023E-2</v>
      </c>
      <c r="AH745">
        <f t="shared" si="155"/>
        <v>1.1486720231552703E-4</v>
      </c>
    </row>
    <row r="746" spans="15:34" x14ac:dyDescent="0.25">
      <c r="O746">
        <v>22.29</v>
      </c>
      <c r="P746">
        <v>116.959</v>
      </c>
      <c r="Q746" s="12">
        <v>-0.25132700000000002</v>
      </c>
      <c r="R746" s="11">
        <f t="shared" si="160"/>
        <v>0.10803689150000001</v>
      </c>
      <c r="S746" s="11">
        <f t="shared" si="156"/>
        <v>0.12588110850000001</v>
      </c>
      <c r="T746">
        <f t="shared" si="151"/>
        <v>2.6650461341463418</v>
      </c>
      <c r="U746">
        <f t="shared" si="163"/>
        <v>3.0702709390243905</v>
      </c>
      <c r="X746">
        <v>2526.8200000000002</v>
      </c>
      <c r="Y746">
        <v>1143.8900000000001</v>
      </c>
      <c r="Z746">
        <f t="shared" si="157"/>
        <v>0.52682000000000029</v>
      </c>
      <c r="AA746">
        <f t="shared" si="152"/>
        <v>-0.35610999999999993</v>
      </c>
      <c r="AB746">
        <f t="shared" si="161"/>
        <v>2.4999999999999467E-3</v>
      </c>
      <c r="AC746">
        <f t="shared" si="162"/>
        <v>-2.4599999999999067E-3</v>
      </c>
      <c r="AD746">
        <f t="shared" si="158"/>
        <v>8.0632925368233632E-3</v>
      </c>
      <c r="AE746">
        <f t="shared" si="159"/>
        <v>1.3610016065338795E-3</v>
      </c>
      <c r="AF746">
        <f t="shared" si="153"/>
        <v>3.5073636823117265E-3</v>
      </c>
      <c r="AG746">
        <f t="shared" si="154"/>
        <v>2.2339896065679783E-2</v>
      </c>
      <c r="AH746">
        <f t="shared" si="155"/>
        <v>2.2972320110285224E-4</v>
      </c>
    </row>
    <row r="747" spans="15:34" x14ac:dyDescent="0.25">
      <c r="O747">
        <v>22.32</v>
      </c>
      <c r="P747">
        <v>116.959</v>
      </c>
      <c r="Q747" s="12">
        <v>0.31415900000000002</v>
      </c>
      <c r="R747" s="11">
        <f t="shared" si="160"/>
        <v>0.12811164450000001</v>
      </c>
      <c r="S747" s="11">
        <f t="shared" si="156"/>
        <v>0.1058063555</v>
      </c>
      <c r="T747">
        <f t="shared" si="151"/>
        <v>3.1546742560975614</v>
      </c>
      <c r="U747">
        <f t="shared" si="163"/>
        <v>2.580642817073171</v>
      </c>
      <c r="X747">
        <v>2529.3200000000002</v>
      </c>
      <c r="Y747">
        <v>1141.43</v>
      </c>
      <c r="Z747">
        <f t="shared" si="157"/>
        <v>0.52932000000000023</v>
      </c>
      <c r="AA747">
        <f t="shared" si="152"/>
        <v>-0.35856999999999983</v>
      </c>
      <c r="AB747">
        <f t="shared" si="161"/>
        <v>2.5200000000000777E-3</v>
      </c>
      <c r="AC747">
        <f t="shared" si="162"/>
        <v>-2.4400000000002198E-3</v>
      </c>
      <c r="AD747">
        <f t="shared" si="158"/>
        <v>6.0676110561013186E-3</v>
      </c>
      <c r="AE747">
        <f t="shared" si="159"/>
        <v>1.024150910743216E-3</v>
      </c>
      <c r="AF747">
        <f t="shared" si="153"/>
        <v>3.5077058029432092E-3</v>
      </c>
      <c r="AG747">
        <f t="shared" si="154"/>
        <v>2.2342075177982219E-2</v>
      </c>
      <c r="AH747">
        <f t="shared" si="155"/>
        <v>1.7286623652672115E-4</v>
      </c>
    </row>
    <row r="748" spans="15:34" x14ac:dyDescent="0.25">
      <c r="O748">
        <v>22.35</v>
      </c>
      <c r="P748">
        <v>116.959</v>
      </c>
      <c r="Q748" s="12">
        <v>-0.25132700000000002</v>
      </c>
      <c r="R748" s="11">
        <f t="shared" si="160"/>
        <v>0.10803689150000001</v>
      </c>
      <c r="S748" s="11">
        <f t="shared" si="156"/>
        <v>0.12588110850000001</v>
      </c>
      <c r="T748">
        <f t="shared" si="151"/>
        <v>2.6650461341463418</v>
      </c>
      <c r="U748">
        <f t="shared" si="163"/>
        <v>3.0702709390243905</v>
      </c>
      <c r="X748">
        <v>2531.84</v>
      </c>
      <c r="Y748">
        <v>1138.99</v>
      </c>
      <c r="Z748">
        <f t="shared" si="157"/>
        <v>0.53184000000000031</v>
      </c>
      <c r="AA748">
        <f t="shared" si="152"/>
        <v>-0.36101000000000005</v>
      </c>
      <c r="AB748">
        <f t="shared" si="161"/>
        <v>2.5099999999995681E-3</v>
      </c>
      <c r="AC748">
        <f t="shared" si="162"/>
        <v>-2.4599999999999067E-3</v>
      </c>
      <c r="AD748">
        <f t="shared" si="158"/>
        <v>6.0676110561013186E-3</v>
      </c>
      <c r="AE748">
        <f t="shared" si="159"/>
        <v>1.024150910743216E-3</v>
      </c>
      <c r="AF748">
        <f t="shared" si="153"/>
        <v>3.5144985417549079E-3</v>
      </c>
      <c r="AG748">
        <f t="shared" si="154"/>
        <v>2.2385341030286034E-2</v>
      </c>
      <c r="AH748">
        <f t="shared" si="155"/>
        <v>1.7286623652672115E-4</v>
      </c>
    </row>
    <row r="749" spans="15:34" x14ac:dyDescent="0.25">
      <c r="O749">
        <v>22.38</v>
      </c>
      <c r="P749">
        <v>116.959</v>
      </c>
      <c r="Q749" s="12">
        <v>0.31415900000000002</v>
      </c>
      <c r="R749" s="11">
        <f t="shared" si="160"/>
        <v>0.12811164450000001</v>
      </c>
      <c r="S749" s="11">
        <f t="shared" si="156"/>
        <v>0.1058063555</v>
      </c>
      <c r="T749">
        <f t="shared" si="151"/>
        <v>3.1546742560975614</v>
      </c>
      <c r="U749">
        <f t="shared" si="163"/>
        <v>2.580642817073171</v>
      </c>
      <c r="X749">
        <v>2534.35</v>
      </c>
      <c r="Y749">
        <v>1136.53</v>
      </c>
      <c r="Z749">
        <f t="shared" si="157"/>
        <v>0.53434999999999988</v>
      </c>
      <c r="AA749">
        <f t="shared" si="152"/>
        <v>-0.36346999999999996</v>
      </c>
      <c r="AB749">
        <f t="shared" si="161"/>
        <v>2.5200000000000777E-3</v>
      </c>
      <c r="AC749">
        <f t="shared" si="162"/>
        <v>-2.4400000000002198E-3</v>
      </c>
      <c r="AD749">
        <f t="shared" si="158"/>
        <v>4.0314496463247362E-3</v>
      </c>
      <c r="AE749">
        <f t="shared" si="159"/>
        <v>6.8046761546245533E-4</v>
      </c>
      <c r="AF749">
        <f t="shared" si="153"/>
        <v>3.5077058029432092E-3</v>
      </c>
      <c r="AG749">
        <f t="shared" si="154"/>
        <v>2.2342075177982219E-2</v>
      </c>
      <c r="AH749">
        <f t="shared" si="155"/>
        <v>1.1485599878824881E-4</v>
      </c>
    </row>
    <row r="750" spans="15:34" x14ac:dyDescent="0.25">
      <c r="O750">
        <v>22.41</v>
      </c>
      <c r="P750">
        <v>116.959</v>
      </c>
      <c r="Q750" s="12">
        <v>-0.25132700000000002</v>
      </c>
      <c r="R750" s="11">
        <f t="shared" si="160"/>
        <v>0.10803689150000001</v>
      </c>
      <c r="S750" s="11">
        <f t="shared" si="156"/>
        <v>0.12588110850000001</v>
      </c>
      <c r="T750">
        <f t="shared" si="151"/>
        <v>2.6650461341463418</v>
      </c>
      <c r="U750">
        <f t="shared" si="163"/>
        <v>3.0702709390243905</v>
      </c>
      <c r="X750">
        <v>2536.87</v>
      </c>
      <c r="Y750">
        <v>1134.0899999999999</v>
      </c>
      <c r="Z750">
        <f t="shared" si="157"/>
        <v>0.53686999999999996</v>
      </c>
      <c r="AA750">
        <f t="shared" si="152"/>
        <v>-0.36591000000000018</v>
      </c>
      <c r="AB750">
        <f t="shared" si="161"/>
        <v>2.5100000000000122E-3</v>
      </c>
      <c r="AC750">
        <f t="shared" si="162"/>
        <v>-2.4499999999996191E-3</v>
      </c>
      <c r="AD750">
        <f t="shared" si="158"/>
        <v>1.0084114477924455E-2</v>
      </c>
      <c r="AE750">
        <f t="shared" si="159"/>
        <v>1.7020957558280128E-3</v>
      </c>
      <c r="AF750">
        <f t="shared" si="153"/>
        <v>3.5075062366299783E-3</v>
      </c>
      <c r="AG750">
        <f t="shared" si="154"/>
        <v>2.2340804054968012E-2</v>
      </c>
      <c r="AH750">
        <f t="shared" si="155"/>
        <v>2.87296417384983E-4</v>
      </c>
    </row>
    <row r="751" spans="15:34" x14ac:dyDescent="0.25">
      <c r="O751">
        <v>22.44</v>
      </c>
      <c r="P751">
        <v>116.959</v>
      </c>
      <c r="Q751" s="12">
        <v>0.31415900000000002</v>
      </c>
      <c r="R751" s="11">
        <f t="shared" si="160"/>
        <v>0.12811164450000001</v>
      </c>
      <c r="S751" s="11">
        <f t="shared" si="156"/>
        <v>0.1058063555</v>
      </c>
      <c r="T751">
        <f t="shared" si="151"/>
        <v>3.1546742560975614</v>
      </c>
      <c r="U751">
        <f t="shared" si="163"/>
        <v>2.580642817073171</v>
      </c>
      <c r="X751">
        <v>2539.38</v>
      </c>
      <c r="Y751">
        <v>1131.6400000000001</v>
      </c>
      <c r="Z751">
        <f t="shared" si="157"/>
        <v>0.53937999999999997</v>
      </c>
      <c r="AA751">
        <f t="shared" si="152"/>
        <v>-0.3683599999999998</v>
      </c>
      <c r="AB751">
        <f t="shared" si="161"/>
        <v>2.4899999999998812E-3</v>
      </c>
      <c r="AC751">
        <f t="shared" si="162"/>
        <v>-2.4800000000000377E-3</v>
      </c>
      <c r="AD751">
        <f t="shared" si="158"/>
        <v>1.0084114477935557E-2</v>
      </c>
      <c r="AE751">
        <f t="shared" si="159"/>
        <v>1.7020957558298868E-3</v>
      </c>
      <c r="AF751">
        <f t="shared" si="153"/>
        <v>3.5143278162401976E-3</v>
      </c>
      <c r="AG751">
        <f t="shared" si="154"/>
        <v>2.2384253606625458E-2</v>
      </c>
      <c r="AH751">
        <f t="shared" si="155"/>
        <v>2.8729641738529932E-4</v>
      </c>
    </row>
    <row r="752" spans="15:34" x14ac:dyDescent="0.25">
      <c r="O752">
        <v>22.47</v>
      </c>
      <c r="P752">
        <v>116.959</v>
      </c>
      <c r="Q752" s="12">
        <v>-0.25132700000000002</v>
      </c>
      <c r="R752" s="11">
        <f t="shared" si="160"/>
        <v>0.10803689150000001</v>
      </c>
      <c r="S752" s="11">
        <f t="shared" si="156"/>
        <v>0.12588110850000001</v>
      </c>
      <c r="T752">
        <f t="shared" si="151"/>
        <v>2.6650461341463418</v>
      </c>
      <c r="U752">
        <f t="shared" si="163"/>
        <v>3.0702709390243905</v>
      </c>
      <c r="X752">
        <v>2541.87</v>
      </c>
      <c r="Y752">
        <v>1129.1600000000001</v>
      </c>
      <c r="Z752">
        <f t="shared" si="157"/>
        <v>0.54186999999999985</v>
      </c>
      <c r="AA752">
        <f t="shared" si="152"/>
        <v>-0.37083999999999984</v>
      </c>
      <c r="AB752">
        <f t="shared" si="161"/>
        <v>2.5100000000004563E-3</v>
      </c>
      <c r="AC752">
        <f t="shared" si="162"/>
        <v>-2.4500000000000632E-3</v>
      </c>
      <c r="AD752">
        <f t="shared" si="158"/>
        <v>6.0356523390927563E-3</v>
      </c>
      <c r="AE752">
        <f t="shared" si="159"/>
        <v>1.0187566050061021E-3</v>
      </c>
      <c r="AF752">
        <f t="shared" si="153"/>
        <v>3.5075062366306067E-3</v>
      </c>
      <c r="AG752">
        <f t="shared" si="154"/>
        <v>2.2340804054972012E-2</v>
      </c>
      <c r="AH752">
        <f t="shared" si="155"/>
        <v>1.7195573269211274E-4</v>
      </c>
    </row>
    <row r="753" spans="15:34" x14ac:dyDescent="0.25">
      <c r="O753">
        <v>22.5</v>
      </c>
      <c r="P753">
        <v>116.959</v>
      </c>
      <c r="Q753" s="12">
        <v>-0.25132700000000002</v>
      </c>
      <c r="R753" s="11">
        <f t="shared" si="160"/>
        <v>0.10803689150000001</v>
      </c>
      <c r="S753" s="11">
        <f t="shared" si="156"/>
        <v>0.12588110850000001</v>
      </c>
      <c r="T753">
        <f t="shared" si="151"/>
        <v>2.6650461341463418</v>
      </c>
      <c r="U753">
        <f t="shared" si="163"/>
        <v>3.0702709390243905</v>
      </c>
      <c r="X753">
        <v>2544.38</v>
      </c>
      <c r="Y753">
        <v>1126.71</v>
      </c>
      <c r="Z753">
        <f t="shared" si="157"/>
        <v>0.54438000000000031</v>
      </c>
      <c r="AA753">
        <f t="shared" si="152"/>
        <v>-0.3732899999999999</v>
      </c>
      <c r="AB753">
        <f t="shared" si="161"/>
        <v>2.4899999999994371E-3</v>
      </c>
      <c r="AC753">
        <f t="shared" si="162"/>
        <v>-2.4600000000001288E-3</v>
      </c>
      <c r="AD753">
        <f t="shared" si="158"/>
        <v>8.0230439646995499E-3</v>
      </c>
      <c r="AE753">
        <f t="shared" si="159"/>
        <v>1.3542080577359111E-3</v>
      </c>
      <c r="AF753">
        <f t="shared" si="153"/>
        <v>3.5002428487174758E-3</v>
      </c>
      <c r="AG753">
        <f t="shared" si="154"/>
        <v>2.2294540437690923E-2</v>
      </c>
      <c r="AH753">
        <f t="shared" si="155"/>
        <v>2.285765192993735E-4</v>
      </c>
    </row>
    <row r="754" spans="15:34" x14ac:dyDescent="0.25">
      <c r="O754">
        <v>22.53</v>
      </c>
      <c r="P754">
        <v>116.959</v>
      </c>
      <c r="Q754" s="12">
        <v>0.31415900000000002</v>
      </c>
      <c r="R754" s="11">
        <f t="shared" si="160"/>
        <v>0.12811164450000001</v>
      </c>
      <c r="S754" s="11">
        <f t="shared" si="156"/>
        <v>0.1058063555</v>
      </c>
      <c r="T754">
        <f t="shared" si="151"/>
        <v>3.1546742560975614</v>
      </c>
      <c r="U754">
        <f t="shared" si="163"/>
        <v>2.580642817073171</v>
      </c>
      <c r="X754">
        <v>2546.87</v>
      </c>
      <c r="Y754">
        <v>1124.25</v>
      </c>
      <c r="Z754">
        <f t="shared" si="157"/>
        <v>0.54686999999999975</v>
      </c>
      <c r="AA754">
        <f t="shared" si="152"/>
        <v>-0.37575000000000003</v>
      </c>
      <c r="AB754">
        <f t="shared" si="161"/>
        <v>2.5200000000000777E-3</v>
      </c>
      <c r="AC754">
        <f t="shared" si="162"/>
        <v>-2.4500000000000632E-3</v>
      </c>
      <c r="AD754">
        <f t="shared" si="158"/>
        <v>6.0192345160792193E-3</v>
      </c>
      <c r="AE754">
        <f t="shared" si="159"/>
        <v>1.0159854437968108E-3</v>
      </c>
      <c r="AF754">
        <f t="shared" si="153"/>
        <v>3.5146692589773936E-3</v>
      </c>
      <c r="AG754">
        <f t="shared" si="154"/>
        <v>2.238642840112989E-2</v>
      </c>
      <c r="AH754">
        <f t="shared" si="155"/>
        <v>1.7148798892111772E-4</v>
      </c>
    </row>
    <row r="755" spans="15:34" x14ac:dyDescent="0.25">
      <c r="O755">
        <v>22.56</v>
      </c>
      <c r="P755">
        <v>116.959</v>
      </c>
      <c r="Q755" s="12">
        <v>-0.25132700000000002</v>
      </c>
      <c r="R755" s="11">
        <f t="shared" si="160"/>
        <v>0.10803689150000001</v>
      </c>
      <c r="S755" s="11">
        <f t="shared" si="156"/>
        <v>0.12588110850000001</v>
      </c>
      <c r="T755">
        <f t="shared" si="151"/>
        <v>2.6650461341463418</v>
      </c>
      <c r="U755">
        <f t="shared" si="163"/>
        <v>3.0702709390243905</v>
      </c>
      <c r="X755">
        <v>2549.39</v>
      </c>
      <c r="Y755">
        <v>1121.8</v>
      </c>
      <c r="Z755">
        <f t="shared" si="157"/>
        <v>0.54938999999999982</v>
      </c>
      <c r="AA755">
        <f t="shared" si="152"/>
        <v>-0.37820000000000009</v>
      </c>
      <c r="AB755">
        <f t="shared" si="161"/>
        <v>2.4999999999999467E-3</v>
      </c>
      <c r="AC755">
        <f t="shared" si="162"/>
        <v>-2.4599999999999067E-3</v>
      </c>
      <c r="AD755">
        <f t="shared" si="158"/>
        <v>8.0632925368784303E-3</v>
      </c>
      <c r="AE755">
        <f t="shared" si="159"/>
        <v>1.3610016065431743E-3</v>
      </c>
      <c r="AF755">
        <f t="shared" si="153"/>
        <v>3.5073636823117265E-3</v>
      </c>
      <c r="AG755">
        <f t="shared" si="154"/>
        <v>2.2339896065679783E-2</v>
      </c>
      <c r="AH755">
        <f t="shared" si="155"/>
        <v>2.297232011044211E-4</v>
      </c>
    </row>
    <row r="756" spans="15:34" x14ac:dyDescent="0.25">
      <c r="O756">
        <v>22.59</v>
      </c>
      <c r="P756">
        <v>116.959</v>
      </c>
      <c r="Q756" s="12">
        <v>0.31415900000000002</v>
      </c>
      <c r="R756" s="11">
        <f t="shared" si="160"/>
        <v>0.12811164450000001</v>
      </c>
      <c r="S756" s="11">
        <f t="shared" si="156"/>
        <v>0.1058063555</v>
      </c>
      <c r="T756">
        <f t="shared" si="151"/>
        <v>3.1546742560975614</v>
      </c>
      <c r="U756">
        <f t="shared" si="163"/>
        <v>2.580642817073171</v>
      </c>
      <c r="X756">
        <v>2551.89</v>
      </c>
      <c r="Y756">
        <v>1119.3399999999999</v>
      </c>
      <c r="Z756">
        <f t="shared" si="157"/>
        <v>0.55188999999999977</v>
      </c>
      <c r="AA756">
        <f t="shared" si="152"/>
        <v>-0.38066</v>
      </c>
      <c r="AB756">
        <f t="shared" si="161"/>
        <v>2.5200000000000777E-3</v>
      </c>
      <c r="AC756">
        <f t="shared" si="162"/>
        <v>-2.4399999999999977E-3</v>
      </c>
      <c r="AD756">
        <f t="shared" si="158"/>
        <v>8.0632925368784303E-3</v>
      </c>
      <c r="AE756">
        <f t="shared" si="159"/>
        <v>1.3610016065431743E-3</v>
      </c>
      <c r="AF756">
        <f t="shared" si="153"/>
        <v>3.5077058029430548E-3</v>
      </c>
      <c r="AG756">
        <f t="shared" si="154"/>
        <v>2.2342075177981237E-2</v>
      </c>
      <c r="AH756">
        <f t="shared" si="155"/>
        <v>2.297232011044211E-4</v>
      </c>
    </row>
    <row r="757" spans="15:34" x14ac:dyDescent="0.25">
      <c r="O757">
        <v>22.62</v>
      </c>
      <c r="P757">
        <v>116.959</v>
      </c>
      <c r="Q757" s="12">
        <v>-0.25132700000000002</v>
      </c>
      <c r="R757" s="11">
        <f t="shared" si="160"/>
        <v>0.10803689150000001</v>
      </c>
      <c r="S757" s="11">
        <f t="shared" si="156"/>
        <v>0.12588110850000001</v>
      </c>
      <c r="T757">
        <f t="shared" si="151"/>
        <v>2.6650461341463418</v>
      </c>
      <c r="U757">
        <f t="shared" si="163"/>
        <v>3.0702709390243905</v>
      </c>
      <c r="X757">
        <v>2554.41</v>
      </c>
      <c r="Y757">
        <v>1116.9000000000001</v>
      </c>
      <c r="Z757">
        <f t="shared" si="157"/>
        <v>0.55440999999999985</v>
      </c>
      <c r="AA757">
        <f t="shared" si="152"/>
        <v>-0.3831</v>
      </c>
      <c r="AB757">
        <f t="shared" si="161"/>
        <v>2.4999999999999467E-3</v>
      </c>
      <c r="AC757">
        <f t="shared" si="162"/>
        <v>-2.4599999999999067E-3</v>
      </c>
      <c r="AD757">
        <f t="shared" si="158"/>
        <v>1.0042331577942987E-2</v>
      </c>
      <c r="AE757">
        <f t="shared" si="159"/>
        <v>1.6950432281241344E-3</v>
      </c>
      <c r="AF757">
        <f t="shared" si="153"/>
        <v>3.5073636823117265E-3</v>
      </c>
      <c r="AG757">
        <f t="shared" si="154"/>
        <v>2.2339896065679783E-2</v>
      </c>
      <c r="AH757">
        <f t="shared" si="155"/>
        <v>2.8610602258146215E-4</v>
      </c>
    </row>
    <row r="758" spans="15:34" x14ac:dyDescent="0.25">
      <c r="O758">
        <v>22.65</v>
      </c>
      <c r="P758">
        <v>116.959</v>
      </c>
      <c r="Q758" s="12">
        <v>0.31415900000000002</v>
      </c>
      <c r="R758" s="11">
        <f t="shared" si="160"/>
        <v>0.12811164450000001</v>
      </c>
      <c r="S758" s="11">
        <f t="shared" si="156"/>
        <v>0.1058063555</v>
      </c>
      <c r="T758">
        <f t="shared" si="151"/>
        <v>3.1546742560975614</v>
      </c>
      <c r="U758">
        <f t="shared" si="163"/>
        <v>2.580642817073171</v>
      </c>
      <c r="X758">
        <v>2556.91</v>
      </c>
      <c r="Y758">
        <v>1114.44</v>
      </c>
      <c r="Z758">
        <f t="shared" si="157"/>
        <v>0.55690999999999979</v>
      </c>
      <c r="AA758">
        <f t="shared" si="152"/>
        <v>-0.3855599999999999</v>
      </c>
      <c r="AB758">
        <f t="shared" si="161"/>
        <v>2.5300000000001432E-3</v>
      </c>
      <c r="AC758">
        <f t="shared" si="162"/>
        <v>-2.4399999999999977E-3</v>
      </c>
      <c r="AD758">
        <f t="shared" si="158"/>
        <v>6.0104886875529395E-3</v>
      </c>
      <c r="AE758">
        <f t="shared" si="159"/>
        <v>1.0145092370710373E-3</v>
      </c>
      <c r="AF758">
        <f t="shared" si="153"/>
        <v>3.5148968690419231E-3</v>
      </c>
      <c r="AG758">
        <f t="shared" si="154"/>
        <v>2.2387878146763837E-2</v>
      </c>
      <c r="AH758">
        <f t="shared" si="155"/>
        <v>1.7123882026995213E-4</v>
      </c>
    </row>
    <row r="759" spans="15:34" x14ac:dyDescent="0.25">
      <c r="O759">
        <v>22.68</v>
      </c>
      <c r="P759">
        <v>116.959</v>
      </c>
      <c r="Q759" s="12">
        <v>-0.25132700000000002</v>
      </c>
      <c r="R759" s="11">
        <f t="shared" si="160"/>
        <v>0.10803689150000001</v>
      </c>
      <c r="S759" s="11">
        <f t="shared" si="156"/>
        <v>0.12588110850000001</v>
      </c>
      <c r="T759">
        <f t="shared" si="151"/>
        <v>2.6650461341463418</v>
      </c>
      <c r="U759">
        <f t="shared" si="163"/>
        <v>3.0702709390243905</v>
      </c>
      <c r="X759">
        <v>2559.44</v>
      </c>
      <c r="Y759">
        <v>1112</v>
      </c>
      <c r="Z759">
        <f t="shared" si="157"/>
        <v>0.55943999999999994</v>
      </c>
      <c r="AA759">
        <f t="shared" si="152"/>
        <v>-0.3879999999999999</v>
      </c>
      <c r="AB759">
        <f t="shared" si="161"/>
        <v>2.5100000000000122E-3</v>
      </c>
      <c r="AC759">
        <f t="shared" si="162"/>
        <v>-2.4500000000000632E-3</v>
      </c>
      <c r="AD759">
        <f t="shared" si="158"/>
        <v>8.0623750869428523E-3</v>
      </c>
      <c r="AE759">
        <f t="shared" si="159"/>
        <v>1.3608467503438571E-3</v>
      </c>
      <c r="AF759">
        <f t="shared" si="153"/>
        <v>3.5075062366302888E-3</v>
      </c>
      <c r="AG759">
        <f t="shared" si="154"/>
        <v>2.2340804054969989E-2</v>
      </c>
      <c r="AH759">
        <f t="shared" si="155"/>
        <v>2.2969706295612871E-4</v>
      </c>
    </row>
    <row r="760" spans="15:34" x14ac:dyDescent="0.25">
      <c r="O760">
        <v>22.71</v>
      </c>
      <c r="P760">
        <v>116.959</v>
      </c>
      <c r="Q760" s="12">
        <v>0.31415900000000002</v>
      </c>
      <c r="R760" s="11">
        <f t="shared" si="160"/>
        <v>0.12811164450000001</v>
      </c>
      <c r="S760" s="11">
        <f t="shared" si="156"/>
        <v>0.1058063555</v>
      </c>
      <c r="T760">
        <f t="shared" si="151"/>
        <v>3.1546742560975614</v>
      </c>
      <c r="U760">
        <f t="shared" si="163"/>
        <v>2.580642817073171</v>
      </c>
      <c r="X760">
        <v>2561.9499999999998</v>
      </c>
      <c r="Y760">
        <v>1109.55</v>
      </c>
      <c r="Z760">
        <f t="shared" si="157"/>
        <v>0.56194999999999995</v>
      </c>
      <c r="AA760">
        <f t="shared" si="152"/>
        <v>-0.39044999999999996</v>
      </c>
      <c r="AB760">
        <f t="shared" si="161"/>
        <v>2.5300000000001432E-3</v>
      </c>
      <c r="AC760">
        <f t="shared" si="162"/>
        <v>-2.4300000000001543E-3</v>
      </c>
      <c r="AD760">
        <f t="shared" si="158"/>
        <v>8.0623750869703859E-3</v>
      </c>
      <c r="AE760">
        <f t="shared" si="159"/>
        <v>1.3608467503485044E-3</v>
      </c>
      <c r="AF760">
        <f t="shared" si="153"/>
        <v>3.5079623715201782E-3</v>
      </c>
      <c r="AG760">
        <f t="shared" si="154"/>
        <v>2.2343709372739985E-2</v>
      </c>
      <c r="AH760">
        <f t="shared" si="155"/>
        <v>2.2969706295691313E-4</v>
      </c>
    </row>
    <row r="761" spans="15:34" x14ac:dyDescent="0.25">
      <c r="O761">
        <v>22.74</v>
      </c>
      <c r="P761">
        <v>116.959</v>
      </c>
      <c r="Q761" s="12">
        <v>-0.25132700000000002</v>
      </c>
      <c r="R761" s="11">
        <f t="shared" si="160"/>
        <v>0.10803689150000001</v>
      </c>
      <c r="S761" s="11">
        <f t="shared" si="156"/>
        <v>0.12588110850000001</v>
      </c>
      <c r="T761">
        <f t="shared" si="151"/>
        <v>2.6650461341463418</v>
      </c>
      <c r="U761">
        <f t="shared" si="163"/>
        <v>3.0702709390243905</v>
      </c>
      <c r="X761">
        <v>2564.48</v>
      </c>
      <c r="Y761">
        <v>1107.1199999999999</v>
      </c>
      <c r="Z761">
        <f t="shared" si="157"/>
        <v>0.56448000000000009</v>
      </c>
      <c r="AA761">
        <f t="shared" si="152"/>
        <v>-0.39288000000000012</v>
      </c>
      <c r="AB761">
        <f t="shared" si="161"/>
        <v>2.5099999999995681E-3</v>
      </c>
      <c r="AC761">
        <f t="shared" si="162"/>
        <v>-2.4499999999998412E-3</v>
      </c>
      <c r="AD761">
        <f t="shared" si="158"/>
        <v>8.0639479859638818E-3</v>
      </c>
      <c r="AE761">
        <f t="shared" si="159"/>
        <v>1.3611122396690626E-3</v>
      </c>
      <c r="AF761">
        <f t="shared" si="153"/>
        <v>3.5075062366298156E-3</v>
      </c>
      <c r="AG761">
        <f t="shared" si="154"/>
        <v>2.2340804054966974E-2</v>
      </c>
      <c r="AH761">
        <f t="shared" si="155"/>
        <v>2.297418748485997E-4</v>
      </c>
    </row>
    <row r="762" spans="15:34" x14ac:dyDescent="0.25">
      <c r="O762">
        <v>22.77</v>
      </c>
      <c r="P762">
        <v>116.959</v>
      </c>
      <c r="Q762" s="12">
        <v>-0.25132700000000002</v>
      </c>
      <c r="R762" s="11">
        <f t="shared" si="160"/>
        <v>0.10803689150000001</v>
      </c>
      <c r="S762" s="11">
        <f t="shared" si="156"/>
        <v>0.12588110850000001</v>
      </c>
      <c r="T762">
        <f t="shared" si="151"/>
        <v>2.6650461341463418</v>
      </c>
      <c r="U762">
        <f t="shared" si="163"/>
        <v>3.0702709390243905</v>
      </c>
      <c r="X762">
        <v>2566.9899999999998</v>
      </c>
      <c r="Y762">
        <v>1104.67</v>
      </c>
      <c r="Z762">
        <f t="shared" si="157"/>
        <v>0.56698999999999966</v>
      </c>
      <c r="AA762">
        <f t="shared" si="152"/>
        <v>-0.39532999999999996</v>
      </c>
      <c r="AB762">
        <f t="shared" si="161"/>
        <v>2.4900000000003253E-3</v>
      </c>
      <c r="AC762">
        <f t="shared" si="162"/>
        <v>-2.4699999999999722E-3</v>
      </c>
      <c r="AD762">
        <f t="shared" si="158"/>
        <v>1.00513396116928E-2</v>
      </c>
      <c r="AE762">
        <f t="shared" si="159"/>
        <v>1.6965636924194851E-3</v>
      </c>
      <c r="AF762">
        <f t="shared" si="153"/>
        <v>3.507278146939801E-3</v>
      </c>
      <c r="AG762">
        <f t="shared" si="154"/>
        <v>2.2339351254393632E-2</v>
      </c>
      <c r="AH762">
        <f t="shared" si="155"/>
        <v>2.863626614593398E-4</v>
      </c>
    </row>
    <row r="763" spans="15:34" x14ac:dyDescent="0.25">
      <c r="O763">
        <v>22.8</v>
      </c>
      <c r="P763">
        <v>116.959</v>
      </c>
      <c r="Q763" s="12">
        <v>0.31415900000000002</v>
      </c>
      <c r="R763" s="11">
        <f t="shared" si="160"/>
        <v>0.12811164450000001</v>
      </c>
      <c r="S763" s="11">
        <f t="shared" si="156"/>
        <v>0.1058063555</v>
      </c>
      <c r="T763">
        <f t="shared" si="151"/>
        <v>3.1546742560975614</v>
      </c>
      <c r="U763">
        <f t="shared" si="163"/>
        <v>2.580642817073171</v>
      </c>
      <c r="X763">
        <v>2569.48</v>
      </c>
      <c r="Y763">
        <v>1102.2</v>
      </c>
      <c r="Z763">
        <f t="shared" si="157"/>
        <v>0.56947999999999999</v>
      </c>
      <c r="AA763">
        <f t="shared" si="152"/>
        <v>-0.39779999999999993</v>
      </c>
      <c r="AB763">
        <f t="shared" si="161"/>
        <v>2.5200000000000777E-3</v>
      </c>
      <c r="AC763">
        <f t="shared" si="162"/>
        <v>-2.4500000000000632E-3</v>
      </c>
      <c r="AD763">
        <f t="shared" si="158"/>
        <v>6.0192345161345084E-3</v>
      </c>
      <c r="AE763">
        <f t="shared" si="159"/>
        <v>1.0159854438061429E-3</v>
      </c>
      <c r="AF763">
        <f t="shared" si="153"/>
        <v>3.5146692589773936E-3</v>
      </c>
      <c r="AG763">
        <f t="shared" si="154"/>
        <v>2.238642840112989E-2</v>
      </c>
      <c r="AH763">
        <f t="shared" si="155"/>
        <v>1.714879889226929E-4</v>
      </c>
    </row>
    <row r="764" spans="15:34" x14ac:dyDescent="0.25">
      <c r="O764">
        <v>22.83</v>
      </c>
      <c r="P764">
        <v>116.959</v>
      </c>
      <c r="Q764" s="12">
        <v>-0.25132700000000002</v>
      </c>
      <c r="R764" s="11">
        <f t="shared" si="160"/>
        <v>0.10803689150000001</v>
      </c>
      <c r="S764" s="11">
        <f t="shared" si="156"/>
        <v>0.12588110850000001</v>
      </c>
      <c r="T764">
        <f t="shared" si="151"/>
        <v>2.6650461341463418</v>
      </c>
      <c r="U764">
        <f t="shared" si="163"/>
        <v>3.0702709390243905</v>
      </c>
      <c r="X764">
        <v>2572</v>
      </c>
      <c r="Y764">
        <v>1099.75</v>
      </c>
      <c r="Z764">
        <f t="shared" si="157"/>
        <v>0.57200000000000006</v>
      </c>
      <c r="AA764">
        <f t="shared" si="152"/>
        <v>-0.40024999999999999</v>
      </c>
      <c r="AB764">
        <f t="shared" si="161"/>
        <v>2.4999999999999467E-3</v>
      </c>
      <c r="AC764">
        <f t="shared" si="162"/>
        <v>-2.4600000000001288E-3</v>
      </c>
      <c r="AD764">
        <f t="shared" si="158"/>
        <v>8.0632925369059638E-3</v>
      </c>
      <c r="AE764">
        <f t="shared" si="159"/>
        <v>1.3610016065478217E-3</v>
      </c>
      <c r="AF764">
        <f t="shared" si="153"/>
        <v>3.5073636823118822E-3</v>
      </c>
      <c r="AG764">
        <f t="shared" si="154"/>
        <v>2.2339896065680775E-2</v>
      </c>
      <c r="AH764">
        <f t="shared" si="155"/>
        <v>2.2972320110520552E-4</v>
      </c>
    </row>
    <row r="765" spans="15:34" x14ac:dyDescent="0.25">
      <c r="O765">
        <v>22.86</v>
      </c>
      <c r="P765">
        <v>116.959</v>
      </c>
      <c r="Q765" s="12">
        <v>0.31415900000000002</v>
      </c>
      <c r="R765" s="11">
        <f t="shared" si="160"/>
        <v>0.12811164450000001</v>
      </c>
      <c r="S765" s="11">
        <f t="shared" si="156"/>
        <v>0.1058063555</v>
      </c>
      <c r="T765">
        <f t="shared" ref="T765:T798" si="164">R765*$T$1/$U$1+0.03</f>
        <v>3.1546742560975614</v>
      </c>
      <c r="U765">
        <f t="shared" si="163"/>
        <v>2.580642817073171</v>
      </c>
      <c r="X765">
        <v>2574.5</v>
      </c>
      <c r="Y765">
        <v>1097.29</v>
      </c>
      <c r="Z765">
        <f t="shared" si="157"/>
        <v>0.57450000000000001</v>
      </c>
      <c r="AA765">
        <f t="shared" si="152"/>
        <v>-0.40271000000000012</v>
      </c>
      <c r="AB765">
        <f t="shared" si="161"/>
        <v>2.5200000000000777E-3</v>
      </c>
      <c r="AC765">
        <f t="shared" si="162"/>
        <v>-2.4399999999999977E-3</v>
      </c>
      <c r="AD765">
        <f t="shared" si="158"/>
        <v>8.0632925368233632E-3</v>
      </c>
      <c r="AE765">
        <f t="shared" si="159"/>
        <v>1.3610016065338795E-3</v>
      </c>
      <c r="AF765">
        <f t="shared" si="153"/>
        <v>3.5077058029430548E-3</v>
      </c>
      <c r="AG765">
        <f t="shared" si="154"/>
        <v>2.2342075177981237E-2</v>
      </c>
      <c r="AH765">
        <f t="shared" si="155"/>
        <v>2.2972320110285224E-4</v>
      </c>
    </row>
    <row r="766" spans="15:34" x14ac:dyDescent="0.25">
      <c r="O766">
        <v>22.89</v>
      </c>
      <c r="P766">
        <v>116.959</v>
      </c>
      <c r="Q766" s="12">
        <v>-0.25132700000000002</v>
      </c>
      <c r="R766" s="11">
        <f t="shared" si="160"/>
        <v>0.10803689150000001</v>
      </c>
      <c r="S766" s="11">
        <f t="shared" si="156"/>
        <v>0.12588110850000001</v>
      </c>
      <c r="T766">
        <f t="shared" si="164"/>
        <v>2.6650461341463418</v>
      </c>
      <c r="U766">
        <f t="shared" si="163"/>
        <v>3.0702709390243905</v>
      </c>
      <c r="X766">
        <v>2577.02</v>
      </c>
      <c r="Y766">
        <v>1094.8499999999999</v>
      </c>
      <c r="Z766">
        <f t="shared" si="157"/>
        <v>0.57702000000000009</v>
      </c>
      <c r="AA766">
        <f t="shared" si="152"/>
        <v>-0.40515000000000012</v>
      </c>
      <c r="AB766">
        <f t="shared" si="161"/>
        <v>2.4999999999999467E-3</v>
      </c>
      <c r="AC766">
        <f t="shared" si="162"/>
        <v>-2.4599999999996847E-3</v>
      </c>
      <c r="AD766">
        <f t="shared" si="158"/>
        <v>1.0042331577865715E-2</v>
      </c>
      <c r="AE766">
        <f t="shared" si="159"/>
        <v>1.6950432281110919E-3</v>
      </c>
      <c r="AF766">
        <f t="shared" si="153"/>
        <v>3.5073636823115708E-3</v>
      </c>
      <c r="AG766">
        <f t="shared" si="154"/>
        <v>2.233989606567879E-2</v>
      </c>
      <c r="AH766">
        <f t="shared" si="155"/>
        <v>2.8610602257926067E-4</v>
      </c>
    </row>
    <row r="767" spans="15:34" x14ac:dyDescent="0.25">
      <c r="O767">
        <v>22.92</v>
      </c>
      <c r="P767">
        <v>116.959</v>
      </c>
      <c r="Q767" s="12">
        <v>0.31415900000000002</v>
      </c>
      <c r="R767" s="11">
        <f t="shared" si="160"/>
        <v>0.12811164450000001</v>
      </c>
      <c r="S767" s="11">
        <f t="shared" si="156"/>
        <v>0.1058063555</v>
      </c>
      <c r="T767">
        <f t="shared" si="164"/>
        <v>3.1546742560975614</v>
      </c>
      <c r="U767">
        <f t="shared" si="163"/>
        <v>2.580642817073171</v>
      </c>
      <c r="X767">
        <v>2579.52</v>
      </c>
      <c r="Y767">
        <v>1092.3900000000001</v>
      </c>
      <c r="Z767">
        <f t="shared" si="157"/>
        <v>0.57952000000000004</v>
      </c>
      <c r="AA767">
        <f t="shared" si="152"/>
        <v>-0.40760999999999981</v>
      </c>
      <c r="AB767">
        <f t="shared" si="161"/>
        <v>2.5300000000001432E-3</v>
      </c>
      <c r="AC767">
        <f t="shared" si="162"/>
        <v>-2.4400000000002198E-3</v>
      </c>
      <c r="AD767">
        <f t="shared" si="158"/>
        <v>6.0104886875897989E-3</v>
      </c>
      <c r="AE767">
        <f t="shared" si="159"/>
        <v>1.0145092370772589E-3</v>
      </c>
      <c r="AF767">
        <f t="shared" si="153"/>
        <v>3.5148968690420774E-3</v>
      </c>
      <c r="AG767">
        <f t="shared" si="154"/>
        <v>2.2387878146764819E-2</v>
      </c>
      <c r="AH767">
        <f t="shared" si="155"/>
        <v>1.7123882027100226E-4</v>
      </c>
    </row>
    <row r="768" spans="15:34" x14ac:dyDescent="0.25">
      <c r="O768">
        <v>22.95</v>
      </c>
      <c r="P768">
        <v>116.959</v>
      </c>
      <c r="Q768" s="12">
        <v>-0.25132700000000002</v>
      </c>
      <c r="R768" s="11">
        <f t="shared" si="160"/>
        <v>0.10803689150000001</v>
      </c>
      <c r="S768" s="11">
        <f t="shared" si="156"/>
        <v>0.12588110850000001</v>
      </c>
      <c r="T768">
        <f t="shared" si="164"/>
        <v>2.6650461341463418</v>
      </c>
      <c r="U768">
        <f t="shared" si="163"/>
        <v>3.0702709390243905</v>
      </c>
      <c r="X768">
        <v>2582.0500000000002</v>
      </c>
      <c r="Y768">
        <v>1089.95</v>
      </c>
      <c r="Z768">
        <f t="shared" si="157"/>
        <v>0.58205000000000018</v>
      </c>
      <c r="AA768">
        <f t="shared" si="152"/>
        <v>-0.41005000000000003</v>
      </c>
      <c r="AB768">
        <f t="shared" si="161"/>
        <v>2.5099999999995681E-3</v>
      </c>
      <c r="AC768">
        <f t="shared" si="162"/>
        <v>-2.4500000000000632E-3</v>
      </c>
      <c r="AD768">
        <f t="shared" si="158"/>
        <v>8.0623750871771094E-3</v>
      </c>
      <c r="AE768">
        <f t="shared" si="159"/>
        <v>1.3608467503833973E-3</v>
      </c>
      <c r="AF768">
        <f t="shared" si="153"/>
        <v>3.5075062366299709E-3</v>
      </c>
      <c r="AG768">
        <f t="shared" si="154"/>
        <v>2.2340804054967963E-2</v>
      </c>
      <c r="AH768">
        <f t="shared" si="155"/>
        <v>2.296970629628027E-4</v>
      </c>
    </row>
    <row r="769" spans="15:34" x14ac:dyDescent="0.25">
      <c r="O769">
        <v>22.98</v>
      </c>
      <c r="P769">
        <v>116.959</v>
      </c>
      <c r="Q769" s="12">
        <v>0.31415900000000002</v>
      </c>
      <c r="R769" s="11">
        <f t="shared" si="160"/>
        <v>0.12811164450000001</v>
      </c>
      <c r="S769" s="11">
        <f t="shared" si="156"/>
        <v>0.1058063555</v>
      </c>
      <c r="T769">
        <f t="shared" si="164"/>
        <v>3.1546742560975614</v>
      </c>
      <c r="U769">
        <f t="shared" si="163"/>
        <v>2.580642817073171</v>
      </c>
      <c r="X769">
        <v>2584.56</v>
      </c>
      <c r="Y769">
        <v>1087.5</v>
      </c>
      <c r="Z769">
        <f t="shared" si="157"/>
        <v>0.58455999999999975</v>
      </c>
      <c r="AA769">
        <f t="shared" si="152"/>
        <v>-0.41250000000000009</v>
      </c>
      <c r="AB769">
        <f t="shared" si="161"/>
        <v>2.5300000000005873E-3</v>
      </c>
      <c r="AC769">
        <f t="shared" si="162"/>
        <v>-2.4299999999999322E-3</v>
      </c>
      <c r="AD769">
        <f t="shared" si="158"/>
        <v>8.0623750871771094E-3</v>
      </c>
      <c r="AE769">
        <f t="shared" si="159"/>
        <v>1.3608467503833973E-3</v>
      </c>
      <c r="AF769">
        <f t="shared" si="153"/>
        <v>3.5079623715203448E-3</v>
      </c>
      <c r="AG769">
        <f t="shared" si="154"/>
        <v>2.2343709372741046E-2</v>
      </c>
      <c r="AH769">
        <f t="shared" si="155"/>
        <v>2.296970629628027E-4</v>
      </c>
    </row>
    <row r="770" spans="15:34" x14ac:dyDescent="0.25">
      <c r="O770">
        <v>23.01</v>
      </c>
      <c r="P770">
        <v>116.959</v>
      </c>
      <c r="Q770" s="12">
        <v>-0.25132700000000002</v>
      </c>
      <c r="R770" s="11">
        <f t="shared" si="160"/>
        <v>0.10803689150000001</v>
      </c>
      <c r="S770" s="11">
        <f t="shared" si="156"/>
        <v>0.12588110850000001</v>
      </c>
      <c r="T770">
        <f t="shared" si="164"/>
        <v>2.6650461341463418</v>
      </c>
      <c r="U770">
        <f t="shared" si="163"/>
        <v>3.0702709390243905</v>
      </c>
      <c r="X770">
        <v>2587.09</v>
      </c>
      <c r="Y770">
        <v>1085.07</v>
      </c>
      <c r="Z770">
        <f t="shared" si="157"/>
        <v>0.58709000000000033</v>
      </c>
      <c r="AA770">
        <f t="shared" si="152"/>
        <v>-0.41493000000000002</v>
      </c>
      <c r="AB770">
        <f t="shared" si="161"/>
        <v>2.5099999999995681E-3</v>
      </c>
      <c r="AC770">
        <f t="shared" si="162"/>
        <v>-2.4500000000000632E-3</v>
      </c>
      <c r="AD770">
        <f t="shared" si="158"/>
        <v>8.0639479858675145E-3</v>
      </c>
      <c r="AE770">
        <f t="shared" si="159"/>
        <v>1.3611122396527968E-3</v>
      </c>
      <c r="AF770">
        <f t="shared" si="153"/>
        <v>3.5075062366299709E-3</v>
      </c>
      <c r="AG770">
        <f t="shared" si="154"/>
        <v>2.2340804054967963E-2</v>
      </c>
      <c r="AH770">
        <f t="shared" si="155"/>
        <v>2.297418748458542E-4</v>
      </c>
    </row>
    <row r="771" spans="15:34" x14ac:dyDescent="0.25">
      <c r="O771">
        <v>23.04</v>
      </c>
      <c r="P771">
        <v>116.959</v>
      </c>
      <c r="Q771" s="12">
        <v>-0.25132700000000002</v>
      </c>
      <c r="R771" s="11">
        <f t="shared" si="160"/>
        <v>0.10803689150000001</v>
      </c>
      <c r="S771" s="11">
        <f t="shared" si="156"/>
        <v>0.12588110850000001</v>
      </c>
      <c r="T771">
        <f t="shared" si="164"/>
        <v>2.6650461341463418</v>
      </c>
      <c r="U771">
        <f t="shared" si="163"/>
        <v>3.0702709390243905</v>
      </c>
      <c r="X771">
        <v>2589.6</v>
      </c>
      <c r="Y771">
        <v>1082.6199999999999</v>
      </c>
      <c r="Z771">
        <f t="shared" si="157"/>
        <v>0.5895999999999999</v>
      </c>
      <c r="AA771">
        <f t="shared" ref="AA771:AA834" si="165">Y771/1000-1.5</f>
        <v>-0.41738000000000008</v>
      </c>
      <c r="AB771">
        <f t="shared" si="161"/>
        <v>2.4900000000003253E-3</v>
      </c>
      <c r="AC771">
        <f t="shared" si="162"/>
        <v>-2.4699999999997502E-3</v>
      </c>
      <c r="AD771">
        <f t="shared" si="158"/>
        <v>1.2095397632398974E-2</v>
      </c>
      <c r="AE771">
        <f t="shared" si="159"/>
        <v>2.0415798551501451E-3</v>
      </c>
      <c r="AF771">
        <f t="shared" ref="AF771:AF834" si="166">SQRT(POWER(Z772-Z771,2)+POWER(AA772-AA771,2))</f>
        <v>3.5072781469396444E-3</v>
      </c>
      <c r="AG771">
        <f t="shared" ref="AG771:AG834" si="167">AF771/$AK$1</f>
        <v>2.2339351254392636E-2</v>
      </c>
      <c r="AH771">
        <f t="shared" ref="AH771:AH834" si="168">AE771/$AM$1</f>
        <v>3.4459787363999258E-4</v>
      </c>
    </row>
    <row r="772" spans="15:34" x14ac:dyDescent="0.25">
      <c r="O772">
        <v>23.07</v>
      </c>
      <c r="P772">
        <v>116.959</v>
      </c>
      <c r="Q772" s="12">
        <v>0.31415900000000002</v>
      </c>
      <c r="R772" s="11">
        <f t="shared" si="160"/>
        <v>0.12811164450000001</v>
      </c>
      <c r="S772" s="11">
        <f t="shared" ref="S772:S835" si="169">(2*0.001*P772-$R$1*Q772)/2</f>
        <v>0.1058063555</v>
      </c>
      <c r="T772">
        <f t="shared" si="164"/>
        <v>3.1546742560975614</v>
      </c>
      <c r="U772">
        <f t="shared" si="163"/>
        <v>2.580642817073171</v>
      </c>
      <c r="X772">
        <v>2592.09</v>
      </c>
      <c r="Y772">
        <v>1080.1500000000001</v>
      </c>
      <c r="Z772">
        <f t="shared" ref="Z772:Z835" si="170">X772/1000-2</f>
        <v>0.59209000000000023</v>
      </c>
      <c r="AA772">
        <f t="shared" si="165"/>
        <v>-0.41984999999999983</v>
      </c>
      <c r="AB772">
        <f t="shared" si="161"/>
        <v>2.5200000000000777E-3</v>
      </c>
      <c r="AC772">
        <f t="shared" si="162"/>
        <v>-2.4400000000002198E-3</v>
      </c>
      <c r="AD772">
        <f t="shared" ref="AD772:AD835" si="171">ACOS((AB772*AB773+AC772*AC773)/(SQRT(POWER(AB772,2)+POWER(AC772,2))*SQRT(POWER(AB773,2)+POWER(AC773,2))))</f>
        <v>1.0091489849920254E-2</v>
      </c>
      <c r="AE772">
        <f t="shared" ref="AE772:AE835" si="172">AD772/$AM$1</f>
        <v>1.7033406434578771E-3</v>
      </c>
      <c r="AF772">
        <f t="shared" si="166"/>
        <v>3.5077058029432092E-3</v>
      </c>
      <c r="AG772">
        <f t="shared" si="167"/>
        <v>2.2342075177982219E-2</v>
      </c>
      <c r="AH772">
        <f t="shared" si="168"/>
        <v>2.8750654173015117E-4</v>
      </c>
    </row>
    <row r="773" spans="15:34" x14ac:dyDescent="0.25">
      <c r="O773">
        <v>23.1</v>
      </c>
      <c r="P773">
        <v>116.959</v>
      </c>
      <c r="Q773" s="12">
        <v>-0.25132700000000002</v>
      </c>
      <c r="R773" s="11">
        <f t="shared" ref="R773:R836" si="173">(2*P773*0.001+$R$1*Q773)/2</f>
        <v>0.10803689150000001</v>
      </c>
      <c r="S773" s="11">
        <f t="shared" si="169"/>
        <v>0.12588110850000001</v>
      </c>
      <c r="T773">
        <f t="shared" si="164"/>
        <v>2.6650461341463418</v>
      </c>
      <c r="U773">
        <f t="shared" si="163"/>
        <v>3.0702709390243905</v>
      </c>
      <c r="X773">
        <v>2594.61</v>
      </c>
      <c r="Y773">
        <v>1077.71</v>
      </c>
      <c r="Z773">
        <f t="shared" si="170"/>
        <v>0.5946100000000003</v>
      </c>
      <c r="AA773">
        <f t="shared" si="165"/>
        <v>-0.42229000000000005</v>
      </c>
      <c r="AB773">
        <f t="shared" ref="AB773:AB836" si="174">Z774-Z773</f>
        <v>2.4999999999999467E-3</v>
      </c>
      <c r="AC773">
        <f t="shared" si="162"/>
        <v>-2.4699999999999722E-3</v>
      </c>
      <c r="AD773">
        <f t="shared" si="171"/>
        <v>1.0091489849942237E-2</v>
      </c>
      <c r="AE773">
        <f t="shared" si="172"/>
        <v>1.7033406434615874E-3</v>
      </c>
      <c r="AF773">
        <f t="shared" si="166"/>
        <v>3.5143847256667274E-3</v>
      </c>
      <c r="AG773">
        <f t="shared" si="167"/>
        <v>2.2384616087049215E-2</v>
      </c>
      <c r="AH773">
        <f t="shared" si="168"/>
        <v>2.8750654173077746E-4</v>
      </c>
    </row>
    <row r="774" spans="15:34" x14ac:dyDescent="0.25">
      <c r="O774">
        <v>23.13</v>
      </c>
      <c r="P774">
        <v>116.959</v>
      </c>
      <c r="Q774" s="12">
        <v>0.31415900000000002</v>
      </c>
      <c r="R774" s="11">
        <f t="shared" si="173"/>
        <v>0.12811164450000001</v>
      </c>
      <c r="S774" s="11">
        <f t="shared" si="169"/>
        <v>0.1058063555</v>
      </c>
      <c r="T774">
        <f t="shared" si="164"/>
        <v>3.1546742560975614</v>
      </c>
      <c r="U774">
        <f t="shared" si="163"/>
        <v>2.580642817073171</v>
      </c>
      <c r="X774">
        <v>2597.11</v>
      </c>
      <c r="Y774">
        <v>1075.24</v>
      </c>
      <c r="Z774">
        <f t="shared" si="170"/>
        <v>0.59711000000000025</v>
      </c>
      <c r="AA774">
        <f t="shared" si="165"/>
        <v>-0.42476000000000003</v>
      </c>
      <c r="AB774">
        <f t="shared" si="174"/>
        <v>2.5200000000000777E-3</v>
      </c>
      <c r="AC774">
        <f t="shared" ref="AC774:AC837" si="175">AA775-AA774</f>
        <v>-2.4399999999999977E-3</v>
      </c>
      <c r="AD774">
        <f t="shared" si="171"/>
        <v>8.0632925369059638E-3</v>
      </c>
      <c r="AE774">
        <f t="shared" si="172"/>
        <v>1.3610016065478217E-3</v>
      </c>
      <c r="AF774">
        <f t="shared" si="166"/>
        <v>3.5077058029430548E-3</v>
      </c>
      <c r="AG774">
        <f t="shared" si="167"/>
        <v>2.2342075177981237E-2</v>
      </c>
      <c r="AH774">
        <f t="shared" si="168"/>
        <v>2.2972320110520552E-4</v>
      </c>
    </row>
    <row r="775" spans="15:34" x14ac:dyDescent="0.25">
      <c r="O775">
        <v>23.16</v>
      </c>
      <c r="P775">
        <v>116.959</v>
      </c>
      <c r="Q775" s="12">
        <v>-0.25132700000000002</v>
      </c>
      <c r="R775" s="11">
        <f t="shared" si="173"/>
        <v>0.10803689150000001</v>
      </c>
      <c r="S775" s="11">
        <f t="shared" si="169"/>
        <v>0.12588110850000001</v>
      </c>
      <c r="T775">
        <f t="shared" si="164"/>
        <v>2.6650461341463418</v>
      </c>
      <c r="U775">
        <f t="shared" si="163"/>
        <v>3.0702709390243905</v>
      </c>
      <c r="X775">
        <v>2599.63</v>
      </c>
      <c r="Y775">
        <v>1072.8</v>
      </c>
      <c r="Z775">
        <f t="shared" si="170"/>
        <v>0.59963000000000033</v>
      </c>
      <c r="AA775">
        <f t="shared" si="165"/>
        <v>-0.42720000000000002</v>
      </c>
      <c r="AB775">
        <f t="shared" si="174"/>
        <v>2.4999999999999467E-3</v>
      </c>
      <c r="AC775">
        <f t="shared" si="175"/>
        <v>-2.4600000000001288E-3</v>
      </c>
      <c r="AD775">
        <f t="shared" si="171"/>
        <v>1.2094217977400179E-2</v>
      </c>
      <c r="AE775">
        <f t="shared" si="172"/>
        <v>2.0413807414083104E-3</v>
      </c>
      <c r="AF775">
        <f t="shared" si="166"/>
        <v>3.5073636823118822E-3</v>
      </c>
      <c r="AG775">
        <f t="shared" si="167"/>
        <v>2.2339896065680775E-2</v>
      </c>
      <c r="AH775">
        <f t="shared" si="168"/>
        <v>3.4456426526955551E-4</v>
      </c>
    </row>
    <row r="776" spans="15:34" x14ac:dyDescent="0.25">
      <c r="O776">
        <v>23.19</v>
      </c>
      <c r="P776">
        <v>116.959</v>
      </c>
      <c r="Q776" s="12">
        <v>0.31415900000000002</v>
      </c>
      <c r="R776" s="11">
        <f t="shared" si="173"/>
        <v>0.12811164450000001</v>
      </c>
      <c r="S776" s="11">
        <f t="shared" si="169"/>
        <v>0.1058063555</v>
      </c>
      <c r="T776">
        <f t="shared" si="164"/>
        <v>3.1546742560975614</v>
      </c>
      <c r="U776">
        <f t="shared" si="163"/>
        <v>2.580642817073171</v>
      </c>
      <c r="X776">
        <v>2602.13</v>
      </c>
      <c r="Y776">
        <v>1070.3399999999999</v>
      </c>
      <c r="Z776">
        <f t="shared" si="170"/>
        <v>0.60213000000000028</v>
      </c>
      <c r="AA776">
        <f t="shared" si="165"/>
        <v>-0.42966000000000015</v>
      </c>
      <c r="AB776">
        <f t="shared" si="174"/>
        <v>2.5299999999996992E-3</v>
      </c>
      <c r="AC776">
        <f t="shared" si="175"/>
        <v>-2.4299999999997102E-3</v>
      </c>
      <c r="AD776">
        <f t="shared" si="171"/>
        <v>1.2094217977400179E-2</v>
      </c>
      <c r="AE776">
        <f t="shared" si="172"/>
        <v>2.0413807414083104E-3</v>
      </c>
      <c r="AF776">
        <f t="shared" si="166"/>
        <v>3.5079623715195507E-3</v>
      </c>
      <c r="AG776">
        <f t="shared" si="167"/>
        <v>2.2343709372735988E-2</v>
      </c>
      <c r="AH776">
        <f t="shared" si="168"/>
        <v>3.4456426526955551E-4</v>
      </c>
    </row>
    <row r="777" spans="15:34" x14ac:dyDescent="0.25">
      <c r="O777">
        <v>23.22</v>
      </c>
      <c r="P777">
        <v>116.959</v>
      </c>
      <c r="Q777" s="12">
        <v>-0.25132700000000002</v>
      </c>
      <c r="R777" s="11">
        <f t="shared" si="173"/>
        <v>0.10803689150000001</v>
      </c>
      <c r="S777" s="11">
        <f t="shared" si="169"/>
        <v>0.12588110850000001</v>
      </c>
      <c r="T777">
        <f t="shared" si="164"/>
        <v>2.6650461341463418</v>
      </c>
      <c r="U777">
        <f t="shared" si="163"/>
        <v>3.0702709390243905</v>
      </c>
      <c r="X777">
        <v>2604.66</v>
      </c>
      <c r="Y777">
        <v>1067.9100000000001</v>
      </c>
      <c r="Z777">
        <f t="shared" si="170"/>
        <v>0.60465999999999998</v>
      </c>
      <c r="AA777">
        <f t="shared" si="165"/>
        <v>-0.43208999999999986</v>
      </c>
      <c r="AB777">
        <f t="shared" si="174"/>
        <v>2.4999999999999467E-3</v>
      </c>
      <c r="AC777">
        <f t="shared" si="175"/>
        <v>-2.4600000000001288E-3</v>
      </c>
      <c r="AD777">
        <f t="shared" si="171"/>
        <v>1.2094217977446142E-2</v>
      </c>
      <c r="AE777">
        <f t="shared" si="172"/>
        <v>2.0413807414160685E-3</v>
      </c>
      <c r="AF777">
        <f t="shared" si="166"/>
        <v>3.5073636823118822E-3</v>
      </c>
      <c r="AG777">
        <f t="shared" si="167"/>
        <v>2.2339896065680775E-2</v>
      </c>
      <c r="AH777">
        <f t="shared" si="168"/>
        <v>3.4456426527086501E-4</v>
      </c>
    </row>
    <row r="778" spans="15:34" x14ac:dyDescent="0.25">
      <c r="O778">
        <v>23.25</v>
      </c>
      <c r="P778">
        <v>116.959</v>
      </c>
      <c r="Q778" s="12">
        <v>0.31415900000000002</v>
      </c>
      <c r="R778" s="11">
        <f t="shared" si="173"/>
        <v>0.12811164450000001</v>
      </c>
      <c r="S778" s="11">
        <f t="shared" si="169"/>
        <v>0.1058063555</v>
      </c>
      <c r="T778">
        <f t="shared" si="164"/>
        <v>3.1546742560975614</v>
      </c>
      <c r="U778">
        <f t="shared" si="163"/>
        <v>2.580642817073171</v>
      </c>
      <c r="X778">
        <v>2607.16</v>
      </c>
      <c r="Y778">
        <v>1065.45</v>
      </c>
      <c r="Z778">
        <f t="shared" si="170"/>
        <v>0.60715999999999992</v>
      </c>
      <c r="AA778">
        <f t="shared" si="165"/>
        <v>-0.43454999999999999</v>
      </c>
      <c r="AB778">
        <f t="shared" si="174"/>
        <v>2.5300000000001432E-3</v>
      </c>
      <c r="AC778">
        <f t="shared" si="175"/>
        <v>-2.4299999999999322E-3</v>
      </c>
      <c r="AD778">
        <f t="shared" si="171"/>
        <v>6.0749834612898734E-3</v>
      </c>
      <c r="AE778">
        <f t="shared" si="172"/>
        <v>1.0253952976062523E-3</v>
      </c>
      <c r="AF778">
        <f t="shared" si="166"/>
        <v>3.5079623715200247E-3</v>
      </c>
      <c r="AG778">
        <f t="shared" si="167"/>
        <v>2.2343709372739006E-2</v>
      </c>
      <c r="AH778">
        <f t="shared" si="168"/>
        <v>1.7307627634755211E-4</v>
      </c>
    </row>
    <row r="779" spans="15:34" x14ac:dyDescent="0.25">
      <c r="O779">
        <v>23.28</v>
      </c>
      <c r="P779">
        <v>116.959</v>
      </c>
      <c r="Q779" s="12">
        <v>-0.25132700000000002</v>
      </c>
      <c r="R779" s="11">
        <f t="shared" si="173"/>
        <v>0.10803689150000001</v>
      </c>
      <c r="S779" s="11">
        <f t="shared" si="169"/>
        <v>0.12588110850000001</v>
      </c>
      <c r="T779">
        <f t="shared" si="164"/>
        <v>2.6650461341463418</v>
      </c>
      <c r="U779">
        <f t="shared" si="163"/>
        <v>3.0702709390243905</v>
      </c>
      <c r="X779">
        <v>2609.69</v>
      </c>
      <c r="Y779">
        <v>1063.02</v>
      </c>
      <c r="Z779">
        <f t="shared" si="170"/>
        <v>0.60969000000000007</v>
      </c>
      <c r="AA779">
        <f t="shared" si="165"/>
        <v>-0.43697999999999992</v>
      </c>
      <c r="AB779">
        <f t="shared" si="174"/>
        <v>2.5200000000000777E-3</v>
      </c>
      <c r="AC779">
        <f t="shared" si="175"/>
        <v>-2.4500000000000632E-3</v>
      </c>
      <c r="AD779">
        <f t="shared" si="171"/>
        <v>1.0051339611836463E-2</v>
      </c>
      <c r="AE779">
        <f t="shared" si="172"/>
        <v>1.696563692443734E-3</v>
      </c>
      <c r="AF779">
        <f t="shared" si="166"/>
        <v>3.5146692589773936E-3</v>
      </c>
      <c r="AG779">
        <f t="shared" si="167"/>
        <v>2.238642840112989E-2</v>
      </c>
      <c r="AH779">
        <f t="shared" si="168"/>
        <v>2.8636266146343277E-4</v>
      </c>
    </row>
    <row r="780" spans="15:34" x14ac:dyDescent="0.25">
      <c r="O780">
        <v>23.31</v>
      </c>
      <c r="P780">
        <v>116.959</v>
      </c>
      <c r="Q780" s="12">
        <v>-0.25132700000000002</v>
      </c>
      <c r="R780" s="11">
        <f t="shared" si="173"/>
        <v>0.10803689150000001</v>
      </c>
      <c r="S780" s="11">
        <f t="shared" si="169"/>
        <v>0.12588110850000001</v>
      </c>
      <c r="T780">
        <f t="shared" si="164"/>
        <v>2.6650461341463418</v>
      </c>
      <c r="U780">
        <f t="shared" si="163"/>
        <v>3.0702709390243905</v>
      </c>
      <c r="X780">
        <v>2612.21</v>
      </c>
      <c r="Y780">
        <v>1060.57</v>
      </c>
      <c r="Z780">
        <f t="shared" si="170"/>
        <v>0.61221000000000014</v>
      </c>
      <c r="AA780">
        <f t="shared" si="165"/>
        <v>-0.43942999999999999</v>
      </c>
      <c r="AB780">
        <f t="shared" si="174"/>
        <v>2.4899999999998812E-3</v>
      </c>
      <c r="AC780">
        <f t="shared" si="175"/>
        <v>-2.4700000000001943E-3</v>
      </c>
      <c r="AD780">
        <f t="shared" si="171"/>
        <v>1.2095397632582605E-2</v>
      </c>
      <c r="AE780">
        <f t="shared" si="172"/>
        <v>2.0415798551811398E-3</v>
      </c>
      <c r="AF780">
        <f t="shared" si="166"/>
        <v>3.5072781469396418E-3</v>
      </c>
      <c r="AG780">
        <f t="shared" si="167"/>
        <v>2.2339351254392618E-2</v>
      </c>
      <c r="AH780">
        <f t="shared" si="168"/>
        <v>3.4459787364522418E-4</v>
      </c>
    </row>
    <row r="781" spans="15:34" x14ac:dyDescent="0.25">
      <c r="O781">
        <v>23.34</v>
      </c>
      <c r="P781">
        <v>116.959</v>
      </c>
      <c r="Q781" s="12">
        <v>0.31415900000000002</v>
      </c>
      <c r="R781" s="11">
        <f t="shared" si="173"/>
        <v>0.12811164450000001</v>
      </c>
      <c r="S781" s="11">
        <f t="shared" si="169"/>
        <v>0.1058063555</v>
      </c>
      <c r="T781">
        <f t="shared" si="164"/>
        <v>3.1546742560975614</v>
      </c>
      <c r="U781">
        <f t="shared" si="163"/>
        <v>2.580642817073171</v>
      </c>
      <c r="X781">
        <v>2614.6999999999998</v>
      </c>
      <c r="Y781">
        <v>1058.0999999999999</v>
      </c>
      <c r="Z781">
        <f t="shared" si="170"/>
        <v>0.61470000000000002</v>
      </c>
      <c r="AA781">
        <f t="shared" si="165"/>
        <v>-0.44190000000000018</v>
      </c>
      <c r="AB781">
        <f t="shared" si="174"/>
        <v>2.5199999999996336E-3</v>
      </c>
      <c r="AC781">
        <f t="shared" si="175"/>
        <v>-2.4399999999997757E-3</v>
      </c>
      <c r="AD781">
        <f t="shared" si="171"/>
        <v>1.0067101985209659E-2</v>
      </c>
      <c r="AE781">
        <f t="shared" si="172"/>
        <v>1.6992242204334773E-3</v>
      </c>
      <c r="AF781">
        <f t="shared" si="166"/>
        <v>3.5077058029425812E-3</v>
      </c>
      <c r="AG781">
        <f t="shared" si="167"/>
        <v>2.2342075177978222E-2</v>
      </c>
      <c r="AH781">
        <f t="shared" si="168"/>
        <v>2.8681173147444041E-4</v>
      </c>
    </row>
    <row r="782" spans="15:34" x14ac:dyDescent="0.25">
      <c r="O782">
        <v>23.37</v>
      </c>
      <c r="P782">
        <v>116.959</v>
      </c>
      <c r="Q782" s="12">
        <v>-0.25132700000000002</v>
      </c>
      <c r="R782" s="11">
        <f t="shared" si="173"/>
        <v>0.10803689150000001</v>
      </c>
      <c r="S782" s="11">
        <f t="shared" si="169"/>
        <v>0.12588110850000001</v>
      </c>
      <c r="T782">
        <f t="shared" si="164"/>
        <v>2.6650461341463418</v>
      </c>
      <c r="U782">
        <f t="shared" si="163"/>
        <v>3.0702709390243905</v>
      </c>
      <c r="X782">
        <v>2617.2199999999998</v>
      </c>
      <c r="Y782">
        <v>1055.6600000000001</v>
      </c>
      <c r="Z782">
        <f t="shared" si="170"/>
        <v>0.61721999999999966</v>
      </c>
      <c r="AA782">
        <f t="shared" si="165"/>
        <v>-0.44433999999999996</v>
      </c>
      <c r="AB782">
        <f t="shared" si="174"/>
        <v>2.4900000000003253E-3</v>
      </c>
      <c r="AC782">
        <f t="shared" si="175"/>
        <v>-2.4599999999999067E-3</v>
      </c>
      <c r="AD782">
        <f t="shared" si="171"/>
        <v>1.2046141026203161E-2</v>
      </c>
      <c r="AE782">
        <f t="shared" si="172"/>
        <v>2.0332658420024441E-3</v>
      </c>
      <c r="AF782">
        <f t="shared" si="166"/>
        <v>3.5002428487179516E-3</v>
      </c>
      <c r="AG782">
        <f t="shared" si="167"/>
        <v>2.2294540437693956E-2</v>
      </c>
      <c r="AH782">
        <f t="shared" si="168"/>
        <v>3.4319455294945706E-4</v>
      </c>
    </row>
    <row r="783" spans="15:34" x14ac:dyDescent="0.25">
      <c r="O783">
        <v>23.4</v>
      </c>
      <c r="P783">
        <v>116.959</v>
      </c>
      <c r="Q783" s="12">
        <v>0.31415900000000002</v>
      </c>
      <c r="R783" s="11">
        <f t="shared" si="173"/>
        <v>0.12811164450000001</v>
      </c>
      <c r="S783" s="11">
        <f t="shared" si="169"/>
        <v>0.1058063555</v>
      </c>
      <c r="T783">
        <f t="shared" si="164"/>
        <v>3.1546742560975614</v>
      </c>
      <c r="U783">
        <f t="shared" si="163"/>
        <v>2.580642817073171</v>
      </c>
      <c r="X783">
        <v>2619.71</v>
      </c>
      <c r="Y783">
        <v>1053.2</v>
      </c>
      <c r="Z783">
        <f t="shared" si="170"/>
        <v>0.61970999999999998</v>
      </c>
      <c r="AA783">
        <f t="shared" si="165"/>
        <v>-0.44679999999999986</v>
      </c>
      <c r="AB783">
        <f t="shared" si="174"/>
        <v>2.5299999999996992E-3</v>
      </c>
      <c r="AC783">
        <f t="shared" si="175"/>
        <v>-2.4400000000002198E-3</v>
      </c>
      <c r="AD783">
        <f t="shared" si="171"/>
        <v>1.0042331577821528E-2</v>
      </c>
      <c r="AE783">
        <f t="shared" si="172"/>
        <v>1.6950432281036334E-3</v>
      </c>
      <c r="AF783">
        <f t="shared" si="166"/>
        <v>3.5148968690417578E-3</v>
      </c>
      <c r="AG783">
        <f t="shared" si="167"/>
        <v>2.2387878146762786E-2</v>
      </c>
      <c r="AH783">
        <f t="shared" si="168"/>
        <v>2.8610602257800181E-4</v>
      </c>
    </row>
    <row r="784" spans="15:34" x14ac:dyDescent="0.25">
      <c r="O784">
        <v>23.43</v>
      </c>
      <c r="P784">
        <v>116.959</v>
      </c>
      <c r="Q784" s="12">
        <v>-0.25132700000000002</v>
      </c>
      <c r="R784" s="11">
        <f t="shared" si="173"/>
        <v>0.10803689150000001</v>
      </c>
      <c r="S784" s="11">
        <f t="shared" si="169"/>
        <v>0.12588110850000001</v>
      </c>
      <c r="T784">
        <f t="shared" si="164"/>
        <v>2.6650461341463418</v>
      </c>
      <c r="U784">
        <f t="shared" si="163"/>
        <v>3.0702709390243905</v>
      </c>
      <c r="X784">
        <v>2622.24</v>
      </c>
      <c r="Y784">
        <v>1050.76</v>
      </c>
      <c r="Z784">
        <f t="shared" si="170"/>
        <v>0.62223999999999968</v>
      </c>
      <c r="AA784">
        <f t="shared" si="165"/>
        <v>-0.44924000000000008</v>
      </c>
      <c r="AB784">
        <f t="shared" si="174"/>
        <v>2.4999999999999467E-3</v>
      </c>
      <c r="AC784">
        <f t="shared" si="175"/>
        <v>-2.4599999999999067E-3</v>
      </c>
      <c r="AD784">
        <f t="shared" si="171"/>
        <v>8.0632925369059638E-3</v>
      </c>
      <c r="AE784">
        <f t="shared" si="172"/>
        <v>1.3610016065478217E-3</v>
      </c>
      <c r="AF784">
        <f t="shared" si="166"/>
        <v>3.5073636823117265E-3</v>
      </c>
      <c r="AG784">
        <f t="shared" si="167"/>
        <v>2.2339896065679783E-2</v>
      </c>
      <c r="AH784">
        <f t="shared" si="168"/>
        <v>2.2972320110520552E-4</v>
      </c>
    </row>
    <row r="785" spans="15:34" x14ac:dyDescent="0.25">
      <c r="O785">
        <v>23.46</v>
      </c>
      <c r="P785">
        <v>116.959</v>
      </c>
      <c r="Q785" s="12">
        <v>0.31415900000000002</v>
      </c>
      <c r="R785" s="11">
        <f t="shared" si="173"/>
        <v>0.12811164450000001</v>
      </c>
      <c r="S785" s="11">
        <f t="shared" si="169"/>
        <v>0.1058063555</v>
      </c>
      <c r="T785">
        <f t="shared" si="164"/>
        <v>3.1546742560975614</v>
      </c>
      <c r="U785">
        <f t="shared" si="163"/>
        <v>2.580642817073171</v>
      </c>
      <c r="X785">
        <v>2624.74</v>
      </c>
      <c r="Y785">
        <v>1048.3</v>
      </c>
      <c r="Z785">
        <f t="shared" si="170"/>
        <v>0.62473999999999963</v>
      </c>
      <c r="AA785">
        <f t="shared" si="165"/>
        <v>-0.45169999999999999</v>
      </c>
      <c r="AB785">
        <f t="shared" si="174"/>
        <v>2.5200000000005218E-3</v>
      </c>
      <c r="AC785">
        <f t="shared" si="175"/>
        <v>-2.4400000000002198E-3</v>
      </c>
      <c r="AD785">
        <f t="shared" si="171"/>
        <v>4.0314496464348704E-3</v>
      </c>
      <c r="AE785">
        <f t="shared" si="172"/>
        <v>6.8046761548104485E-4</v>
      </c>
      <c r="AF785">
        <f t="shared" si="166"/>
        <v>3.5077058029435284E-3</v>
      </c>
      <c r="AG785">
        <f t="shared" si="167"/>
        <v>2.2342075177984252E-2</v>
      </c>
      <c r="AH785">
        <f t="shared" si="168"/>
        <v>1.1485599879138654E-4</v>
      </c>
    </row>
    <row r="786" spans="15:34" x14ac:dyDescent="0.25">
      <c r="O786">
        <v>23.49</v>
      </c>
      <c r="P786">
        <v>116.959</v>
      </c>
      <c r="Q786" s="12">
        <v>-0.25132700000000002</v>
      </c>
      <c r="R786" s="11">
        <f t="shared" si="173"/>
        <v>0.10803689150000001</v>
      </c>
      <c r="S786" s="11">
        <f t="shared" si="169"/>
        <v>0.12588110850000001</v>
      </c>
      <c r="T786">
        <f t="shared" si="164"/>
        <v>2.6650461341463418</v>
      </c>
      <c r="U786">
        <f t="shared" si="163"/>
        <v>3.0702709390243905</v>
      </c>
      <c r="X786">
        <v>2627.26</v>
      </c>
      <c r="Y786">
        <v>1045.8599999999999</v>
      </c>
      <c r="Z786">
        <f t="shared" si="170"/>
        <v>0.62726000000000015</v>
      </c>
      <c r="AA786">
        <f t="shared" si="165"/>
        <v>-0.45414000000000021</v>
      </c>
      <c r="AB786">
        <f t="shared" si="174"/>
        <v>2.5100000000000122E-3</v>
      </c>
      <c r="AC786">
        <f t="shared" si="175"/>
        <v>-2.4499999999996191E-3</v>
      </c>
      <c r="AD786">
        <f t="shared" si="171"/>
        <v>8.0623750868327182E-3</v>
      </c>
      <c r="AE786">
        <f t="shared" si="172"/>
        <v>1.3608467503252676E-3</v>
      </c>
      <c r="AF786">
        <f t="shared" si="166"/>
        <v>3.5075062366299783E-3</v>
      </c>
      <c r="AG786">
        <f t="shared" si="167"/>
        <v>2.2340804054968012E-2</v>
      </c>
      <c r="AH786">
        <f t="shared" si="168"/>
        <v>2.29697062952991E-4</v>
      </c>
    </row>
    <row r="787" spans="15:34" x14ac:dyDescent="0.25">
      <c r="O787">
        <v>23.52</v>
      </c>
      <c r="P787">
        <v>116.959</v>
      </c>
      <c r="Q787" s="12">
        <v>0.31415900000000002</v>
      </c>
      <c r="R787" s="11">
        <f t="shared" si="173"/>
        <v>0.12811164450000001</v>
      </c>
      <c r="S787" s="11">
        <f t="shared" si="169"/>
        <v>0.1058063555</v>
      </c>
      <c r="T787">
        <f t="shared" si="164"/>
        <v>3.1546742560975614</v>
      </c>
      <c r="U787">
        <f t="shared" si="163"/>
        <v>2.580642817073171</v>
      </c>
      <c r="X787">
        <v>2629.77</v>
      </c>
      <c r="Y787">
        <v>1043.4100000000001</v>
      </c>
      <c r="Z787">
        <f t="shared" si="170"/>
        <v>0.62977000000000016</v>
      </c>
      <c r="AA787">
        <f t="shared" si="165"/>
        <v>-0.45658999999999983</v>
      </c>
      <c r="AB787">
        <f t="shared" si="174"/>
        <v>2.5300000000001432E-3</v>
      </c>
      <c r="AC787">
        <f t="shared" si="175"/>
        <v>-2.4300000000001543E-3</v>
      </c>
      <c r="AD787">
        <f t="shared" si="171"/>
        <v>8.0623750870254529E-3</v>
      </c>
      <c r="AE787">
        <f t="shared" si="172"/>
        <v>1.3608467503577991E-3</v>
      </c>
      <c r="AF787">
        <f t="shared" si="166"/>
        <v>3.5079623715201782E-3</v>
      </c>
      <c r="AG787">
        <f t="shared" si="167"/>
        <v>2.2343709372739985E-2</v>
      </c>
      <c r="AH787">
        <f t="shared" si="168"/>
        <v>2.2969706295848197E-4</v>
      </c>
    </row>
    <row r="788" spans="15:34" x14ac:dyDescent="0.25">
      <c r="O788">
        <v>23.55</v>
      </c>
      <c r="P788">
        <v>116.959</v>
      </c>
      <c r="Q788" s="12">
        <v>-0.25132700000000002</v>
      </c>
      <c r="R788" s="11">
        <f t="shared" si="173"/>
        <v>0.10803689150000001</v>
      </c>
      <c r="S788" s="11">
        <f t="shared" si="169"/>
        <v>0.12588110850000001</v>
      </c>
      <c r="T788">
        <f t="shared" si="164"/>
        <v>2.6650461341463418</v>
      </c>
      <c r="U788">
        <f t="shared" si="163"/>
        <v>3.0702709390243905</v>
      </c>
      <c r="X788">
        <v>2632.3</v>
      </c>
      <c r="Y788">
        <v>1040.98</v>
      </c>
      <c r="Z788">
        <f t="shared" si="170"/>
        <v>0.63230000000000031</v>
      </c>
      <c r="AA788">
        <f t="shared" si="165"/>
        <v>-0.45901999999999998</v>
      </c>
      <c r="AB788">
        <f t="shared" si="174"/>
        <v>2.5099999999995681E-3</v>
      </c>
      <c r="AC788">
        <f t="shared" si="175"/>
        <v>-2.4500000000000632E-3</v>
      </c>
      <c r="AD788">
        <f t="shared" si="171"/>
        <v>6.0600402033728074E-3</v>
      </c>
      <c r="AE788">
        <f t="shared" si="172"/>
        <v>1.0228730279578304E-3</v>
      </c>
      <c r="AF788">
        <f t="shared" si="166"/>
        <v>3.5075062366299709E-3</v>
      </c>
      <c r="AG788">
        <f t="shared" si="167"/>
        <v>2.2340804054967963E-2</v>
      </c>
      <c r="AH788">
        <f t="shared" si="168"/>
        <v>1.7265054293555732E-4</v>
      </c>
    </row>
    <row r="789" spans="15:34" x14ac:dyDescent="0.25">
      <c r="O789">
        <v>23.58</v>
      </c>
      <c r="P789">
        <v>116.959</v>
      </c>
      <c r="Q789" s="12">
        <v>0.31415900000000002</v>
      </c>
      <c r="R789" s="11">
        <f t="shared" si="173"/>
        <v>0.12811164450000001</v>
      </c>
      <c r="S789" s="11">
        <f t="shared" si="169"/>
        <v>0.1058063555</v>
      </c>
      <c r="T789">
        <f t="shared" si="164"/>
        <v>3.1546742560975614</v>
      </c>
      <c r="U789">
        <f t="shared" si="163"/>
        <v>2.580642817073171</v>
      </c>
      <c r="X789">
        <v>2634.81</v>
      </c>
      <c r="Y789">
        <v>1038.53</v>
      </c>
      <c r="Z789">
        <f t="shared" si="170"/>
        <v>0.63480999999999987</v>
      </c>
      <c r="AA789">
        <f t="shared" si="165"/>
        <v>-0.46147000000000005</v>
      </c>
      <c r="AB789">
        <f t="shared" si="174"/>
        <v>2.4999999999999467E-3</v>
      </c>
      <c r="AC789">
        <f t="shared" si="175"/>
        <v>-2.4699999999999722E-3</v>
      </c>
      <c r="AD789">
        <f t="shared" si="171"/>
        <v>6.0600402035559942E-3</v>
      </c>
      <c r="AE789">
        <f t="shared" si="172"/>
        <v>1.0228730279887505E-3</v>
      </c>
      <c r="AF789">
        <f t="shared" si="166"/>
        <v>3.5143847256667274E-3</v>
      </c>
      <c r="AG789">
        <f t="shared" si="167"/>
        <v>2.2384616087049215E-2</v>
      </c>
      <c r="AH789">
        <f t="shared" si="168"/>
        <v>1.7265054294077634E-4</v>
      </c>
    </row>
    <row r="790" spans="15:34" x14ac:dyDescent="0.25">
      <c r="O790">
        <v>23.61</v>
      </c>
      <c r="P790">
        <v>116.959</v>
      </c>
      <c r="Q790" s="12">
        <v>-0.25132700000000002</v>
      </c>
      <c r="R790" s="11">
        <f t="shared" si="173"/>
        <v>0.10803689150000001</v>
      </c>
      <c r="S790" s="11">
        <f t="shared" si="169"/>
        <v>0.12588110850000001</v>
      </c>
      <c r="T790">
        <f t="shared" si="164"/>
        <v>2.6650461341463418</v>
      </c>
      <c r="U790">
        <f t="shared" si="163"/>
        <v>3.0702709390243905</v>
      </c>
      <c r="X790">
        <v>2637.31</v>
      </c>
      <c r="Y790">
        <v>1036.06</v>
      </c>
      <c r="Z790">
        <f t="shared" si="170"/>
        <v>0.63730999999999982</v>
      </c>
      <c r="AA790">
        <f t="shared" si="165"/>
        <v>-0.46394000000000002</v>
      </c>
      <c r="AB790">
        <f t="shared" si="174"/>
        <v>2.5100000000004563E-3</v>
      </c>
      <c r="AC790">
        <f t="shared" si="175"/>
        <v>-2.4500000000000632E-3</v>
      </c>
      <c r="AD790">
        <f t="shared" si="171"/>
        <v>4.0318428905032899E-3</v>
      </c>
      <c r="AE790">
        <f t="shared" si="172"/>
        <v>6.8053399107221126E-4</v>
      </c>
      <c r="AF790">
        <f t="shared" si="166"/>
        <v>3.5075062366306067E-3</v>
      </c>
      <c r="AG790">
        <f t="shared" si="167"/>
        <v>2.2340804054972012E-2</v>
      </c>
      <c r="AH790">
        <f t="shared" si="168"/>
        <v>1.1486720231473628E-4</v>
      </c>
    </row>
    <row r="791" spans="15:34" x14ac:dyDescent="0.25">
      <c r="O791">
        <v>23.64</v>
      </c>
      <c r="P791">
        <v>116.959</v>
      </c>
      <c r="Q791" s="12">
        <v>-0.25132700000000002</v>
      </c>
      <c r="R791" s="11">
        <f t="shared" si="173"/>
        <v>0.10803689150000001</v>
      </c>
      <c r="S791" s="11">
        <f t="shared" si="169"/>
        <v>0.12588110850000001</v>
      </c>
      <c r="T791">
        <f t="shared" si="164"/>
        <v>2.6650461341463418</v>
      </c>
      <c r="U791">
        <f t="shared" si="163"/>
        <v>3.0702709390243905</v>
      </c>
      <c r="X791">
        <v>2639.82</v>
      </c>
      <c r="Y791">
        <v>1033.6099999999999</v>
      </c>
      <c r="Z791">
        <f t="shared" si="170"/>
        <v>0.63982000000000028</v>
      </c>
      <c r="AA791">
        <f t="shared" si="165"/>
        <v>-0.46639000000000008</v>
      </c>
      <c r="AB791">
        <f t="shared" si="174"/>
        <v>2.4999999999999467E-3</v>
      </c>
      <c r="AC791">
        <f t="shared" si="175"/>
        <v>-2.4599999999999067E-3</v>
      </c>
      <c r="AD791">
        <f t="shared" si="171"/>
        <v>8.0632925368784303E-3</v>
      </c>
      <c r="AE791">
        <f t="shared" si="172"/>
        <v>1.3610016065431743E-3</v>
      </c>
      <c r="AF791">
        <f t="shared" si="166"/>
        <v>3.5073636823117265E-3</v>
      </c>
      <c r="AG791">
        <f t="shared" si="167"/>
        <v>2.2339896065679783E-2</v>
      </c>
      <c r="AH791">
        <f t="shared" si="168"/>
        <v>2.297232011044211E-4</v>
      </c>
    </row>
    <row r="792" spans="15:34" x14ac:dyDescent="0.25">
      <c r="O792">
        <v>23.67</v>
      </c>
      <c r="P792">
        <v>116.959</v>
      </c>
      <c r="Q792" s="12">
        <v>0.31415900000000002</v>
      </c>
      <c r="R792" s="11">
        <f t="shared" si="173"/>
        <v>0.12811164450000001</v>
      </c>
      <c r="S792" s="11">
        <f t="shared" si="169"/>
        <v>0.1058063555</v>
      </c>
      <c r="T792">
        <f t="shared" si="164"/>
        <v>3.1546742560975614</v>
      </c>
      <c r="U792">
        <f t="shared" si="163"/>
        <v>2.580642817073171</v>
      </c>
      <c r="X792">
        <v>2642.32</v>
      </c>
      <c r="Y792">
        <v>1031.1500000000001</v>
      </c>
      <c r="Z792">
        <f t="shared" si="170"/>
        <v>0.64232000000000022</v>
      </c>
      <c r="AA792">
        <f t="shared" si="165"/>
        <v>-0.46884999999999999</v>
      </c>
      <c r="AB792">
        <f t="shared" si="174"/>
        <v>2.5200000000000777E-3</v>
      </c>
      <c r="AC792">
        <f t="shared" si="175"/>
        <v>-2.4399999999999977E-3</v>
      </c>
      <c r="AD792">
        <f t="shared" si="171"/>
        <v>6.0676110561561636E-3</v>
      </c>
      <c r="AE792">
        <f t="shared" si="172"/>
        <v>1.0241509107524734E-3</v>
      </c>
      <c r="AF792">
        <f t="shared" si="166"/>
        <v>3.5077058029430548E-3</v>
      </c>
      <c r="AG792">
        <f t="shared" si="167"/>
        <v>2.2342075177981237E-2</v>
      </c>
      <c r="AH792">
        <f t="shared" si="168"/>
        <v>1.728662365282837E-4</v>
      </c>
    </row>
    <row r="793" spans="15:34" x14ac:dyDescent="0.25">
      <c r="O793">
        <v>23.7</v>
      </c>
      <c r="P793">
        <v>116.959</v>
      </c>
      <c r="Q793" s="12">
        <v>-0.25132700000000002</v>
      </c>
      <c r="R793" s="11">
        <f t="shared" si="173"/>
        <v>0.10803689150000001</v>
      </c>
      <c r="S793" s="11">
        <f t="shared" si="169"/>
        <v>0.12588110850000001</v>
      </c>
      <c r="T793">
        <f t="shared" si="164"/>
        <v>2.6650461341463418</v>
      </c>
      <c r="U793">
        <f t="shared" ref="U793:U856" si="176">S793*$T$1/$U$1</f>
        <v>3.0702709390243905</v>
      </c>
      <c r="X793">
        <v>2644.84</v>
      </c>
      <c r="Y793">
        <v>1028.71</v>
      </c>
      <c r="Z793">
        <f t="shared" si="170"/>
        <v>0.6448400000000003</v>
      </c>
      <c r="AA793">
        <f t="shared" si="165"/>
        <v>-0.47128999999999999</v>
      </c>
      <c r="AB793">
        <f t="shared" si="174"/>
        <v>2.5099999999995681E-3</v>
      </c>
      <c r="AC793">
        <f t="shared" si="175"/>
        <v>-2.4599999999999067E-3</v>
      </c>
      <c r="AD793">
        <f t="shared" si="171"/>
        <v>6.0676110561013186E-3</v>
      </c>
      <c r="AE793">
        <f t="shared" si="172"/>
        <v>1.024150910743216E-3</v>
      </c>
      <c r="AF793">
        <f t="shared" si="166"/>
        <v>3.5144985417549079E-3</v>
      </c>
      <c r="AG793">
        <f t="shared" si="167"/>
        <v>2.2385341030286034E-2</v>
      </c>
      <c r="AH793">
        <f t="shared" si="168"/>
        <v>1.7286623652672115E-4</v>
      </c>
    </row>
    <row r="794" spans="15:34" x14ac:dyDescent="0.25">
      <c r="O794">
        <v>23.73</v>
      </c>
      <c r="P794">
        <v>116.959</v>
      </c>
      <c r="Q794" s="12">
        <v>0.31415900000000002</v>
      </c>
      <c r="R794" s="11">
        <f t="shared" si="173"/>
        <v>0.12811164450000001</v>
      </c>
      <c r="S794" s="11">
        <f t="shared" si="169"/>
        <v>0.1058063555</v>
      </c>
      <c r="T794">
        <f t="shared" si="164"/>
        <v>3.1546742560975614</v>
      </c>
      <c r="U794">
        <f t="shared" si="176"/>
        <v>2.580642817073171</v>
      </c>
      <c r="X794">
        <v>2647.35</v>
      </c>
      <c r="Y794">
        <v>1026.25</v>
      </c>
      <c r="Z794">
        <f t="shared" si="170"/>
        <v>0.64734999999999987</v>
      </c>
      <c r="AA794">
        <f t="shared" si="165"/>
        <v>-0.47374999999999989</v>
      </c>
      <c r="AB794">
        <f t="shared" si="174"/>
        <v>2.5200000000000777E-3</v>
      </c>
      <c r="AC794">
        <f t="shared" si="175"/>
        <v>-2.4400000000002198E-3</v>
      </c>
      <c r="AD794">
        <f t="shared" si="171"/>
        <v>4.0314496463522698E-3</v>
      </c>
      <c r="AE794">
        <f t="shared" si="172"/>
        <v>6.8046761546710277E-4</v>
      </c>
      <c r="AF794">
        <f t="shared" si="166"/>
        <v>3.5077058029432092E-3</v>
      </c>
      <c r="AG794">
        <f t="shared" si="167"/>
        <v>2.2342075177982219E-2</v>
      </c>
      <c r="AH794">
        <f t="shared" si="168"/>
        <v>1.1485599878903325E-4</v>
      </c>
    </row>
    <row r="795" spans="15:34" x14ac:dyDescent="0.25">
      <c r="O795">
        <v>23.76</v>
      </c>
      <c r="P795">
        <v>116.959</v>
      </c>
      <c r="Q795" s="12">
        <v>-0.25132700000000002</v>
      </c>
      <c r="R795" s="11">
        <f t="shared" si="173"/>
        <v>0.10803689150000001</v>
      </c>
      <c r="S795" s="11">
        <f t="shared" si="169"/>
        <v>0.12588110850000001</v>
      </c>
      <c r="T795">
        <f t="shared" si="164"/>
        <v>2.6650461341463418</v>
      </c>
      <c r="U795">
        <f t="shared" si="176"/>
        <v>3.0702709390243905</v>
      </c>
      <c r="X795">
        <v>2649.87</v>
      </c>
      <c r="Y795">
        <v>1023.81</v>
      </c>
      <c r="Z795">
        <f t="shared" si="170"/>
        <v>0.64986999999999995</v>
      </c>
      <c r="AA795">
        <f t="shared" si="165"/>
        <v>-0.47619000000000011</v>
      </c>
      <c r="AB795">
        <f t="shared" si="174"/>
        <v>2.5100000000000122E-3</v>
      </c>
      <c r="AC795">
        <f t="shared" si="175"/>
        <v>-2.4499999999998412E-3</v>
      </c>
      <c r="AD795">
        <f t="shared" si="171"/>
        <v>8.0623750868189514E-3</v>
      </c>
      <c r="AE795">
        <f t="shared" si="172"/>
        <v>1.3608467503229437E-3</v>
      </c>
      <c r="AF795">
        <f t="shared" si="166"/>
        <v>3.5075062366301335E-3</v>
      </c>
      <c r="AG795">
        <f t="shared" si="167"/>
        <v>2.2340804054969E-2</v>
      </c>
      <c r="AH795">
        <f t="shared" si="168"/>
        <v>2.2969706295259873E-4</v>
      </c>
    </row>
    <row r="796" spans="15:34" x14ac:dyDescent="0.25">
      <c r="O796">
        <v>23.79</v>
      </c>
      <c r="P796">
        <v>116.959</v>
      </c>
      <c r="Q796" s="12">
        <v>0.31415900000000002</v>
      </c>
      <c r="R796" s="11">
        <f t="shared" si="173"/>
        <v>0.12811164450000001</v>
      </c>
      <c r="S796" s="11">
        <f t="shared" si="169"/>
        <v>0.1058063555</v>
      </c>
      <c r="T796">
        <f t="shared" si="164"/>
        <v>3.1546742560975614</v>
      </c>
      <c r="U796">
        <f t="shared" si="176"/>
        <v>2.580642817073171</v>
      </c>
      <c r="X796">
        <v>2652.38</v>
      </c>
      <c r="Y796">
        <v>1021.36</v>
      </c>
      <c r="Z796">
        <f t="shared" si="170"/>
        <v>0.65237999999999996</v>
      </c>
      <c r="AA796">
        <f t="shared" si="165"/>
        <v>-0.47863999999999995</v>
      </c>
      <c r="AB796">
        <f t="shared" si="174"/>
        <v>2.5299999999996992E-3</v>
      </c>
      <c r="AC796">
        <f t="shared" si="175"/>
        <v>-2.4300000000001543E-3</v>
      </c>
      <c r="AD796">
        <f t="shared" si="171"/>
        <v>8.0623750867225841E-3</v>
      </c>
      <c r="AE796">
        <f t="shared" si="172"/>
        <v>1.3608467503066781E-3</v>
      </c>
      <c r="AF796">
        <f t="shared" si="166"/>
        <v>3.5079623715198582E-3</v>
      </c>
      <c r="AG796">
        <f t="shared" si="167"/>
        <v>2.2343709372737944E-2</v>
      </c>
      <c r="AH796">
        <f t="shared" si="168"/>
        <v>2.2969706294985326E-4</v>
      </c>
    </row>
    <row r="797" spans="15:34" x14ac:dyDescent="0.25">
      <c r="O797">
        <v>23.82</v>
      </c>
      <c r="P797">
        <v>116.959</v>
      </c>
      <c r="Q797" s="12">
        <v>-0.25132700000000002</v>
      </c>
      <c r="R797" s="11">
        <f t="shared" si="173"/>
        <v>0.10803689150000001</v>
      </c>
      <c r="S797" s="11">
        <f t="shared" si="169"/>
        <v>0.12588110850000001</v>
      </c>
      <c r="T797">
        <f t="shared" si="164"/>
        <v>2.6650461341463418</v>
      </c>
      <c r="U797">
        <f t="shared" si="176"/>
        <v>3.0702709390243905</v>
      </c>
      <c r="X797">
        <v>2654.91</v>
      </c>
      <c r="Y797">
        <v>1018.93</v>
      </c>
      <c r="Z797">
        <f t="shared" si="170"/>
        <v>0.65490999999999966</v>
      </c>
      <c r="AA797">
        <f t="shared" si="165"/>
        <v>-0.48107000000000011</v>
      </c>
      <c r="AB797">
        <f t="shared" si="174"/>
        <v>2.5100000000004563E-3</v>
      </c>
      <c r="AC797">
        <f t="shared" si="175"/>
        <v>-2.4499999999998412E-3</v>
      </c>
      <c r="AD797">
        <f t="shared" si="171"/>
        <v>6.0600402036108392E-3</v>
      </c>
      <c r="AE797">
        <f t="shared" si="172"/>
        <v>1.0228730279980077E-3</v>
      </c>
      <c r="AF797">
        <f t="shared" si="166"/>
        <v>3.5075062366304514E-3</v>
      </c>
      <c r="AG797">
        <f t="shared" si="167"/>
        <v>2.2340804054971023E-2</v>
      </c>
      <c r="AH797">
        <f t="shared" si="168"/>
        <v>1.7265054294233884E-4</v>
      </c>
    </row>
    <row r="798" spans="15:34" x14ac:dyDescent="0.25">
      <c r="O798">
        <v>23.85</v>
      </c>
      <c r="P798">
        <v>116.959</v>
      </c>
      <c r="Q798" s="12">
        <v>0.31415900000000002</v>
      </c>
      <c r="R798" s="11">
        <f t="shared" si="173"/>
        <v>0.12811164450000001</v>
      </c>
      <c r="S798" s="11">
        <f t="shared" si="169"/>
        <v>0.1058063555</v>
      </c>
      <c r="T798">
        <f t="shared" si="164"/>
        <v>3.1546742560975614</v>
      </c>
      <c r="U798">
        <f t="shared" si="176"/>
        <v>2.580642817073171</v>
      </c>
      <c r="X798">
        <v>2657.42</v>
      </c>
      <c r="Y798">
        <v>1016.48</v>
      </c>
      <c r="Z798">
        <f t="shared" si="170"/>
        <v>0.65742000000000012</v>
      </c>
      <c r="AA798">
        <f t="shared" si="165"/>
        <v>-0.48351999999999995</v>
      </c>
      <c r="AB798">
        <f t="shared" si="174"/>
        <v>2.4999999999999467E-3</v>
      </c>
      <c r="AC798">
        <f t="shared" si="175"/>
        <v>-2.4699999999999722E-3</v>
      </c>
      <c r="AD798">
        <f t="shared" si="171"/>
        <v>8.1043275959700178E-3</v>
      </c>
      <c r="AE798">
        <f t="shared" si="172"/>
        <v>1.3679279063261492E-3</v>
      </c>
      <c r="AF798">
        <f t="shared" si="166"/>
        <v>3.5143847256667274E-3</v>
      </c>
      <c r="AG798">
        <f t="shared" si="167"/>
        <v>2.2384616087049215E-2</v>
      </c>
      <c r="AH798">
        <f t="shared" si="168"/>
        <v>2.3089228992129266E-4</v>
      </c>
    </row>
    <row r="799" spans="15:34" x14ac:dyDescent="0.25">
      <c r="O799">
        <v>23.88</v>
      </c>
      <c r="P799">
        <v>116.959</v>
      </c>
      <c r="Q799" s="12">
        <v>-0.25132700000000002</v>
      </c>
      <c r="R799" s="11">
        <f t="shared" si="173"/>
        <v>0.10803689150000001</v>
      </c>
      <c r="S799" s="11">
        <f t="shared" si="169"/>
        <v>0.12588110850000001</v>
      </c>
      <c r="T799">
        <f>R799*$T$1/$U$1+0.03</f>
        <v>2.6650461341463418</v>
      </c>
      <c r="U799">
        <f t="shared" si="176"/>
        <v>3.0702709390243905</v>
      </c>
      <c r="X799">
        <v>2659.92</v>
      </c>
      <c r="Y799">
        <v>1014.01</v>
      </c>
      <c r="Z799">
        <f t="shared" si="170"/>
        <v>0.65992000000000006</v>
      </c>
      <c r="AA799">
        <f t="shared" si="165"/>
        <v>-0.48598999999999992</v>
      </c>
      <c r="AB799">
        <f t="shared" si="174"/>
        <v>2.5099999999995681E-3</v>
      </c>
      <c r="AC799">
        <f t="shared" si="175"/>
        <v>-2.4399999999999977E-3</v>
      </c>
      <c r="AD799">
        <f t="shared" si="171"/>
        <v>8.1043275958605498E-3</v>
      </c>
      <c r="AE799">
        <f t="shared" si="172"/>
        <v>1.3679279063076723E-3</v>
      </c>
      <c r="AF799">
        <f t="shared" si="166"/>
        <v>3.5005285315217504E-3</v>
      </c>
      <c r="AG799">
        <f t="shared" si="167"/>
        <v>2.229636007338694E-2</v>
      </c>
      <c r="AH799">
        <f t="shared" si="168"/>
        <v>2.3089228991817395E-4</v>
      </c>
    </row>
    <row r="800" spans="15:34" x14ac:dyDescent="0.25">
      <c r="O800">
        <v>23.91</v>
      </c>
      <c r="P800">
        <v>116.959</v>
      </c>
      <c r="Q800" s="12">
        <v>-0.25132700000000002</v>
      </c>
      <c r="R800" s="11">
        <f t="shared" si="173"/>
        <v>0.10803689150000001</v>
      </c>
      <c r="S800" s="11">
        <f t="shared" si="169"/>
        <v>0.12588110850000001</v>
      </c>
      <c r="T800">
        <f t="shared" ref="T800:T849" si="177">R800*$T$1/$U$1+0.03</f>
        <v>2.6650461341463418</v>
      </c>
      <c r="U800">
        <f t="shared" si="176"/>
        <v>3.0702709390243905</v>
      </c>
      <c r="X800">
        <v>2662.43</v>
      </c>
      <c r="Y800">
        <v>1011.57</v>
      </c>
      <c r="Z800">
        <f t="shared" si="170"/>
        <v>0.66242999999999963</v>
      </c>
      <c r="AA800">
        <f t="shared" si="165"/>
        <v>-0.48842999999999992</v>
      </c>
      <c r="AB800">
        <f t="shared" si="174"/>
        <v>2.5000000000003908E-3</v>
      </c>
      <c r="AC800">
        <f t="shared" si="175"/>
        <v>-2.4699999999999722E-3</v>
      </c>
      <c r="AD800">
        <f t="shared" si="171"/>
        <v>1.0091489849722191E-2</v>
      </c>
      <c r="AE800">
        <f t="shared" si="172"/>
        <v>1.7033406434244459E-3</v>
      </c>
      <c r="AF800">
        <f t="shared" si="166"/>
        <v>3.5143847256670431E-3</v>
      </c>
      <c r="AG800">
        <f t="shared" si="167"/>
        <v>2.2384616087051227E-2</v>
      </c>
      <c r="AH800">
        <f t="shared" si="168"/>
        <v>2.8750654172450833E-4</v>
      </c>
    </row>
    <row r="801" spans="15:34" x14ac:dyDescent="0.25">
      <c r="O801">
        <v>23.94</v>
      </c>
      <c r="P801">
        <v>116.959</v>
      </c>
      <c r="Q801" s="12">
        <v>0.31415900000000002</v>
      </c>
      <c r="R801" s="11">
        <f t="shared" si="173"/>
        <v>0.12811164450000001</v>
      </c>
      <c r="S801" s="11">
        <f t="shared" si="169"/>
        <v>0.1058063555</v>
      </c>
      <c r="T801">
        <f t="shared" si="177"/>
        <v>3.1546742560975614</v>
      </c>
      <c r="U801">
        <f t="shared" si="176"/>
        <v>2.580642817073171</v>
      </c>
      <c r="X801">
        <v>2664.93</v>
      </c>
      <c r="Y801">
        <v>1009.1</v>
      </c>
      <c r="Z801">
        <f t="shared" si="170"/>
        <v>0.66493000000000002</v>
      </c>
      <c r="AA801">
        <f t="shared" si="165"/>
        <v>-0.49089999999999989</v>
      </c>
      <c r="AB801">
        <f t="shared" si="174"/>
        <v>2.5199999999996336E-3</v>
      </c>
      <c r="AC801">
        <f t="shared" si="175"/>
        <v>-2.4400000000002198E-3</v>
      </c>
      <c r="AD801">
        <f t="shared" si="171"/>
        <v>8.0632925367545294E-3</v>
      </c>
      <c r="AE801">
        <f t="shared" si="172"/>
        <v>1.3610016065222612E-3</v>
      </c>
      <c r="AF801">
        <f t="shared" si="166"/>
        <v>3.5077058029428904E-3</v>
      </c>
      <c r="AG801">
        <f t="shared" si="167"/>
        <v>2.2342075177980189E-2</v>
      </c>
      <c r="AH801">
        <f t="shared" si="168"/>
        <v>2.2972320110089118E-4</v>
      </c>
    </row>
    <row r="802" spans="15:34" x14ac:dyDescent="0.25">
      <c r="O802">
        <v>23.97</v>
      </c>
      <c r="P802">
        <v>116.959</v>
      </c>
      <c r="Q802" s="12">
        <v>-0.25132700000000002</v>
      </c>
      <c r="R802" s="11">
        <f t="shared" si="173"/>
        <v>0.10803689150000001</v>
      </c>
      <c r="S802" s="11">
        <f t="shared" si="169"/>
        <v>0.12588110850000001</v>
      </c>
      <c r="T802">
        <f t="shared" si="177"/>
        <v>2.6650461341463418</v>
      </c>
      <c r="U802">
        <f t="shared" si="176"/>
        <v>3.0702709390243905</v>
      </c>
      <c r="X802">
        <v>2667.45</v>
      </c>
      <c r="Y802">
        <v>1006.66</v>
      </c>
      <c r="Z802">
        <f t="shared" si="170"/>
        <v>0.66744999999999965</v>
      </c>
      <c r="AA802">
        <f t="shared" si="165"/>
        <v>-0.49334000000000011</v>
      </c>
      <c r="AB802">
        <f t="shared" si="174"/>
        <v>2.4999999999999467E-3</v>
      </c>
      <c r="AC802">
        <f t="shared" si="175"/>
        <v>-2.4599999999999067E-3</v>
      </c>
      <c r="AD802">
        <f t="shared" si="171"/>
        <v>1.2094217977473676E-2</v>
      </c>
      <c r="AE802">
        <f t="shared" si="172"/>
        <v>2.0413807414207158E-3</v>
      </c>
      <c r="AF802">
        <f t="shared" si="166"/>
        <v>3.5073636823117265E-3</v>
      </c>
      <c r="AG802">
        <f t="shared" si="167"/>
        <v>2.2339896065679783E-2</v>
      </c>
      <c r="AH802">
        <f t="shared" si="168"/>
        <v>3.4456426527164943E-4</v>
      </c>
    </row>
    <row r="803" spans="15:34" x14ac:dyDescent="0.25">
      <c r="O803">
        <v>24</v>
      </c>
      <c r="P803">
        <v>116.959</v>
      </c>
      <c r="Q803" s="12">
        <v>0.31415900000000002</v>
      </c>
      <c r="R803" s="11">
        <f t="shared" si="173"/>
        <v>0.12811164450000001</v>
      </c>
      <c r="S803" s="11">
        <f t="shared" si="169"/>
        <v>0.1058063555</v>
      </c>
      <c r="T803">
        <f t="shared" si="177"/>
        <v>3.1546742560975614</v>
      </c>
      <c r="U803">
        <f t="shared" si="176"/>
        <v>2.580642817073171</v>
      </c>
      <c r="X803">
        <v>2669.95</v>
      </c>
      <c r="Y803">
        <v>1004.2</v>
      </c>
      <c r="Z803">
        <f t="shared" si="170"/>
        <v>0.6699499999999996</v>
      </c>
      <c r="AA803">
        <f t="shared" si="165"/>
        <v>-0.49580000000000002</v>
      </c>
      <c r="AB803">
        <f t="shared" si="174"/>
        <v>2.5300000000005873E-3</v>
      </c>
      <c r="AC803">
        <f t="shared" si="175"/>
        <v>-2.4299999999999322E-3</v>
      </c>
      <c r="AD803">
        <f t="shared" si="171"/>
        <v>9.6919527783143611E-3</v>
      </c>
      <c r="AE803">
        <f t="shared" si="172"/>
        <v>1.6359028574861817E-3</v>
      </c>
      <c r="AF803">
        <f t="shared" si="166"/>
        <v>3.5079623715203448E-3</v>
      </c>
      <c r="AG803">
        <f t="shared" si="167"/>
        <v>2.2343709372741046E-2</v>
      </c>
      <c r="AH803">
        <f t="shared" si="168"/>
        <v>2.7612373072218987E-4</v>
      </c>
    </row>
    <row r="804" spans="15:34" x14ac:dyDescent="0.25">
      <c r="O804">
        <v>24.03</v>
      </c>
      <c r="P804">
        <v>116.959</v>
      </c>
      <c r="Q804" s="12">
        <v>-0.25132700000000002</v>
      </c>
      <c r="R804" s="11">
        <f t="shared" si="173"/>
        <v>0.10803689150000001</v>
      </c>
      <c r="S804" s="11">
        <f t="shared" si="169"/>
        <v>0.12588110850000001</v>
      </c>
      <c r="T804">
        <f t="shared" si="177"/>
        <v>2.6650461341463418</v>
      </c>
      <c r="U804">
        <f t="shared" si="176"/>
        <v>3.0702709390243905</v>
      </c>
      <c r="X804">
        <v>2672.48</v>
      </c>
      <c r="Y804">
        <v>1001.77</v>
      </c>
      <c r="Z804">
        <f t="shared" si="170"/>
        <v>0.67248000000000019</v>
      </c>
      <c r="AA804">
        <f t="shared" si="165"/>
        <v>-0.49822999999999995</v>
      </c>
      <c r="AB804">
        <f t="shared" si="174"/>
        <v>2.5099999999995681E-3</v>
      </c>
      <c r="AC804">
        <f t="shared" si="175"/>
        <v>-2.4580000000000712E-3</v>
      </c>
      <c r="AD804">
        <f t="shared" si="171"/>
        <v>9.486399261245726E-3</v>
      </c>
      <c r="AE804">
        <f t="shared" si="172"/>
        <v>1.6012075186179089E-3</v>
      </c>
      <c r="AF804">
        <f t="shared" si="166"/>
        <v>3.5130989169105645E-3</v>
      </c>
      <c r="AG804">
        <f t="shared" si="167"/>
        <v>2.2376426222360281E-2</v>
      </c>
      <c r="AH804">
        <f t="shared" si="168"/>
        <v>2.7026751110429667E-4</v>
      </c>
    </row>
    <row r="805" spans="15:34" x14ac:dyDescent="0.25">
      <c r="O805">
        <v>24.06</v>
      </c>
      <c r="P805">
        <v>116.959</v>
      </c>
      <c r="Q805" s="12">
        <v>0.31415900000000002</v>
      </c>
      <c r="R805" s="11">
        <f t="shared" si="173"/>
        <v>0.12811164450000001</v>
      </c>
      <c r="S805" s="11">
        <f t="shared" si="169"/>
        <v>0.1058063555</v>
      </c>
      <c r="T805">
        <f t="shared" si="177"/>
        <v>3.1546742560975614</v>
      </c>
      <c r="U805">
        <f t="shared" si="176"/>
        <v>2.580642817073171</v>
      </c>
      <c r="X805">
        <v>2674.99</v>
      </c>
      <c r="Y805">
        <v>999.31200000000001</v>
      </c>
      <c r="Z805">
        <f t="shared" si="170"/>
        <v>0.67498999999999976</v>
      </c>
      <c r="AA805">
        <f t="shared" si="165"/>
        <v>-0.50068800000000002</v>
      </c>
      <c r="AB805">
        <f t="shared" si="174"/>
        <v>2.5300000000001432E-3</v>
      </c>
      <c r="AC805">
        <f t="shared" si="175"/>
        <v>-2.430999999999961E-3</v>
      </c>
      <c r="AD805">
        <f t="shared" si="171"/>
        <v>7.6527590206545426E-3</v>
      </c>
      <c r="AE805">
        <f t="shared" si="172"/>
        <v>1.2917077327856393E-3</v>
      </c>
      <c r="AF805">
        <f t="shared" si="166"/>
        <v>3.5086551554691916E-3</v>
      </c>
      <c r="AG805">
        <f t="shared" si="167"/>
        <v>2.2348122009357905E-2</v>
      </c>
      <c r="AH805">
        <f t="shared" si="168"/>
        <v>2.1802710139375437E-4</v>
      </c>
    </row>
    <row r="806" spans="15:34" x14ac:dyDescent="0.25">
      <c r="O806">
        <v>24.09</v>
      </c>
      <c r="P806">
        <v>116.959</v>
      </c>
      <c r="Q806" s="12">
        <v>-0.25132700000000002</v>
      </c>
      <c r="R806" s="11">
        <f t="shared" si="173"/>
        <v>0.10803689150000001</v>
      </c>
      <c r="S806" s="11">
        <f t="shared" si="169"/>
        <v>0.12588110850000001</v>
      </c>
      <c r="T806">
        <f t="shared" si="177"/>
        <v>2.6650461341463418</v>
      </c>
      <c r="U806">
        <f t="shared" si="176"/>
        <v>3.0702709390243905</v>
      </c>
      <c r="X806">
        <v>2677.52</v>
      </c>
      <c r="Y806">
        <v>996.88099999999997</v>
      </c>
      <c r="Z806">
        <f t="shared" si="170"/>
        <v>0.6775199999999999</v>
      </c>
      <c r="AA806">
        <f t="shared" si="165"/>
        <v>-0.50311899999999998</v>
      </c>
      <c r="AB806">
        <f t="shared" si="174"/>
        <v>2.5100000000004563E-3</v>
      </c>
      <c r="AC806">
        <f t="shared" si="175"/>
        <v>-2.4490000000000345E-3</v>
      </c>
      <c r="AD806">
        <f t="shared" si="171"/>
        <v>8.0655473170820891E-3</v>
      </c>
      <c r="AE806">
        <f t="shared" si="172"/>
        <v>1.3613821904629002E-3</v>
      </c>
      <c r="AF806">
        <f t="shared" si="166"/>
        <v>3.5068078076795793E-3</v>
      </c>
      <c r="AG806">
        <f t="shared" si="167"/>
        <v>2.2336355462927251E-2</v>
      </c>
      <c r="AH806">
        <f t="shared" si="168"/>
        <v>2.2978743979150859E-4</v>
      </c>
    </row>
    <row r="807" spans="15:34" x14ac:dyDescent="0.25">
      <c r="O807">
        <v>24.12</v>
      </c>
      <c r="P807">
        <v>116.959</v>
      </c>
      <c r="Q807" s="12">
        <v>0.31415900000000002</v>
      </c>
      <c r="R807" s="11">
        <f t="shared" si="173"/>
        <v>0.12811164450000001</v>
      </c>
      <c r="S807" s="11">
        <f t="shared" si="169"/>
        <v>0.1058063555</v>
      </c>
      <c r="T807">
        <f t="shared" si="177"/>
        <v>3.1546742560975614</v>
      </c>
      <c r="U807">
        <f t="shared" si="176"/>
        <v>2.580642817073171</v>
      </c>
      <c r="X807">
        <v>2680.03</v>
      </c>
      <c r="Y807">
        <v>994.43200000000002</v>
      </c>
      <c r="Z807">
        <f t="shared" si="170"/>
        <v>0.68003000000000036</v>
      </c>
      <c r="AA807">
        <f t="shared" si="165"/>
        <v>-0.50556800000000002</v>
      </c>
      <c r="AB807">
        <f t="shared" si="174"/>
        <v>2.4899999999994371E-3</v>
      </c>
      <c r="AC807">
        <f t="shared" si="175"/>
        <v>-2.4690000000000545E-3</v>
      </c>
      <c r="AD807">
        <f t="shared" si="171"/>
        <v>1.0869891949509825E-2</v>
      </c>
      <c r="AE807">
        <f t="shared" si="172"/>
        <v>1.8347269851083459E-3</v>
      </c>
      <c r="AF807">
        <f t="shared" si="166"/>
        <v>3.5065739689898834E-3</v>
      </c>
      <c r="AG807">
        <f t="shared" si="167"/>
        <v>2.2334866044521545E-2</v>
      </c>
      <c r="AH807">
        <f t="shared" si="168"/>
        <v>3.0968321723166343E-4</v>
      </c>
    </row>
    <row r="808" spans="15:34" x14ac:dyDescent="0.25">
      <c r="O808">
        <v>24.15</v>
      </c>
      <c r="P808">
        <v>116.959</v>
      </c>
      <c r="Q808" s="12">
        <v>-0.25132700000000002</v>
      </c>
      <c r="R808" s="11">
        <f t="shared" si="173"/>
        <v>0.10803689150000001</v>
      </c>
      <c r="S808" s="11">
        <f t="shared" si="169"/>
        <v>0.12588110850000001</v>
      </c>
      <c r="T808">
        <f t="shared" si="177"/>
        <v>2.6650461341463418</v>
      </c>
      <c r="U808">
        <f t="shared" si="176"/>
        <v>3.0702709390243905</v>
      </c>
      <c r="X808">
        <v>2682.52</v>
      </c>
      <c r="Y808">
        <v>991.96299999999997</v>
      </c>
      <c r="Z808">
        <f t="shared" si="170"/>
        <v>0.68251999999999979</v>
      </c>
      <c r="AA808">
        <f t="shared" si="165"/>
        <v>-0.50803700000000007</v>
      </c>
      <c r="AB808">
        <f t="shared" si="174"/>
        <v>2.5200000000000777E-3</v>
      </c>
      <c r="AC808">
        <f t="shared" si="175"/>
        <v>-2.4449999999999195E-3</v>
      </c>
      <c r="AD808">
        <f t="shared" si="171"/>
        <v>7.852502562589736E-3</v>
      </c>
      <c r="AE808">
        <f t="shared" si="172"/>
        <v>1.3254224070613247E-3</v>
      </c>
      <c r="AF808">
        <f t="shared" si="166"/>
        <v>3.5111856971684076E-3</v>
      </c>
      <c r="AG808">
        <f t="shared" si="167"/>
        <v>2.2364240109352909E-2</v>
      </c>
      <c r="AH808">
        <f t="shared" si="168"/>
        <v>2.2371779482245285E-4</v>
      </c>
    </row>
    <row r="809" spans="15:34" x14ac:dyDescent="0.25">
      <c r="O809">
        <v>24.18</v>
      </c>
      <c r="P809">
        <v>116.959</v>
      </c>
      <c r="Q809" s="12">
        <v>-0.25132700000000002</v>
      </c>
      <c r="R809" s="11">
        <f t="shared" si="173"/>
        <v>0.10803689150000001</v>
      </c>
      <c r="S809" s="11">
        <f t="shared" si="169"/>
        <v>0.12588110850000001</v>
      </c>
      <c r="T809">
        <f t="shared" si="177"/>
        <v>2.6650461341463418</v>
      </c>
      <c r="U809">
        <f t="shared" si="176"/>
        <v>3.0702709390243905</v>
      </c>
      <c r="X809">
        <v>2685.04</v>
      </c>
      <c r="Y809">
        <v>989.51800000000003</v>
      </c>
      <c r="Z809">
        <f t="shared" si="170"/>
        <v>0.68503999999999987</v>
      </c>
      <c r="AA809">
        <f t="shared" si="165"/>
        <v>-0.51048199999999999</v>
      </c>
      <c r="AB809">
        <f t="shared" si="174"/>
        <v>2.4999999999999467E-3</v>
      </c>
      <c r="AC809">
        <f t="shared" si="175"/>
        <v>-2.4640000000000217E-3</v>
      </c>
      <c r="AD809">
        <f t="shared" si="171"/>
        <v>8.8755450273141356E-3</v>
      </c>
      <c r="AE809">
        <f t="shared" si="172"/>
        <v>1.4981015491963348E-3</v>
      </c>
      <c r="AF809">
        <f t="shared" si="166"/>
        <v>3.5101703662357812E-3</v>
      </c>
      <c r="AG809">
        <f t="shared" si="167"/>
        <v>2.2357773033348922E-2</v>
      </c>
      <c r="AH809">
        <f t="shared" si="168"/>
        <v>2.5286427422740678E-4</v>
      </c>
    </row>
    <row r="810" spans="15:34" x14ac:dyDescent="0.25">
      <c r="O810">
        <v>24.21</v>
      </c>
      <c r="P810">
        <v>116.959</v>
      </c>
      <c r="Q810" s="12">
        <v>0.31415900000000002</v>
      </c>
      <c r="R810" s="11">
        <f t="shared" si="173"/>
        <v>0.12811164450000001</v>
      </c>
      <c r="S810" s="11">
        <f t="shared" si="169"/>
        <v>0.1058063555</v>
      </c>
      <c r="T810">
        <f>R810*$T$1/$U$1+0.03</f>
        <v>3.1546742560975614</v>
      </c>
      <c r="U810">
        <f t="shared" si="176"/>
        <v>2.580642817073171</v>
      </c>
      <c r="X810">
        <v>2687.54</v>
      </c>
      <c r="Y810">
        <v>987.05399999999997</v>
      </c>
      <c r="Z810">
        <f t="shared" si="170"/>
        <v>0.68753999999999982</v>
      </c>
      <c r="AA810">
        <f t="shared" si="165"/>
        <v>-0.51294600000000001</v>
      </c>
      <c r="AB810">
        <f t="shared" si="174"/>
        <v>2.5200000000000777E-3</v>
      </c>
      <c r="AC810">
        <f t="shared" si="175"/>
        <v>-2.4399999999999977E-3</v>
      </c>
      <c r="AD810">
        <f t="shared" si="171"/>
        <v>7.8600262950463406E-3</v>
      </c>
      <c r="AE810">
        <f t="shared" si="172"/>
        <v>1.3266923364250191E-3</v>
      </c>
      <c r="AF810">
        <f t="shared" si="166"/>
        <v>3.5077058029430548E-3</v>
      </c>
      <c r="AG810">
        <f t="shared" si="167"/>
        <v>2.2342075177981237E-2</v>
      </c>
      <c r="AH810">
        <f t="shared" si="168"/>
        <v>2.2393214595708917E-4</v>
      </c>
    </row>
    <row r="811" spans="15:34" x14ac:dyDescent="0.25">
      <c r="O811">
        <v>24.24</v>
      </c>
      <c r="P811">
        <v>116.959</v>
      </c>
      <c r="Q811" s="12">
        <v>-0.25132700000000002</v>
      </c>
      <c r="R811" s="11">
        <f t="shared" si="173"/>
        <v>0.10803689150000001</v>
      </c>
      <c r="S811" s="11">
        <f t="shared" si="169"/>
        <v>0.12588110850000001</v>
      </c>
      <c r="T811">
        <f t="shared" si="177"/>
        <v>2.6650461341463418</v>
      </c>
      <c r="U811">
        <f t="shared" si="176"/>
        <v>3.0702709390243905</v>
      </c>
      <c r="X811">
        <v>2690.06</v>
      </c>
      <c r="Y811">
        <v>984.61400000000003</v>
      </c>
      <c r="Z811">
        <f t="shared" si="170"/>
        <v>0.6900599999999999</v>
      </c>
      <c r="AA811">
        <f t="shared" si="165"/>
        <v>-0.51538600000000001</v>
      </c>
      <c r="AB811">
        <f t="shared" si="174"/>
        <v>2.4999999999999467E-3</v>
      </c>
      <c r="AC811">
        <f t="shared" si="175"/>
        <v>-2.458999999999989E-3</v>
      </c>
      <c r="AD811">
        <f t="shared" si="171"/>
        <v>1.086399550073569E-2</v>
      </c>
      <c r="AE811">
        <f t="shared" si="172"/>
        <v>1.8337317246464697E-3</v>
      </c>
      <c r="AF811">
        <f t="shared" si="166"/>
        <v>3.5066623732546136E-3</v>
      </c>
      <c r="AG811">
        <f t="shared" si="167"/>
        <v>2.2335429129010275E-2</v>
      </c>
      <c r="AH811">
        <f t="shared" si="168"/>
        <v>3.0951522740848051E-4</v>
      </c>
    </row>
    <row r="812" spans="15:34" x14ac:dyDescent="0.25">
      <c r="O812">
        <v>24.27</v>
      </c>
      <c r="P812">
        <v>116.959</v>
      </c>
      <c r="Q812" s="12">
        <v>0.31415900000000002</v>
      </c>
      <c r="R812" s="11">
        <f t="shared" si="173"/>
        <v>0.12811164450000001</v>
      </c>
      <c r="S812" s="11">
        <f t="shared" si="169"/>
        <v>0.1058063555</v>
      </c>
      <c r="T812">
        <f t="shared" si="177"/>
        <v>3.1546742560975614</v>
      </c>
      <c r="U812">
        <f t="shared" si="176"/>
        <v>2.580642817073171</v>
      </c>
      <c r="X812">
        <v>2692.56</v>
      </c>
      <c r="Y812">
        <v>982.15499999999997</v>
      </c>
      <c r="Z812">
        <f t="shared" si="170"/>
        <v>0.69255999999999984</v>
      </c>
      <c r="AA812">
        <f t="shared" si="165"/>
        <v>-0.517845</v>
      </c>
      <c r="AB812">
        <f t="shared" si="174"/>
        <v>2.5300000000001432E-3</v>
      </c>
      <c r="AC812">
        <f t="shared" si="175"/>
        <v>-2.434999999999965E-3</v>
      </c>
      <c r="AD812">
        <f t="shared" si="171"/>
        <v>8.0545133320193418E-3</v>
      </c>
      <c r="AE812">
        <f t="shared" si="172"/>
        <v>1.3595197662325639E-3</v>
      </c>
      <c r="AF812">
        <f t="shared" si="166"/>
        <v>3.5114277722887244E-3</v>
      </c>
      <c r="AG812">
        <f t="shared" si="167"/>
        <v>2.236578198910015E-2</v>
      </c>
      <c r="AH812">
        <f t="shared" si="168"/>
        <v>2.294730815615474E-4</v>
      </c>
    </row>
    <row r="813" spans="15:34" x14ac:dyDescent="0.25">
      <c r="O813">
        <v>24.3</v>
      </c>
      <c r="P813">
        <v>116.959</v>
      </c>
      <c r="Q813" s="12">
        <v>-0.25132700000000002</v>
      </c>
      <c r="R813" s="11">
        <f t="shared" si="173"/>
        <v>0.10803689150000001</v>
      </c>
      <c r="S813" s="11">
        <f t="shared" si="169"/>
        <v>0.12588110850000001</v>
      </c>
      <c r="T813">
        <f t="shared" si="177"/>
        <v>2.6650461341463418</v>
      </c>
      <c r="U813">
        <f t="shared" si="176"/>
        <v>3.0702709390243905</v>
      </c>
      <c r="X813">
        <v>2695.09</v>
      </c>
      <c r="Y813">
        <v>979.72</v>
      </c>
      <c r="Z813">
        <f t="shared" si="170"/>
        <v>0.69508999999999999</v>
      </c>
      <c r="AA813">
        <f t="shared" si="165"/>
        <v>-0.52027999999999996</v>
      </c>
      <c r="AB813">
        <f t="shared" si="174"/>
        <v>2.5100000000000122E-3</v>
      </c>
      <c r="AC813">
        <f t="shared" si="175"/>
        <v>-2.455000000000096E-3</v>
      </c>
      <c r="AD813">
        <f t="shared" si="171"/>
        <v>8.8759160499018996E-3</v>
      </c>
      <c r="AE813">
        <f t="shared" si="172"/>
        <v>1.4981641740280274E-3</v>
      </c>
      <c r="AF813">
        <f t="shared" si="166"/>
        <v>3.5110005696383094E-3</v>
      </c>
      <c r="AG813">
        <f t="shared" si="167"/>
        <v>2.2363060953110248E-2</v>
      </c>
      <c r="AH813">
        <f t="shared" si="168"/>
        <v>2.5287484466078169E-4</v>
      </c>
    </row>
    <row r="814" spans="15:34" x14ac:dyDescent="0.25">
      <c r="O814">
        <v>24.33</v>
      </c>
      <c r="P814">
        <v>116.959</v>
      </c>
      <c r="Q814" s="12">
        <v>0.31415900000000002</v>
      </c>
      <c r="R814" s="11">
        <f t="shared" si="173"/>
        <v>0.12811164450000001</v>
      </c>
      <c r="S814" s="11">
        <f t="shared" si="169"/>
        <v>0.1058063555</v>
      </c>
      <c r="T814">
        <f t="shared" si="177"/>
        <v>3.1546742560975614</v>
      </c>
      <c r="U814">
        <f t="shared" si="176"/>
        <v>2.580642817073171</v>
      </c>
      <c r="X814">
        <v>2697.6</v>
      </c>
      <c r="Y814">
        <v>977.26499999999999</v>
      </c>
      <c r="Z814">
        <f t="shared" si="170"/>
        <v>0.6976</v>
      </c>
      <c r="AA814">
        <f t="shared" si="165"/>
        <v>-0.52273500000000006</v>
      </c>
      <c r="AB814">
        <f t="shared" si="174"/>
        <v>2.5300000000001432E-3</v>
      </c>
      <c r="AC814">
        <f t="shared" si="175"/>
        <v>-2.430999999999961E-3</v>
      </c>
      <c r="AD814">
        <f t="shared" si="171"/>
        <v>7.6527590208577134E-3</v>
      </c>
      <c r="AE814">
        <f t="shared" si="172"/>
        <v>1.2917077328199324E-3</v>
      </c>
      <c r="AF814">
        <f t="shared" si="166"/>
        <v>3.5086551554691916E-3</v>
      </c>
      <c r="AG814">
        <f t="shared" si="167"/>
        <v>2.2348122009357905E-2</v>
      </c>
      <c r="AH814">
        <f t="shared" si="168"/>
        <v>2.1802710139954268E-4</v>
      </c>
    </row>
    <row r="815" spans="15:34" x14ac:dyDescent="0.25">
      <c r="O815">
        <v>24.36</v>
      </c>
      <c r="P815">
        <v>116.959</v>
      </c>
      <c r="Q815" s="12">
        <v>-0.25132700000000002</v>
      </c>
      <c r="R815" s="11">
        <f t="shared" si="173"/>
        <v>0.10803689150000001</v>
      </c>
      <c r="S815" s="11">
        <f t="shared" si="169"/>
        <v>0.12588110850000001</v>
      </c>
      <c r="T815">
        <f t="shared" si="177"/>
        <v>2.6650461341463418</v>
      </c>
      <c r="U815">
        <f t="shared" si="176"/>
        <v>3.0702709390243905</v>
      </c>
      <c r="X815">
        <v>2700.13</v>
      </c>
      <c r="Y815">
        <v>974.83399999999995</v>
      </c>
      <c r="Z815">
        <f t="shared" si="170"/>
        <v>0.70013000000000014</v>
      </c>
      <c r="AA815">
        <f t="shared" si="165"/>
        <v>-0.52516600000000002</v>
      </c>
      <c r="AB815">
        <f t="shared" si="174"/>
        <v>2.5099999999995681E-3</v>
      </c>
      <c r="AC815">
        <f t="shared" si="175"/>
        <v>-2.4490000000000345E-3</v>
      </c>
      <c r="AD815">
        <f t="shared" si="171"/>
        <v>8.0655473167241531E-3</v>
      </c>
      <c r="AE815">
        <f t="shared" si="172"/>
        <v>1.3613821904024843E-3</v>
      </c>
      <c r="AF815">
        <f t="shared" si="166"/>
        <v>3.5068078076789439E-3</v>
      </c>
      <c r="AG815">
        <f t="shared" si="167"/>
        <v>2.2336355462923205E-2</v>
      </c>
      <c r="AH815">
        <f t="shared" si="168"/>
        <v>2.2978743978131102E-4</v>
      </c>
    </row>
    <row r="816" spans="15:34" x14ac:dyDescent="0.25">
      <c r="O816">
        <v>24.39</v>
      </c>
      <c r="P816">
        <v>116.959</v>
      </c>
      <c r="Q816" s="12">
        <v>0.31415900000000002</v>
      </c>
      <c r="R816" s="11">
        <f t="shared" si="173"/>
        <v>0.12811164450000001</v>
      </c>
      <c r="S816" s="11">
        <f t="shared" si="169"/>
        <v>0.1058063555</v>
      </c>
      <c r="T816">
        <f t="shared" si="177"/>
        <v>3.1546742560975614</v>
      </c>
      <c r="U816">
        <f t="shared" si="176"/>
        <v>2.580642817073171</v>
      </c>
      <c r="X816">
        <v>2702.64</v>
      </c>
      <c r="Y816">
        <v>972.38499999999999</v>
      </c>
      <c r="Z816">
        <f t="shared" si="170"/>
        <v>0.70263999999999971</v>
      </c>
      <c r="AA816">
        <f t="shared" si="165"/>
        <v>-0.52761500000000006</v>
      </c>
      <c r="AB816">
        <f t="shared" si="174"/>
        <v>2.4900000000003253E-3</v>
      </c>
      <c r="AC816">
        <f t="shared" si="175"/>
        <v>-2.4689999999999435E-3</v>
      </c>
      <c r="AD816">
        <f t="shared" si="171"/>
        <v>1.0869891949295329E-2</v>
      </c>
      <c r="AE816">
        <f t="shared" si="172"/>
        <v>1.8347269850721413E-3</v>
      </c>
      <c r="AF816">
        <f t="shared" si="166"/>
        <v>3.5065739689904363E-3</v>
      </c>
      <c r="AG816">
        <f t="shared" si="167"/>
        <v>2.2334866044525069E-2</v>
      </c>
      <c r="AH816">
        <f t="shared" si="168"/>
        <v>3.0968321722555248E-4</v>
      </c>
    </row>
    <row r="817" spans="15:34" x14ac:dyDescent="0.25">
      <c r="O817">
        <v>24.42</v>
      </c>
      <c r="P817">
        <v>116.959</v>
      </c>
      <c r="Q817" s="12">
        <v>-0.25132700000000002</v>
      </c>
      <c r="R817" s="11">
        <f t="shared" si="173"/>
        <v>0.10803689150000001</v>
      </c>
      <c r="S817" s="11">
        <f t="shared" si="169"/>
        <v>0.12588110850000001</v>
      </c>
      <c r="T817">
        <f t="shared" si="177"/>
        <v>2.6650461341463418</v>
      </c>
      <c r="U817">
        <f t="shared" si="176"/>
        <v>3.0702709390243905</v>
      </c>
      <c r="X817">
        <v>2705.13</v>
      </c>
      <c r="Y817">
        <v>969.91600000000005</v>
      </c>
      <c r="Z817">
        <f t="shared" si="170"/>
        <v>0.70513000000000003</v>
      </c>
      <c r="AA817">
        <f t="shared" si="165"/>
        <v>-0.530084</v>
      </c>
      <c r="AB817">
        <f t="shared" si="174"/>
        <v>2.5200000000000777E-3</v>
      </c>
      <c r="AC817">
        <f t="shared" si="175"/>
        <v>-2.4450000000000305E-3</v>
      </c>
      <c r="AD817">
        <f t="shared" si="171"/>
        <v>7.8525025625755251E-3</v>
      </c>
      <c r="AE817">
        <f t="shared" si="172"/>
        <v>1.325422407058926E-3</v>
      </c>
      <c r="AF817">
        <f t="shared" si="166"/>
        <v>3.5111856971684853E-3</v>
      </c>
      <c r="AG817">
        <f t="shared" si="167"/>
        <v>2.2364240109353405E-2</v>
      </c>
      <c r="AH817">
        <f t="shared" si="168"/>
        <v>2.2371779482204798E-4</v>
      </c>
    </row>
    <row r="818" spans="15:34" x14ac:dyDescent="0.25">
      <c r="O818">
        <v>24.45</v>
      </c>
      <c r="P818">
        <v>116.959</v>
      </c>
      <c r="Q818" s="12">
        <v>-0.25132700000000002</v>
      </c>
      <c r="R818" s="11">
        <f t="shared" si="173"/>
        <v>0.10803689150000001</v>
      </c>
      <c r="S818" s="11">
        <f t="shared" si="169"/>
        <v>0.12588110850000001</v>
      </c>
      <c r="T818">
        <f t="shared" si="177"/>
        <v>2.6650461341463418</v>
      </c>
      <c r="U818">
        <f t="shared" si="176"/>
        <v>3.0702709390243905</v>
      </c>
      <c r="X818">
        <v>2707.65</v>
      </c>
      <c r="Y818">
        <v>967.471</v>
      </c>
      <c r="Z818">
        <f t="shared" si="170"/>
        <v>0.70765000000000011</v>
      </c>
      <c r="AA818">
        <f t="shared" si="165"/>
        <v>-0.53252900000000003</v>
      </c>
      <c r="AB818">
        <f t="shared" si="174"/>
        <v>2.4999999999999467E-3</v>
      </c>
      <c r="AC818">
        <f t="shared" si="175"/>
        <v>-2.4640000000000217E-3</v>
      </c>
      <c r="AD818">
        <f t="shared" si="171"/>
        <v>8.8755450273267922E-3</v>
      </c>
      <c r="AE818">
        <f t="shared" si="172"/>
        <v>1.4981015491984712E-3</v>
      </c>
      <c r="AF818">
        <f t="shared" si="166"/>
        <v>3.5101703662357812E-3</v>
      </c>
      <c r="AG818">
        <f t="shared" si="167"/>
        <v>2.2357773033348922E-2</v>
      </c>
      <c r="AH818">
        <f t="shared" si="168"/>
        <v>2.5286427422776739E-4</v>
      </c>
    </row>
    <row r="819" spans="15:34" x14ac:dyDescent="0.25">
      <c r="O819">
        <v>24.48</v>
      </c>
      <c r="P819">
        <v>116.959</v>
      </c>
      <c r="Q819" s="12">
        <v>0.31415900000000002</v>
      </c>
      <c r="R819" s="11">
        <f t="shared" si="173"/>
        <v>0.12811164450000001</v>
      </c>
      <c r="S819" s="11">
        <f t="shared" si="169"/>
        <v>0.1058063555</v>
      </c>
      <c r="T819">
        <f t="shared" si="177"/>
        <v>3.1546742560975614</v>
      </c>
      <c r="U819">
        <f t="shared" si="176"/>
        <v>2.580642817073171</v>
      </c>
      <c r="X819">
        <v>2710.15</v>
      </c>
      <c r="Y819">
        <v>965.00699999999995</v>
      </c>
      <c r="Z819">
        <f t="shared" si="170"/>
        <v>0.71015000000000006</v>
      </c>
      <c r="AA819">
        <f t="shared" si="165"/>
        <v>-0.53499300000000005</v>
      </c>
      <c r="AB819">
        <f t="shared" si="174"/>
        <v>2.5200000000000777E-3</v>
      </c>
      <c r="AC819">
        <f t="shared" si="175"/>
        <v>-2.4399999999998867E-3</v>
      </c>
      <c r="AD819">
        <f t="shared" si="171"/>
        <v>7.8600262951169508E-3</v>
      </c>
      <c r="AE819">
        <f t="shared" si="172"/>
        <v>1.3266923364369373E-3</v>
      </c>
      <c r="AF819">
        <f t="shared" si="166"/>
        <v>3.5077058029429776E-3</v>
      </c>
      <c r="AG819">
        <f t="shared" si="167"/>
        <v>2.2342075177980744E-2</v>
      </c>
      <c r="AH819">
        <f t="shared" si="168"/>
        <v>2.2393214595910085E-4</v>
      </c>
    </row>
    <row r="820" spans="15:34" x14ac:dyDescent="0.25">
      <c r="O820">
        <v>24.51</v>
      </c>
      <c r="P820">
        <v>116.959</v>
      </c>
      <c r="Q820" s="12">
        <v>-0.25132700000000002</v>
      </c>
      <c r="R820" s="11">
        <f t="shared" si="173"/>
        <v>0.10803689150000001</v>
      </c>
      <c r="S820" s="11">
        <f t="shared" si="169"/>
        <v>0.12588110850000001</v>
      </c>
      <c r="T820">
        <f t="shared" si="177"/>
        <v>2.6650461341463418</v>
      </c>
      <c r="U820">
        <f t="shared" si="176"/>
        <v>3.0702709390243905</v>
      </c>
      <c r="X820">
        <v>2712.67</v>
      </c>
      <c r="Y820">
        <v>962.56700000000001</v>
      </c>
      <c r="Z820">
        <f t="shared" si="170"/>
        <v>0.71267000000000014</v>
      </c>
      <c r="AA820">
        <f t="shared" si="165"/>
        <v>-0.53743299999999994</v>
      </c>
      <c r="AB820">
        <f t="shared" si="174"/>
        <v>2.4999999999999467E-3</v>
      </c>
      <c r="AC820">
        <f t="shared" si="175"/>
        <v>-2.4590000000001E-3</v>
      </c>
      <c r="AD820">
        <f t="shared" si="171"/>
        <v>1.0658847505112812E-2</v>
      </c>
      <c r="AE820">
        <f t="shared" si="172"/>
        <v>1.799104833665538E-3</v>
      </c>
      <c r="AF820">
        <f t="shared" si="166"/>
        <v>3.5066623732546917E-3</v>
      </c>
      <c r="AG820">
        <f t="shared" si="167"/>
        <v>2.2335429129010771E-2</v>
      </c>
      <c r="AH820">
        <f t="shared" si="168"/>
        <v>3.0367056109641241E-4</v>
      </c>
    </row>
    <row r="821" spans="15:34" x14ac:dyDescent="0.25">
      <c r="O821">
        <v>24.54</v>
      </c>
      <c r="P821">
        <v>116.959</v>
      </c>
      <c r="Q821" s="12">
        <v>0.31415900000000002</v>
      </c>
      <c r="R821" s="11">
        <f t="shared" si="173"/>
        <v>0.12811164450000001</v>
      </c>
      <c r="S821" s="11">
        <f t="shared" si="169"/>
        <v>0.1058063555</v>
      </c>
      <c r="T821">
        <f t="shared" si="177"/>
        <v>3.1546742560975614</v>
      </c>
      <c r="U821">
        <f t="shared" si="176"/>
        <v>2.580642817073171</v>
      </c>
      <c r="X821">
        <v>2715.17</v>
      </c>
      <c r="Y821">
        <v>960.10799999999995</v>
      </c>
      <c r="Z821">
        <f t="shared" si="170"/>
        <v>0.71517000000000008</v>
      </c>
      <c r="AA821">
        <f t="shared" si="165"/>
        <v>-0.53989200000000004</v>
      </c>
      <c r="AB821">
        <f t="shared" si="174"/>
        <v>2.5299999999996992E-3</v>
      </c>
      <c r="AC821">
        <f t="shared" si="175"/>
        <v>-2.4359999999998827E-3</v>
      </c>
      <c r="AD821">
        <f t="shared" si="171"/>
        <v>9.6412959819058841E-3</v>
      </c>
      <c r="AE821">
        <f t="shared" si="172"/>
        <v>1.6273525065000375E-3</v>
      </c>
      <c r="AF821">
        <f t="shared" si="166"/>
        <v>3.5121212963105226E-3</v>
      </c>
      <c r="AG821">
        <f t="shared" si="167"/>
        <v>2.2370199339557466E-2</v>
      </c>
      <c r="AH821">
        <f t="shared" si="168"/>
        <v>2.7468051861306359E-4</v>
      </c>
    </row>
    <row r="822" spans="15:34" x14ac:dyDescent="0.25">
      <c r="O822">
        <v>24.57</v>
      </c>
      <c r="P822">
        <v>116.959</v>
      </c>
      <c r="Q822" s="12">
        <v>-0.25132700000000002</v>
      </c>
      <c r="R822" s="11">
        <f t="shared" si="173"/>
        <v>0.10803689150000001</v>
      </c>
      <c r="S822" s="11">
        <f t="shared" si="169"/>
        <v>0.12588110850000001</v>
      </c>
      <c r="T822">
        <f t="shared" si="177"/>
        <v>2.6650461341463418</v>
      </c>
      <c r="U822">
        <f t="shared" si="176"/>
        <v>3.0702709390243905</v>
      </c>
      <c r="X822">
        <v>2717.7</v>
      </c>
      <c r="Y822">
        <v>957.67200000000003</v>
      </c>
      <c r="Z822">
        <f t="shared" si="170"/>
        <v>0.71769999999999978</v>
      </c>
      <c r="AA822">
        <f t="shared" si="165"/>
        <v>-0.54232799999999992</v>
      </c>
      <c r="AB822">
        <f t="shared" si="174"/>
        <v>2.4999999999999467E-3</v>
      </c>
      <c r="AC822">
        <f t="shared" si="175"/>
        <v>-2.4540000000000672E-3</v>
      </c>
      <c r="AD822">
        <f t="shared" si="171"/>
        <v>1.2638505368118391E-2</v>
      </c>
      <c r="AE822">
        <f t="shared" si="172"/>
        <v>2.133250906083677E-3</v>
      </c>
      <c r="AF822">
        <f t="shared" si="166"/>
        <v>3.5031580038588131E-3</v>
      </c>
      <c r="AG822">
        <f t="shared" si="167"/>
        <v>2.2313108304833202E-2</v>
      </c>
      <c r="AH822">
        <f t="shared" si="168"/>
        <v>3.6007101281030214E-4</v>
      </c>
    </row>
    <row r="823" spans="15:34" x14ac:dyDescent="0.25">
      <c r="O823">
        <v>24.6</v>
      </c>
      <c r="P823">
        <v>116.959</v>
      </c>
      <c r="Q823" s="12">
        <v>0.31415900000000002</v>
      </c>
      <c r="R823" s="11">
        <f t="shared" si="173"/>
        <v>0.12811164450000001</v>
      </c>
      <c r="S823" s="11">
        <f t="shared" si="169"/>
        <v>0.1058063555</v>
      </c>
      <c r="T823">
        <f t="shared" si="177"/>
        <v>3.1546742560975614</v>
      </c>
      <c r="U823">
        <f t="shared" si="176"/>
        <v>2.580642817073171</v>
      </c>
      <c r="X823">
        <v>2720.2</v>
      </c>
      <c r="Y823">
        <v>955.21799999999996</v>
      </c>
      <c r="Z823">
        <f t="shared" si="170"/>
        <v>0.72019999999999973</v>
      </c>
      <c r="AA823">
        <f t="shared" si="165"/>
        <v>-0.54478199999999999</v>
      </c>
      <c r="AB823">
        <f t="shared" si="174"/>
        <v>2.5400000000002088E-3</v>
      </c>
      <c r="AC823">
        <f t="shared" si="175"/>
        <v>-2.430999999999961E-3</v>
      </c>
      <c r="AD823">
        <f t="shared" si="171"/>
        <v>9.623417693454428E-3</v>
      </c>
      <c r="AE823">
        <f t="shared" si="172"/>
        <v>1.6243348336085497E-3</v>
      </c>
      <c r="AF823">
        <f t="shared" si="166"/>
        <v>3.515872722383572E-3</v>
      </c>
      <c r="AG823">
        <f t="shared" si="167"/>
        <v>2.2394093773143768E-2</v>
      </c>
      <c r="AH823">
        <f t="shared" si="168"/>
        <v>2.7417116618233479E-4</v>
      </c>
    </row>
    <row r="824" spans="15:34" x14ac:dyDescent="0.25">
      <c r="O824">
        <v>24.63</v>
      </c>
      <c r="P824">
        <v>116.959</v>
      </c>
      <c r="Q824" s="12">
        <v>-0.25132700000000002</v>
      </c>
      <c r="R824" s="11">
        <f t="shared" si="173"/>
        <v>0.10803689150000001</v>
      </c>
      <c r="S824" s="11">
        <f t="shared" si="169"/>
        <v>0.12588110850000001</v>
      </c>
      <c r="T824">
        <f t="shared" si="177"/>
        <v>2.6650461341463418</v>
      </c>
      <c r="U824">
        <f t="shared" si="176"/>
        <v>3.0702709390243905</v>
      </c>
      <c r="X824">
        <v>2722.74</v>
      </c>
      <c r="Y824">
        <v>952.78700000000003</v>
      </c>
      <c r="Z824">
        <f t="shared" si="170"/>
        <v>0.72273999999999994</v>
      </c>
      <c r="AA824">
        <f t="shared" si="165"/>
        <v>-0.54721299999999995</v>
      </c>
      <c r="AB824">
        <f t="shared" si="174"/>
        <v>2.5100000000000122E-3</v>
      </c>
      <c r="AC824">
        <f t="shared" si="175"/>
        <v>-2.4490000000000345E-3</v>
      </c>
      <c r="AD824">
        <f t="shared" si="171"/>
        <v>8.0655473168755876E-3</v>
      </c>
      <c r="AE824">
        <f t="shared" si="172"/>
        <v>1.3613821904280448E-3</v>
      </c>
      <c r="AF824">
        <f t="shared" si="166"/>
        <v>3.5068078076792614E-3</v>
      </c>
      <c r="AG824">
        <f t="shared" si="167"/>
        <v>2.2336355462925228E-2</v>
      </c>
      <c r="AH824">
        <f t="shared" si="168"/>
        <v>2.2978743978562536E-4</v>
      </c>
    </row>
    <row r="825" spans="15:34" x14ac:dyDescent="0.25">
      <c r="O825">
        <v>24.66</v>
      </c>
      <c r="P825">
        <v>116.959</v>
      </c>
      <c r="Q825" s="12">
        <v>0.31415900000000002</v>
      </c>
      <c r="R825" s="11">
        <f t="shared" si="173"/>
        <v>0.12811164450000001</v>
      </c>
      <c r="S825" s="11">
        <f t="shared" si="169"/>
        <v>0.1058063555</v>
      </c>
      <c r="T825">
        <f t="shared" si="177"/>
        <v>3.1546742560975614</v>
      </c>
      <c r="U825">
        <f t="shared" si="176"/>
        <v>2.580642817073171</v>
      </c>
      <c r="X825">
        <v>2725.25</v>
      </c>
      <c r="Y825">
        <v>950.33799999999997</v>
      </c>
      <c r="Z825">
        <f t="shared" si="170"/>
        <v>0.72524999999999995</v>
      </c>
      <c r="AA825">
        <f t="shared" si="165"/>
        <v>-0.54966199999999998</v>
      </c>
      <c r="AB825">
        <f t="shared" si="174"/>
        <v>2.4899999999998812E-3</v>
      </c>
      <c r="AC825">
        <f t="shared" si="175"/>
        <v>-2.4689999999999435E-3</v>
      </c>
      <c r="AD825">
        <f t="shared" si="171"/>
        <v>1.0869891949428112E-2</v>
      </c>
      <c r="AE825">
        <f t="shared" si="172"/>
        <v>1.8347269850945537E-3</v>
      </c>
      <c r="AF825">
        <f t="shared" si="166"/>
        <v>3.5065739689901206E-3</v>
      </c>
      <c r="AG825">
        <f t="shared" si="167"/>
        <v>2.2334866044523057E-2</v>
      </c>
      <c r="AH825">
        <f t="shared" si="168"/>
        <v>3.0968321722933548E-4</v>
      </c>
    </row>
    <row r="826" spans="15:34" x14ac:dyDescent="0.25">
      <c r="O826">
        <v>24.69</v>
      </c>
      <c r="P826">
        <v>116.959</v>
      </c>
      <c r="Q826" s="12">
        <v>-0.25132700000000002</v>
      </c>
      <c r="R826" s="11">
        <f t="shared" si="173"/>
        <v>0.10803689150000001</v>
      </c>
      <c r="S826" s="11">
        <f t="shared" si="169"/>
        <v>0.12588110850000001</v>
      </c>
      <c r="T826">
        <f t="shared" si="177"/>
        <v>2.6650461341463418</v>
      </c>
      <c r="U826">
        <f t="shared" si="176"/>
        <v>3.0702709390243905</v>
      </c>
      <c r="X826">
        <v>2727.74</v>
      </c>
      <c r="Y826">
        <v>947.86900000000003</v>
      </c>
      <c r="Z826">
        <f t="shared" si="170"/>
        <v>0.72773999999999983</v>
      </c>
      <c r="AA826">
        <f t="shared" si="165"/>
        <v>-0.55213099999999993</v>
      </c>
      <c r="AB826">
        <f t="shared" si="174"/>
        <v>2.5200000000005218E-3</v>
      </c>
      <c r="AC826">
        <f t="shared" si="175"/>
        <v>-2.4450000000001415E-3</v>
      </c>
      <c r="AD826">
        <f t="shared" si="171"/>
        <v>7.8525025626461353E-3</v>
      </c>
      <c r="AE826">
        <f t="shared" si="172"/>
        <v>1.3254224070708442E-3</v>
      </c>
      <c r="AF826">
        <f t="shared" si="166"/>
        <v>3.5111856971688812E-3</v>
      </c>
      <c r="AG826">
        <f t="shared" si="167"/>
        <v>2.2364240109355928E-2</v>
      </c>
      <c r="AH826">
        <f t="shared" si="168"/>
        <v>2.2371779482405966E-4</v>
      </c>
    </row>
    <row r="827" spans="15:34" x14ac:dyDescent="0.25">
      <c r="O827">
        <v>24.72</v>
      </c>
      <c r="P827">
        <v>116.959</v>
      </c>
      <c r="Q827" s="12">
        <v>-0.25132700000000002</v>
      </c>
      <c r="R827" s="11">
        <f t="shared" si="173"/>
        <v>0.10803689150000001</v>
      </c>
      <c r="S827" s="11">
        <f t="shared" si="169"/>
        <v>0.12588110850000001</v>
      </c>
      <c r="T827">
        <f t="shared" si="177"/>
        <v>2.6650461341463418</v>
      </c>
      <c r="U827">
        <f t="shared" si="176"/>
        <v>3.0702709390243905</v>
      </c>
      <c r="X827">
        <v>2730.26</v>
      </c>
      <c r="Y827">
        <v>945.42399999999998</v>
      </c>
      <c r="Z827">
        <f t="shared" si="170"/>
        <v>0.73026000000000035</v>
      </c>
      <c r="AA827">
        <f t="shared" si="165"/>
        <v>-0.55457600000000007</v>
      </c>
      <c r="AB827">
        <f t="shared" si="174"/>
        <v>2.4999999999999467E-3</v>
      </c>
      <c r="AC827">
        <f t="shared" si="175"/>
        <v>-2.4639999999999107E-3</v>
      </c>
      <c r="AD827">
        <f t="shared" si="171"/>
        <v>8.8755450273141356E-3</v>
      </c>
      <c r="AE827">
        <f t="shared" si="172"/>
        <v>1.4981015491963348E-3</v>
      </c>
      <c r="AF827">
        <f t="shared" si="166"/>
        <v>3.5101703662357036E-3</v>
      </c>
      <c r="AG827">
        <f t="shared" si="167"/>
        <v>2.2357773033348426E-2</v>
      </c>
      <c r="AH827">
        <f t="shared" si="168"/>
        <v>2.5286427422740678E-4</v>
      </c>
    </row>
    <row r="828" spans="15:34" x14ac:dyDescent="0.25">
      <c r="O828">
        <v>24.75</v>
      </c>
      <c r="P828">
        <v>116.959</v>
      </c>
      <c r="Q828" s="12">
        <v>0.31415900000000002</v>
      </c>
      <c r="R828" s="11">
        <f t="shared" si="173"/>
        <v>0.12811164450000001</v>
      </c>
      <c r="S828" s="11">
        <f t="shared" si="169"/>
        <v>0.1058063555</v>
      </c>
      <c r="T828">
        <f t="shared" si="177"/>
        <v>3.1546742560975614</v>
      </c>
      <c r="U828">
        <f t="shared" si="176"/>
        <v>2.580642817073171</v>
      </c>
      <c r="X828">
        <v>2732.76</v>
      </c>
      <c r="Y828">
        <v>942.96</v>
      </c>
      <c r="Z828">
        <f t="shared" si="170"/>
        <v>0.7327600000000003</v>
      </c>
      <c r="AA828">
        <f t="shared" si="165"/>
        <v>-0.55703999999999998</v>
      </c>
      <c r="AB828">
        <f t="shared" si="174"/>
        <v>2.5200000000000777E-3</v>
      </c>
      <c r="AC828">
        <f t="shared" si="175"/>
        <v>-2.4399999999999977E-3</v>
      </c>
      <c r="AD828">
        <f t="shared" si="171"/>
        <v>7.8600262950463406E-3</v>
      </c>
      <c r="AE828">
        <f t="shared" si="172"/>
        <v>1.3266923364250191E-3</v>
      </c>
      <c r="AF828">
        <f t="shared" si="166"/>
        <v>3.5077058029430548E-3</v>
      </c>
      <c r="AG828">
        <f t="shared" si="167"/>
        <v>2.2342075177981237E-2</v>
      </c>
      <c r="AH828">
        <f t="shared" si="168"/>
        <v>2.2393214595708917E-4</v>
      </c>
    </row>
    <row r="829" spans="15:34" x14ac:dyDescent="0.25">
      <c r="O829">
        <v>24.78</v>
      </c>
      <c r="P829">
        <v>116.959</v>
      </c>
      <c r="Q829" s="12">
        <v>-0.25132700000000002</v>
      </c>
      <c r="R829" s="11">
        <f t="shared" si="173"/>
        <v>0.10803689150000001</v>
      </c>
      <c r="S829" s="11">
        <f t="shared" si="169"/>
        <v>0.12588110850000001</v>
      </c>
      <c r="T829">
        <f t="shared" si="177"/>
        <v>2.6650461341463418</v>
      </c>
      <c r="U829">
        <f t="shared" si="176"/>
        <v>3.0702709390243905</v>
      </c>
      <c r="X829">
        <v>2735.28</v>
      </c>
      <c r="Y829">
        <v>940.52</v>
      </c>
      <c r="Z829">
        <f t="shared" si="170"/>
        <v>0.73528000000000038</v>
      </c>
      <c r="AA829">
        <f t="shared" si="165"/>
        <v>-0.55947999999999998</v>
      </c>
      <c r="AB829">
        <f t="shared" si="174"/>
        <v>2.4999999999999467E-3</v>
      </c>
      <c r="AC829">
        <f t="shared" si="175"/>
        <v>-2.458999999999989E-3</v>
      </c>
      <c r="AD829">
        <f t="shared" si="171"/>
        <v>1.0658847505060853E-2</v>
      </c>
      <c r="AE829">
        <f t="shared" si="172"/>
        <v>1.7991048336567679E-3</v>
      </c>
      <c r="AF829">
        <f t="shared" si="166"/>
        <v>3.5066623732546136E-3</v>
      </c>
      <c r="AG829">
        <f t="shared" si="167"/>
        <v>2.2335429129010275E-2</v>
      </c>
      <c r="AH829">
        <f t="shared" si="168"/>
        <v>3.036705610949321E-4</v>
      </c>
    </row>
    <row r="830" spans="15:34" x14ac:dyDescent="0.25">
      <c r="O830">
        <v>24.81</v>
      </c>
      <c r="P830">
        <v>116.959</v>
      </c>
      <c r="Q830" s="12">
        <v>0.31415900000000002</v>
      </c>
      <c r="R830" s="11">
        <f t="shared" si="173"/>
        <v>0.12811164450000001</v>
      </c>
      <c r="S830" s="11">
        <f t="shared" si="169"/>
        <v>0.1058063555</v>
      </c>
      <c r="T830">
        <f t="shared" ref="T830:T839" si="178">R830*$T$1/$U$1</f>
        <v>3.1246742560975616</v>
      </c>
      <c r="U830">
        <f t="shared" si="176"/>
        <v>2.580642817073171</v>
      </c>
      <c r="X830">
        <v>2737.78</v>
      </c>
      <c r="Y830">
        <v>938.06100000000004</v>
      </c>
      <c r="Z830">
        <f t="shared" si="170"/>
        <v>0.73778000000000032</v>
      </c>
      <c r="AA830">
        <f t="shared" si="165"/>
        <v>-0.56193899999999997</v>
      </c>
      <c r="AB830">
        <f t="shared" si="174"/>
        <v>2.5299999999996992E-3</v>
      </c>
      <c r="AC830">
        <f t="shared" si="175"/>
        <v>-2.4359999999999937E-3</v>
      </c>
      <c r="AD830">
        <f t="shared" si="171"/>
        <v>9.6412959818368282E-3</v>
      </c>
      <c r="AE830">
        <f t="shared" si="172"/>
        <v>1.6273525064883815E-3</v>
      </c>
      <c r="AF830">
        <f t="shared" si="166"/>
        <v>3.5121212963105997E-3</v>
      </c>
      <c r="AG830">
        <f t="shared" si="167"/>
        <v>2.2370199339557955E-2</v>
      </c>
      <c r="AH830">
        <f t="shared" si="168"/>
        <v>2.746805186110962E-4</v>
      </c>
    </row>
    <row r="831" spans="15:34" x14ac:dyDescent="0.25">
      <c r="O831">
        <v>24.84</v>
      </c>
      <c r="P831">
        <v>116.959</v>
      </c>
      <c r="Q831" s="12">
        <v>-0.25132700000000002</v>
      </c>
      <c r="R831" s="11">
        <f t="shared" si="173"/>
        <v>0.10803689150000001</v>
      </c>
      <c r="S831" s="11">
        <f t="shared" si="169"/>
        <v>0.12588110850000001</v>
      </c>
      <c r="T831">
        <f t="shared" si="178"/>
        <v>2.635046134146342</v>
      </c>
      <c r="U831">
        <f t="shared" si="176"/>
        <v>3.0702709390243905</v>
      </c>
      <c r="X831">
        <v>2740.31</v>
      </c>
      <c r="Y831">
        <v>935.625</v>
      </c>
      <c r="Z831">
        <f t="shared" si="170"/>
        <v>0.74031000000000002</v>
      </c>
      <c r="AA831">
        <f t="shared" si="165"/>
        <v>-0.56437499999999996</v>
      </c>
      <c r="AB831">
        <f t="shared" si="174"/>
        <v>2.4999999999999467E-3</v>
      </c>
      <c r="AC831">
        <f t="shared" si="175"/>
        <v>-2.4539999999999562E-3</v>
      </c>
      <c r="AD831">
        <f t="shared" si="171"/>
        <v>1.0667846695349592E-2</v>
      </c>
      <c r="AE831">
        <f t="shared" si="172"/>
        <v>1.8006238052660137E-3</v>
      </c>
      <c r="AF831">
        <f t="shared" si="166"/>
        <v>3.5031580038587351E-3</v>
      </c>
      <c r="AG831">
        <f t="shared" si="167"/>
        <v>2.2313108304832702E-2</v>
      </c>
      <c r="AH831">
        <f t="shared" si="168"/>
        <v>3.0392694802260735E-4</v>
      </c>
    </row>
    <row r="832" spans="15:34" x14ac:dyDescent="0.25">
      <c r="O832">
        <v>24.87</v>
      </c>
      <c r="P832">
        <v>116.959</v>
      </c>
      <c r="Q832" s="12">
        <v>0.31415900000000002</v>
      </c>
      <c r="R832" s="11">
        <f t="shared" si="173"/>
        <v>0.12811164450000001</v>
      </c>
      <c r="S832" s="11">
        <f t="shared" si="169"/>
        <v>0.1058063555</v>
      </c>
      <c r="T832">
        <f t="shared" si="178"/>
        <v>3.1246742560975616</v>
      </c>
      <c r="U832">
        <f t="shared" si="176"/>
        <v>2.580642817073171</v>
      </c>
      <c r="X832">
        <v>2742.81</v>
      </c>
      <c r="Y832">
        <v>933.17100000000005</v>
      </c>
      <c r="Z832">
        <f t="shared" si="170"/>
        <v>0.74280999999999997</v>
      </c>
      <c r="AA832">
        <f t="shared" si="165"/>
        <v>-0.56682899999999992</v>
      </c>
      <c r="AB832">
        <f t="shared" si="174"/>
        <v>2.5300000000001432E-3</v>
      </c>
      <c r="AC832">
        <f t="shared" si="175"/>
        <v>-2.431000000000072E-3</v>
      </c>
      <c r="AD832">
        <f t="shared" si="171"/>
        <v>5.6653887988287188E-3</v>
      </c>
      <c r="AE832">
        <f t="shared" si="172"/>
        <v>9.5625989279593006E-4</v>
      </c>
      <c r="AF832">
        <f t="shared" si="166"/>
        <v>3.5086551554692684E-3</v>
      </c>
      <c r="AG832">
        <f t="shared" si="167"/>
        <v>2.2348122009358394E-2</v>
      </c>
      <c r="AH832">
        <f t="shared" si="168"/>
        <v>1.6140692458020472E-4</v>
      </c>
    </row>
    <row r="833" spans="15:34" x14ac:dyDescent="0.25">
      <c r="O833">
        <v>24.9</v>
      </c>
      <c r="P833">
        <v>116.959</v>
      </c>
      <c r="Q833" s="12">
        <v>-0.25132700000000002</v>
      </c>
      <c r="R833" s="11">
        <f t="shared" si="173"/>
        <v>0.10803689150000001</v>
      </c>
      <c r="S833" s="11">
        <f t="shared" si="169"/>
        <v>0.12588110850000001</v>
      </c>
      <c r="T833">
        <f t="shared" si="178"/>
        <v>2.635046134146342</v>
      </c>
      <c r="U833">
        <f t="shared" si="176"/>
        <v>3.0702709390243905</v>
      </c>
      <c r="X833">
        <v>2745.34</v>
      </c>
      <c r="Y833">
        <v>930.74</v>
      </c>
      <c r="Z833">
        <f t="shared" si="170"/>
        <v>0.74534000000000011</v>
      </c>
      <c r="AA833">
        <f t="shared" si="165"/>
        <v>-0.56925999999999999</v>
      </c>
      <c r="AB833">
        <f t="shared" si="174"/>
        <v>2.5200000000000777E-3</v>
      </c>
      <c r="AC833">
        <f t="shared" si="175"/>
        <v>-2.4489999999999235E-3</v>
      </c>
      <c r="AD833">
        <f t="shared" si="171"/>
        <v>1.0052917538859285E-2</v>
      </c>
      <c r="AE833">
        <f t="shared" si="172"/>
        <v>1.6968300304444014E-3</v>
      </c>
      <c r="AF833">
        <f t="shared" si="166"/>
        <v>3.5139722537322372E-3</v>
      </c>
      <c r="AG833">
        <f t="shared" si="167"/>
        <v>2.2381988877275393E-2</v>
      </c>
      <c r="AH833">
        <f t="shared" si="168"/>
        <v>2.8640761660367282E-4</v>
      </c>
    </row>
    <row r="834" spans="15:34" x14ac:dyDescent="0.25">
      <c r="O834">
        <v>24.93</v>
      </c>
      <c r="P834">
        <v>116.959</v>
      </c>
      <c r="Q834" s="12">
        <v>0.31415900000000002</v>
      </c>
      <c r="R834" s="11">
        <f t="shared" si="173"/>
        <v>0.12811164450000001</v>
      </c>
      <c r="S834" s="11">
        <f t="shared" si="169"/>
        <v>0.1058063555</v>
      </c>
      <c r="T834">
        <f t="shared" si="178"/>
        <v>3.1246742560975616</v>
      </c>
      <c r="U834">
        <f t="shared" si="176"/>
        <v>2.580642817073171</v>
      </c>
      <c r="X834">
        <v>2747.86</v>
      </c>
      <c r="Y834">
        <v>928.29100000000005</v>
      </c>
      <c r="Z834">
        <f t="shared" si="170"/>
        <v>0.74786000000000019</v>
      </c>
      <c r="AA834">
        <f t="shared" si="165"/>
        <v>-0.57170899999999991</v>
      </c>
      <c r="AB834">
        <f t="shared" si="174"/>
        <v>2.4899999999998812E-3</v>
      </c>
      <c r="AC834">
        <f t="shared" si="175"/>
        <v>-2.4690000000000545E-3</v>
      </c>
      <c r="AD834">
        <f t="shared" si="171"/>
        <v>1.0869891949315758E-2</v>
      </c>
      <c r="AE834">
        <f t="shared" si="172"/>
        <v>1.8347269850755893E-3</v>
      </c>
      <c r="AF834">
        <f t="shared" si="166"/>
        <v>3.5065739689901991E-3</v>
      </c>
      <c r="AG834">
        <f t="shared" si="167"/>
        <v>2.2334866044523557E-2</v>
      </c>
      <c r="AH834">
        <f t="shared" si="168"/>
        <v>3.0968321722613443E-4</v>
      </c>
    </row>
    <row r="835" spans="15:34" x14ac:dyDescent="0.25">
      <c r="O835">
        <v>24.96</v>
      </c>
      <c r="P835">
        <v>116.959</v>
      </c>
      <c r="Q835" s="12">
        <v>-0.25132700000000002</v>
      </c>
      <c r="R835" s="11">
        <f t="shared" si="173"/>
        <v>0.10803689150000001</v>
      </c>
      <c r="S835" s="11">
        <f t="shared" si="169"/>
        <v>0.12588110850000001</v>
      </c>
      <c r="T835">
        <f t="shared" si="178"/>
        <v>2.635046134146342</v>
      </c>
      <c r="U835">
        <f t="shared" si="176"/>
        <v>3.0702709390243905</v>
      </c>
      <c r="X835">
        <v>2750.35</v>
      </c>
      <c r="Y835">
        <v>925.822</v>
      </c>
      <c r="Z835">
        <f t="shared" si="170"/>
        <v>0.75035000000000007</v>
      </c>
      <c r="AA835">
        <f t="shared" ref="AA835:AA898" si="179">Y835/1000-1.5</f>
        <v>-0.57417799999999997</v>
      </c>
      <c r="AB835">
        <f t="shared" si="174"/>
        <v>2.5199999999996336E-3</v>
      </c>
      <c r="AC835">
        <f t="shared" si="175"/>
        <v>-2.4450000000000305E-3</v>
      </c>
      <c r="AD835">
        <f t="shared" si="171"/>
        <v>9.8563553502875045E-3</v>
      </c>
      <c r="AE835">
        <f t="shared" si="172"/>
        <v>1.6636523361950243E-3</v>
      </c>
      <c r="AF835">
        <f t="shared" ref="AF835:AF898" si="180">SQRT(POWER(Z836-Z835,2)+POWER(AA836-AA835,2))</f>
        <v>3.5111856971681665E-3</v>
      </c>
      <c r="AG835">
        <f t="shared" ref="AG835:AG898" si="181">AF835/$AK$1</f>
        <v>2.2364240109351376E-2</v>
      </c>
      <c r="AH835">
        <f t="shared" ref="AH835:AH898" si="182">AE835/$AM$1</f>
        <v>2.8080755993100726E-4</v>
      </c>
    </row>
    <row r="836" spans="15:34" x14ac:dyDescent="0.25">
      <c r="O836">
        <v>24.99</v>
      </c>
      <c r="P836">
        <v>116.959</v>
      </c>
      <c r="Q836" s="12">
        <v>-0.25132700000000002</v>
      </c>
      <c r="R836" s="11">
        <f t="shared" si="173"/>
        <v>0.10803689150000001</v>
      </c>
      <c r="S836" s="11">
        <f t="shared" ref="S836:S899" si="183">(2*0.001*P836-$R$1*Q836)/2</f>
        <v>0.12588110850000001</v>
      </c>
      <c r="T836">
        <f t="shared" si="178"/>
        <v>2.635046134146342</v>
      </c>
      <c r="U836">
        <f t="shared" si="176"/>
        <v>3.0702709390243905</v>
      </c>
      <c r="X836">
        <v>2752.87</v>
      </c>
      <c r="Y836">
        <v>923.37699999999995</v>
      </c>
      <c r="Z836">
        <f t="shared" ref="Z836:Z899" si="184">X836/1000-2</f>
        <v>0.75286999999999971</v>
      </c>
      <c r="AA836">
        <f t="shared" si="179"/>
        <v>-0.576623</v>
      </c>
      <c r="AB836">
        <f t="shared" si="174"/>
        <v>2.4900000000003253E-3</v>
      </c>
      <c r="AC836">
        <f t="shared" si="175"/>
        <v>-2.4640000000000217E-3</v>
      </c>
      <c r="AD836">
        <f t="shared" ref="AD836:AD899" si="185">ACOS((AB836*AB837+AC836*AC837)/(SQRT(POWER(AB836,2)+POWER(AC836,2))*SQRT(POWER(AB837,2)+POWER(AC837,2))))</f>
        <v>1.0879397815113379E-2</v>
      </c>
      <c r="AE836">
        <f t="shared" ref="AE836:AE899" si="186">AD836/$AM$1</f>
        <v>1.8363314783471623E-3</v>
      </c>
      <c r="AF836">
        <f t="shared" si="180"/>
        <v>3.5030552379318436E-3</v>
      </c>
      <c r="AG836">
        <f t="shared" si="181"/>
        <v>2.231245374478881E-2</v>
      </c>
      <c r="AH836">
        <f t="shared" si="182"/>
        <v>3.099540393388522E-4</v>
      </c>
    </row>
    <row r="837" spans="15:34" x14ac:dyDescent="0.25">
      <c r="O837">
        <v>25.02</v>
      </c>
      <c r="P837">
        <v>116.959</v>
      </c>
      <c r="Q837" s="12">
        <v>0.31415900000000002</v>
      </c>
      <c r="R837" s="11">
        <f t="shared" ref="R837:R900" si="187">(2*P837*0.001+$R$1*Q837)/2</f>
        <v>0.12811164450000001</v>
      </c>
      <c r="S837" s="11">
        <f t="shared" si="183"/>
        <v>0.1058063555</v>
      </c>
      <c r="T837">
        <f t="shared" si="178"/>
        <v>3.1246742560975616</v>
      </c>
      <c r="U837">
        <f t="shared" si="176"/>
        <v>2.580642817073171</v>
      </c>
      <c r="X837">
        <v>2755.36</v>
      </c>
      <c r="Y837">
        <v>920.91300000000001</v>
      </c>
      <c r="Z837">
        <f t="shared" si="184"/>
        <v>0.75536000000000003</v>
      </c>
      <c r="AA837">
        <f t="shared" si="179"/>
        <v>-0.57908700000000002</v>
      </c>
      <c r="AB837">
        <f t="shared" ref="AB837:AB900" si="188">Z838-Z837</f>
        <v>2.5200000000000777E-3</v>
      </c>
      <c r="AC837">
        <f t="shared" si="175"/>
        <v>-2.4399999999999977E-3</v>
      </c>
      <c r="AD837">
        <f t="shared" si="185"/>
        <v>5.8643596847678392E-3</v>
      </c>
      <c r="AE837">
        <f t="shared" si="186"/>
        <v>9.8984415061367965E-4</v>
      </c>
      <c r="AF837">
        <f t="shared" si="180"/>
        <v>3.5077058029430548E-3</v>
      </c>
      <c r="AG837">
        <f t="shared" si="181"/>
        <v>2.2342075177981237E-2</v>
      </c>
      <c r="AH837">
        <f t="shared" si="182"/>
        <v>1.6707560503988859E-4</v>
      </c>
    </row>
    <row r="838" spans="15:34" x14ac:dyDescent="0.25">
      <c r="O838">
        <v>25.05</v>
      </c>
      <c r="P838">
        <v>116.959</v>
      </c>
      <c r="Q838" s="12">
        <v>-0.25132700000000002</v>
      </c>
      <c r="R838" s="11">
        <f t="shared" si="187"/>
        <v>0.10803689150000001</v>
      </c>
      <c r="S838" s="11">
        <f t="shared" si="183"/>
        <v>0.12588110850000001</v>
      </c>
      <c r="T838">
        <f t="shared" si="178"/>
        <v>2.635046134146342</v>
      </c>
      <c r="U838">
        <f t="shared" si="176"/>
        <v>3.0702709390243905</v>
      </c>
      <c r="X838">
        <v>2757.88</v>
      </c>
      <c r="Y838">
        <v>918.47299999999996</v>
      </c>
      <c r="Z838">
        <f t="shared" si="184"/>
        <v>0.75788000000000011</v>
      </c>
      <c r="AA838">
        <f t="shared" si="179"/>
        <v>-0.58152700000000002</v>
      </c>
      <c r="AB838">
        <f t="shared" si="188"/>
        <v>2.5099999999995681E-3</v>
      </c>
      <c r="AC838">
        <f t="shared" ref="AC838:AC901" si="189">AA839-AA838</f>
        <v>-2.458999999999989E-3</v>
      </c>
      <c r="AD838">
        <f t="shared" si="185"/>
        <v>6.6842556475437132E-3</v>
      </c>
      <c r="AE838">
        <f t="shared" si="186"/>
        <v>1.128234233502601E-3</v>
      </c>
      <c r="AF838">
        <f t="shared" si="180"/>
        <v>3.5137986567243401E-3</v>
      </c>
      <c r="AG838">
        <f t="shared" si="181"/>
        <v>2.2380883163849296E-2</v>
      </c>
      <c r="AH838">
        <f t="shared" si="182"/>
        <v>1.9043444068674473E-4</v>
      </c>
    </row>
    <row r="839" spans="15:34" x14ac:dyDescent="0.25">
      <c r="O839">
        <v>25.08</v>
      </c>
      <c r="P839">
        <v>116.959</v>
      </c>
      <c r="Q839" s="12">
        <v>0.31415900000000002</v>
      </c>
      <c r="R839" s="11">
        <f t="shared" si="187"/>
        <v>0.12811164450000001</v>
      </c>
      <c r="S839" s="11">
        <f t="shared" si="183"/>
        <v>0.1058063555</v>
      </c>
      <c r="T839">
        <f t="shared" si="178"/>
        <v>3.1246742560975616</v>
      </c>
      <c r="U839">
        <f t="shared" si="176"/>
        <v>2.580642817073171</v>
      </c>
      <c r="X839">
        <v>2760.39</v>
      </c>
      <c r="Y839">
        <v>916.01400000000001</v>
      </c>
      <c r="Z839">
        <f t="shared" si="184"/>
        <v>0.76038999999999968</v>
      </c>
      <c r="AA839">
        <f t="shared" si="179"/>
        <v>-0.58398600000000001</v>
      </c>
      <c r="AB839">
        <f t="shared" si="188"/>
        <v>2.5200000000000777E-3</v>
      </c>
      <c r="AC839">
        <f t="shared" si="189"/>
        <v>-2.4359999999999937E-3</v>
      </c>
      <c r="AD839">
        <f t="shared" si="185"/>
        <v>5.6667835233117358E-3</v>
      </c>
      <c r="AE839">
        <f t="shared" si="186"/>
        <v>9.5649530807491066E-4</v>
      </c>
      <c r="AF839">
        <f t="shared" si="180"/>
        <v>3.5049245355642626E-3</v>
      </c>
      <c r="AG839">
        <f t="shared" si="181"/>
        <v>2.2324360099135427E-2</v>
      </c>
      <c r="AH839">
        <f t="shared" si="182"/>
        <v>1.6144666028016004E-4</v>
      </c>
    </row>
    <row r="840" spans="15:34" x14ac:dyDescent="0.25">
      <c r="O840">
        <v>25.11</v>
      </c>
      <c r="P840">
        <v>116.959</v>
      </c>
      <c r="Q840" s="12">
        <v>-0.25132700000000002</v>
      </c>
      <c r="R840" s="11">
        <f t="shared" si="187"/>
        <v>0.10803689150000001</v>
      </c>
      <c r="S840" s="11">
        <f t="shared" si="183"/>
        <v>0.12588110850000001</v>
      </c>
      <c r="T840">
        <f t="shared" ref="T840:T855" si="190">R840*$T$1/$U$1</f>
        <v>2.635046134146342</v>
      </c>
      <c r="U840">
        <f t="shared" si="176"/>
        <v>3.0702709390243905</v>
      </c>
      <c r="X840">
        <v>2762.91</v>
      </c>
      <c r="Y840">
        <v>913.57799999999997</v>
      </c>
      <c r="Z840">
        <f t="shared" si="184"/>
        <v>0.76290999999999976</v>
      </c>
      <c r="AA840">
        <f t="shared" si="179"/>
        <v>-0.586422</v>
      </c>
      <c r="AB840">
        <f t="shared" si="188"/>
        <v>2.5100000000004563E-3</v>
      </c>
      <c r="AC840">
        <f t="shared" si="189"/>
        <v>-2.4539999999999562E-3</v>
      </c>
      <c r="AD840">
        <f t="shared" si="185"/>
        <v>8.6722594839805378E-3</v>
      </c>
      <c r="AE840">
        <f t="shared" si="186"/>
        <v>1.4637890211814282E-3</v>
      </c>
      <c r="AF840">
        <f t="shared" si="180"/>
        <v>3.5103014115602776E-3</v>
      </c>
      <c r="AG840">
        <f t="shared" si="181"/>
        <v>2.235860771694444E-2</v>
      </c>
      <c r="AH840">
        <f t="shared" si="182"/>
        <v>2.4707266918030474E-4</v>
      </c>
    </row>
    <row r="841" spans="15:34" x14ac:dyDescent="0.25">
      <c r="O841">
        <v>25.14</v>
      </c>
      <c r="P841">
        <v>116.959</v>
      </c>
      <c r="Q841" s="12">
        <v>0.31415900000000002</v>
      </c>
      <c r="R841" s="11">
        <f t="shared" si="187"/>
        <v>0.12811164450000001</v>
      </c>
      <c r="S841" s="11">
        <f t="shared" si="183"/>
        <v>0.1058063555</v>
      </c>
      <c r="T841">
        <f t="shared" si="190"/>
        <v>3.1246742560975616</v>
      </c>
      <c r="U841">
        <f t="shared" si="176"/>
        <v>2.580642817073171</v>
      </c>
      <c r="X841">
        <v>2765.42</v>
      </c>
      <c r="Y841">
        <v>911.12400000000002</v>
      </c>
      <c r="Z841">
        <f t="shared" si="184"/>
        <v>0.76542000000000021</v>
      </c>
      <c r="AA841">
        <f t="shared" si="179"/>
        <v>-0.58887599999999996</v>
      </c>
      <c r="AB841">
        <f t="shared" si="188"/>
        <v>2.5299999999996992E-3</v>
      </c>
      <c r="AC841">
        <f t="shared" si="189"/>
        <v>-2.431000000000072E-3</v>
      </c>
      <c r="AD841">
        <f t="shared" si="185"/>
        <v>7.6527590206254548E-3</v>
      </c>
      <c r="AE841">
        <f t="shared" si="186"/>
        <v>1.2917077327807293E-3</v>
      </c>
      <c r="AF841">
        <f t="shared" si="180"/>
        <v>3.5086551554689479E-3</v>
      </c>
      <c r="AG841">
        <f t="shared" si="181"/>
        <v>2.2348122009356351E-2</v>
      </c>
      <c r="AH841">
        <f t="shared" si="182"/>
        <v>2.1802710139292561E-4</v>
      </c>
    </row>
    <row r="842" spans="15:34" x14ac:dyDescent="0.25">
      <c r="O842">
        <v>25.17</v>
      </c>
      <c r="P842">
        <v>116.959</v>
      </c>
      <c r="Q842" s="12">
        <v>-0.25132700000000002</v>
      </c>
      <c r="R842" s="11">
        <f t="shared" si="187"/>
        <v>0.10803689150000001</v>
      </c>
      <c r="S842" s="11">
        <f t="shared" si="183"/>
        <v>0.12588110850000001</v>
      </c>
      <c r="T842">
        <f t="shared" si="190"/>
        <v>2.635046134146342</v>
      </c>
      <c r="U842">
        <f t="shared" si="176"/>
        <v>3.0702709390243905</v>
      </c>
      <c r="X842">
        <v>2767.95</v>
      </c>
      <c r="Y842">
        <v>908.69299999999998</v>
      </c>
      <c r="Z842">
        <f t="shared" si="184"/>
        <v>0.76794999999999991</v>
      </c>
      <c r="AA842">
        <f t="shared" si="179"/>
        <v>-0.59130700000000003</v>
      </c>
      <c r="AB842">
        <f t="shared" si="188"/>
        <v>2.5100000000000122E-3</v>
      </c>
      <c r="AC842">
        <f t="shared" si="189"/>
        <v>-2.4489999999999235E-3</v>
      </c>
      <c r="AD842">
        <f t="shared" si="185"/>
        <v>6.0616478685509012E-3</v>
      </c>
      <c r="AE842">
        <f t="shared" si="186"/>
        <v>1.0231443854560437E-3</v>
      </c>
      <c r="AF842">
        <f t="shared" si="180"/>
        <v>3.5068078076791842E-3</v>
      </c>
      <c r="AG842">
        <f t="shared" si="181"/>
        <v>2.2336355462924735E-2</v>
      </c>
      <c r="AH842">
        <f t="shared" si="182"/>
        <v>1.7269634531582901E-4</v>
      </c>
    </row>
    <row r="843" spans="15:34" x14ac:dyDescent="0.25">
      <c r="O843">
        <v>25.2</v>
      </c>
      <c r="P843">
        <v>116.959</v>
      </c>
      <c r="Q843" s="12">
        <v>0.31415900000000002</v>
      </c>
      <c r="R843" s="11">
        <f t="shared" si="187"/>
        <v>0.12811164450000001</v>
      </c>
      <c r="S843" s="11">
        <f t="shared" si="183"/>
        <v>0.1058063555</v>
      </c>
      <c r="T843">
        <f t="shared" si="190"/>
        <v>3.1246742560975616</v>
      </c>
      <c r="U843">
        <f t="shared" si="176"/>
        <v>2.580642817073171</v>
      </c>
      <c r="X843">
        <v>2770.46</v>
      </c>
      <c r="Y843">
        <v>906.24400000000003</v>
      </c>
      <c r="Z843">
        <f t="shared" si="184"/>
        <v>0.77045999999999992</v>
      </c>
      <c r="AA843">
        <f t="shared" si="179"/>
        <v>-0.59375599999999995</v>
      </c>
      <c r="AB843">
        <f t="shared" si="188"/>
        <v>2.4999999999999467E-3</v>
      </c>
      <c r="AC843">
        <f t="shared" si="189"/>
        <v>-2.4690000000000545E-3</v>
      </c>
      <c r="AD843">
        <f t="shared" si="185"/>
        <v>6.8787112952184426E-3</v>
      </c>
      <c r="AE843">
        <f t="shared" si="186"/>
        <v>1.1610563651164886E-3</v>
      </c>
      <c r="AF843">
        <f t="shared" si="180"/>
        <v>3.513681971949084E-3</v>
      </c>
      <c r="AG843">
        <f t="shared" si="181"/>
        <v>2.2380139948720276E-2</v>
      </c>
      <c r="AH843">
        <f t="shared" si="182"/>
        <v>1.9597448201010792E-4</v>
      </c>
    </row>
    <row r="844" spans="15:34" x14ac:dyDescent="0.25">
      <c r="O844">
        <v>25.23</v>
      </c>
      <c r="P844">
        <v>116.959</v>
      </c>
      <c r="Q844" s="12">
        <v>-0.25132700000000002</v>
      </c>
      <c r="R844" s="11">
        <f t="shared" si="187"/>
        <v>0.10803689150000001</v>
      </c>
      <c r="S844" s="11">
        <f t="shared" si="183"/>
        <v>0.12588110850000001</v>
      </c>
      <c r="T844">
        <f t="shared" si="190"/>
        <v>2.635046134146342</v>
      </c>
      <c r="U844">
        <f t="shared" si="176"/>
        <v>3.0702709390243905</v>
      </c>
      <c r="X844">
        <v>2772.96</v>
      </c>
      <c r="Y844">
        <v>903.77499999999998</v>
      </c>
      <c r="Z844">
        <f t="shared" si="184"/>
        <v>0.77295999999999987</v>
      </c>
      <c r="AA844">
        <f t="shared" si="179"/>
        <v>-0.596225</v>
      </c>
      <c r="AB844">
        <f t="shared" si="188"/>
        <v>2.5100000000000122E-3</v>
      </c>
      <c r="AC844">
        <f t="shared" si="189"/>
        <v>-2.4449999999999195E-3</v>
      </c>
      <c r="AD844">
        <f t="shared" si="185"/>
        <v>5.8652213568306522E-3</v>
      </c>
      <c r="AE844">
        <f t="shared" si="186"/>
        <v>9.8998959207651123E-4</v>
      </c>
      <c r="AF844">
        <f t="shared" si="180"/>
        <v>3.5040155536184008E-3</v>
      </c>
      <c r="AG844">
        <f t="shared" si="181"/>
        <v>2.2318570405212741E-2</v>
      </c>
      <c r="AH844">
        <f t="shared" si="182"/>
        <v>1.6710015407660856E-4</v>
      </c>
    </row>
    <row r="845" spans="15:34" x14ac:dyDescent="0.25">
      <c r="O845">
        <v>25.26</v>
      </c>
      <c r="P845">
        <v>116.959</v>
      </c>
      <c r="Q845" s="12">
        <v>-0.25132700000000002</v>
      </c>
      <c r="R845" s="11">
        <f t="shared" si="187"/>
        <v>0.10803689150000001</v>
      </c>
      <c r="S845" s="11">
        <f t="shared" si="183"/>
        <v>0.12588110850000001</v>
      </c>
      <c r="T845">
        <f t="shared" si="190"/>
        <v>2.635046134146342</v>
      </c>
      <c r="U845">
        <f t="shared" si="176"/>
        <v>3.0702709390243905</v>
      </c>
      <c r="X845">
        <v>2775.47</v>
      </c>
      <c r="Y845">
        <v>901.33</v>
      </c>
      <c r="Z845">
        <f t="shared" si="184"/>
        <v>0.77546999999999988</v>
      </c>
      <c r="AA845">
        <f t="shared" si="179"/>
        <v>-0.59866999999999992</v>
      </c>
      <c r="AB845">
        <f t="shared" si="188"/>
        <v>2.4999999999999467E-3</v>
      </c>
      <c r="AC845">
        <f t="shared" si="189"/>
        <v>-2.4640000000001328E-3</v>
      </c>
      <c r="AD845">
        <f t="shared" si="185"/>
        <v>8.8755450273891867E-3</v>
      </c>
      <c r="AE845">
        <f t="shared" si="186"/>
        <v>1.4981015492090027E-3</v>
      </c>
      <c r="AF845">
        <f t="shared" si="180"/>
        <v>3.5101703662358597E-3</v>
      </c>
      <c r="AG845">
        <f t="shared" si="181"/>
        <v>2.2357773033349421E-2</v>
      </c>
      <c r="AH845">
        <f t="shared" si="182"/>
        <v>2.5286427422954499E-4</v>
      </c>
    </row>
    <row r="846" spans="15:34" x14ac:dyDescent="0.25">
      <c r="O846">
        <v>25.29</v>
      </c>
      <c r="P846">
        <v>116.959</v>
      </c>
      <c r="Q846" s="12">
        <v>0.31415900000000002</v>
      </c>
      <c r="R846" s="11">
        <f t="shared" si="187"/>
        <v>0.12811164450000001</v>
      </c>
      <c r="S846" s="11">
        <f t="shared" si="183"/>
        <v>0.1058063555</v>
      </c>
      <c r="T846">
        <f t="shared" si="190"/>
        <v>3.1246742560975616</v>
      </c>
      <c r="U846">
        <f t="shared" si="176"/>
        <v>2.580642817073171</v>
      </c>
      <c r="X846">
        <v>2777.97</v>
      </c>
      <c r="Y846">
        <v>898.86599999999999</v>
      </c>
      <c r="Z846">
        <f t="shared" si="184"/>
        <v>0.77796999999999983</v>
      </c>
      <c r="AA846">
        <f t="shared" si="179"/>
        <v>-0.60113400000000006</v>
      </c>
      <c r="AB846">
        <f t="shared" si="188"/>
        <v>2.5200000000000777E-3</v>
      </c>
      <c r="AC846">
        <f t="shared" si="189"/>
        <v>-2.4399999999998867E-3</v>
      </c>
      <c r="AD846">
        <f t="shared" si="185"/>
        <v>5.8643596847298696E-3</v>
      </c>
      <c r="AE846">
        <f t="shared" si="186"/>
        <v>9.8984415060727094E-4</v>
      </c>
      <c r="AF846">
        <f t="shared" si="180"/>
        <v>3.5077058029429776E-3</v>
      </c>
      <c r="AG846">
        <f t="shared" si="181"/>
        <v>2.2342075177980744E-2</v>
      </c>
      <c r="AH846">
        <f t="shared" si="182"/>
        <v>1.6707560503880685E-4</v>
      </c>
    </row>
    <row r="847" spans="15:34" x14ac:dyDescent="0.25">
      <c r="O847">
        <v>25.32</v>
      </c>
      <c r="P847">
        <v>116.959</v>
      </c>
      <c r="Q847" s="12">
        <v>-0.25132700000000002</v>
      </c>
      <c r="R847" s="11">
        <f t="shared" si="187"/>
        <v>0.10803689150000001</v>
      </c>
      <c r="S847" s="11">
        <f t="shared" si="183"/>
        <v>0.12588110850000001</v>
      </c>
      <c r="T847">
        <f t="shared" si="190"/>
        <v>2.635046134146342</v>
      </c>
      <c r="U847">
        <f t="shared" si="176"/>
        <v>3.0702709390243905</v>
      </c>
      <c r="X847">
        <v>2780.49</v>
      </c>
      <c r="Y847">
        <v>896.42600000000004</v>
      </c>
      <c r="Z847">
        <f t="shared" si="184"/>
        <v>0.78048999999999991</v>
      </c>
      <c r="AA847">
        <f t="shared" si="179"/>
        <v>-0.60357399999999994</v>
      </c>
      <c r="AB847">
        <f t="shared" si="188"/>
        <v>2.5100000000000122E-3</v>
      </c>
      <c r="AC847">
        <f t="shared" si="189"/>
        <v>-2.4590000000001E-3</v>
      </c>
      <c r="AD847">
        <f t="shared" si="185"/>
        <v>6.6842556474939752E-3</v>
      </c>
      <c r="AE847">
        <f t="shared" si="186"/>
        <v>1.1282342334942058E-3</v>
      </c>
      <c r="AF847">
        <f t="shared" si="180"/>
        <v>3.5137986567247352E-3</v>
      </c>
      <c r="AG847">
        <f t="shared" si="181"/>
        <v>2.2380883163851811E-2</v>
      </c>
      <c r="AH847">
        <f t="shared" si="182"/>
        <v>1.9043444068532771E-4</v>
      </c>
    </row>
    <row r="848" spans="15:34" x14ac:dyDescent="0.25">
      <c r="O848">
        <v>25.35</v>
      </c>
      <c r="P848">
        <v>116.959</v>
      </c>
      <c r="Q848" s="12">
        <v>0.31415900000000002</v>
      </c>
      <c r="R848" s="11">
        <f t="shared" si="187"/>
        <v>0.12811164450000001</v>
      </c>
      <c r="S848" s="11">
        <f t="shared" si="183"/>
        <v>0.1058063555</v>
      </c>
      <c r="T848">
        <f t="shared" si="190"/>
        <v>3.1246742560975616</v>
      </c>
      <c r="U848">
        <f t="shared" si="176"/>
        <v>2.580642817073171</v>
      </c>
      <c r="X848">
        <v>2783</v>
      </c>
      <c r="Y848">
        <v>893.96699999999998</v>
      </c>
      <c r="Z848">
        <f t="shared" si="184"/>
        <v>0.78299999999999992</v>
      </c>
      <c r="AA848">
        <f t="shared" si="179"/>
        <v>-0.60603300000000004</v>
      </c>
      <c r="AB848">
        <f t="shared" si="188"/>
        <v>2.5200000000000777E-3</v>
      </c>
      <c r="AC848">
        <f t="shared" si="189"/>
        <v>-2.4359999999999937E-3</v>
      </c>
      <c r="AD848">
        <f t="shared" si="185"/>
        <v>5.6667835234096575E-3</v>
      </c>
      <c r="AE848">
        <f t="shared" si="186"/>
        <v>9.5649530809143889E-4</v>
      </c>
      <c r="AF848">
        <f t="shared" si="180"/>
        <v>3.5049245355642626E-3</v>
      </c>
      <c r="AG848">
        <f t="shared" si="181"/>
        <v>2.2324360099135427E-2</v>
      </c>
      <c r="AH848">
        <f t="shared" si="182"/>
        <v>1.6144666028294986E-4</v>
      </c>
    </row>
    <row r="849" spans="15:34" x14ac:dyDescent="0.25">
      <c r="O849">
        <v>25.38</v>
      </c>
      <c r="P849">
        <v>116.959</v>
      </c>
      <c r="Q849" s="12">
        <v>-0.25132700000000002</v>
      </c>
      <c r="R849" s="11">
        <f t="shared" si="187"/>
        <v>0.10803689150000001</v>
      </c>
      <c r="S849" s="11">
        <f t="shared" si="183"/>
        <v>0.12588110850000001</v>
      </c>
      <c r="T849">
        <f t="shared" si="190"/>
        <v>2.635046134146342</v>
      </c>
      <c r="U849">
        <f t="shared" si="176"/>
        <v>3.0702709390243905</v>
      </c>
      <c r="X849">
        <v>2785.52</v>
      </c>
      <c r="Y849">
        <v>891.53099999999995</v>
      </c>
      <c r="Z849">
        <f t="shared" si="184"/>
        <v>0.78552</v>
      </c>
      <c r="AA849">
        <f t="shared" si="179"/>
        <v>-0.60846900000000004</v>
      </c>
      <c r="AB849">
        <f t="shared" si="188"/>
        <v>2.5100000000000122E-3</v>
      </c>
      <c r="AC849">
        <f t="shared" si="189"/>
        <v>-2.4539999999999562E-3</v>
      </c>
      <c r="AD849">
        <f t="shared" si="185"/>
        <v>8.6722594841470713E-3</v>
      </c>
      <c r="AE849">
        <f t="shared" si="186"/>
        <v>1.4637890212095372E-3</v>
      </c>
      <c r="AF849">
        <f t="shared" si="180"/>
        <v>3.5103014115599597E-3</v>
      </c>
      <c r="AG849">
        <f t="shared" si="181"/>
        <v>2.2358607716942414E-2</v>
      </c>
      <c r="AH849">
        <f t="shared" si="182"/>
        <v>2.4707266918504926E-4</v>
      </c>
    </row>
    <row r="850" spans="15:34" x14ac:dyDescent="0.25">
      <c r="O850">
        <v>25.41</v>
      </c>
      <c r="P850">
        <v>116.959</v>
      </c>
      <c r="Q850" s="12">
        <v>0.31415900000000002</v>
      </c>
      <c r="R850" s="11">
        <f t="shared" si="187"/>
        <v>0.12811164450000001</v>
      </c>
      <c r="S850" s="11">
        <f t="shared" si="183"/>
        <v>0.1058063555</v>
      </c>
      <c r="T850">
        <f t="shared" si="190"/>
        <v>3.1246742560975616</v>
      </c>
      <c r="U850">
        <f t="shared" si="176"/>
        <v>2.580642817073171</v>
      </c>
      <c r="X850">
        <v>2788.03</v>
      </c>
      <c r="Y850">
        <v>889.077</v>
      </c>
      <c r="Z850">
        <f t="shared" si="184"/>
        <v>0.78803000000000001</v>
      </c>
      <c r="AA850">
        <f t="shared" si="179"/>
        <v>-0.61092299999999999</v>
      </c>
      <c r="AB850">
        <f t="shared" si="188"/>
        <v>2.5300000000001432E-3</v>
      </c>
      <c r="AC850">
        <f t="shared" si="189"/>
        <v>-2.431000000000072E-3</v>
      </c>
      <c r="AD850">
        <f t="shared" si="185"/>
        <v>7.8568215699570398E-3</v>
      </c>
      <c r="AE850">
        <f t="shared" si="186"/>
        <v>1.3261514114895638E-3</v>
      </c>
      <c r="AF850">
        <f t="shared" si="180"/>
        <v>3.5086551554692684E-3</v>
      </c>
      <c r="AG850">
        <f t="shared" si="181"/>
        <v>2.2348122009358394E-2</v>
      </c>
      <c r="AH850">
        <f t="shared" si="182"/>
        <v>2.2384084334059514E-4</v>
      </c>
    </row>
    <row r="851" spans="15:34" x14ac:dyDescent="0.25">
      <c r="O851">
        <v>25.44</v>
      </c>
      <c r="P851">
        <v>116.959</v>
      </c>
      <c r="Q851" s="12">
        <v>-0.25132700000000002</v>
      </c>
      <c r="R851" s="11">
        <f t="shared" si="187"/>
        <v>0.10803689150000001</v>
      </c>
      <c r="S851" s="11">
        <f t="shared" si="183"/>
        <v>0.12588110850000001</v>
      </c>
      <c r="T851">
        <f t="shared" si="190"/>
        <v>2.635046134146342</v>
      </c>
      <c r="U851">
        <f t="shared" si="176"/>
        <v>3.0702709390243905</v>
      </c>
      <c r="X851">
        <v>2790.56</v>
      </c>
      <c r="Y851">
        <v>886.64599999999996</v>
      </c>
      <c r="Z851">
        <f t="shared" si="184"/>
        <v>0.79056000000000015</v>
      </c>
      <c r="AA851">
        <f t="shared" si="179"/>
        <v>-0.61335400000000007</v>
      </c>
      <c r="AB851">
        <f t="shared" si="188"/>
        <v>2.5100000000000122E-3</v>
      </c>
      <c r="AC851">
        <f t="shared" si="189"/>
        <v>-2.4499999999999522E-3</v>
      </c>
      <c r="AD851">
        <f t="shared" si="185"/>
        <v>5.6550494432250353E-3</v>
      </c>
      <c r="AE851">
        <f t="shared" si="186"/>
        <v>9.5451471493925738E-4</v>
      </c>
      <c r="AF851">
        <f t="shared" si="180"/>
        <v>3.5075062366302112E-3</v>
      </c>
      <c r="AG851">
        <f t="shared" si="181"/>
        <v>2.2340804054969493E-2</v>
      </c>
      <c r="AH851">
        <f t="shared" si="182"/>
        <v>1.6111235634325041E-4</v>
      </c>
    </row>
    <row r="852" spans="15:34" x14ac:dyDescent="0.25">
      <c r="O852">
        <v>25.47</v>
      </c>
      <c r="P852">
        <v>116.959</v>
      </c>
      <c r="Q852" s="12">
        <v>0.31415900000000002</v>
      </c>
      <c r="R852" s="11">
        <f t="shared" si="187"/>
        <v>0.12811164450000001</v>
      </c>
      <c r="S852" s="11">
        <f t="shared" si="183"/>
        <v>0.1058063555</v>
      </c>
      <c r="T852">
        <f t="shared" si="190"/>
        <v>3.1246742560975616</v>
      </c>
      <c r="U852">
        <f t="shared" si="176"/>
        <v>2.580642817073171</v>
      </c>
      <c r="X852">
        <v>2793.07</v>
      </c>
      <c r="Y852">
        <v>884.19600000000003</v>
      </c>
      <c r="Z852">
        <f t="shared" si="184"/>
        <v>0.79307000000000016</v>
      </c>
      <c r="AA852">
        <f t="shared" si="179"/>
        <v>-0.61580400000000002</v>
      </c>
      <c r="AB852">
        <f t="shared" si="188"/>
        <v>2.4999999999999467E-3</v>
      </c>
      <c r="AC852">
        <f t="shared" si="189"/>
        <v>-2.4680000000000257E-3</v>
      </c>
      <c r="AD852">
        <f t="shared" si="185"/>
        <v>6.6761754191166922E-3</v>
      </c>
      <c r="AE852">
        <f t="shared" si="186"/>
        <v>1.1268703732903969E-3</v>
      </c>
      <c r="AF852">
        <f t="shared" si="180"/>
        <v>3.5129793623077062E-3</v>
      </c>
      <c r="AG852">
        <f t="shared" si="181"/>
        <v>2.2375664728074559E-2</v>
      </c>
      <c r="AH852">
        <f t="shared" si="182"/>
        <v>1.9020423498213704E-4</v>
      </c>
    </row>
    <row r="853" spans="15:34" x14ac:dyDescent="0.25">
      <c r="O853">
        <v>25.5</v>
      </c>
      <c r="P853">
        <v>116.959</v>
      </c>
      <c r="Q853" s="12">
        <v>-0.25132700000000002</v>
      </c>
      <c r="R853" s="11">
        <f t="shared" si="187"/>
        <v>0.10803689150000001</v>
      </c>
      <c r="S853" s="11">
        <f t="shared" si="183"/>
        <v>0.12588110850000001</v>
      </c>
      <c r="T853">
        <f t="shared" si="190"/>
        <v>2.635046134146342</v>
      </c>
      <c r="U853">
        <f t="shared" si="176"/>
        <v>3.0702709390243905</v>
      </c>
      <c r="X853">
        <v>2795.57</v>
      </c>
      <c r="Y853">
        <v>881.72799999999995</v>
      </c>
      <c r="Z853">
        <f t="shared" si="184"/>
        <v>0.79557000000000011</v>
      </c>
      <c r="AA853">
        <f t="shared" si="179"/>
        <v>-0.61827200000000004</v>
      </c>
      <c r="AB853">
        <f t="shared" si="188"/>
        <v>2.5100000000000122E-3</v>
      </c>
      <c r="AC853">
        <f t="shared" si="189"/>
        <v>-2.4449999999999195E-3</v>
      </c>
      <c r="AD853">
        <f t="shared" si="185"/>
        <v>5.8652213567926825E-3</v>
      </c>
      <c r="AE853">
        <f t="shared" si="186"/>
        <v>9.8998959207010229E-4</v>
      </c>
      <c r="AF853">
        <f t="shared" si="180"/>
        <v>3.5040155536184008E-3</v>
      </c>
      <c r="AG853">
        <f t="shared" si="181"/>
        <v>2.2318570405212741E-2</v>
      </c>
      <c r="AH853">
        <f t="shared" si="182"/>
        <v>1.671001540755268E-4</v>
      </c>
    </row>
    <row r="854" spans="15:34" x14ac:dyDescent="0.25">
      <c r="O854">
        <v>25.53</v>
      </c>
      <c r="P854">
        <v>116.959</v>
      </c>
      <c r="Q854" s="12">
        <v>-0.25132700000000002</v>
      </c>
      <c r="R854" s="11">
        <f t="shared" si="187"/>
        <v>0.10803689150000001</v>
      </c>
      <c r="S854" s="11">
        <f t="shared" si="183"/>
        <v>0.12588110850000001</v>
      </c>
      <c r="T854">
        <f t="shared" si="190"/>
        <v>2.635046134146342</v>
      </c>
      <c r="U854">
        <f t="shared" si="176"/>
        <v>3.0702709390243905</v>
      </c>
      <c r="X854">
        <v>2798.08</v>
      </c>
      <c r="Y854">
        <v>879.28300000000002</v>
      </c>
      <c r="Z854">
        <f t="shared" si="184"/>
        <v>0.79808000000000012</v>
      </c>
      <c r="AA854">
        <f t="shared" si="179"/>
        <v>-0.62071699999999996</v>
      </c>
      <c r="AB854">
        <f t="shared" si="188"/>
        <v>2.4999999999999467E-3</v>
      </c>
      <c r="AC854">
        <f t="shared" si="189"/>
        <v>-2.4640000000000217E-3</v>
      </c>
      <c r="AD854">
        <f t="shared" si="185"/>
        <v>8.8755450272266501E-3</v>
      </c>
      <c r="AE854">
        <f t="shared" si="186"/>
        <v>1.498101549181568E-3</v>
      </c>
      <c r="AF854">
        <f t="shared" si="180"/>
        <v>3.5101703662357812E-3</v>
      </c>
      <c r="AG854">
        <f t="shared" si="181"/>
        <v>2.2357773033348922E-2</v>
      </c>
      <c r="AH854">
        <f t="shared" si="182"/>
        <v>2.5286427422491431E-4</v>
      </c>
    </row>
    <row r="855" spans="15:34" x14ac:dyDescent="0.25">
      <c r="O855">
        <v>25.56</v>
      </c>
      <c r="P855">
        <v>116.959</v>
      </c>
      <c r="Q855" s="12">
        <v>0.31415900000000002</v>
      </c>
      <c r="R855" s="11">
        <f t="shared" si="187"/>
        <v>0.12811164450000001</v>
      </c>
      <c r="S855" s="11">
        <f t="shared" si="183"/>
        <v>0.1058063555</v>
      </c>
      <c r="T855">
        <f t="shared" si="190"/>
        <v>3.1246742560975616</v>
      </c>
      <c r="U855">
        <f t="shared" si="176"/>
        <v>2.580642817073171</v>
      </c>
      <c r="X855">
        <v>2800.58</v>
      </c>
      <c r="Y855">
        <v>876.81899999999996</v>
      </c>
      <c r="Z855">
        <f t="shared" si="184"/>
        <v>0.80058000000000007</v>
      </c>
      <c r="AA855">
        <f t="shared" si="179"/>
        <v>-0.62318099999999998</v>
      </c>
      <c r="AB855">
        <f t="shared" si="188"/>
        <v>2.5199999999996336E-3</v>
      </c>
      <c r="AC855">
        <f t="shared" si="189"/>
        <v>-2.4399999999999977E-3</v>
      </c>
      <c r="AD855">
        <f t="shared" si="185"/>
        <v>7.8600262949051203E-3</v>
      </c>
      <c r="AE855">
        <f t="shared" si="186"/>
        <v>1.3266923364011825E-3</v>
      </c>
      <c r="AF855">
        <f t="shared" si="180"/>
        <v>3.5077058029427356E-3</v>
      </c>
      <c r="AG855">
        <f t="shared" si="181"/>
        <v>2.2342075177979204E-2</v>
      </c>
      <c r="AH855">
        <f t="shared" si="182"/>
        <v>2.2393214595306581E-4</v>
      </c>
    </row>
    <row r="856" spans="15:34" x14ac:dyDescent="0.25">
      <c r="O856">
        <v>25.59</v>
      </c>
      <c r="P856">
        <v>116.959</v>
      </c>
      <c r="Q856" s="12">
        <v>-0.25132700000000002</v>
      </c>
      <c r="R856" s="11">
        <f t="shared" si="187"/>
        <v>0.10803689150000001</v>
      </c>
      <c r="S856" s="11">
        <f t="shared" si="183"/>
        <v>0.12588110850000001</v>
      </c>
      <c r="T856">
        <f t="shared" ref="T856:T881" si="191">R856*$T$1/$U$1</f>
        <v>2.635046134146342</v>
      </c>
      <c r="U856">
        <f t="shared" si="176"/>
        <v>3.0702709390243905</v>
      </c>
      <c r="X856">
        <v>2803.1</v>
      </c>
      <c r="Y856">
        <v>874.37900000000002</v>
      </c>
      <c r="Z856">
        <f t="shared" si="184"/>
        <v>0.8030999999999997</v>
      </c>
      <c r="AA856">
        <f t="shared" si="179"/>
        <v>-0.62562099999999998</v>
      </c>
      <c r="AB856">
        <f t="shared" si="188"/>
        <v>2.5000000000003908E-3</v>
      </c>
      <c r="AC856">
        <f t="shared" si="189"/>
        <v>-2.4590000000001E-3</v>
      </c>
      <c r="AD856">
        <f t="shared" si="185"/>
        <v>1.0658847505081726E-2</v>
      </c>
      <c r="AE856">
        <f t="shared" si="186"/>
        <v>1.7991048336602909E-3</v>
      </c>
      <c r="AF856">
        <f t="shared" si="180"/>
        <v>3.5066623732550083E-3</v>
      </c>
      <c r="AG856">
        <f t="shared" si="181"/>
        <v>2.2335429129012787E-2</v>
      </c>
      <c r="AH856">
        <f t="shared" si="182"/>
        <v>3.0367056109552678E-4</v>
      </c>
    </row>
    <row r="857" spans="15:34" x14ac:dyDescent="0.25">
      <c r="O857">
        <v>25.62</v>
      </c>
      <c r="P857">
        <v>116.959</v>
      </c>
      <c r="Q857" s="12">
        <v>0.31415900000000002</v>
      </c>
      <c r="R857" s="11">
        <f t="shared" si="187"/>
        <v>0.12811164450000001</v>
      </c>
      <c r="S857" s="11">
        <f t="shared" si="183"/>
        <v>0.1058063555</v>
      </c>
      <c r="T857">
        <f t="shared" si="191"/>
        <v>3.1246742560975616</v>
      </c>
      <c r="U857">
        <f t="shared" ref="U857:U920" si="192">S857*$T$1/$U$1</f>
        <v>2.580642817073171</v>
      </c>
      <c r="X857">
        <v>2805.6</v>
      </c>
      <c r="Y857">
        <v>871.92</v>
      </c>
      <c r="Z857">
        <f t="shared" si="184"/>
        <v>0.80560000000000009</v>
      </c>
      <c r="AA857">
        <f t="shared" si="179"/>
        <v>-0.62808000000000008</v>
      </c>
      <c r="AB857">
        <f t="shared" si="188"/>
        <v>2.5300000000001432E-3</v>
      </c>
      <c r="AC857">
        <f t="shared" si="189"/>
        <v>-2.4359999999998827E-3</v>
      </c>
      <c r="AD857">
        <f t="shared" si="185"/>
        <v>7.645708770861237E-3</v>
      </c>
      <c r="AE857">
        <f t="shared" si="186"/>
        <v>1.2905177224702086E-3</v>
      </c>
      <c r="AF857">
        <f t="shared" si="180"/>
        <v>3.5121212963108426E-3</v>
      </c>
      <c r="AG857">
        <f t="shared" si="181"/>
        <v>2.2370199339559502E-2</v>
      </c>
      <c r="AH857">
        <f t="shared" si="182"/>
        <v>2.1782623978000332E-4</v>
      </c>
    </row>
    <row r="858" spans="15:34" x14ac:dyDescent="0.25">
      <c r="O858">
        <v>25.65</v>
      </c>
      <c r="P858">
        <v>116.959</v>
      </c>
      <c r="Q858" s="12">
        <v>-0.25132700000000002</v>
      </c>
      <c r="R858" s="11">
        <f t="shared" si="187"/>
        <v>0.10803689150000001</v>
      </c>
      <c r="S858" s="11">
        <f t="shared" si="183"/>
        <v>0.12588110850000001</v>
      </c>
      <c r="T858">
        <f t="shared" si="191"/>
        <v>2.635046134146342</v>
      </c>
      <c r="U858">
        <f t="shared" si="192"/>
        <v>3.0702709390243905</v>
      </c>
      <c r="X858">
        <v>2808.13</v>
      </c>
      <c r="Y858">
        <v>869.48400000000004</v>
      </c>
      <c r="Z858">
        <f t="shared" si="184"/>
        <v>0.80813000000000024</v>
      </c>
      <c r="AA858">
        <f t="shared" si="179"/>
        <v>-0.63051599999999997</v>
      </c>
      <c r="AB858">
        <f t="shared" si="188"/>
        <v>2.5099999999995681E-3</v>
      </c>
      <c r="AC858">
        <f t="shared" si="189"/>
        <v>-2.4540000000000672E-3</v>
      </c>
      <c r="AD858">
        <f t="shared" si="185"/>
        <v>8.6722594842878475E-3</v>
      </c>
      <c r="AE858">
        <f t="shared" si="186"/>
        <v>1.4637890212332988E-3</v>
      </c>
      <c r="AF858">
        <f t="shared" si="180"/>
        <v>3.5103014115597199E-3</v>
      </c>
      <c r="AG858">
        <f t="shared" si="181"/>
        <v>2.2358607716940888E-2</v>
      </c>
      <c r="AH858">
        <f t="shared" si="182"/>
        <v>2.4707266918905994E-4</v>
      </c>
    </row>
    <row r="859" spans="15:34" x14ac:dyDescent="0.25">
      <c r="O859">
        <v>25.68</v>
      </c>
      <c r="P859">
        <v>116.959</v>
      </c>
      <c r="Q859" s="12">
        <v>0.31415900000000002</v>
      </c>
      <c r="R859" s="11">
        <f t="shared" si="187"/>
        <v>0.12811164450000001</v>
      </c>
      <c r="S859" s="11">
        <f t="shared" si="183"/>
        <v>0.1058063555</v>
      </c>
      <c r="T859">
        <f t="shared" si="191"/>
        <v>3.1246742560975616</v>
      </c>
      <c r="U859">
        <f t="shared" si="192"/>
        <v>2.580642817073171</v>
      </c>
      <c r="X859">
        <v>2810.64</v>
      </c>
      <c r="Y859">
        <v>867.03</v>
      </c>
      <c r="Z859">
        <f t="shared" si="184"/>
        <v>0.81063999999999981</v>
      </c>
      <c r="AA859">
        <f t="shared" si="179"/>
        <v>-0.63297000000000003</v>
      </c>
      <c r="AB859">
        <f t="shared" si="188"/>
        <v>2.5300000000001432E-3</v>
      </c>
      <c r="AC859">
        <f t="shared" si="189"/>
        <v>-2.430999999999961E-3</v>
      </c>
      <c r="AD859">
        <f t="shared" si="185"/>
        <v>7.8568215699852395E-3</v>
      </c>
      <c r="AE859">
        <f t="shared" si="186"/>
        <v>1.3261514114943237E-3</v>
      </c>
      <c r="AF859">
        <f t="shared" si="180"/>
        <v>3.5086551554691916E-3</v>
      </c>
      <c r="AG859">
        <f t="shared" si="181"/>
        <v>2.2348122009357905E-2</v>
      </c>
      <c r="AH859">
        <f t="shared" si="182"/>
        <v>2.2384084334139856E-4</v>
      </c>
    </row>
    <row r="860" spans="15:34" x14ac:dyDescent="0.25">
      <c r="O860">
        <v>25.71</v>
      </c>
      <c r="P860">
        <v>116.959</v>
      </c>
      <c r="Q860" s="12">
        <v>-0.25132700000000002</v>
      </c>
      <c r="R860" s="11">
        <f t="shared" si="187"/>
        <v>0.10803689150000001</v>
      </c>
      <c r="S860" s="11">
        <f t="shared" si="183"/>
        <v>0.12588110850000001</v>
      </c>
      <c r="T860">
        <f t="shared" si="191"/>
        <v>2.635046134146342</v>
      </c>
      <c r="U860">
        <f t="shared" si="192"/>
        <v>3.0702709390243905</v>
      </c>
      <c r="X860">
        <v>2813.17</v>
      </c>
      <c r="Y860">
        <v>864.59900000000005</v>
      </c>
      <c r="Z860">
        <f t="shared" si="184"/>
        <v>0.81316999999999995</v>
      </c>
      <c r="AA860">
        <f t="shared" si="179"/>
        <v>-0.63540099999999999</v>
      </c>
      <c r="AB860">
        <f t="shared" si="188"/>
        <v>2.5100000000000122E-3</v>
      </c>
      <c r="AC860">
        <f t="shared" si="189"/>
        <v>-2.4499999999999522E-3</v>
      </c>
      <c r="AD860">
        <f t="shared" si="185"/>
        <v>7.6589402251796557E-3</v>
      </c>
      <c r="AE860">
        <f t="shared" si="186"/>
        <v>1.2927510571163112E-3</v>
      </c>
      <c r="AF860">
        <f t="shared" si="180"/>
        <v>3.5075062366302112E-3</v>
      </c>
      <c r="AG860">
        <f t="shared" si="181"/>
        <v>2.2340804054969493E-2</v>
      </c>
      <c r="AH860">
        <f t="shared" si="182"/>
        <v>2.1820320390816714E-4</v>
      </c>
    </row>
    <row r="861" spans="15:34" x14ac:dyDescent="0.25">
      <c r="O861">
        <v>25.74</v>
      </c>
      <c r="P861">
        <v>116.959</v>
      </c>
      <c r="Q861" s="12">
        <v>0.31415900000000002</v>
      </c>
      <c r="R861" s="11">
        <f t="shared" si="187"/>
        <v>0.12811164450000001</v>
      </c>
      <c r="S861" s="11">
        <f t="shared" si="183"/>
        <v>0.1058063555</v>
      </c>
      <c r="T861">
        <f t="shared" si="191"/>
        <v>3.1246742560975616</v>
      </c>
      <c r="U861">
        <f t="shared" si="192"/>
        <v>2.580642817073171</v>
      </c>
      <c r="X861">
        <v>2815.68</v>
      </c>
      <c r="Y861">
        <v>862.149</v>
      </c>
      <c r="Z861">
        <f t="shared" si="184"/>
        <v>0.81567999999999996</v>
      </c>
      <c r="AA861">
        <f t="shared" si="179"/>
        <v>-0.63785099999999995</v>
      </c>
      <c r="AB861">
        <f t="shared" si="188"/>
        <v>2.4900000000003253E-3</v>
      </c>
      <c r="AC861">
        <f t="shared" si="189"/>
        <v>-2.4680000000000257E-3</v>
      </c>
      <c r="AD861">
        <f t="shared" si="185"/>
        <v>1.0667347406824845E-2</v>
      </c>
      <c r="AE861">
        <f t="shared" si="186"/>
        <v>1.800539530451327E-3</v>
      </c>
      <c r="AF861">
        <f t="shared" si="180"/>
        <v>3.5058699348381058E-3</v>
      </c>
      <c r="AG861">
        <f t="shared" si="181"/>
        <v>2.2330381750561179E-2</v>
      </c>
      <c r="AH861">
        <f t="shared" si="182"/>
        <v>3.0391272329273987E-4</v>
      </c>
    </row>
    <row r="862" spans="15:34" x14ac:dyDescent="0.25">
      <c r="O862">
        <v>25.77</v>
      </c>
      <c r="P862">
        <v>116.959</v>
      </c>
      <c r="Q862" s="12">
        <v>-0.25132700000000002</v>
      </c>
      <c r="R862" s="11">
        <f t="shared" si="187"/>
        <v>0.10803689150000001</v>
      </c>
      <c r="S862" s="11">
        <f t="shared" si="183"/>
        <v>0.12588110850000001</v>
      </c>
      <c r="T862">
        <f t="shared" si="191"/>
        <v>2.635046134146342</v>
      </c>
      <c r="U862">
        <f t="shared" si="192"/>
        <v>3.0702709390243905</v>
      </c>
      <c r="X862">
        <v>2818.17</v>
      </c>
      <c r="Y862">
        <v>859.68100000000004</v>
      </c>
      <c r="Z862">
        <f t="shared" si="184"/>
        <v>0.81817000000000029</v>
      </c>
      <c r="AA862">
        <f t="shared" si="179"/>
        <v>-0.64031899999999997</v>
      </c>
      <c r="AB862">
        <f t="shared" si="188"/>
        <v>2.5199999999996336E-3</v>
      </c>
      <c r="AC862">
        <f t="shared" si="189"/>
        <v>-2.4450000000000305E-3</v>
      </c>
      <c r="AD862">
        <f t="shared" si="185"/>
        <v>7.8525025624907041E-3</v>
      </c>
      <c r="AE862">
        <f t="shared" si="186"/>
        <v>1.3254224070446091E-3</v>
      </c>
      <c r="AF862">
        <f t="shared" si="180"/>
        <v>3.5111856971681665E-3</v>
      </c>
      <c r="AG862">
        <f t="shared" si="181"/>
        <v>2.2364240109351376E-2</v>
      </c>
      <c r="AH862">
        <f t="shared" si="182"/>
        <v>2.2371779481963143E-4</v>
      </c>
    </row>
    <row r="863" spans="15:34" ht="13.5" customHeight="1" x14ac:dyDescent="0.25">
      <c r="O863">
        <v>25.8</v>
      </c>
      <c r="P863">
        <v>116.959</v>
      </c>
      <c r="Q863" s="12">
        <v>-0.25132700000000002</v>
      </c>
      <c r="R863" s="11">
        <f t="shared" si="187"/>
        <v>0.10803689150000001</v>
      </c>
      <c r="S863" s="11">
        <f t="shared" si="183"/>
        <v>0.12588110850000001</v>
      </c>
      <c r="T863">
        <f t="shared" si="191"/>
        <v>2.635046134146342</v>
      </c>
      <c r="U863">
        <f t="shared" si="192"/>
        <v>3.0702709390243905</v>
      </c>
      <c r="X863">
        <v>2820.69</v>
      </c>
      <c r="Y863">
        <v>857.23599999999999</v>
      </c>
      <c r="Z863">
        <f t="shared" si="184"/>
        <v>0.82068999999999992</v>
      </c>
      <c r="AA863">
        <f t="shared" si="179"/>
        <v>-0.642764</v>
      </c>
      <c r="AB863">
        <f t="shared" si="188"/>
        <v>2.4999999999999467E-3</v>
      </c>
      <c r="AC863">
        <f t="shared" si="189"/>
        <v>-2.4639999999999107E-3</v>
      </c>
      <c r="AD863">
        <f t="shared" si="185"/>
        <v>8.8755450273017011E-3</v>
      </c>
      <c r="AE863">
        <f t="shared" si="186"/>
        <v>1.498101549194236E-3</v>
      </c>
      <c r="AF863">
        <f t="shared" si="180"/>
        <v>3.5101703662357036E-3</v>
      </c>
      <c r="AG863">
        <f t="shared" si="181"/>
        <v>2.2357773033348426E-2</v>
      </c>
      <c r="AH863">
        <f t="shared" si="182"/>
        <v>2.5286427422705252E-4</v>
      </c>
    </row>
    <row r="864" spans="15:34" x14ac:dyDescent="0.25">
      <c r="O864">
        <v>25.83</v>
      </c>
      <c r="P864">
        <v>116.959</v>
      </c>
      <c r="Q864" s="12">
        <v>0.31415900000000002</v>
      </c>
      <c r="R864" s="11">
        <f t="shared" si="187"/>
        <v>0.12811164450000001</v>
      </c>
      <c r="S864" s="11">
        <f t="shared" si="183"/>
        <v>0.1058063555</v>
      </c>
      <c r="T864">
        <f t="shared" si="191"/>
        <v>3.1246742560975616</v>
      </c>
      <c r="U864">
        <f t="shared" si="192"/>
        <v>2.580642817073171</v>
      </c>
      <c r="X864">
        <v>2823.19</v>
      </c>
      <c r="Y864">
        <v>854.77200000000005</v>
      </c>
      <c r="Z864">
        <f t="shared" si="184"/>
        <v>0.82318999999999987</v>
      </c>
      <c r="AA864">
        <f t="shared" si="179"/>
        <v>-0.64522799999999991</v>
      </c>
      <c r="AB864">
        <f t="shared" si="188"/>
        <v>2.5200000000000777E-3</v>
      </c>
      <c r="AC864">
        <f t="shared" si="189"/>
        <v>-2.4400000000001087E-3</v>
      </c>
      <c r="AD864">
        <f t="shared" si="185"/>
        <v>7.8600262950323518E-3</v>
      </c>
      <c r="AE864">
        <f t="shared" si="186"/>
        <v>1.3266923364226579E-3</v>
      </c>
      <c r="AF864">
        <f t="shared" si="180"/>
        <v>3.507705802943132E-3</v>
      </c>
      <c r="AG864">
        <f t="shared" si="181"/>
        <v>2.2342075177981729E-2</v>
      </c>
      <c r="AH864">
        <f t="shared" si="182"/>
        <v>2.2393214595669065E-4</v>
      </c>
    </row>
    <row r="865" spans="15:34" x14ac:dyDescent="0.25">
      <c r="O865">
        <v>25.86</v>
      </c>
      <c r="P865">
        <v>116.959</v>
      </c>
      <c r="Q865" s="12">
        <v>-0.25132700000000002</v>
      </c>
      <c r="R865" s="11">
        <f t="shared" si="187"/>
        <v>0.10803689150000001</v>
      </c>
      <c r="S865" s="11">
        <f t="shared" si="183"/>
        <v>0.12588110850000001</v>
      </c>
      <c r="T865">
        <f t="shared" si="191"/>
        <v>2.635046134146342</v>
      </c>
      <c r="U865">
        <f t="shared" si="192"/>
        <v>3.0702709390243905</v>
      </c>
      <c r="X865">
        <v>2825.71</v>
      </c>
      <c r="Y865">
        <v>852.33199999999999</v>
      </c>
      <c r="Z865">
        <f t="shared" si="184"/>
        <v>0.82570999999999994</v>
      </c>
      <c r="AA865">
        <f t="shared" si="179"/>
        <v>-0.64766800000000002</v>
      </c>
      <c r="AB865">
        <f t="shared" si="188"/>
        <v>2.4999999999999467E-3</v>
      </c>
      <c r="AC865">
        <f t="shared" si="189"/>
        <v>-2.458999999999878E-3</v>
      </c>
      <c r="AD865">
        <f t="shared" si="185"/>
        <v>1.0658847505008673E-2</v>
      </c>
      <c r="AE865">
        <f t="shared" si="186"/>
        <v>1.7991048336479605E-3</v>
      </c>
      <c r="AF865">
        <f t="shared" si="180"/>
        <v>3.506662373254536E-3</v>
      </c>
      <c r="AG865">
        <f t="shared" si="181"/>
        <v>2.2335429129009779E-2</v>
      </c>
      <c r="AH865">
        <f t="shared" si="182"/>
        <v>3.0367056109344549E-4</v>
      </c>
    </row>
    <row r="866" spans="15:34" x14ac:dyDescent="0.25">
      <c r="O866">
        <v>25.89</v>
      </c>
      <c r="P866">
        <v>116.959</v>
      </c>
      <c r="Q866" s="12">
        <v>0.31415900000000002</v>
      </c>
      <c r="R866" s="11">
        <f t="shared" si="187"/>
        <v>0.12811164450000001</v>
      </c>
      <c r="S866" s="11">
        <f t="shared" si="183"/>
        <v>0.1058063555</v>
      </c>
      <c r="T866">
        <f t="shared" si="191"/>
        <v>3.1246742560975616</v>
      </c>
      <c r="U866">
        <f t="shared" si="192"/>
        <v>2.580642817073171</v>
      </c>
      <c r="X866">
        <v>2828.21</v>
      </c>
      <c r="Y866">
        <v>849.87300000000005</v>
      </c>
      <c r="Z866">
        <f t="shared" si="184"/>
        <v>0.82820999999999989</v>
      </c>
      <c r="AA866">
        <f t="shared" si="179"/>
        <v>-0.6501269999999999</v>
      </c>
      <c r="AB866">
        <f t="shared" si="188"/>
        <v>2.5299999999996992E-3</v>
      </c>
      <c r="AC866">
        <f t="shared" si="189"/>
        <v>-2.4360000000001047E-3</v>
      </c>
      <c r="AD866">
        <f t="shared" si="185"/>
        <v>7.6457087705852356E-3</v>
      </c>
      <c r="AE866">
        <f t="shared" si="186"/>
        <v>1.2905177224236224E-3</v>
      </c>
      <c r="AF866">
        <f t="shared" si="180"/>
        <v>3.5121212963106769E-3</v>
      </c>
      <c r="AG866">
        <f t="shared" si="181"/>
        <v>2.2370199339558448E-2</v>
      </c>
      <c r="AH866">
        <f t="shared" si="182"/>
        <v>2.1782623977214006E-4</v>
      </c>
    </row>
    <row r="867" spans="15:34" x14ac:dyDescent="0.25">
      <c r="O867">
        <v>25.92</v>
      </c>
      <c r="P867">
        <v>116.959</v>
      </c>
      <c r="Q867" s="12">
        <v>-0.25132700000000002</v>
      </c>
      <c r="R867" s="11">
        <f t="shared" si="187"/>
        <v>0.10803689150000001</v>
      </c>
      <c r="S867" s="11">
        <f t="shared" si="183"/>
        <v>0.12588110850000001</v>
      </c>
      <c r="T867">
        <f t="shared" si="191"/>
        <v>2.635046134146342</v>
      </c>
      <c r="U867">
        <f t="shared" si="192"/>
        <v>3.0702709390243905</v>
      </c>
      <c r="X867">
        <v>2830.74</v>
      </c>
      <c r="Y867">
        <v>847.43700000000001</v>
      </c>
      <c r="Z867">
        <f t="shared" si="184"/>
        <v>0.83073999999999959</v>
      </c>
      <c r="AA867">
        <f t="shared" si="179"/>
        <v>-0.652563</v>
      </c>
      <c r="AB867">
        <f t="shared" si="188"/>
        <v>2.5100000000004563E-3</v>
      </c>
      <c r="AC867">
        <f t="shared" si="189"/>
        <v>-2.4540000000000672E-3</v>
      </c>
      <c r="AD867">
        <f t="shared" si="185"/>
        <v>8.6722594841215361E-3</v>
      </c>
      <c r="AE867">
        <f t="shared" si="186"/>
        <v>1.4637890212052273E-3</v>
      </c>
      <c r="AF867">
        <f t="shared" si="180"/>
        <v>3.5103014115603552E-3</v>
      </c>
      <c r="AG867">
        <f t="shared" si="181"/>
        <v>2.2358607716944933E-2</v>
      </c>
      <c r="AH867">
        <f t="shared" si="182"/>
        <v>2.4707266918432176E-4</v>
      </c>
    </row>
    <row r="868" spans="15:34" x14ac:dyDescent="0.25">
      <c r="O868">
        <v>25.95</v>
      </c>
      <c r="P868">
        <v>116.959</v>
      </c>
      <c r="Q868" s="12">
        <v>0.31415900000000002</v>
      </c>
      <c r="R868" s="11">
        <f t="shared" si="187"/>
        <v>0.12811164450000001</v>
      </c>
      <c r="S868" s="11">
        <f t="shared" si="183"/>
        <v>0.1058063555</v>
      </c>
      <c r="T868">
        <f t="shared" si="191"/>
        <v>3.1246742560975616</v>
      </c>
      <c r="U868">
        <f t="shared" si="192"/>
        <v>2.580642817073171</v>
      </c>
      <c r="X868">
        <v>2833.25</v>
      </c>
      <c r="Y868">
        <v>844.98299999999995</v>
      </c>
      <c r="Z868">
        <f t="shared" si="184"/>
        <v>0.83325000000000005</v>
      </c>
      <c r="AA868">
        <f t="shared" si="179"/>
        <v>-0.65501700000000007</v>
      </c>
      <c r="AB868">
        <f t="shared" si="188"/>
        <v>2.5300000000001432E-3</v>
      </c>
      <c r="AC868">
        <f t="shared" si="189"/>
        <v>-2.430999999999961E-3</v>
      </c>
      <c r="AD868">
        <f t="shared" si="185"/>
        <v>7.8568215700700605E-3</v>
      </c>
      <c r="AE868">
        <f t="shared" si="186"/>
        <v>1.3261514115086406E-3</v>
      </c>
      <c r="AF868">
        <f t="shared" si="180"/>
        <v>3.5086551554691916E-3</v>
      </c>
      <c r="AG868">
        <f t="shared" si="181"/>
        <v>2.2348122009357905E-2</v>
      </c>
      <c r="AH868">
        <f t="shared" si="182"/>
        <v>2.2384084334381508E-4</v>
      </c>
    </row>
    <row r="869" spans="15:34" x14ac:dyDescent="0.25">
      <c r="O869">
        <v>25.98</v>
      </c>
      <c r="P869">
        <v>116.959</v>
      </c>
      <c r="Q869" s="12">
        <v>-0.25132700000000002</v>
      </c>
      <c r="R869" s="11">
        <f t="shared" si="187"/>
        <v>0.10803689150000001</v>
      </c>
      <c r="S869" s="11">
        <f t="shared" si="183"/>
        <v>0.12588110850000001</v>
      </c>
      <c r="T869">
        <f t="shared" si="191"/>
        <v>2.635046134146342</v>
      </c>
      <c r="U869">
        <f t="shared" si="192"/>
        <v>3.0702709390243905</v>
      </c>
      <c r="X869">
        <v>2835.78</v>
      </c>
      <c r="Y869">
        <v>842.55200000000002</v>
      </c>
      <c r="Z869">
        <f t="shared" si="184"/>
        <v>0.83578000000000019</v>
      </c>
      <c r="AA869">
        <f t="shared" si="179"/>
        <v>-0.65744800000000003</v>
      </c>
      <c r="AB869">
        <f t="shared" si="188"/>
        <v>2.5099999999995681E-3</v>
      </c>
      <c r="AC869">
        <f t="shared" si="189"/>
        <v>-2.4499999999999522E-3</v>
      </c>
      <c r="AD869">
        <f t="shared" si="185"/>
        <v>8.8854014268577863E-3</v>
      </c>
      <c r="AE869">
        <f t="shared" si="186"/>
        <v>1.4997652089919192E-3</v>
      </c>
      <c r="AF869">
        <f t="shared" si="180"/>
        <v>3.5075062366298933E-3</v>
      </c>
      <c r="AG869">
        <f t="shared" si="181"/>
        <v>2.234080405496747E-2</v>
      </c>
      <c r="AH869">
        <f t="shared" si="182"/>
        <v>2.531450830464067E-4</v>
      </c>
    </row>
    <row r="870" spans="15:34" x14ac:dyDescent="0.25">
      <c r="O870">
        <v>26.01</v>
      </c>
      <c r="P870">
        <v>116.959</v>
      </c>
      <c r="Q870" s="12">
        <v>0.31415900000000002</v>
      </c>
      <c r="R870" s="11">
        <f t="shared" si="187"/>
        <v>0.12811164450000001</v>
      </c>
      <c r="S870" s="11">
        <f t="shared" si="183"/>
        <v>0.1058063555</v>
      </c>
      <c r="T870">
        <f t="shared" si="191"/>
        <v>3.1246742560975616</v>
      </c>
      <c r="U870">
        <f t="shared" si="192"/>
        <v>2.580642817073171</v>
      </c>
      <c r="X870">
        <v>2838.29</v>
      </c>
      <c r="Y870">
        <v>840.10199999999998</v>
      </c>
      <c r="Z870">
        <f t="shared" si="184"/>
        <v>0.83828999999999976</v>
      </c>
      <c r="AA870">
        <f t="shared" si="179"/>
        <v>-0.65989799999999998</v>
      </c>
      <c r="AB870">
        <f t="shared" si="188"/>
        <v>2.5300000000005873E-3</v>
      </c>
      <c r="AC870">
        <f t="shared" si="189"/>
        <v>-2.4259999999999282E-3</v>
      </c>
      <c r="AD870">
        <f t="shared" si="185"/>
        <v>5.8769942451477597E-3</v>
      </c>
      <c r="AE870">
        <f t="shared" si="186"/>
        <v>9.919767356459594E-4</v>
      </c>
      <c r="AF870">
        <f t="shared" si="180"/>
        <v>3.5051927193811504E-3</v>
      </c>
      <c r="AG870">
        <f t="shared" si="181"/>
        <v>2.2326068276313057E-2</v>
      </c>
      <c r="AH870">
        <f t="shared" si="182"/>
        <v>1.6743556365998675E-4</v>
      </c>
    </row>
    <row r="871" spans="15:34" x14ac:dyDescent="0.25">
      <c r="O871">
        <v>26.04</v>
      </c>
      <c r="P871">
        <v>116.959</v>
      </c>
      <c r="Q871" s="12">
        <v>-0.25132700000000002</v>
      </c>
      <c r="R871" s="11">
        <f t="shared" si="187"/>
        <v>0.10803689150000001</v>
      </c>
      <c r="S871" s="11">
        <f t="shared" si="183"/>
        <v>0.12588110850000001</v>
      </c>
      <c r="T871">
        <f t="shared" si="191"/>
        <v>2.635046134146342</v>
      </c>
      <c r="U871">
        <f t="shared" si="192"/>
        <v>3.0702709390243905</v>
      </c>
      <c r="X871">
        <v>2840.82</v>
      </c>
      <c r="Y871">
        <v>837.67600000000004</v>
      </c>
      <c r="Z871">
        <f t="shared" si="184"/>
        <v>0.84082000000000034</v>
      </c>
      <c r="AA871">
        <f t="shared" si="179"/>
        <v>-0.66232399999999991</v>
      </c>
      <c r="AB871">
        <f t="shared" si="188"/>
        <v>2.5199999999996336E-3</v>
      </c>
      <c r="AC871">
        <f t="shared" si="189"/>
        <v>-2.4450000000001415E-3</v>
      </c>
      <c r="AD871">
        <f t="shared" si="185"/>
        <v>7.6495612473981289E-3</v>
      </c>
      <c r="AE871">
        <f t="shared" si="186"/>
        <v>1.2911679812487285E-3</v>
      </c>
      <c r="AF871">
        <f t="shared" si="180"/>
        <v>3.5111856971682437E-3</v>
      </c>
      <c r="AG871">
        <f t="shared" si="181"/>
        <v>2.2364240109351868E-2</v>
      </c>
      <c r="AH871">
        <f t="shared" si="182"/>
        <v>2.1793599683497643E-4</v>
      </c>
    </row>
    <row r="872" spans="15:34" x14ac:dyDescent="0.25">
      <c r="O872">
        <v>26.07</v>
      </c>
      <c r="P872">
        <v>116.959</v>
      </c>
      <c r="Q872" s="12">
        <v>-0.25132700000000002</v>
      </c>
      <c r="R872" s="11">
        <f t="shared" si="187"/>
        <v>0.10803689150000001</v>
      </c>
      <c r="S872" s="11">
        <f t="shared" si="183"/>
        <v>0.12588110850000001</v>
      </c>
      <c r="T872">
        <f t="shared" si="191"/>
        <v>2.635046134146342</v>
      </c>
      <c r="U872">
        <f t="shared" si="192"/>
        <v>3.0702709390243905</v>
      </c>
      <c r="X872">
        <v>2843.34</v>
      </c>
      <c r="Y872">
        <v>835.23099999999999</v>
      </c>
      <c r="Z872">
        <f t="shared" si="184"/>
        <v>0.84333999999999998</v>
      </c>
      <c r="AA872">
        <f t="shared" si="179"/>
        <v>-0.66476900000000005</v>
      </c>
      <c r="AB872">
        <f t="shared" si="188"/>
        <v>2.4999999999999467E-3</v>
      </c>
      <c r="AC872">
        <f t="shared" si="189"/>
        <v>-2.462999999999882E-3</v>
      </c>
      <c r="AD872">
        <f t="shared" si="185"/>
        <v>8.4678328796661262E-3</v>
      </c>
      <c r="AE872">
        <f t="shared" si="186"/>
        <v>1.429283893701607E-3</v>
      </c>
      <c r="AF872">
        <f t="shared" si="180"/>
        <v>3.5094684782740462E-3</v>
      </c>
      <c r="AG872">
        <f t="shared" si="181"/>
        <v>2.2353302409388827E-2</v>
      </c>
      <c r="AH872">
        <f t="shared" si="182"/>
        <v>2.4124855530632217E-4</v>
      </c>
    </row>
    <row r="873" spans="15:34" x14ac:dyDescent="0.25">
      <c r="O873">
        <v>26.1</v>
      </c>
      <c r="P873">
        <v>116.959</v>
      </c>
      <c r="Q873" s="12">
        <v>0.31415900000000002</v>
      </c>
      <c r="R873" s="11">
        <f t="shared" si="187"/>
        <v>0.12811164450000001</v>
      </c>
      <c r="S873" s="11">
        <f t="shared" si="183"/>
        <v>0.1058063555</v>
      </c>
      <c r="T873">
        <f t="shared" si="191"/>
        <v>3.1246742560975616</v>
      </c>
      <c r="U873">
        <f t="shared" si="192"/>
        <v>2.580642817073171</v>
      </c>
      <c r="X873">
        <v>2845.84</v>
      </c>
      <c r="Y873">
        <v>832.76800000000003</v>
      </c>
      <c r="Z873">
        <f t="shared" si="184"/>
        <v>0.84583999999999993</v>
      </c>
      <c r="AA873">
        <f t="shared" si="179"/>
        <v>-0.66723199999999994</v>
      </c>
      <c r="AB873">
        <f t="shared" si="188"/>
        <v>2.5200000000000777E-3</v>
      </c>
      <c r="AC873">
        <f t="shared" si="189"/>
        <v>-2.4410000000000265E-3</v>
      </c>
      <c r="AD873">
        <f t="shared" si="185"/>
        <v>7.6552554624851332E-3</v>
      </c>
      <c r="AE873">
        <f t="shared" si="186"/>
        <v>1.2921291067251974E-3</v>
      </c>
      <c r="AF873">
        <f t="shared" si="180"/>
        <v>3.5084014878574714E-3</v>
      </c>
      <c r="AG873">
        <f t="shared" si="181"/>
        <v>2.2346506292085802E-2</v>
      </c>
      <c r="AH873">
        <f t="shared" si="182"/>
        <v>2.1809822502049506E-4</v>
      </c>
    </row>
    <row r="874" spans="15:34" x14ac:dyDescent="0.25">
      <c r="O874">
        <v>26.13</v>
      </c>
      <c r="P874">
        <v>116.959</v>
      </c>
      <c r="Q874" s="12">
        <v>-0.25132700000000002</v>
      </c>
      <c r="R874" s="11">
        <f t="shared" si="187"/>
        <v>0.10803689150000001</v>
      </c>
      <c r="S874" s="11">
        <f t="shared" si="183"/>
        <v>0.12588110850000001</v>
      </c>
      <c r="T874">
        <f t="shared" si="191"/>
        <v>2.635046134146342</v>
      </c>
      <c r="U874">
        <f t="shared" si="192"/>
        <v>3.0702709390243905</v>
      </c>
      <c r="X874">
        <v>2848.36</v>
      </c>
      <c r="Y874">
        <v>830.327</v>
      </c>
      <c r="Z874">
        <f t="shared" si="184"/>
        <v>0.84836</v>
      </c>
      <c r="AA874">
        <f t="shared" si="179"/>
        <v>-0.66967299999999996</v>
      </c>
      <c r="AB874">
        <f t="shared" si="188"/>
        <v>2.4999999999999467E-3</v>
      </c>
      <c r="AC874">
        <f t="shared" si="189"/>
        <v>-2.458999999999989E-3</v>
      </c>
      <c r="AD874">
        <f t="shared" si="185"/>
        <v>1.0863995500715262E-2</v>
      </c>
      <c r="AE874">
        <f t="shared" si="186"/>
        <v>1.8337317246430217E-3</v>
      </c>
      <c r="AF874">
        <f t="shared" si="180"/>
        <v>3.5066623732546136E-3</v>
      </c>
      <c r="AG874">
        <f t="shared" si="181"/>
        <v>2.2335429129010275E-2</v>
      </c>
      <c r="AH874">
        <f t="shared" si="182"/>
        <v>3.0951522740789851E-4</v>
      </c>
    </row>
    <row r="875" spans="15:34" x14ac:dyDescent="0.25">
      <c r="O875">
        <v>26.16</v>
      </c>
      <c r="P875">
        <v>116.959</v>
      </c>
      <c r="Q875" s="12">
        <v>0.31415900000000002</v>
      </c>
      <c r="R875" s="11">
        <f t="shared" si="187"/>
        <v>0.12811164450000001</v>
      </c>
      <c r="S875" s="11">
        <f t="shared" si="183"/>
        <v>0.1058063555</v>
      </c>
      <c r="T875">
        <f t="shared" si="191"/>
        <v>3.1246742560975616</v>
      </c>
      <c r="U875">
        <f t="shared" si="192"/>
        <v>2.580642817073171</v>
      </c>
      <c r="X875">
        <v>2850.86</v>
      </c>
      <c r="Y875">
        <v>827.86800000000005</v>
      </c>
      <c r="Z875">
        <f t="shared" si="184"/>
        <v>0.85085999999999995</v>
      </c>
      <c r="AA875">
        <f t="shared" si="179"/>
        <v>-0.67213199999999995</v>
      </c>
      <c r="AB875">
        <f t="shared" si="188"/>
        <v>2.5300000000001432E-3</v>
      </c>
      <c r="AC875">
        <f t="shared" si="189"/>
        <v>-2.435000000000076E-3</v>
      </c>
      <c r="AD875">
        <f t="shared" si="185"/>
        <v>8.0545133319918083E-3</v>
      </c>
      <c r="AE875">
        <f t="shared" si="186"/>
        <v>1.3595197662279164E-3</v>
      </c>
      <c r="AF875">
        <f t="shared" si="180"/>
        <v>3.5114277722888016E-3</v>
      </c>
      <c r="AG875">
        <f t="shared" si="181"/>
        <v>2.2365781989100643E-2</v>
      </c>
      <c r="AH875">
        <f t="shared" si="182"/>
        <v>2.2947308156076292E-4</v>
      </c>
    </row>
    <row r="876" spans="15:34" x14ac:dyDescent="0.25">
      <c r="O876">
        <v>26.19</v>
      </c>
      <c r="P876">
        <v>116.959</v>
      </c>
      <c r="Q876" s="12">
        <v>-0.25132700000000002</v>
      </c>
      <c r="R876" s="11">
        <f t="shared" si="187"/>
        <v>0.10803689150000001</v>
      </c>
      <c r="S876" s="11">
        <f t="shared" si="183"/>
        <v>0.12588110850000001</v>
      </c>
      <c r="T876">
        <f t="shared" si="191"/>
        <v>2.635046134146342</v>
      </c>
      <c r="U876">
        <f t="shared" si="192"/>
        <v>3.0702709390243905</v>
      </c>
      <c r="X876">
        <v>2853.39</v>
      </c>
      <c r="Y876">
        <v>825.43299999999999</v>
      </c>
      <c r="Z876">
        <f t="shared" si="184"/>
        <v>0.85339000000000009</v>
      </c>
      <c r="AA876">
        <f t="shared" si="179"/>
        <v>-0.67456700000000003</v>
      </c>
      <c r="AB876">
        <f t="shared" si="188"/>
        <v>2.5100000000000122E-3</v>
      </c>
      <c r="AC876">
        <f t="shared" si="189"/>
        <v>-2.454999999999985E-3</v>
      </c>
      <c r="AD876">
        <f t="shared" si="185"/>
        <v>9.0814695667604806E-3</v>
      </c>
      <c r="AE876">
        <f t="shared" si="186"/>
        <v>1.5328595128608453E-3</v>
      </c>
      <c r="AF876">
        <f t="shared" si="180"/>
        <v>3.5110005696382318E-3</v>
      </c>
      <c r="AG876">
        <f t="shared" si="181"/>
        <v>2.2363060953109751E-2</v>
      </c>
      <c r="AH876">
        <f t="shared" si="182"/>
        <v>2.5873106427269041E-4</v>
      </c>
    </row>
    <row r="877" spans="15:34" x14ac:dyDescent="0.25">
      <c r="O877">
        <v>26.22</v>
      </c>
      <c r="P877">
        <v>116.959</v>
      </c>
      <c r="Q877" s="12">
        <v>0.31415900000000002</v>
      </c>
      <c r="R877" s="11">
        <f t="shared" si="187"/>
        <v>0.12811164450000001</v>
      </c>
      <c r="S877" s="11">
        <f t="shared" si="183"/>
        <v>0.1058063555</v>
      </c>
      <c r="T877">
        <f t="shared" si="191"/>
        <v>3.1246742560975616</v>
      </c>
      <c r="U877">
        <f t="shared" si="192"/>
        <v>2.580642817073171</v>
      </c>
      <c r="X877">
        <v>2855.9</v>
      </c>
      <c r="Y877">
        <v>822.97799999999995</v>
      </c>
      <c r="Z877">
        <f t="shared" si="184"/>
        <v>0.85590000000000011</v>
      </c>
      <c r="AA877">
        <f t="shared" si="179"/>
        <v>-0.67702200000000001</v>
      </c>
      <c r="AB877">
        <f t="shared" si="188"/>
        <v>2.5299999999996992E-3</v>
      </c>
      <c r="AC877">
        <f t="shared" si="189"/>
        <v>-2.4299999999999322E-3</v>
      </c>
      <c r="AD877">
        <f t="shared" si="185"/>
        <v>8.0623750868189514E-3</v>
      </c>
      <c r="AE877">
        <f t="shared" si="186"/>
        <v>1.3608467503229437E-3</v>
      </c>
      <c r="AF877">
        <f t="shared" si="180"/>
        <v>3.5079623715197042E-3</v>
      </c>
      <c r="AG877">
        <f t="shared" si="181"/>
        <v>2.2343709372736966E-2</v>
      </c>
      <c r="AH877">
        <f t="shared" si="182"/>
        <v>2.2969706295259873E-4</v>
      </c>
    </row>
    <row r="878" spans="15:34" x14ac:dyDescent="0.25">
      <c r="O878">
        <v>26.25</v>
      </c>
      <c r="P878">
        <v>116.959</v>
      </c>
      <c r="Q878" s="12">
        <v>-0.25132700000000002</v>
      </c>
      <c r="R878" s="11">
        <f t="shared" si="187"/>
        <v>0.10803689150000001</v>
      </c>
      <c r="S878" s="11">
        <f t="shared" si="183"/>
        <v>0.12588110850000001</v>
      </c>
      <c r="T878">
        <f t="shared" si="191"/>
        <v>2.635046134146342</v>
      </c>
      <c r="U878">
        <f t="shared" si="192"/>
        <v>3.0702709390243905</v>
      </c>
      <c r="X878">
        <v>2858.43</v>
      </c>
      <c r="Y878">
        <v>820.548</v>
      </c>
      <c r="Z878">
        <f t="shared" si="184"/>
        <v>0.8584299999999998</v>
      </c>
      <c r="AA878">
        <f t="shared" si="179"/>
        <v>-0.67945199999999994</v>
      </c>
      <c r="AB878">
        <f t="shared" si="188"/>
        <v>2.5100000000004563E-3</v>
      </c>
      <c r="AC878">
        <f t="shared" si="189"/>
        <v>-2.4500000000000632E-3</v>
      </c>
      <c r="AD878">
        <f t="shared" si="185"/>
        <v>8.8854014265205006E-3</v>
      </c>
      <c r="AE878">
        <f t="shared" si="186"/>
        <v>1.4997652089349888E-3</v>
      </c>
      <c r="AF878">
        <f t="shared" si="180"/>
        <v>3.5075062366306067E-3</v>
      </c>
      <c r="AG878">
        <f t="shared" si="181"/>
        <v>2.2340804054972012E-2</v>
      </c>
      <c r="AH878">
        <f t="shared" si="182"/>
        <v>2.5314508303679741E-4</v>
      </c>
    </row>
    <row r="879" spans="15:34" x14ac:dyDescent="0.25">
      <c r="O879">
        <v>26.28</v>
      </c>
      <c r="P879">
        <v>116.959</v>
      </c>
      <c r="Q879" s="12">
        <v>0.31415900000000002</v>
      </c>
      <c r="R879" s="11">
        <f t="shared" si="187"/>
        <v>0.12811164450000001</v>
      </c>
      <c r="S879" s="11">
        <f t="shared" si="183"/>
        <v>0.1058063555</v>
      </c>
      <c r="T879">
        <f t="shared" si="191"/>
        <v>3.1246742560975616</v>
      </c>
      <c r="U879">
        <f t="shared" si="192"/>
        <v>2.580642817073171</v>
      </c>
      <c r="X879">
        <v>2860.94</v>
      </c>
      <c r="Y879">
        <v>818.09799999999996</v>
      </c>
      <c r="Z879">
        <f t="shared" si="184"/>
        <v>0.86094000000000026</v>
      </c>
      <c r="AA879">
        <f t="shared" si="179"/>
        <v>-0.68190200000000001</v>
      </c>
      <c r="AB879">
        <f t="shared" si="188"/>
        <v>2.5299999999996992E-3</v>
      </c>
      <c r="AC879">
        <f t="shared" si="189"/>
        <v>-2.4259999999999282E-3</v>
      </c>
      <c r="AD879">
        <f t="shared" si="185"/>
        <v>5.8769942449587997E-3</v>
      </c>
      <c r="AE879">
        <f t="shared" si="186"/>
        <v>9.9197673561406477E-4</v>
      </c>
      <c r="AF879">
        <f t="shared" si="180"/>
        <v>3.505192719380509E-3</v>
      </c>
      <c r="AG879">
        <f t="shared" si="181"/>
        <v>2.232606827630897E-2</v>
      </c>
      <c r="AH879">
        <f t="shared" si="182"/>
        <v>1.6743556365460326E-4</v>
      </c>
    </row>
    <row r="880" spans="15:34" x14ac:dyDescent="0.25">
      <c r="O880">
        <v>26.31</v>
      </c>
      <c r="P880">
        <v>116.959</v>
      </c>
      <c r="Q880" s="12">
        <v>-0.25132700000000002</v>
      </c>
      <c r="R880" s="11">
        <f t="shared" si="187"/>
        <v>0.10803689150000001</v>
      </c>
      <c r="S880" s="11">
        <f t="shared" si="183"/>
        <v>0.12588110850000001</v>
      </c>
      <c r="T880">
        <f t="shared" si="191"/>
        <v>2.635046134146342</v>
      </c>
      <c r="U880">
        <f t="shared" si="192"/>
        <v>3.0702709390243905</v>
      </c>
      <c r="X880">
        <v>2863.47</v>
      </c>
      <c r="Y880">
        <v>815.67200000000003</v>
      </c>
      <c r="Z880">
        <f t="shared" si="184"/>
        <v>0.86346999999999996</v>
      </c>
      <c r="AA880">
        <f t="shared" si="179"/>
        <v>-0.68432799999999994</v>
      </c>
      <c r="AB880">
        <f t="shared" si="188"/>
        <v>2.5199999999996336E-3</v>
      </c>
      <c r="AC880">
        <f t="shared" si="189"/>
        <v>-2.4450000000001415E-3</v>
      </c>
      <c r="AD880">
        <f t="shared" si="185"/>
        <v>7.8525025623634725E-3</v>
      </c>
      <c r="AE880">
        <f t="shared" si="186"/>
        <v>1.3254224070231337E-3</v>
      </c>
      <c r="AF880">
        <f t="shared" si="180"/>
        <v>3.5111856971682437E-3</v>
      </c>
      <c r="AG880">
        <f t="shared" si="181"/>
        <v>2.2364240109351868E-2</v>
      </c>
      <c r="AH880">
        <f t="shared" si="182"/>
        <v>2.2371779481600659E-4</v>
      </c>
    </row>
    <row r="881" spans="15:34" x14ac:dyDescent="0.25">
      <c r="O881">
        <v>26.34</v>
      </c>
      <c r="P881">
        <v>116.959</v>
      </c>
      <c r="Q881" s="12">
        <v>-0.25132700000000002</v>
      </c>
      <c r="R881" s="11">
        <f t="shared" si="187"/>
        <v>0.10803689150000001</v>
      </c>
      <c r="S881" s="11">
        <f t="shared" si="183"/>
        <v>0.12588110850000001</v>
      </c>
      <c r="T881">
        <f t="shared" si="191"/>
        <v>2.635046134146342</v>
      </c>
      <c r="U881">
        <f t="shared" si="192"/>
        <v>3.0702709390243905</v>
      </c>
      <c r="X881">
        <v>2865.99</v>
      </c>
      <c r="Y881">
        <v>813.22699999999998</v>
      </c>
      <c r="Z881">
        <f t="shared" si="184"/>
        <v>0.86598999999999959</v>
      </c>
      <c r="AA881">
        <f t="shared" si="179"/>
        <v>-0.68677300000000008</v>
      </c>
      <c r="AB881">
        <f t="shared" si="188"/>
        <v>2.5000000000003908E-3</v>
      </c>
      <c r="AC881">
        <f t="shared" si="189"/>
        <v>-2.4639999999999107E-3</v>
      </c>
      <c r="AD881">
        <f t="shared" si="185"/>
        <v>8.875545027201559E-3</v>
      </c>
      <c r="AE881">
        <f t="shared" si="186"/>
        <v>1.4981015491773329E-3</v>
      </c>
      <c r="AF881">
        <f t="shared" si="180"/>
        <v>3.5101703662360198E-3</v>
      </c>
      <c r="AG881">
        <f t="shared" si="181"/>
        <v>2.2357773033350441E-2</v>
      </c>
      <c r="AH881">
        <f t="shared" si="182"/>
        <v>2.5286427422419944E-4</v>
      </c>
    </row>
    <row r="882" spans="15:34" x14ac:dyDescent="0.25">
      <c r="O882">
        <v>26.37</v>
      </c>
      <c r="P882">
        <v>116.959</v>
      </c>
      <c r="Q882" s="12">
        <v>0.31415900000000002</v>
      </c>
      <c r="R882" s="11">
        <f t="shared" si="187"/>
        <v>0.12811164450000001</v>
      </c>
      <c r="S882" s="11">
        <f t="shared" si="183"/>
        <v>0.1058063555</v>
      </c>
      <c r="T882">
        <f t="shared" ref="T881:T883" si="193">R882*$T$1/$U$1</f>
        <v>3.1246742560975616</v>
      </c>
      <c r="U882">
        <f t="shared" si="192"/>
        <v>2.580642817073171</v>
      </c>
      <c r="X882">
        <v>2868.49</v>
      </c>
      <c r="Y882">
        <v>810.76300000000003</v>
      </c>
      <c r="Z882">
        <f t="shared" si="184"/>
        <v>0.86848999999999998</v>
      </c>
      <c r="AA882">
        <f t="shared" si="179"/>
        <v>-0.68923699999999999</v>
      </c>
      <c r="AB882">
        <f t="shared" si="188"/>
        <v>2.5200000000000777E-3</v>
      </c>
      <c r="AC882">
        <f t="shared" si="189"/>
        <v>-2.4399999999999977E-3</v>
      </c>
      <c r="AD882">
        <f t="shared" si="185"/>
        <v>7.8600262950463406E-3</v>
      </c>
      <c r="AE882">
        <f t="shared" si="186"/>
        <v>1.3266923364250191E-3</v>
      </c>
      <c r="AF882">
        <f t="shared" si="180"/>
        <v>3.5077058029430548E-3</v>
      </c>
      <c r="AG882">
        <f t="shared" si="181"/>
        <v>2.2342075177981237E-2</v>
      </c>
      <c r="AH882">
        <f t="shared" si="182"/>
        <v>2.2393214595708917E-4</v>
      </c>
    </row>
    <row r="883" spans="15:34" x14ac:dyDescent="0.25">
      <c r="O883">
        <v>26.4</v>
      </c>
      <c r="P883">
        <v>116.959</v>
      </c>
      <c r="Q883" s="12">
        <v>-0.25132700000000002</v>
      </c>
      <c r="R883" s="11">
        <f t="shared" si="187"/>
        <v>0.10803689150000001</v>
      </c>
      <c r="S883" s="11">
        <f t="shared" si="183"/>
        <v>0.12588110850000001</v>
      </c>
      <c r="T883">
        <f t="shared" si="193"/>
        <v>2.635046134146342</v>
      </c>
      <c r="U883">
        <f t="shared" si="192"/>
        <v>3.0702709390243905</v>
      </c>
      <c r="X883">
        <v>2871.01</v>
      </c>
      <c r="Y883">
        <v>808.32299999999998</v>
      </c>
      <c r="Z883">
        <f t="shared" si="184"/>
        <v>0.87101000000000006</v>
      </c>
      <c r="AA883">
        <f t="shared" si="179"/>
        <v>-0.69167699999999999</v>
      </c>
      <c r="AB883">
        <f t="shared" si="188"/>
        <v>2.4999999999999467E-3</v>
      </c>
      <c r="AC883">
        <f t="shared" si="189"/>
        <v>-2.458999999999989E-3</v>
      </c>
      <c r="AD883">
        <f t="shared" si="185"/>
        <v>1.0658847505123248E-2</v>
      </c>
      <c r="AE883">
        <f t="shared" si="186"/>
        <v>1.7991048336672996E-3</v>
      </c>
      <c r="AF883">
        <f t="shared" si="180"/>
        <v>3.5066623732546136E-3</v>
      </c>
      <c r="AG883">
        <f t="shared" si="181"/>
        <v>2.2335429129010275E-2</v>
      </c>
      <c r="AH883">
        <f t="shared" si="182"/>
        <v>3.0367056109670976E-4</v>
      </c>
    </row>
    <row r="884" spans="15:34" x14ac:dyDescent="0.25">
      <c r="O884">
        <v>26.43</v>
      </c>
      <c r="P884">
        <v>116.959</v>
      </c>
      <c r="Q884" s="12">
        <v>0.31415900000000002</v>
      </c>
      <c r="R884" s="11">
        <f t="shared" si="187"/>
        <v>0.12811164450000001</v>
      </c>
      <c r="S884" s="11">
        <f t="shared" si="183"/>
        <v>0.1058063555</v>
      </c>
      <c r="T884">
        <f t="shared" ref="T884:T929" si="194">R884*$T$1/$U$1</f>
        <v>3.1246742560975616</v>
      </c>
      <c r="U884">
        <f t="shared" si="192"/>
        <v>2.580642817073171</v>
      </c>
      <c r="X884">
        <v>2873.51</v>
      </c>
      <c r="Y884">
        <v>805.86400000000003</v>
      </c>
      <c r="Z884">
        <f t="shared" si="184"/>
        <v>0.87351000000000001</v>
      </c>
      <c r="AA884">
        <f t="shared" si="179"/>
        <v>-0.69413599999999998</v>
      </c>
      <c r="AB884">
        <f t="shared" si="188"/>
        <v>2.5300000000001432E-3</v>
      </c>
      <c r="AC884">
        <f t="shared" si="189"/>
        <v>-2.4359999999999937E-3</v>
      </c>
      <c r="AD884">
        <f t="shared" si="185"/>
        <v>7.6457087707013649E-3</v>
      </c>
      <c r="AE884">
        <f t="shared" si="186"/>
        <v>1.2905177224432239E-3</v>
      </c>
      <c r="AF884">
        <f t="shared" si="180"/>
        <v>3.5121212963109194E-3</v>
      </c>
      <c r="AG884">
        <f t="shared" si="181"/>
        <v>2.2370199339559992E-2</v>
      </c>
      <c r="AH884">
        <f t="shared" si="182"/>
        <v>2.1782623977544859E-4</v>
      </c>
    </row>
    <row r="885" spans="15:34" x14ac:dyDescent="0.25">
      <c r="O885">
        <v>26.46</v>
      </c>
      <c r="P885">
        <v>116.959</v>
      </c>
      <c r="Q885" s="12">
        <v>-0.25132700000000002</v>
      </c>
      <c r="R885" s="11">
        <f t="shared" si="187"/>
        <v>0.10803689150000001</v>
      </c>
      <c r="S885" s="11">
        <f t="shared" si="183"/>
        <v>0.12588110850000001</v>
      </c>
      <c r="T885">
        <f t="shared" si="194"/>
        <v>2.635046134146342</v>
      </c>
      <c r="U885">
        <f t="shared" si="192"/>
        <v>3.0702709390243905</v>
      </c>
      <c r="X885">
        <v>2876.04</v>
      </c>
      <c r="Y885">
        <v>803.428</v>
      </c>
      <c r="Z885">
        <f t="shared" si="184"/>
        <v>0.87604000000000015</v>
      </c>
      <c r="AA885">
        <f t="shared" si="179"/>
        <v>-0.69657199999999997</v>
      </c>
      <c r="AB885">
        <f t="shared" si="188"/>
        <v>2.5100000000000122E-3</v>
      </c>
      <c r="AC885">
        <f t="shared" si="189"/>
        <v>-2.4539999999999562E-3</v>
      </c>
      <c r="AD885">
        <f t="shared" si="185"/>
        <v>8.6722594840447087E-3</v>
      </c>
      <c r="AE885">
        <f t="shared" si="186"/>
        <v>1.4637890211922596E-3</v>
      </c>
      <c r="AF885">
        <f t="shared" si="180"/>
        <v>3.5103014115599597E-3</v>
      </c>
      <c r="AG885">
        <f t="shared" si="181"/>
        <v>2.2358607716942414E-2</v>
      </c>
      <c r="AH885">
        <f t="shared" si="182"/>
        <v>2.4707266918213297E-4</v>
      </c>
    </row>
    <row r="886" spans="15:34" x14ac:dyDescent="0.25">
      <c r="O886">
        <v>26.49</v>
      </c>
      <c r="P886">
        <v>116.959</v>
      </c>
      <c r="Q886" s="12">
        <v>0.31415900000000002</v>
      </c>
      <c r="R886" s="11">
        <f t="shared" si="187"/>
        <v>0.12811164450000001</v>
      </c>
      <c r="S886" s="11">
        <f t="shared" si="183"/>
        <v>0.1058063555</v>
      </c>
      <c r="T886">
        <f t="shared" si="194"/>
        <v>3.1246742560975616</v>
      </c>
      <c r="U886">
        <f t="shared" si="192"/>
        <v>2.580642817073171</v>
      </c>
      <c r="X886">
        <v>2878.55</v>
      </c>
      <c r="Y886">
        <v>800.97400000000005</v>
      </c>
      <c r="Z886">
        <f t="shared" si="184"/>
        <v>0.87855000000000016</v>
      </c>
      <c r="AA886">
        <f t="shared" si="179"/>
        <v>-0.69902599999999993</v>
      </c>
      <c r="AB886">
        <f t="shared" si="188"/>
        <v>2.5299999999996992E-3</v>
      </c>
      <c r="AC886">
        <f t="shared" si="189"/>
        <v>-2.431000000000072E-3</v>
      </c>
      <c r="AD886">
        <f t="shared" si="185"/>
        <v>7.8568215698158195E-3</v>
      </c>
      <c r="AE886">
        <f t="shared" si="186"/>
        <v>1.3261514114657272E-3</v>
      </c>
      <c r="AF886">
        <f t="shared" si="180"/>
        <v>3.5086551554689479E-3</v>
      </c>
      <c r="AG886">
        <f t="shared" si="181"/>
        <v>2.2348122009356351E-2</v>
      </c>
      <c r="AH886">
        <f t="shared" si="182"/>
        <v>2.2384084333657174E-4</v>
      </c>
    </row>
    <row r="887" spans="15:34" x14ac:dyDescent="0.25">
      <c r="O887">
        <v>26.52</v>
      </c>
      <c r="P887">
        <v>116.959</v>
      </c>
      <c r="Q887" s="12">
        <v>-0.25132700000000002</v>
      </c>
      <c r="R887" s="11">
        <f t="shared" si="187"/>
        <v>0.10803689150000001</v>
      </c>
      <c r="S887" s="11">
        <f t="shared" si="183"/>
        <v>0.12588110850000001</v>
      </c>
      <c r="T887">
        <f t="shared" si="194"/>
        <v>2.635046134146342</v>
      </c>
      <c r="U887">
        <f t="shared" si="192"/>
        <v>3.0702709390243905</v>
      </c>
      <c r="X887">
        <v>2881.08</v>
      </c>
      <c r="Y887">
        <v>798.54300000000001</v>
      </c>
      <c r="Z887">
        <f t="shared" si="184"/>
        <v>0.88107999999999986</v>
      </c>
      <c r="AA887">
        <f t="shared" si="179"/>
        <v>-0.701457</v>
      </c>
      <c r="AB887">
        <f t="shared" si="188"/>
        <v>2.5100000000004563E-3</v>
      </c>
      <c r="AC887">
        <f t="shared" si="189"/>
        <v>-2.4500000000000632E-3</v>
      </c>
      <c r="AD887">
        <f t="shared" si="185"/>
        <v>9.0913612329686089E-3</v>
      </c>
      <c r="AE887">
        <f t="shared" si="186"/>
        <v>1.5345291253099878E-3</v>
      </c>
      <c r="AF887">
        <f t="shared" si="180"/>
        <v>3.5075062366306067E-3</v>
      </c>
      <c r="AG887">
        <f t="shared" si="181"/>
        <v>2.2340804054972012E-2</v>
      </c>
      <c r="AH887">
        <f t="shared" si="182"/>
        <v>2.5901287783894697E-4</v>
      </c>
    </row>
    <row r="888" spans="15:34" x14ac:dyDescent="0.25">
      <c r="O888">
        <v>26.55</v>
      </c>
      <c r="P888">
        <v>116.959</v>
      </c>
      <c r="Q888" s="12">
        <v>0.31415900000000002</v>
      </c>
      <c r="R888" s="11">
        <f t="shared" si="187"/>
        <v>0.12811164450000001</v>
      </c>
      <c r="S888" s="11">
        <f t="shared" si="183"/>
        <v>0.1058063555</v>
      </c>
      <c r="T888">
        <f t="shared" si="194"/>
        <v>3.1246742560975616</v>
      </c>
      <c r="U888">
        <f t="shared" si="192"/>
        <v>2.580642817073171</v>
      </c>
      <c r="X888">
        <v>2883.59</v>
      </c>
      <c r="Y888">
        <v>796.09299999999996</v>
      </c>
      <c r="Z888">
        <f t="shared" si="184"/>
        <v>0.88359000000000032</v>
      </c>
      <c r="AA888">
        <f t="shared" si="179"/>
        <v>-0.70390700000000006</v>
      </c>
      <c r="AB888">
        <f t="shared" si="188"/>
        <v>2.5299999999996992E-3</v>
      </c>
      <c r="AC888">
        <f t="shared" si="189"/>
        <v>-2.4249999999998995E-3</v>
      </c>
      <c r="AD888">
        <f t="shared" si="185"/>
        <v>6.0829540514260039E-3</v>
      </c>
      <c r="AE888">
        <f t="shared" si="186"/>
        <v>1.0267406519922871E-3</v>
      </c>
      <c r="AF888">
        <f t="shared" si="180"/>
        <v>3.5045006776997477E-3</v>
      </c>
      <c r="AG888">
        <f t="shared" si="181"/>
        <v>2.2321660367514311E-2</v>
      </c>
      <c r="AH888">
        <f t="shared" si="182"/>
        <v>1.7330335845729684E-4</v>
      </c>
    </row>
    <row r="889" spans="15:34" x14ac:dyDescent="0.25">
      <c r="O889">
        <v>26.58</v>
      </c>
      <c r="P889">
        <v>116.959</v>
      </c>
      <c r="Q889" s="12">
        <v>-0.25132700000000002</v>
      </c>
      <c r="R889" s="11">
        <f t="shared" si="187"/>
        <v>0.10803689150000001</v>
      </c>
      <c r="S889" s="11">
        <f t="shared" si="183"/>
        <v>0.12588110850000001</v>
      </c>
      <c r="T889">
        <f t="shared" si="194"/>
        <v>2.635046134146342</v>
      </c>
      <c r="U889">
        <f t="shared" si="192"/>
        <v>3.0702709390243905</v>
      </c>
      <c r="X889">
        <v>2886.12</v>
      </c>
      <c r="Y889">
        <v>793.66800000000001</v>
      </c>
      <c r="Z889">
        <f t="shared" si="184"/>
        <v>0.88612000000000002</v>
      </c>
      <c r="AA889">
        <f t="shared" si="179"/>
        <v>-0.70633199999999996</v>
      </c>
      <c r="AB889">
        <f t="shared" si="188"/>
        <v>2.5199999999996336E-3</v>
      </c>
      <c r="AC889">
        <f t="shared" si="189"/>
        <v>-2.4450000000000305E-3</v>
      </c>
      <c r="AD889">
        <f t="shared" si="185"/>
        <v>7.8525025624200939E-3</v>
      </c>
      <c r="AE889">
        <f t="shared" si="186"/>
        <v>1.3254224070326909E-3</v>
      </c>
      <c r="AF889">
        <f t="shared" si="180"/>
        <v>3.5111856971681665E-3</v>
      </c>
      <c r="AG889">
        <f t="shared" si="181"/>
        <v>2.2364240109351376E-2</v>
      </c>
      <c r="AH889">
        <f t="shared" si="182"/>
        <v>2.2371779481761977E-4</v>
      </c>
    </row>
    <row r="890" spans="15:34" x14ac:dyDescent="0.25">
      <c r="O890">
        <v>26.61</v>
      </c>
      <c r="P890">
        <v>116.959</v>
      </c>
      <c r="Q890" s="12">
        <v>0.31415900000000002</v>
      </c>
      <c r="R890" s="11">
        <f t="shared" si="187"/>
        <v>0.12811164450000001</v>
      </c>
      <c r="S890" s="11">
        <f t="shared" si="183"/>
        <v>0.1058063555</v>
      </c>
      <c r="T890">
        <f t="shared" si="194"/>
        <v>3.1246742560975616</v>
      </c>
      <c r="U890">
        <f t="shared" si="192"/>
        <v>2.580642817073171</v>
      </c>
      <c r="X890">
        <v>2888.64</v>
      </c>
      <c r="Y890">
        <v>791.22299999999996</v>
      </c>
      <c r="Z890">
        <f t="shared" si="184"/>
        <v>0.88863999999999965</v>
      </c>
      <c r="AA890">
        <f t="shared" si="179"/>
        <v>-0.70877699999999999</v>
      </c>
      <c r="AB890">
        <f t="shared" si="188"/>
        <v>2.5000000000003908E-3</v>
      </c>
      <c r="AC890">
        <f t="shared" si="189"/>
        <v>-2.4640000000000217E-3</v>
      </c>
      <c r="AD890">
        <f t="shared" si="185"/>
        <v>8.8755450271640335E-3</v>
      </c>
      <c r="AE890">
        <f t="shared" si="186"/>
        <v>1.498101549170999E-3</v>
      </c>
      <c r="AF890">
        <f t="shared" si="180"/>
        <v>3.5101703662360978E-3</v>
      </c>
      <c r="AG890">
        <f t="shared" si="181"/>
        <v>2.2357773033350938E-2</v>
      </c>
      <c r="AH890">
        <f t="shared" si="182"/>
        <v>2.5286427422313037E-4</v>
      </c>
    </row>
    <row r="891" spans="15:34" x14ac:dyDescent="0.25">
      <c r="O891">
        <v>26.64</v>
      </c>
      <c r="P891">
        <v>116.959</v>
      </c>
      <c r="Q891" s="12">
        <v>-0.25132700000000002</v>
      </c>
      <c r="R891" s="11">
        <f t="shared" si="187"/>
        <v>0.10803689150000001</v>
      </c>
      <c r="S891" s="11">
        <f t="shared" si="183"/>
        <v>0.12588110850000001</v>
      </c>
      <c r="T891">
        <f t="shared" si="194"/>
        <v>2.635046134146342</v>
      </c>
      <c r="U891">
        <f t="shared" si="192"/>
        <v>3.0702709390243905</v>
      </c>
      <c r="X891">
        <v>2891.14</v>
      </c>
      <c r="Y891">
        <v>788.75900000000001</v>
      </c>
      <c r="Z891">
        <f t="shared" si="184"/>
        <v>0.89114000000000004</v>
      </c>
      <c r="AA891">
        <f t="shared" si="179"/>
        <v>-0.71124100000000001</v>
      </c>
      <c r="AB891">
        <f t="shared" si="188"/>
        <v>2.5199999999996336E-3</v>
      </c>
      <c r="AC891">
        <f t="shared" si="189"/>
        <v>-2.4399999999999977E-3</v>
      </c>
      <c r="AD891">
        <f t="shared" si="185"/>
        <v>8.0632925366856956E-3</v>
      </c>
      <c r="AE891">
        <f t="shared" si="186"/>
        <v>1.3610016065106426E-3</v>
      </c>
      <c r="AF891">
        <f t="shared" si="180"/>
        <v>3.5077058029427356E-3</v>
      </c>
      <c r="AG891">
        <f t="shared" si="181"/>
        <v>2.2342075177979204E-2</v>
      </c>
      <c r="AH891">
        <f t="shared" si="182"/>
        <v>2.2972320109893008E-4</v>
      </c>
    </row>
    <row r="892" spans="15:34" x14ac:dyDescent="0.25">
      <c r="O892">
        <v>26.67</v>
      </c>
      <c r="P892">
        <v>116.959</v>
      </c>
      <c r="Q892" s="12">
        <v>-0.25132700000000002</v>
      </c>
      <c r="R892" s="11">
        <f t="shared" si="187"/>
        <v>0.10803689150000001</v>
      </c>
      <c r="S892" s="11">
        <f t="shared" si="183"/>
        <v>0.12588110850000001</v>
      </c>
      <c r="T892">
        <f t="shared" si="194"/>
        <v>2.635046134146342</v>
      </c>
      <c r="U892">
        <f t="shared" si="192"/>
        <v>3.0702709390243905</v>
      </c>
      <c r="X892">
        <v>2893.66</v>
      </c>
      <c r="Y892">
        <v>786.31899999999996</v>
      </c>
      <c r="Z892">
        <f t="shared" si="184"/>
        <v>0.89365999999999968</v>
      </c>
      <c r="AA892">
        <f t="shared" si="179"/>
        <v>-0.71368100000000001</v>
      </c>
      <c r="AB892">
        <f t="shared" si="188"/>
        <v>2.5000000000003908E-3</v>
      </c>
      <c r="AC892">
        <f t="shared" si="189"/>
        <v>-2.4599999999999067E-3</v>
      </c>
      <c r="AD892">
        <f t="shared" si="185"/>
        <v>1.106726174243855E-2</v>
      </c>
      <c r="AE892">
        <f t="shared" si="186"/>
        <v>1.8680409947428123E-3</v>
      </c>
      <c r="AF892">
        <f t="shared" si="180"/>
        <v>3.5073636823120431E-3</v>
      </c>
      <c r="AG892">
        <f t="shared" si="181"/>
        <v>2.2339896065681798E-2</v>
      </c>
      <c r="AH892">
        <f t="shared" si="182"/>
        <v>3.1530628255213068E-4</v>
      </c>
    </row>
    <row r="893" spans="15:34" x14ac:dyDescent="0.25">
      <c r="O893">
        <v>26.7</v>
      </c>
      <c r="P893">
        <v>116.959</v>
      </c>
      <c r="Q893" s="12">
        <v>0.31415900000000002</v>
      </c>
      <c r="R893" s="11">
        <f t="shared" si="187"/>
        <v>0.12811164450000001</v>
      </c>
      <c r="S893" s="11">
        <f t="shared" si="183"/>
        <v>0.1058063555</v>
      </c>
      <c r="T893">
        <f t="shared" si="194"/>
        <v>3.1246742560975616</v>
      </c>
      <c r="U893">
        <f t="shared" si="192"/>
        <v>2.580642817073171</v>
      </c>
      <c r="X893">
        <v>2896.16</v>
      </c>
      <c r="Y893">
        <v>783.85900000000004</v>
      </c>
      <c r="Z893">
        <f t="shared" si="184"/>
        <v>0.89616000000000007</v>
      </c>
      <c r="AA893">
        <f t="shared" si="179"/>
        <v>-0.71614099999999992</v>
      </c>
      <c r="AB893">
        <f t="shared" si="188"/>
        <v>2.5300000000001432E-3</v>
      </c>
      <c r="AC893">
        <f t="shared" si="189"/>
        <v>-2.435000000000076E-3</v>
      </c>
      <c r="AD893">
        <f t="shared" si="185"/>
        <v>8.0545133320881757E-3</v>
      </c>
      <c r="AE893">
        <f t="shared" si="186"/>
        <v>1.3595197662441823E-3</v>
      </c>
      <c r="AF893">
        <f t="shared" si="180"/>
        <v>3.5114277722888016E-3</v>
      </c>
      <c r="AG893">
        <f t="shared" si="181"/>
        <v>2.2365781989100643E-2</v>
      </c>
      <c r="AH893">
        <f t="shared" si="182"/>
        <v>2.2947308156350845E-4</v>
      </c>
    </row>
    <row r="894" spans="15:34" x14ac:dyDescent="0.25">
      <c r="O894">
        <v>26.73</v>
      </c>
      <c r="P894">
        <v>116.959</v>
      </c>
      <c r="Q894" s="12">
        <v>-0.25132700000000002</v>
      </c>
      <c r="R894" s="11">
        <f t="shared" si="187"/>
        <v>0.10803689150000001</v>
      </c>
      <c r="S894" s="11">
        <f t="shared" si="183"/>
        <v>0.12588110850000001</v>
      </c>
      <c r="T894">
        <f t="shared" si="194"/>
        <v>2.635046134146342</v>
      </c>
      <c r="U894">
        <f t="shared" si="192"/>
        <v>3.0702709390243905</v>
      </c>
      <c r="X894">
        <v>2898.69</v>
      </c>
      <c r="Y894">
        <v>781.42399999999998</v>
      </c>
      <c r="Z894">
        <f t="shared" si="184"/>
        <v>0.89869000000000021</v>
      </c>
      <c r="AA894">
        <f t="shared" si="179"/>
        <v>-0.71857599999999999</v>
      </c>
      <c r="AB894">
        <f t="shared" si="188"/>
        <v>2.5099999999995681E-3</v>
      </c>
      <c r="AC894">
        <f t="shared" si="189"/>
        <v>-2.454999999999985E-3</v>
      </c>
      <c r="AD894">
        <f t="shared" si="185"/>
        <v>9.0814695668948175E-3</v>
      </c>
      <c r="AE894">
        <f t="shared" si="186"/>
        <v>1.5328595128835199E-3</v>
      </c>
      <c r="AF894">
        <f t="shared" si="180"/>
        <v>3.5110005696379143E-3</v>
      </c>
      <c r="AG894">
        <f t="shared" si="181"/>
        <v>2.2363060953107732E-2</v>
      </c>
      <c r="AH894">
        <f t="shared" si="182"/>
        <v>2.5873106427651765E-4</v>
      </c>
    </row>
    <row r="895" spans="15:34" x14ac:dyDescent="0.25">
      <c r="O895">
        <v>26.76</v>
      </c>
      <c r="P895">
        <v>116.959</v>
      </c>
      <c r="Q895" s="12">
        <v>0.31415900000000002</v>
      </c>
      <c r="R895" s="11">
        <f t="shared" si="187"/>
        <v>0.12811164450000001</v>
      </c>
      <c r="S895" s="11">
        <f t="shared" si="183"/>
        <v>0.1058063555</v>
      </c>
      <c r="T895">
        <f t="shared" si="194"/>
        <v>3.1246742560975616</v>
      </c>
      <c r="U895">
        <f t="shared" si="192"/>
        <v>2.580642817073171</v>
      </c>
      <c r="X895">
        <v>2901.2</v>
      </c>
      <c r="Y895">
        <v>778.96900000000005</v>
      </c>
      <c r="Z895">
        <f t="shared" si="184"/>
        <v>0.90119999999999978</v>
      </c>
      <c r="AA895">
        <f t="shared" si="179"/>
        <v>-0.72103099999999998</v>
      </c>
      <c r="AB895">
        <f t="shared" si="188"/>
        <v>2.5300000000001432E-3</v>
      </c>
      <c r="AC895">
        <f t="shared" si="189"/>
        <v>-2.4300000000000432E-3</v>
      </c>
      <c r="AD895">
        <f t="shared" si="185"/>
        <v>8.0623750869566191E-3</v>
      </c>
      <c r="AE895">
        <f t="shared" si="186"/>
        <v>1.3608467503461808E-3</v>
      </c>
      <c r="AF895">
        <f t="shared" si="180"/>
        <v>3.5079623715201015E-3</v>
      </c>
      <c r="AG895">
        <f t="shared" si="181"/>
        <v>2.2343709372739495E-2</v>
      </c>
      <c r="AH895">
        <f t="shared" si="182"/>
        <v>2.2969706295652092E-4</v>
      </c>
    </row>
    <row r="896" spans="15:34" x14ac:dyDescent="0.25">
      <c r="O896">
        <v>26.79</v>
      </c>
      <c r="P896">
        <v>116.959</v>
      </c>
      <c r="Q896" s="12">
        <v>-0.25132700000000002</v>
      </c>
      <c r="R896" s="11">
        <f t="shared" si="187"/>
        <v>0.10803689150000001</v>
      </c>
      <c r="S896" s="11">
        <f t="shared" si="183"/>
        <v>0.12588110850000001</v>
      </c>
      <c r="T896">
        <f t="shared" si="194"/>
        <v>2.635046134146342</v>
      </c>
      <c r="U896">
        <f t="shared" si="192"/>
        <v>3.0702709390243905</v>
      </c>
      <c r="X896">
        <v>2903.73</v>
      </c>
      <c r="Y896">
        <v>776.53899999999999</v>
      </c>
      <c r="Z896">
        <f t="shared" si="184"/>
        <v>0.90372999999999992</v>
      </c>
      <c r="AA896">
        <f t="shared" si="179"/>
        <v>-0.72346100000000002</v>
      </c>
      <c r="AB896">
        <f t="shared" si="188"/>
        <v>2.5100000000000122E-3</v>
      </c>
      <c r="AC896">
        <f t="shared" si="189"/>
        <v>-2.4499999999999522E-3</v>
      </c>
      <c r="AD896">
        <f t="shared" si="185"/>
        <v>8.8854014266579462E-3</v>
      </c>
      <c r="AE896">
        <f t="shared" si="186"/>
        <v>1.4997652089581881E-3</v>
      </c>
      <c r="AF896">
        <f t="shared" si="180"/>
        <v>3.5075062366302112E-3</v>
      </c>
      <c r="AG896">
        <f t="shared" si="181"/>
        <v>2.2340804054969493E-2</v>
      </c>
      <c r="AH896">
        <f t="shared" si="182"/>
        <v>2.5314508304071322E-4</v>
      </c>
    </row>
    <row r="897" spans="15:34" x14ac:dyDescent="0.25">
      <c r="O897">
        <v>26.82</v>
      </c>
      <c r="P897">
        <v>116.959</v>
      </c>
      <c r="Q897" s="12">
        <v>0.31415900000000002</v>
      </c>
      <c r="R897" s="11">
        <f t="shared" si="187"/>
        <v>0.12811164450000001</v>
      </c>
      <c r="S897" s="11">
        <f t="shared" si="183"/>
        <v>0.1058063555</v>
      </c>
      <c r="T897">
        <f t="shared" si="194"/>
        <v>3.1246742560975616</v>
      </c>
      <c r="U897">
        <f t="shared" si="192"/>
        <v>2.580642817073171</v>
      </c>
      <c r="X897">
        <v>2906.24</v>
      </c>
      <c r="Y897">
        <v>774.08900000000006</v>
      </c>
      <c r="Z897">
        <f t="shared" si="184"/>
        <v>0.90623999999999993</v>
      </c>
      <c r="AA897">
        <f t="shared" si="179"/>
        <v>-0.72591099999999997</v>
      </c>
      <c r="AB897">
        <f t="shared" si="188"/>
        <v>2.5300000000001432E-3</v>
      </c>
      <c r="AC897">
        <f t="shared" si="189"/>
        <v>-2.4260000000000392E-3</v>
      </c>
      <c r="AD897">
        <f t="shared" si="185"/>
        <v>5.8769942449399259E-3</v>
      </c>
      <c r="AE897">
        <f t="shared" si="186"/>
        <v>9.9197673561087917E-4</v>
      </c>
      <c r="AF897">
        <f t="shared" si="180"/>
        <v>3.5051927193809067E-3</v>
      </c>
      <c r="AG897">
        <f t="shared" si="181"/>
        <v>2.2326068276311502E-2</v>
      </c>
      <c r="AH897">
        <f t="shared" si="182"/>
        <v>1.6743556365406557E-4</v>
      </c>
    </row>
    <row r="898" spans="15:34" x14ac:dyDescent="0.25">
      <c r="O898">
        <v>26.85</v>
      </c>
      <c r="P898">
        <v>116.959</v>
      </c>
      <c r="Q898" s="12">
        <v>-0.25132700000000002</v>
      </c>
      <c r="R898" s="11">
        <f t="shared" si="187"/>
        <v>0.10803689150000001</v>
      </c>
      <c r="S898" s="11">
        <f t="shared" si="183"/>
        <v>0.12588110850000001</v>
      </c>
      <c r="T898">
        <f t="shared" si="194"/>
        <v>2.635046134146342</v>
      </c>
      <c r="U898">
        <f t="shared" si="192"/>
        <v>3.0702709390243905</v>
      </c>
      <c r="X898">
        <v>2908.77</v>
      </c>
      <c r="Y898">
        <v>771.66300000000001</v>
      </c>
      <c r="Z898">
        <f t="shared" si="184"/>
        <v>0.90877000000000008</v>
      </c>
      <c r="AA898">
        <f t="shared" si="179"/>
        <v>-0.72833700000000001</v>
      </c>
      <c r="AB898">
        <f t="shared" si="188"/>
        <v>2.5200000000000777E-3</v>
      </c>
      <c r="AC898">
        <f t="shared" si="189"/>
        <v>-2.4450000000000305E-3</v>
      </c>
      <c r="AD898">
        <f t="shared" si="185"/>
        <v>7.8525025625613143E-3</v>
      </c>
      <c r="AE898">
        <f t="shared" si="186"/>
        <v>1.3254224070565273E-3</v>
      </c>
      <c r="AF898">
        <f t="shared" si="180"/>
        <v>3.5111856971684853E-3</v>
      </c>
      <c r="AG898">
        <f t="shared" si="181"/>
        <v>2.2364240109353405E-2</v>
      </c>
      <c r="AH898">
        <f t="shared" si="182"/>
        <v>2.2371779482164311E-4</v>
      </c>
    </row>
    <row r="899" spans="15:34" x14ac:dyDescent="0.25">
      <c r="O899">
        <v>26.88</v>
      </c>
      <c r="P899">
        <v>116.959</v>
      </c>
      <c r="Q899" s="12">
        <v>0.31415900000000002</v>
      </c>
      <c r="R899" s="11">
        <f t="shared" si="187"/>
        <v>0.12811164450000001</v>
      </c>
      <c r="S899" s="11">
        <f t="shared" si="183"/>
        <v>0.1058063555</v>
      </c>
      <c r="T899">
        <f t="shared" si="194"/>
        <v>3.1246742560975616</v>
      </c>
      <c r="U899">
        <f t="shared" si="192"/>
        <v>2.580642817073171</v>
      </c>
      <c r="X899">
        <v>2911.29</v>
      </c>
      <c r="Y899">
        <v>769.21799999999996</v>
      </c>
      <c r="Z899">
        <f t="shared" si="184"/>
        <v>0.91129000000000016</v>
      </c>
      <c r="AA899">
        <f t="shared" ref="AA899:AA962" si="195">Y899/1000-1.5</f>
        <v>-0.73078200000000004</v>
      </c>
      <c r="AB899">
        <f t="shared" si="188"/>
        <v>2.4999999999999467E-3</v>
      </c>
      <c r="AC899">
        <f t="shared" si="189"/>
        <v>-2.4639999999999107E-3</v>
      </c>
      <c r="AD899">
        <f t="shared" si="185"/>
        <v>8.875545027201559E-3</v>
      </c>
      <c r="AE899">
        <f t="shared" si="186"/>
        <v>1.4981015491773329E-3</v>
      </c>
      <c r="AF899">
        <f t="shared" ref="AF899:AF962" si="196">SQRT(POWER(Z900-Z899,2)+POWER(AA900-AA899,2))</f>
        <v>3.5101703662357036E-3</v>
      </c>
      <c r="AG899">
        <f t="shared" ref="AG899:AG962" si="197">AF899/$AK$1</f>
        <v>2.2357773033348426E-2</v>
      </c>
      <c r="AH899">
        <f t="shared" ref="AH899:AH962" si="198">AE899/$AM$1</f>
        <v>2.5286427422419944E-4</v>
      </c>
    </row>
    <row r="900" spans="15:34" x14ac:dyDescent="0.25">
      <c r="O900">
        <v>26.91</v>
      </c>
      <c r="P900">
        <v>116.959</v>
      </c>
      <c r="Q900" s="12">
        <v>-0.25132700000000002</v>
      </c>
      <c r="R900" s="11">
        <f t="shared" si="187"/>
        <v>0.10803689150000001</v>
      </c>
      <c r="S900" s="11">
        <f t="shared" ref="S900:S963" si="199">(2*0.001*P900-$R$1*Q900)/2</f>
        <v>0.12588110850000001</v>
      </c>
      <c r="T900">
        <f t="shared" si="194"/>
        <v>2.635046134146342</v>
      </c>
      <c r="U900">
        <f t="shared" si="192"/>
        <v>3.0702709390243905</v>
      </c>
      <c r="X900">
        <v>2913.79</v>
      </c>
      <c r="Y900">
        <v>766.75400000000002</v>
      </c>
      <c r="Z900">
        <f t="shared" ref="Z900:Z963" si="200">X900/1000-2</f>
        <v>0.9137900000000001</v>
      </c>
      <c r="AA900">
        <f t="shared" si="195"/>
        <v>-0.73324599999999995</v>
      </c>
      <c r="AB900">
        <f t="shared" si="188"/>
        <v>2.5199999999996336E-3</v>
      </c>
      <c r="AC900">
        <f t="shared" si="189"/>
        <v>-2.4400000000001087E-3</v>
      </c>
      <c r="AD900">
        <f t="shared" ref="AD900:AD963" si="201">ACOS((AB900*AB901+AC900*AC901)/(SQRT(POWER(AB900,2)+POWER(AC900,2))*SQRT(POWER(AB901,2)+POWER(AC901,2))))</f>
        <v>7.8600262948345101E-3</v>
      </c>
      <c r="AE900">
        <f t="shared" ref="AE900:AE963" si="202">AD900/$AM$1</f>
        <v>1.3266923363892643E-3</v>
      </c>
      <c r="AF900">
        <f t="shared" si="196"/>
        <v>3.5077058029428132E-3</v>
      </c>
      <c r="AG900">
        <f t="shared" si="197"/>
        <v>2.2342075177979696E-2</v>
      </c>
      <c r="AH900">
        <f t="shared" si="198"/>
        <v>2.2393214595105412E-4</v>
      </c>
    </row>
    <row r="901" spans="15:34" x14ac:dyDescent="0.25">
      <c r="O901">
        <v>26.94</v>
      </c>
      <c r="P901">
        <v>116.959</v>
      </c>
      <c r="Q901" s="12">
        <v>-0.25132700000000002</v>
      </c>
      <c r="R901" s="11">
        <f t="shared" ref="R901:R964" si="203">(2*P901*0.001+$R$1*Q901)/2</f>
        <v>0.10803689150000001</v>
      </c>
      <c r="S901" s="11">
        <f t="shared" si="199"/>
        <v>0.12588110850000001</v>
      </c>
      <c r="T901">
        <f t="shared" si="194"/>
        <v>2.635046134146342</v>
      </c>
      <c r="U901">
        <f t="shared" si="192"/>
        <v>3.0702709390243905</v>
      </c>
      <c r="X901">
        <v>2916.31</v>
      </c>
      <c r="Y901">
        <v>764.31399999999996</v>
      </c>
      <c r="Z901">
        <f t="shared" si="200"/>
        <v>0.91630999999999974</v>
      </c>
      <c r="AA901">
        <f t="shared" si="195"/>
        <v>-0.73568600000000006</v>
      </c>
      <c r="AB901">
        <f t="shared" ref="AB901:AB964" si="204">Z902-Z901</f>
        <v>2.5000000000003908E-3</v>
      </c>
      <c r="AC901">
        <f t="shared" si="189"/>
        <v>-2.458999999999878E-3</v>
      </c>
      <c r="AD901">
        <f t="shared" si="201"/>
        <v>1.0658847504987801E-2</v>
      </c>
      <c r="AE901">
        <f t="shared" si="202"/>
        <v>1.7991048336444375E-3</v>
      </c>
      <c r="AF901">
        <f t="shared" si="196"/>
        <v>3.5066623732548522E-3</v>
      </c>
      <c r="AG901">
        <f t="shared" si="197"/>
        <v>2.2335429129011795E-2</v>
      </c>
      <c r="AH901">
        <f t="shared" si="198"/>
        <v>3.0367056109285086E-4</v>
      </c>
    </row>
    <row r="902" spans="15:34" x14ac:dyDescent="0.25">
      <c r="O902">
        <v>26.97</v>
      </c>
      <c r="P902">
        <v>116.959</v>
      </c>
      <c r="Q902" s="12">
        <v>0.31415900000000002</v>
      </c>
      <c r="R902" s="11">
        <f t="shared" si="203"/>
        <v>0.12811164450000001</v>
      </c>
      <c r="S902" s="11">
        <f t="shared" si="199"/>
        <v>0.1058063555</v>
      </c>
      <c r="T902">
        <f t="shared" si="194"/>
        <v>3.1246742560975616</v>
      </c>
      <c r="U902">
        <f t="shared" si="192"/>
        <v>2.580642817073171</v>
      </c>
      <c r="X902">
        <v>2918.81</v>
      </c>
      <c r="Y902">
        <v>761.85500000000002</v>
      </c>
      <c r="Z902">
        <f t="shared" si="200"/>
        <v>0.91881000000000013</v>
      </c>
      <c r="AA902">
        <f t="shared" si="195"/>
        <v>-0.73814499999999994</v>
      </c>
      <c r="AB902">
        <f t="shared" si="204"/>
        <v>2.5300000000001432E-3</v>
      </c>
      <c r="AC902">
        <f t="shared" ref="AC902:AC965" si="205">AA903-AA902</f>
        <v>-2.4360000000001047E-3</v>
      </c>
      <c r="AD902">
        <f t="shared" si="201"/>
        <v>9.6412959819058841E-3</v>
      </c>
      <c r="AE902">
        <f t="shared" si="202"/>
        <v>1.6273525065000375E-3</v>
      </c>
      <c r="AF902">
        <f t="shared" si="196"/>
        <v>3.5121212963109966E-3</v>
      </c>
      <c r="AG902">
        <f t="shared" si="197"/>
        <v>2.2370199339560484E-2</v>
      </c>
      <c r="AH902">
        <f t="shared" si="198"/>
        <v>2.7468051861306359E-4</v>
      </c>
    </row>
    <row r="903" spans="15:34" x14ac:dyDescent="0.25">
      <c r="O903">
        <v>27</v>
      </c>
      <c r="P903">
        <v>116.959</v>
      </c>
      <c r="Q903" s="12">
        <v>-0.25132700000000002</v>
      </c>
      <c r="R903" s="11">
        <f t="shared" si="203"/>
        <v>0.10803689150000001</v>
      </c>
      <c r="S903" s="11">
        <f t="shared" si="199"/>
        <v>0.12588110850000001</v>
      </c>
      <c r="T903">
        <f t="shared" si="194"/>
        <v>2.635046134146342</v>
      </c>
      <c r="U903">
        <f t="shared" si="192"/>
        <v>3.0702709390243905</v>
      </c>
      <c r="X903">
        <v>2921.34</v>
      </c>
      <c r="Y903">
        <v>759.41899999999998</v>
      </c>
      <c r="Z903">
        <f t="shared" si="200"/>
        <v>0.92134000000000027</v>
      </c>
      <c r="AA903">
        <f t="shared" si="195"/>
        <v>-0.74058100000000004</v>
      </c>
      <c r="AB903">
        <f t="shared" si="204"/>
        <v>2.4999999999999467E-3</v>
      </c>
      <c r="AC903">
        <f t="shared" si="205"/>
        <v>-2.4539999999999562E-3</v>
      </c>
      <c r="AD903">
        <f t="shared" si="201"/>
        <v>1.2638505368013142E-2</v>
      </c>
      <c r="AE903">
        <f t="shared" si="202"/>
        <v>2.1332509060659121E-3</v>
      </c>
      <c r="AF903">
        <f t="shared" si="196"/>
        <v>3.5031580038587351E-3</v>
      </c>
      <c r="AG903">
        <f t="shared" si="197"/>
        <v>2.2313108304832702E-2</v>
      </c>
      <c r="AH903">
        <f t="shared" si="198"/>
        <v>3.6007101280730356E-4</v>
      </c>
    </row>
    <row r="904" spans="15:34" x14ac:dyDescent="0.25">
      <c r="O904">
        <v>27.03</v>
      </c>
      <c r="P904">
        <v>116.959</v>
      </c>
      <c r="Q904" s="12">
        <v>0.31415900000000002</v>
      </c>
      <c r="R904" s="11">
        <f t="shared" si="203"/>
        <v>0.12811164450000001</v>
      </c>
      <c r="S904" s="11">
        <f t="shared" si="199"/>
        <v>0.1058063555</v>
      </c>
      <c r="T904">
        <f t="shared" si="194"/>
        <v>3.1246742560975616</v>
      </c>
      <c r="U904">
        <f t="shared" si="192"/>
        <v>2.580642817073171</v>
      </c>
      <c r="X904">
        <v>2923.84</v>
      </c>
      <c r="Y904">
        <v>756.96500000000003</v>
      </c>
      <c r="Z904">
        <f t="shared" si="200"/>
        <v>0.92384000000000022</v>
      </c>
      <c r="AA904">
        <f t="shared" si="195"/>
        <v>-0.743035</v>
      </c>
      <c r="AB904">
        <f t="shared" si="204"/>
        <v>2.5399999999997647E-3</v>
      </c>
      <c r="AC904">
        <f t="shared" si="205"/>
        <v>-2.430999999999961E-3</v>
      </c>
      <c r="AD904">
        <f t="shared" si="201"/>
        <v>9.6234176933505111E-3</v>
      </c>
      <c r="AE904">
        <f t="shared" si="202"/>
        <v>1.6243348335910097E-3</v>
      </c>
      <c r="AF904">
        <f t="shared" si="196"/>
        <v>3.5158727223832511E-3</v>
      </c>
      <c r="AG904">
        <f t="shared" si="197"/>
        <v>2.2394093773141721E-2</v>
      </c>
      <c r="AH904">
        <f t="shared" si="198"/>
        <v>2.7417116617937422E-4</v>
      </c>
    </row>
    <row r="905" spans="15:34" x14ac:dyDescent="0.25">
      <c r="O905">
        <v>27.06</v>
      </c>
      <c r="P905">
        <v>116.959</v>
      </c>
      <c r="Q905" s="12">
        <v>-0.25132700000000002</v>
      </c>
      <c r="R905" s="11">
        <f t="shared" si="203"/>
        <v>0.10803689150000001</v>
      </c>
      <c r="S905" s="11">
        <f t="shared" si="199"/>
        <v>0.12588110850000001</v>
      </c>
      <c r="T905">
        <f t="shared" si="194"/>
        <v>2.635046134146342</v>
      </c>
      <c r="U905">
        <f t="shared" si="192"/>
        <v>3.0702709390243905</v>
      </c>
      <c r="X905">
        <v>2926.38</v>
      </c>
      <c r="Y905">
        <v>754.53399999999999</v>
      </c>
      <c r="Z905">
        <f t="shared" si="200"/>
        <v>0.92637999999999998</v>
      </c>
      <c r="AA905">
        <f t="shared" si="195"/>
        <v>-0.74546599999999996</v>
      </c>
      <c r="AB905">
        <f t="shared" si="204"/>
        <v>2.5100000000000122E-3</v>
      </c>
      <c r="AC905">
        <f t="shared" si="205"/>
        <v>-2.4490000000000345E-3</v>
      </c>
      <c r="AD905">
        <f t="shared" si="201"/>
        <v>8.6813388774060751E-3</v>
      </c>
      <c r="AE905">
        <f t="shared" si="202"/>
        <v>1.4653215302628086E-3</v>
      </c>
      <c r="AF905">
        <f t="shared" si="196"/>
        <v>3.5068078076792614E-3</v>
      </c>
      <c r="AG905">
        <f t="shared" si="197"/>
        <v>2.2336355462925228E-2</v>
      </c>
      <c r="AH905">
        <f t="shared" si="198"/>
        <v>2.473313410953148E-4</v>
      </c>
    </row>
    <row r="906" spans="15:34" x14ac:dyDescent="0.25">
      <c r="O906">
        <v>27.09</v>
      </c>
      <c r="P906">
        <v>116.959</v>
      </c>
      <c r="Q906" s="12">
        <v>0.31415900000000002</v>
      </c>
      <c r="R906" s="11">
        <f t="shared" si="203"/>
        <v>0.12811164450000001</v>
      </c>
      <c r="S906" s="11">
        <f t="shared" si="199"/>
        <v>0.1058063555</v>
      </c>
      <c r="T906">
        <f t="shared" si="194"/>
        <v>3.1246742560975616</v>
      </c>
      <c r="U906">
        <f t="shared" si="192"/>
        <v>2.580642817073171</v>
      </c>
      <c r="X906">
        <v>2928.89</v>
      </c>
      <c r="Y906">
        <v>752.08500000000004</v>
      </c>
      <c r="Z906">
        <f t="shared" si="200"/>
        <v>0.92888999999999999</v>
      </c>
      <c r="AA906">
        <f t="shared" si="195"/>
        <v>-0.747915</v>
      </c>
      <c r="AB906">
        <f t="shared" si="204"/>
        <v>2.5300000000001432E-3</v>
      </c>
      <c r="AC906">
        <f t="shared" si="205"/>
        <v>-2.4260000000000392E-3</v>
      </c>
      <c r="AD906">
        <f t="shared" si="201"/>
        <v>5.8769942449210522E-3</v>
      </c>
      <c r="AE906">
        <f t="shared" si="202"/>
        <v>9.9197673560769335E-4</v>
      </c>
      <c r="AF906">
        <f t="shared" si="196"/>
        <v>3.5051927193809067E-3</v>
      </c>
      <c r="AG906">
        <f t="shared" si="197"/>
        <v>2.2326068276311502E-2</v>
      </c>
      <c r="AH906">
        <f t="shared" si="198"/>
        <v>1.6743556365352784E-4</v>
      </c>
    </row>
    <row r="907" spans="15:34" x14ac:dyDescent="0.25">
      <c r="O907">
        <v>27.12</v>
      </c>
      <c r="P907">
        <v>116.959</v>
      </c>
      <c r="Q907" s="12">
        <v>-0.25132700000000002</v>
      </c>
      <c r="R907" s="11">
        <f t="shared" si="203"/>
        <v>0.10803689150000001</v>
      </c>
      <c r="S907" s="11">
        <f t="shared" si="199"/>
        <v>0.12588110850000001</v>
      </c>
      <c r="T907">
        <f t="shared" si="194"/>
        <v>2.635046134146342</v>
      </c>
      <c r="U907">
        <f t="shared" si="192"/>
        <v>3.0702709390243905</v>
      </c>
      <c r="X907">
        <v>2931.42</v>
      </c>
      <c r="Y907">
        <v>749.65899999999999</v>
      </c>
      <c r="Z907">
        <f t="shared" si="200"/>
        <v>0.93142000000000014</v>
      </c>
      <c r="AA907">
        <f t="shared" si="195"/>
        <v>-0.75034100000000004</v>
      </c>
      <c r="AB907">
        <f t="shared" si="204"/>
        <v>2.5200000000000777E-3</v>
      </c>
      <c r="AC907">
        <f t="shared" si="205"/>
        <v>-2.4449999999999195E-3</v>
      </c>
      <c r="AD907">
        <f t="shared" si="201"/>
        <v>7.852502562589736E-3</v>
      </c>
      <c r="AE907">
        <f t="shared" si="202"/>
        <v>1.3254224070613247E-3</v>
      </c>
      <c r="AF907">
        <f t="shared" si="196"/>
        <v>3.5111856971684076E-3</v>
      </c>
      <c r="AG907">
        <f t="shared" si="197"/>
        <v>2.2364240109352909E-2</v>
      </c>
      <c r="AH907">
        <f t="shared" si="198"/>
        <v>2.2371779482245285E-4</v>
      </c>
    </row>
    <row r="908" spans="15:34" x14ac:dyDescent="0.25">
      <c r="O908">
        <v>27.15</v>
      </c>
      <c r="P908">
        <v>116.959</v>
      </c>
      <c r="Q908" s="12">
        <v>0.31415900000000002</v>
      </c>
      <c r="R908" s="11">
        <f t="shared" si="203"/>
        <v>0.12811164450000001</v>
      </c>
      <c r="S908" s="11">
        <f t="shared" si="199"/>
        <v>0.1058063555</v>
      </c>
      <c r="T908">
        <f t="shared" si="194"/>
        <v>3.1246742560975616</v>
      </c>
      <c r="U908">
        <f t="shared" si="192"/>
        <v>2.580642817073171</v>
      </c>
      <c r="X908">
        <v>2933.94</v>
      </c>
      <c r="Y908">
        <v>747.21400000000006</v>
      </c>
      <c r="Z908">
        <f t="shared" si="200"/>
        <v>0.93394000000000021</v>
      </c>
      <c r="AA908">
        <f t="shared" si="195"/>
        <v>-0.75278599999999996</v>
      </c>
      <c r="AB908">
        <f t="shared" si="204"/>
        <v>2.4999999999999467E-3</v>
      </c>
      <c r="AC908">
        <f t="shared" si="205"/>
        <v>-2.4640000000000217E-3</v>
      </c>
      <c r="AD908">
        <f t="shared" si="201"/>
        <v>8.8755450273017011E-3</v>
      </c>
      <c r="AE908">
        <f t="shared" si="202"/>
        <v>1.498101549194236E-3</v>
      </c>
      <c r="AF908">
        <f t="shared" si="196"/>
        <v>3.5101703662357812E-3</v>
      </c>
      <c r="AG908">
        <f t="shared" si="197"/>
        <v>2.2357773033348922E-2</v>
      </c>
      <c r="AH908">
        <f t="shared" si="198"/>
        <v>2.5286427422705252E-4</v>
      </c>
    </row>
    <row r="909" spans="15:34" x14ac:dyDescent="0.25">
      <c r="O909">
        <v>27.18</v>
      </c>
      <c r="P909">
        <v>116.959</v>
      </c>
      <c r="Q909" s="12">
        <v>-0.25132700000000002</v>
      </c>
      <c r="R909" s="11">
        <f t="shared" si="203"/>
        <v>0.10803689150000001</v>
      </c>
      <c r="S909" s="11">
        <f t="shared" si="199"/>
        <v>0.12588110850000001</v>
      </c>
      <c r="T909">
        <f t="shared" si="194"/>
        <v>2.635046134146342</v>
      </c>
      <c r="U909">
        <f t="shared" si="192"/>
        <v>3.0702709390243905</v>
      </c>
      <c r="X909">
        <v>2936.44</v>
      </c>
      <c r="Y909">
        <v>744.75</v>
      </c>
      <c r="Z909">
        <f t="shared" si="200"/>
        <v>0.93644000000000016</v>
      </c>
      <c r="AA909">
        <f t="shared" si="195"/>
        <v>-0.75524999999999998</v>
      </c>
      <c r="AB909">
        <f t="shared" si="204"/>
        <v>2.5200000000000777E-3</v>
      </c>
      <c r="AC909">
        <f t="shared" si="205"/>
        <v>-2.4400000000001087E-3</v>
      </c>
      <c r="AD909">
        <f t="shared" si="201"/>
        <v>7.8600262950323518E-3</v>
      </c>
      <c r="AE909">
        <f t="shared" si="202"/>
        <v>1.3266923364226579E-3</v>
      </c>
      <c r="AF909">
        <f t="shared" si="196"/>
        <v>3.507705802943132E-3</v>
      </c>
      <c r="AG909">
        <f t="shared" si="197"/>
        <v>2.2342075177981729E-2</v>
      </c>
      <c r="AH909">
        <f t="shared" si="198"/>
        <v>2.2393214595669065E-4</v>
      </c>
    </row>
    <row r="910" spans="15:34" x14ac:dyDescent="0.25">
      <c r="O910">
        <v>27.21</v>
      </c>
      <c r="P910">
        <v>116.959</v>
      </c>
      <c r="Q910" s="12">
        <v>-0.25132700000000002</v>
      </c>
      <c r="R910" s="11">
        <f t="shared" si="203"/>
        <v>0.10803689150000001</v>
      </c>
      <c r="S910" s="11">
        <f t="shared" si="199"/>
        <v>0.12588110850000001</v>
      </c>
      <c r="T910">
        <f t="shared" si="194"/>
        <v>2.635046134146342</v>
      </c>
      <c r="U910">
        <f t="shared" si="192"/>
        <v>3.0702709390243905</v>
      </c>
      <c r="X910">
        <v>2938.96</v>
      </c>
      <c r="Y910">
        <v>742.31</v>
      </c>
      <c r="Z910">
        <f t="shared" si="200"/>
        <v>0.93896000000000024</v>
      </c>
      <c r="AA910">
        <f t="shared" si="195"/>
        <v>-0.75769000000000009</v>
      </c>
      <c r="AB910">
        <f t="shared" si="204"/>
        <v>2.4999999999999467E-3</v>
      </c>
      <c r="AC910">
        <f t="shared" si="205"/>
        <v>-2.458999999999878E-3</v>
      </c>
      <c r="AD910">
        <f t="shared" si="201"/>
        <v>1.0658847505008673E-2</v>
      </c>
      <c r="AE910">
        <f t="shared" si="202"/>
        <v>1.7991048336479605E-3</v>
      </c>
      <c r="AF910">
        <f t="shared" si="196"/>
        <v>3.506662373254536E-3</v>
      </c>
      <c r="AG910">
        <f t="shared" si="197"/>
        <v>2.2335429129009779E-2</v>
      </c>
      <c r="AH910">
        <f t="shared" si="198"/>
        <v>3.0367056109344549E-4</v>
      </c>
    </row>
    <row r="911" spans="15:34" x14ac:dyDescent="0.25">
      <c r="O911">
        <v>27.24</v>
      </c>
      <c r="P911">
        <v>116.959</v>
      </c>
      <c r="Q911" s="12">
        <v>0.31415900000000002</v>
      </c>
      <c r="R911" s="11">
        <f t="shared" si="203"/>
        <v>0.12811164450000001</v>
      </c>
      <c r="S911" s="11">
        <f t="shared" si="199"/>
        <v>0.1058063555</v>
      </c>
      <c r="T911">
        <f t="shared" si="194"/>
        <v>3.1246742560975616</v>
      </c>
      <c r="U911">
        <f t="shared" si="192"/>
        <v>2.580642817073171</v>
      </c>
      <c r="X911">
        <v>2941.46</v>
      </c>
      <c r="Y911">
        <v>739.851</v>
      </c>
      <c r="Z911">
        <f t="shared" si="200"/>
        <v>0.94146000000000019</v>
      </c>
      <c r="AA911">
        <f t="shared" si="195"/>
        <v>-0.76014899999999996</v>
      </c>
      <c r="AB911">
        <f t="shared" si="204"/>
        <v>2.5299999999996992E-3</v>
      </c>
      <c r="AC911">
        <f t="shared" si="205"/>
        <v>-2.4360000000001047E-3</v>
      </c>
      <c r="AD911">
        <f t="shared" si="201"/>
        <v>9.6412959818368282E-3</v>
      </c>
      <c r="AE911">
        <f t="shared" si="202"/>
        <v>1.6273525064883815E-3</v>
      </c>
      <c r="AF911">
        <f t="shared" si="196"/>
        <v>3.5121212963106769E-3</v>
      </c>
      <c r="AG911">
        <f t="shared" si="197"/>
        <v>2.2370199339558448E-2</v>
      </c>
      <c r="AH911">
        <f t="shared" si="198"/>
        <v>2.746805186110962E-4</v>
      </c>
    </row>
    <row r="912" spans="15:34" x14ac:dyDescent="0.25">
      <c r="O912">
        <v>27.27</v>
      </c>
      <c r="P912">
        <v>116.959</v>
      </c>
      <c r="Q912" s="12">
        <v>-0.25132700000000002</v>
      </c>
      <c r="R912" s="11">
        <f t="shared" si="203"/>
        <v>0.10803689150000001</v>
      </c>
      <c r="S912" s="11">
        <f t="shared" si="199"/>
        <v>0.12588110850000001</v>
      </c>
      <c r="T912">
        <f t="shared" si="194"/>
        <v>2.635046134146342</v>
      </c>
      <c r="U912">
        <f t="shared" si="192"/>
        <v>3.0702709390243905</v>
      </c>
      <c r="X912">
        <v>2943.99</v>
      </c>
      <c r="Y912">
        <v>737.41499999999996</v>
      </c>
      <c r="Z912">
        <f t="shared" si="200"/>
        <v>0.94398999999999988</v>
      </c>
      <c r="AA912">
        <f t="shared" si="195"/>
        <v>-0.76258500000000007</v>
      </c>
      <c r="AB912">
        <f t="shared" si="204"/>
        <v>2.4999999999999467E-3</v>
      </c>
      <c r="AC912">
        <f t="shared" si="205"/>
        <v>-2.4539999999999562E-3</v>
      </c>
      <c r="AD912">
        <f t="shared" si="201"/>
        <v>1.263850536810085E-2</v>
      </c>
      <c r="AE912">
        <f t="shared" si="202"/>
        <v>2.1332509060807163E-3</v>
      </c>
      <c r="AF912">
        <f t="shared" si="196"/>
        <v>3.5031580038587351E-3</v>
      </c>
      <c r="AG912">
        <f t="shared" si="197"/>
        <v>2.2313108304832702E-2</v>
      </c>
      <c r="AH912">
        <f t="shared" si="198"/>
        <v>3.6007101280980237E-4</v>
      </c>
    </row>
    <row r="913" spans="15:34" x14ac:dyDescent="0.25">
      <c r="O913">
        <v>27.3</v>
      </c>
      <c r="P913">
        <v>116.959</v>
      </c>
      <c r="Q913" s="12">
        <v>0.31415900000000002</v>
      </c>
      <c r="R913" s="11">
        <f t="shared" si="203"/>
        <v>0.12811164450000001</v>
      </c>
      <c r="S913" s="11">
        <f t="shared" si="199"/>
        <v>0.1058063555</v>
      </c>
      <c r="T913">
        <f t="shared" si="194"/>
        <v>3.1246742560975616</v>
      </c>
      <c r="U913">
        <f t="shared" si="192"/>
        <v>2.580642817073171</v>
      </c>
      <c r="X913">
        <v>2946.49</v>
      </c>
      <c r="Y913">
        <v>734.96100000000001</v>
      </c>
      <c r="Z913">
        <f t="shared" si="200"/>
        <v>0.94648999999999983</v>
      </c>
      <c r="AA913">
        <f t="shared" si="195"/>
        <v>-0.76503900000000002</v>
      </c>
      <c r="AB913">
        <f t="shared" si="204"/>
        <v>2.5400000000002088E-3</v>
      </c>
      <c r="AC913">
        <f t="shared" si="205"/>
        <v>-2.430999999999961E-3</v>
      </c>
      <c r="AD913">
        <f t="shared" si="201"/>
        <v>9.8274802426989716E-3</v>
      </c>
      <c r="AE913">
        <f t="shared" si="202"/>
        <v>1.6587785123026923E-3</v>
      </c>
      <c r="AF913">
        <f t="shared" si="196"/>
        <v>3.515872722383572E-3</v>
      </c>
      <c r="AG913">
        <f t="shared" si="197"/>
        <v>2.2394093773143768E-2</v>
      </c>
      <c r="AH913">
        <f t="shared" si="198"/>
        <v>2.7998490812752445E-4</v>
      </c>
    </row>
    <row r="914" spans="15:34" x14ac:dyDescent="0.25">
      <c r="O914">
        <v>27.33</v>
      </c>
      <c r="P914">
        <v>116.959</v>
      </c>
      <c r="Q914" s="12">
        <v>-0.25132700000000002</v>
      </c>
      <c r="R914" s="11">
        <f t="shared" si="203"/>
        <v>0.10803689150000001</v>
      </c>
      <c r="S914" s="11">
        <f t="shared" si="199"/>
        <v>0.12588110850000001</v>
      </c>
      <c r="T914">
        <f t="shared" si="194"/>
        <v>2.635046134146342</v>
      </c>
      <c r="U914">
        <f t="shared" si="192"/>
        <v>3.0702709390243905</v>
      </c>
      <c r="X914">
        <v>2949.03</v>
      </c>
      <c r="Y914">
        <v>732.53</v>
      </c>
      <c r="Z914">
        <f t="shared" si="200"/>
        <v>0.94903000000000004</v>
      </c>
      <c r="AA914">
        <f t="shared" si="195"/>
        <v>-0.76746999999999999</v>
      </c>
      <c r="AB914">
        <f t="shared" si="204"/>
        <v>2.5100000000000122E-3</v>
      </c>
      <c r="AC914">
        <f t="shared" si="205"/>
        <v>-2.4499999999999522E-3</v>
      </c>
      <c r="AD914">
        <f t="shared" si="201"/>
        <v>8.8854014266579462E-3</v>
      </c>
      <c r="AE914">
        <f t="shared" si="202"/>
        <v>1.4997652089581881E-3</v>
      </c>
      <c r="AF914">
        <f t="shared" si="196"/>
        <v>3.5075062366302112E-3</v>
      </c>
      <c r="AG914">
        <f t="shared" si="197"/>
        <v>2.2340804054969493E-2</v>
      </c>
      <c r="AH914">
        <f t="shared" si="198"/>
        <v>2.5314508304071322E-4</v>
      </c>
    </row>
    <row r="915" spans="15:34" x14ac:dyDescent="0.25">
      <c r="O915">
        <v>27.36</v>
      </c>
      <c r="P915">
        <v>116.959</v>
      </c>
      <c r="Q915" s="12">
        <v>0.31415900000000002</v>
      </c>
      <c r="R915" s="11">
        <f t="shared" si="203"/>
        <v>0.12811164450000001</v>
      </c>
      <c r="S915" s="11">
        <f t="shared" si="199"/>
        <v>0.1058063555</v>
      </c>
      <c r="T915">
        <f t="shared" si="194"/>
        <v>3.1246742560975616</v>
      </c>
      <c r="U915">
        <f t="shared" si="192"/>
        <v>2.580642817073171</v>
      </c>
      <c r="X915">
        <v>2951.54</v>
      </c>
      <c r="Y915">
        <v>730.08</v>
      </c>
      <c r="Z915">
        <f t="shared" si="200"/>
        <v>0.95154000000000005</v>
      </c>
      <c r="AA915">
        <f t="shared" si="195"/>
        <v>-0.76991999999999994</v>
      </c>
      <c r="AB915">
        <f t="shared" si="204"/>
        <v>2.5300000000001432E-3</v>
      </c>
      <c r="AC915">
        <f t="shared" si="205"/>
        <v>-2.4260000000000392E-3</v>
      </c>
      <c r="AD915">
        <f t="shared" si="201"/>
        <v>5.8769942449399259E-3</v>
      </c>
      <c r="AE915">
        <f t="shared" si="202"/>
        <v>9.9197673561087917E-4</v>
      </c>
      <c r="AF915">
        <f t="shared" si="196"/>
        <v>3.5051927193809067E-3</v>
      </c>
      <c r="AG915">
        <f t="shared" si="197"/>
        <v>2.2326068276311502E-2</v>
      </c>
      <c r="AH915">
        <f t="shared" si="198"/>
        <v>1.6743556365406557E-4</v>
      </c>
    </row>
    <row r="916" spans="15:34" x14ac:dyDescent="0.25">
      <c r="O916">
        <v>27.39</v>
      </c>
      <c r="P916">
        <v>116.959</v>
      </c>
      <c r="Q916" s="12">
        <v>-0.25132700000000002</v>
      </c>
      <c r="R916" s="11">
        <f t="shared" si="203"/>
        <v>0.10803689150000001</v>
      </c>
      <c r="S916" s="11">
        <f t="shared" si="199"/>
        <v>0.12588110850000001</v>
      </c>
      <c r="T916">
        <f t="shared" si="194"/>
        <v>2.635046134146342</v>
      </c>
      <c r="U916">
        <f t="shared" si="192"/>
        <v>3.0702709390243905</v>
      </c>
      <c r="X916">
        <v>2954.07</v>
      </c>
      <c r="Y916">
        <v>727.654</v>
      </c>
      <c r="Z916">
        <f t="shared" si="200"/>
        <v>0.9540700000000002</v>
      </c>
      <c r="AA916">
        <f t="shared" si="195"/>
        <v>-0.77234599999999998</v>
      </c>
      <c r="AB916">
        <f t="shared" si="204"/>
        <v>2.5200000000000777E-3</v>
      </c>
      <c r="AC916">
        <f t="shared" si="205"/>
        <v>-2.4450000000000305E-3</v>
      </c>
      <c r="AD916">
        <f t="shared" si="201"/>
        <v>7.8525025625755251E-3</v>
      </c>
      <c r="AE916">
        <f t="shared" si="202"/>
        <v>1.325422407058926E-3</v>
      </c>
      <c r="AF916">
        <f t="shared" si="196"/>
        <v>3.5111856971684853E-3</v>
      </c>
      <c r="AG916">
        <f t="shared" si="197"/>
        <v>2.2364240109353405E-2</v>
      </c>
      <c r="AH916">
        <f t="shared" si="198"/>
        <v>2.2371779482204798E-4</v>
      </c>
    </row>
    <row r="917" spans="15:34" x14ac:dyDescent="0.25">
      <c r="O917">
        <v>27.42</v>
      </c>
      <c r="P917">
        <v>116.959</v>
      </c>
      <c r="Q917" s="12">
        <v>0.31415900000000002</v>
      </c>
      <c r="R917" s="11">
        <f t="shared" si="203"/>
        <v>0.12811164450000001</v>
      </c>
      <c r="S917" s="11">
        <f t="shared" si="199"/>
        <v>0.1058063555</v>
      </c>
      <c r="T917">
        <f t="shared" si="194"/>
        <v>3.1246742560975616</v>
      </c>
      <c r="U917">
        <f t="shared" si="192"/>
        <v>2.580642817073171</v>
      </c>
      <c r="X917">
        <v>2956.59</v>
      </c>
      <c r="Y917">
        <v>725.20899999999995</v>
      </c>
      <c r="Z917">
        <f t="shared" si="200"/>
        <v>0.95659000000000027</v>
      </c>
      <c r="AA917">
        <f t="shared" si="195"/>
        <v>-0.77479100000000001</v>
      </c>
      <c r="AB917">
        <f t="shared" si="204"/>
        <v>2.4999999999999467E-3</v>
      </c>
      <c r="AC917">
        <f t="shared" si="205"/>
        <v>-2.4640000000000217E-3</v>
      </c>
      <c r="AD917">
        <f t="shared" si="201"/>
        <v>8.8755450273141356E-3</v>
      </c>
      <c r="AE917">
        <f t="shared" si="202"/>
        <v>1.4981015491963348E-3</v>
      </c>
      <c r="AF917">
        <f t="shared" si="196"/>
        <v>3.5101703662357812E-3</v>
      </c>
      <c r="AG917">
        <f t="shared" si="197"/>
        <v>2.2357773033348922E-2</v>
      </c>
      <c r="AH917">
        <f t="shared" si="198"/>
        <v>2.5286427422740678E-4</v>
      </c>
    </row>
    <row r="918" spans="15:34" x14ac:dyDescent="0.25">
      <c r="O918">
        <v>27.45</v>
      </c>
      <c r="P918">
        <v>116.959</v>
      </c>
      <c r="Q918" s="12">
        <v>-0.25132700000000002</v>
      </c>
      <c r="R918" s="11">
        <f t="shared" si="203"/>
        <v>0.10803689150000001</v>
      </c>
      <c r="S918" s="11">
        <f t="shared" si="199"/>
        <v>0.12588110850000001</v>
      </c>
      <c r="T918">
        <f t="shared" si="194"/>
        <v>2.635046134146342</v>
      </c>
      <c r="U918">
        <f t="shared" si="192"/>
        <v>3.0702709390243905</v>
      </c>
      <c r="X918">
        <v>2959.09</v>
      </c>
      <c r="Y918">
        <v>722.745</v>
      </c>
      <c r="Z918">
        <f t="shared" si="200"/>
        <v>0.95909000000000022</v>
      </c>
      <c r="AA918">
        <f t="shared" si="195"/>
        <v>-0.77725500000000003</v>
      </c>
      <c r="AB918">
        <f t="shared" si="204"/>
        <v>2.5200000000000777E-3</v>
      </c>
      <c r="AC918">
        <f t="shared" si="205"/>
        <v>-2.4399999999999977E-3</v>
      </c>
      <c r="AD918">
        <f t="shared" si="201"/>
        <v>7.8600262950463406E-3</v>
      </c>
      <c r="AE918">
        <f t="shared" si="202"/>
        <v>1.3266923364250191E-3</v>
      </c>
      <c r="AF918">
        <f t="shared" si="196"/>
        <v>3.5077058029430548E-3</v>
      </c>
      <c r="AG918">
        <f t="shared" si="197"/>
        <v>2.2342075177981237E-2</v>
      </c>
      <c r="AH918">
        <f t="shared" si="198"/>
        <v>2.2393214595708917E-4</v>
      </c>
    </row>
    <row r="919" spans="15:34" x14ac:dyDescent="0.25">
      <c r="O919">
        <v>27.48</v>
      </c>
      <c r="P919">
        <v>116.959</v>
      </c>
      <c r="Q919" s="12">
        <v>-0.25132700000000002</v>
      </c>
      <c r="R919" s="11">
        <f t="shared" si="203"/>
        <v>0.10803689150000001</v>
      </c>
      <c r="S919" s="11">
        <f t="shared" si="199"/>
        <v>0.12588110850000001</v>
      </c>
      <c r="T919">
        <f t="shared" si="194"/>
        <v>2.635046134146342</v>
      </c>
      <c r="U919">
        <f t="shared" si="192"/>
        <v>3.0702709390243905</v>
      </c>
      <c r="X919">
        <v>2961.61</v>
      </c>
      <c r="Y919">
        <v>720.30499999999995</v>
      </c>
      <c r="Z919">
        <f t="shared" si="200"/>
        <v>0.9616100000000003</v>
      </c>
      <c r="AA919">
        <f t="shared" si="195"/>
        <v>-0.77969500000000003</v>
      </c>
      <c r="AB919">
        <f t="shared" si="204"/>
        <v>2.4999999999999467E-3</v>
      </c>
      <c r="AC919">
        <f t="shared" si="205"/>
        <v>-2.458999999999989E-3</v>
      </c>
      <c r="AD919">
        <f t="shared" si="201"/>
        <v>1.086399550063355E-2</v>
      </c>
      <c r="AE919">
        <f t="shared" si="202"/>
        <v>1.8337317246292296E-3</v>
      </c>
      <c r="AF919">
        <f t="shared" si="196"/>
        <v>3.5066623732546136E-3</v>
      </c>
      <c r="AG919">
        <f t="shared" si="197"/>
        <v>2.2335429129010275E-2</v>
      </c>
      <c r="AH919">
        <f t="shared" si="198"/>
        <v>3.0951522740557056E-4</v>
      </c>
    </row>
    <row r="920" spans="15:34" x14ac:dyDescent="0.25">
      <c r="O920">
        <v>27.51</v>
      </c>
      <c r="P920">
        <v>116.959</v>
      </c>
      <c r="Q920" s="12">
        <v>0.31415900000000002</v>
      </c>
      <c r="R920" s="11">
        <f t="shared" si="203"/>
        <v>0.12811164450000001</v>
      </c>
      <c r="S920" s="11">
        <f t="shared" si="199"/>
        <v>0.1058063555</v>
      </c>
      <c r="T920">
        <f t="shared" si="194"/>
        <v>3.1246742560975616</v>
      </c>
      <c r="U920">
        <f t="shared" si="192"/>
        <v>2.580642817073171</v>
      </c>
      <c r="X920">
        <v>2964.11</v>
      </c>
      <c r="Y920">
        <v>717.846</v>
      </c>
      <c r="Z920">
        <f t="shared" si="200"/>
        <v>0.96411000000000024</v>
      </c>
      <c r="AA920">
        <f t="shared" si="195"/>
        <v>-0.78215400000000002</v>
      </c>
      <c r="AB920">
        <f t="shared" si="204"/>
        <v>2.5299999999996992E-3</v>
      </c>
      <c r="AC920">
        <f t="shared" si="205"/>
        <v>-2.435000000000076E-3</v>
      </c>
      <c r="AD920">
        <f t="shared" si="201"/>
        <v>1.0050117097164524E-2</v>
      </c>
      <c r="AE920">
        <f t="shared" si="202"/>
        <v>1.6963573444258588E-3</v>
      </c>
      <c r="AF920">
        <f t="shared" si="196"/>
        <v>3.5114277722884816E-3</v>
      </c>
      <c r="AG920">
        <f t="shared" si="197"/>
        <v>2.2365781989098603E-2</v>
      </c>
      <c r="AH920">
        <f t="shared" si="198"/>
        <v>2.8632783202092515E-4</v>
      </c>
    </row>
    <row r="921" spans="15:34" x14ac:dyDescent="0.25">
      <c r="O921">
        <v>27.54</v>
      </c>
      <c r="P921">
        <v>116.959</v>
      </c>
      <c r="Q921" s="12">
        <v>-0.25132700000000002</v>
      </c>
      <c r="R921" s="11">
        <f t="shared" si="203"/>
        <v>0.10803689150000001</v>
      </c>
      <c r="S921" s="11">
        <f t="shared" si="199"/>
        <v>0.12588110850000001</v>
      </c>
      <c r="T921">
        <f t="shared" si="194"/>
        <v>2.635046134146342</v>
      </c>
      <c r="U921">
        <f t="shared" ref="U921:U984" si="206">S921*$T$1/$U$1</f>
        <v>3.0702709390243905</v>
      </c>
      <c r="X921">
        <v>2966.64</v>
      </c>
      <c r="Y921">
        <v>715.41099999999994</v>
      </c>
      <c r="Z921">
        <f t="shared" si="200"/>
        <v>0.96663999999999994</v>
      </c>
      <c r="AA921">
        <f t="shared" si="195"/>
        <v>-0.78458900000000009</v>
      </c>
      <c r="AB921">
        <f t="shared" si="204"/>
        <v>2.4999999999999467E-3</v>
      </c>
      <c r="AC921">
        <f t="shared" si="205"/>
        <v>-2.4549999999998739E-3</v>
      </c>
      <c r="AD921">
        <f t="shared" si="201"/>
        <v>1.1077073332088405E-2</v>
      </c>
      <c r="AE921">
        <f t="shared" si="202"/>
        <v>1.8696970910849853E-3</v>
      </c>
      <c r="AF921">
        <f t="shared" si="196"/>
        <v>3.5038585873289913E-3</v>
      </c>
      <c r="AG921">
        <f t="shared" si="197"/>
        <v>2.2317570619929877E-2</v>
      </c>
      <c r="AH921">
        <f t="shared" si="198"/>
        <v>3.1558581473727456E-4</v>
      </c>
    </row>
    <row r="922" spans="15:34" x14ac:dyDescent="0.25">
      <c r="O922">
        <v>27.57</v>
      </c>
      <c r="P922">
        <v>116.959</v>
      </c>
      <c r="Q922" s="12">
        <v>0.31415900000000002</v>
      </c>
      <c r="R922" s="11">
        <f t="shared" si="203"/>
        <v>0.12811164450000001</v>
      </c>
      <c r="S922" s="11">
        <f t="shared" si="199"/>
        <v>0.1058063555</v>
      </c>
      <c r="T922">
        <f t="shared" si="194"/>
        <v>3.1246742560975616</v>
      </c>
      <c r="U922">
        <f t="shared" si="206"/>
        <v>2.580642817073171</v>
      </c>
      <c r="X922">
        <v>2969.14</v>
      </c>
      <c r="Y922">
        <v>712.95600000000002</v>
      </c>
      <c r="Z922">
        <f t="shared" si="200"/>
        <v>0.96913999999999989</v>
      </c>
      <c r="AA922">
        <f t="shared" si="195"/>
        <v>-0.78704399999999997</v>
      </c>
      <c r="AB922">
        <f t="shared" si="204"/>
        <v>2.5300000000001432E-3</v>
      </c>
      <c r="AC922">
        <f t="shared" si="205"/>
        <v>-2.4300000000000432E-3</v>
      </c>
      <c r="AD922">
        <f t="shared" si="201"/>
        <v>6.0749834612716658E-3</v>
      </c>
      <c r="AE922">
        <f t="shared" si="202"/>
        <v>1.0253952976031792E-3</v>
      </c>
      <c r="AF922">
        <f t="shared" si="196"/>
        <v>3.5079623715201015E-3</v>
      </c>
      <c r="AG922">
        <f t="shared" si="197"/>
        <v>2.2343709372739495E-2</v>
      </c>
      <c r="AH922">
        <f t="shared" si="198"/>
        <v>1.730762763470334E-4</v>
      </c>
    </row>
    <row r="923" spans="15:34" x14ac:dyDescent="0.25">
      <c r="O923">
        <v>27.6</v>
      </c>
      <c r="P923">
        <v>116.959</v>
      </c>
      <c r="Q923" s="12">
        <v>-0.25132700000000002</v>
      </c>
      <c r="R923" s="11">
        <f t="shared" si="203"/>
        <v>0.10803689150000001</v>
      </c>
      <c r="S923" s="11">
        <f t="shared" si="199"/>
        <v>0.12588110850000001</v>
      </c>
      <c r="T923">
        <f t="shared" si="194"/>
        <v>2.635046134146342</v>
      </c>
      <c r="U923">
        <f t="shared" si="206"/>
        <v>3.0702709390243905</v>
      </c>
      <c r="X923">
        <v>2971.67</v>
      </c>
      <c r="Y923">
        <v>710.52599999999995</v>
      </c>
      <c r="Z923">
        <f t="shared" si="200"/>
        <v>0.97167000000000003</v>
      </c>
      <c r="AA923">
        <f t="shared" si="195"/>
        <v>-0.78947400000000001</v>
      </c>
      <c r="AB923">
        <f t="shared" si="204"/>
        <v>2.5200000000000777E-3</v>
      </c>
      <c r="AC923">
        <f t="shared" si="205"/>
        <v>-2.4499999999999522E-3</v>
      </c>
      <c r="AD923">
        <f t="shared" si="201"/>
        <v>6.898009800854199E-3</v>
      </c>
      <c r="AE923">
        <f t="shared" si="202"/>
        <v>1.1643137561951353E-3</v>
      </c>
      <c r="AF923">
        <f t="shared" si="196"/>
        <v>3.5146692589773164E-3</v>
      </c>
      <c r="AG923">
        <f t="shared" si="197"/>
        <v>2.23864284011294E-2</v>
      </c>
      <c r="AH923">
        <f t="shared" si="198"/>
        <v>1.9652429642784129E-4</v>
      </c>
    </row>
    <row r="924" spans="15:34" x14ac:dyDescent="0.25">
      <c r="O924">
        <v>27.63</v>
      </c>
      <c r="P924">
        <v>116.959</v>
      </c>
      <c r="Q924" s="12">
        <v>0.31415900000000002</v>
      </c>
      <c r="R924" s="11">
        <f t="shared" si="203"/>
        <v>0.12811164450000001</v>
      </c>
      <c r="S924" s="11">
        <f t="shared" si="199"/>
        <v>0.1058063555</v>
      </c>
      <c r="T924">
        <f t="shared" si="194"/>
        <v>3.1246742560975616</v>
      </c>
      <c r="U924">
        <f t="shared" si="206"/>
        <v>2.580642817073171</v>
      </c>
      <c r="X924">
        <v>2974.19</v>
      </c>
      <c r="Y924">
        <v>708.07600000000002</v>
      </c>
      <c r="Z924">
        <f t="shared" si="200"/>
        <v>0.97419000000000011</v>
      </c>
      <c r="AA924">
        <f t="shared" si="195"/>
        <v>-0.79192399999999996</v>
      </c>
      <c r="AB924">
        <f t="shared" si="204"/>
        <v>2.5299999999996992E-3</v>
      </c>
      <c r="AC924">
        <f t="shared" si="205"/>
        <v>-2.4260000000000392E-3</v>
      </c>
      <c r="AD924">
        <f t="shared" si="201"/>
        <v>5.8769942448078094E-3</v>
      </c>
      <c r="AE924">
        <f t="shared" si="202"/>
        <v>9.9197673558857908E-4</v>
      </c>
      <c r="AF924">
        <f t="shared" si="196"/>
        <v>3.5051927193805862E-3</v>
      </c>
      <c r="AG924">
        <f t="shared" si="197"/>
        <v>2.2326068276309462E-2</v>
      </c>
      <c r="AH924">
        <f t="shared" si="198"/>
        <v>1.6743556365030155E-4</v>
      </c>
    </row>
    <row r="925" spans="15:34" x14ac:dyDescent="0.25">
      <c r="O925">
        <v>27.66</v>
      </c>
      <c r="P925">
        <v>116.959</v>
      </c>
      <c r="Q925" s="12">
        <v>-0.25132700000000002</v>
      </c>
      <c r="R925" s="11">
        <f t="shared" si="203"/>
        <v>0.10803689150000001</v>
      </c>
      <c r="S925" s="11">
        <f t="shared" si="199"/>
        <v>0.12588110850000001</v>
      </c>
      <c r="T925">
        <f t="shared" si="194"/>
        <v>2.635046134146342</v>
      </c>
      <c r="U925">
        <f t="shared" si="206"/>
        <v>3.0702709390243905</v>
      </c>
      <c r="X925">
        <v>2976.72</v>
      </c>
      <c r="Y925">
        <v>705.65</v>
      </c>
      <c r="Z925">
        <f t="shared" si="200"/>
        <v>0.97671999999999981</v>
      </c>
      <c r="AA925">
        <f t="shared" si="195"/>
        <v>-0.79435</v>
      </c>
      <c r="AB925">
        <f t="shared" si="204"/>
        <v>2.5200000000000777E-3</v>
      </c>
      <c r="AC925">
        <f t="shared" si="205"/>
        <v>-2.4449999999999195E-3</v>
      </c>
      <c r="AD925">
        <f t="shared" si="201"/>
        <v>7.8525025626461353E-3</v>
      </c>
      <c r="AE925">
        <f t="shared" si="202"/>
        <v>1.3254224070708442E-3</v>
      </c>
      <c r="AF925">
        <f t="shared" si="196"/>
        <v>3.5111856971684076E-3</v>
      </c>
      <c r="AG925">
        <f t="shared" si="197"/>
        <v>2.2364240109352909E-2</v>
      </c>
      <c r="AH925">
        <f t="shared" si="198"/>
        <v>2.2371779482405966E-4</v>
      </c>
    </row>
    <row r="926" spans="15:34" x14ac:dyDescent="0.25">
      <c r="O926">
        <v>27.69</v>
      </c>
      <c r="P926">
        <v>116.959</v>
      </c>
      <c r="Q926" s="12">
        <v>0.31415900000000002</v>
      </c>
      <c r="R926" s="11">
        <f t="shared" si="203"/>
        <v>0.12811164450000001</v>
      </c>
      <c r="S926" s="11">
        <f t="shared" si="199"/>
        <v>0.1058063555</v>
      </c>
      <c r="T926">
        <f t="shared" si="194"/>
        <v>3.1246742560975616</v>
      </c>
      <c r="U926">
        <f t="shared" si="206"/>
        <v>2.580642817073171</v>
      </c>
      <c r="X926">
        <v>2979.24</v>
      </c>
      <c r="Y926">
        <v>703.20500000000004</v>
      </c>
      <c r="Z926">
        <f t="shared" si="200"/>
        <v>0.97923999999999989</v>
      </c>
      <c r="AA926">
        <f t="shared" si="195"/>
        <v>-0.79679499999999992</v>
      </c>
      <c r="AB926">
        <f t="shared" si="204"/>
        <v>2.4999999999999467E-3</v>
      </c>
      <c r="AC926">
        <f t="shared" si="205"/>
        <v>-2.4640000000001328E-3</v>
      </c>
      <c r="AD926">
        <f t="shared" si="201"/>
        <v>8.8755450274642378E-3</v>
      </c>
      <c r="AE926">
        <f t="shared" si="202"/>
        <v>1.4981015492216705E-3</v>
      </c>
      <c r="AF926">
        <f t="shared" si="196"/>
        <v>3.5101703662358597E-3</v>
      </c>
      <c r="AG926">
        <f t="shared" si="197"/>
        <v>2.2357773033349421E-2</v>
      </c>
      <c r="AH926">
        <f t="shared" si="198"/>
        <v>2.528642742316832E-4</v>
      </c>
    </row>
    <row r="927" spans="15:34" x14ac:dyDescent="0.25">
      <c r="O927">
        <v>27.72</v>
      </c>
      <c r="P927">
        <v>116.959</v>
      </c>
      <c r="Q927" s="12">
        <v>-0.25132700000000002</v>
      </c>
      <c r="R927" s="11">
        <f t="shared" si="203"/>
        <v>0.10803689150000001</v>
      </c>
      <c r="S927" s="11">
        <f t="shared" si="199"/>
        <v>0.12588110850000001</v>
      </c>
      <c r="T927">
        <f t="shared" si="194"/>
        <v>2.635046134146342</v>
      </c>
      <c r="U927">
        <f t="shared" si="206"/>
        <v>3.0702709390243905</v>
      </c>
      <c r="X927">
        <v>2981.74</v>
      </c>
      <c r="Y927">
        <v>700.74099999999999</v>
      </c>
      <c r="Z927">
        <f t="shared" si="200"/>
        <v>0.98173999999999984</v>
      </c>
      <c r="AA927">
        <f t="shared" si="195"/>
        <v>-0.79925900000000005</v>
      </c>
      <c r="AB927">
        <f t="shared" si="204"/>
        <v>2.5200000000005218E-3</v>
      </c>
      <c r="AC927">
        <f t="shared" si="205"/>
        <v>-2.4399999999998867E-3</v>
      </c>
      <c r="AD927">
        <f t="shared" si="201"/>
        <v>7.860026295187561E-3</v>
      </c>
      <c r="AE927">
        <f t="shared" si="202"/>
        <v>1.3266923364488557E-3</v>
      </c>
      <c r="AF927">
        <f t="shared" si="196"/>
        <v>3.5077058029432963E-3</v>
      </c>
      <c r="AG927">
        <f t="shared" si="197"/>
        <v>2.2342075177982774E-2</v>
      </c>
      <c r="AH927">
        <f t="shared" si="198"/>
        <v>2.2393214596111256E-4</v>
      </c>
    </row>
    <row r="928" spans="15:34" x14ac:dyDescent="0.25">
      <c r="O928">
        <v>27.75</v>
      </c>
      <c r="P928">
        <v>116.959</v>
      </c>
      <c r="Q928" s="12">
        <v>-0.25132700000000002</v>
      </c>
      <c r="R928" s="11">
        <f t="shared" si="203"/>
        <v>0.10803689150000001</v>
      </c>
      <c r="S928" s="11">
        <f t="shared" si="199"/>
        <v>0.12588110850000001</v>
      </c>
      <c r="T928">
        <f t="shared" si="194"/>
        <v>2.635046134146342</v>
      </c>
      <c r="U928">
        <f t="shared" si="206"/>
        <v>3.0702709390243905</v>
      </c>
      <c r="X928">
        <v>2984.26</v>
      </c>
      <c r="Y928">
        <v>698.30100000000004</v>
      </c>
      <c r="Z928">
        <f t="shared" si="200"/>
        <v>0.98426000000000036</v>
      </c>
      <c r="AA928">
        <f t="shared" si="195"/>
        <v>-0.80169899999999994</v>
      </c>
      <c r="AB928">
        <f t="shared" si="204"/>
        <v>2.4999999999999467E-3</v>
      </c>
      <c r="AC928">
        <f t="shared" si="205"/>
        <v>-2.4590000000001E-3</v>
      </c>
      <c r="AD928">
        <f t="shared" si="201"/>
        <v>1.0658847505071289E-2</v>
      </c>
      <c r="AE928">
        <f t="shared" si="202"/>
        <v>1.7991048336585295E-3</v>
      </c>
      <c r="AF928">
        <f t="shared" si="196"/>
        <v>3.5066623732546917E-3</v>
      </c>
      <c r="AG928">
        <f t="shared" si="197"/>
        <v>2.2335429129010771E-2</v>
      </c>
      <c r="AH928">
        <f t="shared" si="198"/>
        <v>3.0367056109522944E-4</v>
      </c>
    </row>
    <row r="929" spans="15:34" x14ac:dyDescent="0.25">
      <c r="O929">
        <v>27.78</v>
      </c>
      <c r="P929">
        <v>116.959</v>
      </c>
      <c r="Q929" s="12">
        <v>0.31415900000000002</v>
      </c>
      <c r="R929" s="11">
        <f t="shared" si="203"/>
        <v>0.12811164450000001</v>
      </c>
      <c r="S929" s="11">
        <f t="shared" si="199"/>
        <v>0.1058063555</v>
      </c>
      <c r="T929">
        <f t="shared" si="194"/>
        <v>3.1246742560975616</v>
      </c>
      <c r="U929">
        <f t="shared" si="206"/>
        <v>2.580642817073171</v>
      </c>
      <c r="X929">
        <v>2986.76</v>
      </c>
      <c r="Y929">
        <v>695.84199999999998</v>
      </c>
      <c r="Z929">
        <f t="shared" si="200"/>
        <v>0.9867600000000003</v>
      </c>
      <c r="AA929">
        <f t="shared" si="195"/>
        <v>-0.80415800000000004</v>
      </c>
      <c r="AB929">
        <f t="shared" si="204"/>
        <v>2.5299999999996992E-3</v>
      </c>
      <c r="AC929">
        <f t="shared" si="205"/>
        <v>-2.4359999999999937E-3</v>
      </c>
      <c r="AD929">
        <f t="shared" si="201"/>
        <v>9.6412959818368282E-3</v>
      </c>
      <c r="AE929">
        <f t="shared" si="202"/>
        <v>1.6273525064883815E-3</v>
      </c>
      <c r="AF929">
        <f t="shared" si="196"/>
        <v>3.5121212963105997E-3</v>
      </c>
      <c r="AG929">
        <f t="shared" si="197"/>
        <v>2.2370199339557955E-2</v>
      </c>
      <c r="AH929">
        <f t="shared" si="198"/>
        <v>2.746805186110962E-4</v>
      </c>
    </row>
    <row r="930" spans="15:34" x14ac:dyDescent="0.25">
      <c r="O930">
        <v>27.81</v>
      </c>
      <c r="P930">
        <v>116.959</v>
      </c>
      <c r="Q930" s="12">
        <v>-0.25132700000000002</v>
      </c>
      <c r="R930" s="11">
        <f t="shared" si="203"/>
        <v>0.10803689150000001</v>
      </c>
      <c r="S930" s="11">
        <f t="shared" si="199"/>
        <v>0.12588110850000001</v>
      </c>
      <c r="T930">
        <f t="shared" ref="T930:T993" si="207">R930*$T$1/$U$1</f>
        <v>2.635046134146342</v>
      </c>
      <c r="U930">
        <f t="shared" si="206"/>
        <v>3.0702709390243905</v>
      </c>
      <c r="X930">
        <v>2989.29</v>
      </c>
      <c r="Y930">
        <v>693.40599999999995</v>
      </c>
      <c r="Z930">
        <f t="shared" si="200"/>
        <v>0.98929</v>
      </c>
      <c r="AA930">
        <f t="shared" si="195"/>
        <v>-0.80659400000000003</v>
      </c>
      <c r="AB930">
        <f t="shared" si="204"/>
        <v>2.4999999999999467E-3</v>
      </c>
      <c r="AC930">
        <f t="shared" si="205"/>
        <v>-2.4539999999999562E-3</v>
      </c>
      <c r="AD930">
        <f t="shared" si="201"/>
        <v>1.0667846695349592E-2</v>
      </c>
      <c r="AE930">
        <f t="shared" si="202"/>
        <v>1.8006238052660137E-3</v>
      </c>
      <c r="AF930">
        <f t="shared" si="196"/>
        <v>3.5031580038587351E-3</v>
      </c>
      <c r="AG930">
        <f t="shared" si="197"/>
        <v>2.2313108304832702E-2</v>
      </c>
      <c r="AH930">
        <f t="shared" si="198"/>
        <v>3.0392694802260735E-4</v>
      </c>
    </row>
    <row r="931" spans="15:34" x14ac:dyDescent="0.25">
      <c r="O931">
        <v>27.84</v>
      </c>
      <c r="P931">
        <v>116.959</v>
      </c>
      <c r="Q931" s="12">
        <v>0.31415900000000002</v>
      </c>
      <c r="R931" s="11">
        <f t="shared" si="203"/>
        <v>0.12811164450000001</v>
      </c>
      <c r="S931" s="11">
        <f t="shared" si="199"/>
        <v>0.1058063555</v>
      </c>
      <c r="T931">
        <f t="shared" si="207"/>
        <v>3.1246742560975616</v>
      </c>
      <c r="U931">
        <f t="shared" si="206"/>
        <v>2.580642817073171</v>
      </c>
      <c r="X931">
        <v>2991.79</v>
      </c>
      <c r="Y931">
        <v>690.952</v>
      </c>
      <c r="Z931">
        <f t="shared" si="200"/>
        <v>0.99178999999999995</v>
      </c>
      <c r="AA931">
        <f t="shared" si="195"/>
        <v>-0.80904799999999999</v>
      </c>
      <c r="AB931">
        <f t="shared" si="204"/>
        <v>2.5300000000001432E-3</v>
      </c>
      <c r="AC931">
        <f t="shared" si="205"/>
        <v>-2.431000000000072E-3</v>
      </c>
      <c r="AD931">
        <f t="shared" si="201"/>
        <v>5.8694299442607623E-3</v>
      </c>
      <c r="AE931">
        <f t="shared" si="202"/>
        <v>9.9069995874465078E-4</v>
      </c>
      <c r="AF931">
        <f t="shared" si="196"/>
        <v>3.5086551554692684E-3</v>
      </c>
      <c r="AG931">
        <f t="shared" si="197"/>
        <v>2.2348122009358394E-2</v>
      </c>
      <c r="AH931">
        <f t="shared" si="198"/>
        <v>1.6722005673078499E-4</v>
      </c>
    </row>
    <row r="932" spans="15:34" x14ac:dyDescent="0.25">
      <c r="O932">
        <v>27.87</v>
      </c>
      <c r="P932">
        <v>116.959</v>
      </c>
      <c r="Q932" s="12">
        <v>-0.25132700000000002</v>
      </c>
      <c r="R932" s="11">
        <f t="shared" si="203"/>
        <v>0.10803689150000001</v>
      </c>
      <c r="S932" s="11">
        <f t="shared" si="199"/>
        <v>0.12588110850000001</v>
      </c>
      <c r="T932">
        <f t="shared" si="207"/>
        <v>2.635046134146342</v>
      </c>
      <c r="U932">
        <f t="shared" si="206"/>
        <v>3.0702709390243905</v>
      </c>
      <c r="X932">
        <v>2994.32</v>
      </c>
      <c r="Y932">
        <v>688.52099999999996</v>
      </c>
      <c r="Z932">
        <f t="shared" si="200"/>
        <v>0.99432000000000009</v>
      </c>
      <c r="AA932">
        <f t="shared" si="195"/>
        <v>-0.81147900000000006</v>
      </c>
      <c r="AB932">
        <f t="shared" si="204"/>
        <v>2.5200000000000777E-3</v>
      </c>
      <c r="AC932">
        <f t="shared" si="205"/>
        <v>-2.4499999999999522E-3</v>
      </c>
      <c r="AD932">
        <f t="shared" si="201"/>
        <v>6.898009800854199E-3</v>
      </c>
      <c r="AE932">
        <f t="shared" si="202"/>
        <v>1.1643137561951353E-3</v>
      </c>
      <c r="AF932">
        <f t="shared" si="196"/>
        <v>3.5146692589773164E-3</v>
      </c>
      <c r="AG932">
        <f t="shared" si="197"/>
        <v>2.23864284011294E-2</v>
      </c>
      <c r="AH932">
        <f t="shared" si="198"/>
        <v>1.9652429642784129E-4</v>
      </c>
    </row>
    <row r="933" spans="15:34" x14ac:dyDescent="0.25">
      <c r="O933">
        <v>27.9</v>
      </c>
      <c r="P933">
        <v>116.959</v>
      </c>
      <c r="Q933" s="12">
        <v>0.31415900000000002</v>
      </c>
      <c r="R933" s="11">
        <f t="shared" si="203"/>
        <v>0.12811164450000001</v>
      </c>
      <c r="S933" s="11">
        <f t="shared" si="199"/>
        <v>0.1058063555</v>
      </c>
      <c r="T933">
        <f t="shared" si="207"/>
        <v>3.1246742560975616</v>
      </c>
      <c r="U933">
        <f t="shared" si="206"/>
        <v>2.580642817073171</v>
      </c>
      <c r="X933">
        <v>2996.84</v>
      </c>
      <c r="Y933">
        <v>686.07100000000003</v>
      </c>
      <c r="Z933">
        <f t="shared" si="200"/>
        <v>0.99684000000000017</v>
      </c>
      <c r="AA933">
        <f t="shared" si="195"/>
        <v>-0.81392900000000001</v>
      </c>
      <c r="AB933">
        <f t="shared" si="204"/>
        <v>2.5299999999996992E-3</v>
      </c>
      <c r="AC933">
        <f t="shared" si="205"/>
        <v>-2.4260000000000392E-3</v>
      </c>
      <c r="AD933">
        <f t="shared" si="201"/>
        <v>5.6725480291885955E-3</v>
      </c>
      <c r="AE933">
        <f t="shared" si="202"/>
        <v>9.574682979203679E-4</v>
      </c>
      <c r="AF933">
        <f t="shared" si="196"/>
        <v>3.5051927193805862E-3</v>
      </c>
      <c r="AG933">
        <f t="shared" si="197"/>
        <v>2.2326068276309462E-2</v>
      </c>
      <c r="AH933">
        <f t="shared" si="198"/>
        <v>1.6161089105025316E-4</v>
      </c>
    </row>
    <row r="934" spans="15:34" x14ac:dyDescent="0.25">
      <c r="O934">
        <v>27.93</v>
      </c>
      <c r="P934">
        <v>116.959</v>
      </c>
      <c r="Q934" s="12">
        <v>-0.25132700000000002</v>
      </c>
      <c r="R934" s="11">
        <f t="shared" si="203"/>
        <v>0.10803689150000001</v>
      </c>
      <c r="S934" s="11">
        <f t="shared" si="199"/>
        <v>0.12588110850000001</v>
      </c>
      <c r="T934">
        <f t="shared" si="207"/>
        <v>2.635046134146342</v>
      </c>
      <c r="U934">
        <f t="shared" si="206"/>
        <v>3.0702709390243905</v>
      </c>
      <c r="X934">
        <v>2999.37</v>
      </c>
      <c r="Y934">
        <v>683.64499999999998</v>
      </c>
      <c r="Z934">
        <f t="shared" si="200"/>
        <v>0.99936999999999987</v>
      </c>
      <c r="AA934">
        <f t="shared" si="195"/>
        <v>-0.81635500000000005</v>
      </c>
      <c r="AB934">
        <f t="shared" si="204"/>
        <v>2.5200000000000777E-3</v>
      </c>
      <c r="AC934">
        <f t="shared" si="205"/>
        <v>-2.4439999999998907E-3</v>
      </c>
      <c r="AD934">
        <f t="shared" si="201"/>
        <v>8.056948778284001E-3</v>
      </c>
      <c r="AE934">
        <f t="shared" si="202"/>
        <v>1.3599308447422038E-3</v>
      </c>
      <c r="AF934">
        <f t="shared" si="196"/>
        <v>3.5104894245674432E-3</v>
      </c>
      <c r="AG934">
        <f t="shared" si="197"/>
        <v>2.2359805252021928E-2</v>
      </c>
      <c r="AH934">
        <f t="shared" si="198"/>
        <v>2.2954246742463945E-4</v>
      </c>
    </row>
    <row r="935" spans="15:34" x14ac:dyDescent="0.25">
      <c r="O935">
        <v>27.96</v>
      </c>
      <c r="P935">
        <v>116.959</v>
      </c>
      <c r="Q935" s="12">
        <v>0.31415900000000002</v>
      </c>
      <c r="R935" s="11">
        <f t="shared" si="203"/>
        <v>0.12811164450000001</v>
      </c>
      <c r="S935" s="11">
        <f t="shared" si="199"/>
        <v>0.1058063555</v>
      </c>
      <c r="T935">
        <f t="shared" si="207"/>
        <v>3.1246742560975616</v>
      </c>
      <c r="U935">
        <f t="shared" si="206"/>
        <v>2.580642817073171</v>
      </c>
      <c r="X935">
        <v>3001.89</v>
      </c>
      <c r="Y935">
        <v>681.20100000000002</v>
      </c>
      <c r="Z935">
        <f t="shared" si="200"/>
        <v>1.0018899999999999</v>
      </c>
      <c r="AA935">
        <f t="shared" si="195"/>
        <v>-0.81879899999999994</v>
      </c>
      <c r="AB935">
        <f t="shared" si="204"/>
        <v>2.4999999999999467E-3</v>
      </c>
      <c r="AC935">
        <f t="shared" si="205"/>
        <v>-2.4640000000001328E-3</v>
      </c>
      <c r="AD935">
        <f t="shared" si="201"/>
        <v>8.6707741947960049E-3</v>
      </c>
      <c r="AE935">
        <f t="shared" si="202"/>
        <v>1.463538319503784E-3</v>
      </c>
      <c r="AF935">
        <f t="shared" si="196"/>
        <v>3.5101703662358597E-3</v>
      </c>
      <c r="AG935">
        <f t="shared" si="197"/>
        <v>2.2357773033349421E-2</v>
      </c>
      <c r="AH935">
        <f t="shared" si="198"/>
        <v>2.4703035329203996E-4</v>
      </c>
    </row>
    <row r="936" spans="15:34" x14ac:dyDescent="0.25">
      <c r="O936">
        <v>27.99</v>
      </c>
      <c r="P936">
        <v>116.959</v>
      </c>
      <c r="Q936" s="12">
        <v>-0.25132700000000002</v>
      </c>
      <c r="R936" s="11">
        <f t="shared" si="203"/>
        <v>0.10803689150000001</v>
      </c>
      <c r="S936" s="11">
        <f t="shared" si="199"/>
        <v>0.12588110850000001</v>
      </c>
      <c r="T936">
        <f t="shared" si="207"/>
        <v>2.635046134146342</v>
      </c>
      <c r="U936">
        <f t="shared" si="206"/>
        <v>3.0702709390243905</v>
      </c>
      <c r="X936">
        <v>3004.39</v>
      </c>
      <c r="Y936">
        <v>678.73699999999997</v>
      </c>
      <c r="Z936">
        <f t="shared" si="200"/>
        <v>1.0043899999999999</v>
      </c>
      <c r="AA936">
        <f t="shared" si="195"/>
        <v>-0.82126300000000008</v>
      </c>
      <c r="AB936">
        <f t="shared" si="204"/>
        <v>2.5200000000000777E-3</v>
      </c>
      <c r="AC936">
        <f t="shared" si="205"/>
        <v>-2.4409999999999155E-3</v>
      </c>
      <c r="AD936">
        <f t="shared" si="201"/>
        <v>7.6552554624995661E-3</v>
      </c>
      <c r="AE936">
        <f t="shared" si="202"/>
        <v>1.2921291067276336E-3</v>
      </c>
      <c r="AF936">
        <f t="shared" si="196"/>
        <v>3.5084014878573942E-3</v>
      </c>
      <c r="AG936">
        <f t="shared" si="197"/>
        <v>2.2346506292085309E-2</v>
      </c>
      <c r="AH936">
        <f t="shared" si="198"/>
        <v>2.1809822502090627E-4</v>
      </c>
    </row>
    <row r="937" spans="15:34" x14ac:dyDescent="0.25">
      <c r="O937">
        <v>28.02</v>
      </c>
      <c r="P937">
        <v>116.959</v>
      </c>
      <c r="Q937" s="12">
        <v>-0.25132700000000002</v>
      </c>
      <c r="R937" s="11">
        <f t="shared" si="203"/>
        <v>0.10803689150000001</v>
      </c>
      <c r="S937" s="11">
        <f t="shared" si="199"/>
        <v>0.12588110850000001</v>
      </c>
      <c r="T937">
        <f t="shared" si="207"/>
        <v>2.635046134146342</v>
      </c>
      <c r="U937">
        <f t="shared" si="206"/>
        <v>3.0702709390243905</v>
      </c>
      <c r="X937">
        <v>3006.91</v>
      </c>
      <c r="Y937">
        <v>676.29600000000005</v>
      </c>
      <c r="Z937">
        <f t="shared" si="200"/>
        <v>1.00691</v>
      </c>
      <c r="AA937">
        <f t="shared" si="195"/>
        <v>-0.82370399999999999</v>
      </c>
      <c r="AB937">
        <f t="shared" si="204"/>
        <v>2.4999999999999467E-3</v>
      </c>
      <c r="AC937">
        <f t="shared" si="205"/>
        <v>-2.458999999999989E-3</v>
      </c>
      <c r="AD937">
        <f t="shared" si="201"/>
        <v>1.086399550073569E-2</v>
      </c>
      <c r="AE937">
        <f t="shared" si="202"/>
        <v>1.8337317246464697E-3</v>
      </c>
      <c r="AF937">
        <f t="shared" si="196"/>
        <v>3.5066623732546136E-3</v>
      </c>
      <c r="AG937">
        <f t="shared" si="197"/>
        <v>2.2335429129010275E-2</v>
      </c>
      <c r="AH937">
        <f t="shared" si="198"/>
        <v>3.0951522740848051E-4</v>
      </c>
    </row>
    <row r="938" spans="15:34" x14ac:dyDescent="0.25">
      <c r="O938">
        <v>28.05</v>
      </c>
      <c r="P938">
        <v>116.959</v>
      </c>
      <c r="Q938" s="12">
        <v>0.31415900000000002</v>
      </c>
      <c r="R938" s="11">
        <f t="shared" si="203"/>
        <v>0.12811164450000001</v>
      </c>
      <c r="S938" s="11">
        <f t="shared" si="199"/>
        <v>0.1058063555</v>
      </c>
      <c r="T938">
        <f t="shared" si="207"/>
        <v>3.1246742560975616</v>
      </c>
      <c r="U938">
        <f t="shared" si="206"/>
        <v>2.580642817073171</v>
      </c>
      <c r="X938">
        <v>3009.41</v>
      </c>
      <c r="Y938">
        <v>673.83699999999999</v>
      </c>
      <c r="Z938">
        <f t="shared" si="200"/>
        <v>1.0094099999999999</v>
      </c>
      <c r="AA938">
        <f t="shared" si="195"/>
        <v>-0.82616299999999998</v>
      </c>
      <c r="AB938">
        <f t="shared" si="204"/>
        <v>2.5300000000001432E-3</v>
      </c>
      <c r="AC938">
        <f t="shared" si="205"/>
        <v>-2.434999999999965E-3</v>
      </c>
      <c r="AD938">
        <f t="shared" si="201"/>
        <v>1.0050117097308187E-2</v>
      </c>
      <c r="AE938">
        <f t="shared" si="202"/>
        <v>1.6963573444501077E-3</v>
      </c>
      <c r="AF938">
        <f t="shared" si="196"/>
        <v>3.5114277722887244E-3</v>
      </c>
      <c r="AG938">
        <f t="shared" si="197"/>
        <v>2.236578198910015E-2</v>
      </c>
      <c r="AH938">
        <f t="shared" si="198"/>
        <v>2.8632783202501812E-4</v>
      </c>
    </row>
    <row r="939" spans="15:34" x14ac:dyDescent="0.25">
      <c r="O939">
        <v>28.08</v>
      </c>
      <c r="P939">
        <v>116.959</v>
      </c>
      <c r="Q939" s="12">
        <v>-0.25132700000000002</v>
      </c>
      <c r="R939" s="11">
        <f t="shared" si="203"/>
        <v>0.10803689150000001</v>
      </c>
      <c r="S939" s="11">
        <f t="shared" si="199"/>
        <v>0.12588110850000001</v>
      </c>
      <c r="T939">
        <f t="shared" si="207"/>
        <v>2.635046134146342</v>
      </c>
      <c r="U939">
        <f t="shared" si="206"/>
        <v>3.0702709390243905</v>
      </c>
      <c r="X939">
        <v>3011.94</v>
      </c>
      <c r="Y939">
        <v>671.40200000000004</v>
      </c>
      <c r="Z939">
        <f t="shared" si="200"/>
        <v>1.0119400000000001</v>
      </c>
      <c r="AA939">
        <f t="shared" si="195"/>
        <v>-0.82859799999999995</v>
      </c>
      <c r="AB939">
        <f t="shared" si="204"/>
        <v>2.4999999999999467E-3</v>
      </c>
      <c r="AC939">
        <f t="shared" si="205"/>
        <v>-2.455000000000096E-3</v>
      </c>
      <c r="AD939">
        <f t="shared" si="201"/>
        <v>1.1077073332058207E-2</v>
      </c>
      <c r="AE939">
        <f t="shared" si="202"/>
        <v>1.8696970910798882E-3</v>
      </c>
      <c r="AF939">
        <f t="shared" si="196"/>
        <v>3.503858587329147E-3</v>
      </c>
      <c r="AG939">
        <f t="shared" si="197"/>
        <v>2.2317570619930869E-2</v>
      </c>
      <c r="AH939">
        <f t="shared" si="198"/>
        <v>3.1558581473641419E-4</v>
      </c>
    </row>
    <row r="940" spans="15:34" x14ac:dyDescent="0.25">
      <c r="O940">
        <v>28.11</v>
      </c>
      <c r="P940">
        <v>116.959</v>
      </c>
      <c r="Q940" s="12">
        <v>0.31415900000000002</v>
      </c>
      <c r="R940" s="11">
        <f t="shared" si="203"/>
        <v>0.12811164450000001</v>
      </c>
      <c r="S940" s="11">
        <f t="shared" si="199"/>
        <v>0.1058063555</v>
      </c>
      <c r="T940">
        <f t="shared" si="207"/>
        <v>3.1246742560975616</v>
      </c>
      <c r="U940">
        <f t="shared" si="206"/>
        <v>2.580642817073171</v>
      </c>
      <c r="X940">
        <v>3014.44</v>
      </c>
      <c r="Y940">
        <v>668.947</v>
      </c>
      <c r="Z940">
        <f t="shared" si="200"/>
        <v>1.01444</v>
      </c>
      <c r="AA940">
        <f t="shared" si="195"/>
        <v>-0.83105300000000004</v>
      </c>
      <c r="AB940">
        <f t="shared" si="204"/>
        <v>2.5299999999996992E-3</v>
      </c>
      <c r="AC940">
        <f t="shared" si="205"/>
        <v>-2.4299999999999322E-3</v>
      </c>
      <c r="AD940">
        <f t="shared" si="201"/>
        <v>6.0749834611801834E-3</v>
      </c>
      <c r="AE940">
        <f t="shared" si="202"/>
        <v>1.0253952975877378E-3</v>
      </c>
      <c r="AF940">
        <f t="shared" si="196"/>
        <v>3.5079623715197042E-3</v>
      </c>
      <c r="AG940">
        <f t="shared" si="197"/>
        <v>2.2343709372736966E-2</v>
      </c>
      <c r="AH940">
        <f t="shared" si="198"/>
        <v>1.7307627634442706E-4</v>
      </c>
    </row>
    <row r="941" spans="15:34" x14ac:dyDescent="0.25">
      <c r="O941">
        <v>28.14</v>
      </c>
      <c r="P941">
        <v>116.959</v>
      </c>
      <c r="Q941" s="12">
        <v>-0.25132700000000002</v>
      </c>
      <c r="R941" s="11">
        <f t="shared" si="203"/>
        <v>0.10803689150000001</v>
      </c>
      <c r="S941" s="11">
        <f t="shared" si="199"/>
        <v>0.12588110850000001</v>
      </c>
      <c r="T941">
        <f t="shared" si="207"/>
        <v>2.635046134146342</v>
      </c>
      <c r="U941">
        <f t="shared" si="206"/>
        <v>3.0702709390243905</v>
      </c>
      <c r="X941">
        <v>3016.97</v>
      </c>
      <c r="Y941">
        <v>666.51700000000005</v>
      </c>
      <c r="Z941">
        <f t="shared" si="200"/>
        <v>1.0169699999999997</v>
      </c>
      <c r="AA941">
        <f t="shared" si="195"/>
        <v>-0.83348299999999997</v>
      </c>
      <c r="AB941">
        <f t="shared" si="204"/>
        <v>2.5200000000000777E-3</v>
      </c>
      <c r="AC941">
        <f t="shared" si="205"/>
        <v>-2.4500000000000632E-3</v>
      </c>
      <c r="AD941">
        <f t="shared" si="201"/>
        <v>6.8980098009829849E-3</v>
      </c>
      <c r="AE941">
        <f t="shared" si="202"/>
        <v>1.1643137562168731E-3</v>
      </c>
      <c r="AF941">
        <f t="shared" si="196"/>
        <v>3.5146692589773936E-3</v>
      </c>
      <c r="AG941">
        <f t="shared" si="197"/>
        <v>2.238642840112989E-2</v>
      </c>
      <c r="AH941">
        <f t="shared" si="198"/>
        <v>1.9652429643151039E-4</v>
      </c>
    </row>
    <row r="942" spans="15:34" x14ac:dyDescent="0.25">
      <c r="O942">
        <v>28.17</v>
      </c>
      <c r="P942">
        <v>116.959</v>
      </c>
      <c r="Q942" s="12">
        <v>0.31415900000000002</v>
      </c>
      <c r="R942" s="11">
        <f t="shared" si="203"/>
        <v>0.12811164450000001</v>
      </c>
      <c r="S942" s="11">
        <f t="shared" si="199"/>
        <v>0.1058063555</v>
      </c>
      <c r="T942">
        <f t="shared" si="207"/>
        <v>3.1246742560975616</v>
      </c>
      <c r="U942">
        <f t="shared" si="206"/>
        <v>2.580642817073171</v>
      </c>
      <c r="X942">
        <v>3019.49</v>
      </c>
      <c r="Y942">
        <v>664.06700000000001</v>
      </c>
      <c r="Z942">
        <f t="shared" si="200"/>
        <v>1.0194899999999998</v>
      </c>
      <c r="AA942">
        <f t="shared" si="195"/>
        <v>-0.83593300000000004</v>
      </c>
      <c r="AB942">
        <f t="shared" si="204"/>
        <v>2.5300000000001432E-3</v>
      </c>
      <c r="AC942">
        <f t="shared" si="205"/>
        <v>-2.4260000000000392E-3</v>
      </c>
      <c r="AD942">
        <f t="shared" si="201"/>
        <v>5.8769942449210522E-3</v>
      </c>
      <c r="AE942">
        <f t="shared" si="202"/>
        <v>9.9197673560769335E-4</v>
      </c>
      <c r="AF942">
        <f t="shared" si="196"/>
        <v>3.5051927193809067E-3</v>
      </c>
      <c r="AG942">
        <f t="shared" si="197"/>
        <v>2.2326068276311502E-2</v>
      </c>
      <c r="AH942">
        <f t="shared" si="198"/>
        <v>1.6743556365352784E-4</v>
      </c>
    </row>
    <row r="943" spans="15:34" x14ac:dyDescent="0.25">
      <c r="O943">
        <v>28.2</v>
      </c>
      <c r="P943">
        <v>116.959</v>
      </c>
      <c r="Q943" s="12">
        <v>-0.25132700000000002</v>
      </c>
      <c r="R943" s="11">
        <f t="shared" si="203"/>
        <v>0.10803689150000001</v>
      </c>
      <c r="S943" s="11">
        <f t="shared" si="199"/>
        <v>0.12588110850000001</v>
      </c>
      <c r="T943">
        <f t="shared" si="207"/>
        <v>2.635046134146342</v>
      </c>
      <c r="U943">
        <f t="shared" si="206"/>
        <v>3.0702709390243905</v>
      </c>
      <c r="X943">
        <v>3022.02</v>
      </c>
      <c r="Y943">
        <v>661.64099999999996</v>
      </c>
      <c r="Z943">
        <f t="shared" si="200"/>
        <v>1.0220199999999999</v>
      </c>
      <c r="AA943">
        <f t="shared" si="195"/>
        <v>-0.83835900000000008</v>
      </c>
      <c r="AB943">
        <f t="shared" si="204"/>
        <v>2.5200000000000777E-3</v>
      </c>
      <c r="AC943">
        <f t="shared" si="205"/>
        <v>-2.4449999999999195E-3</v>
      </c>
      <c r="AD943">
        <f t="shared" si="201"/>
        <v>7.852502562589736E-3</v>
      </c>
      <c r="AE943">
        <f t="shared" si="202"/>
        <v>1.3254224070613247E-3</v>
      </c>
      <c r="AF943">
        <f t="shared" si="196"/>
        <v>3.5111856971684076E-3</v>
      </c>
      <c r="AG943">
        <f t="shared" si="197"/>
        <v>2.2364240109352909E-2</v>
      </c>
      <c r="AH943">
        <f t="shared" si="198"/>
        <v>2.2371779482245285E-4</v>
      </c>
    </row>
    <row r="944" spans="15:34" x14ac:dyDescent="0.25">
      <c r="O944">
        <v>28.23</v>
      </c>
      <c r="P944">
        <v>116.959</v>
      </c>
      <c r="Q944" s="12">
        <v>0.31415900000000002</v>
      </c>
      <c r="R944" s="11">
        <f t="shared" si="203"/>
        <v>0.12811164450000001</v>
      </c>
      <c r="S944" s="11">
        <f t="shared" si="199"/>
        <v>0.1058063555</v>
      </c>
      <c r="T944">
        <f t="shared" si="207"/>
        <v>3.1246742560975616</v>
      </c>
      <c r="U944">
        <f t="shared" si="206"/>
        <v>2.580642817073171</v>
      </c>
      <c r="X944">
        <v>3024.54</v>
      </c>
      <c r="Y944">
        <v>659.19600000000003</v>
      </c>
      <c r="Z944">
        <f t="shared" si="200"/>
        <v>1.02454</v>
      </c>
      <c r="AA944">
        <f t="shared" si="195"/>
        <v>-0.840804</v>
      </c>
      <c r="AB944">
        <f t="shared" si="204"/>
        <v>2.4999999999999467E-3</v>
      </c>
      <c r="AC944">
        <f t="shared" si="205"/>
        <v>-2.4640000000000217E-3</v>
      </c>
      <c r="AD944">
        <f t="shared" si="201"/>
        <v>8.8755450273141356E-3</v>
      </c>
      <c r="AE944">
        <f t="shared" si="202"/>
        <v>1.4981015491963348E-3</v>
      </c>
      <c r="AF944">
        <f t="shared" si="196"/>
        <v>3.5101703662357812E-3</v>
      </c>
      <c r="AG944">
        <f t="shared" si="197"/>
        <v>2.2357773033348922E-2</v>
      </c>
      <c r="AH944">
        <f t="shared" si="198"/>
        <v>2.5286427422740678E-4</v>
      </c>
    </row>
    <row r="945" spans="15:34" x14ac:dyDescent="0.25">
      <c r="O945">
        <v>28.26</v>
      </c>
      <c r="P945">
        <v>116.959</v>
      </c>
      <c r="Q945" s="12">
        <v>-0.25132700000000002</v>
      </c>
      <c r="R945" s="11">
        <f t="shared" si="203"/>
        <v>0.10803689150000001</v>
      </c>
      <c r="S945" s="11">
        <f t="shared" si="199"/>
        <v>0.12588110850000001</v>
      </c>
      <c r="T945">
        <f t="shared" si="207"/>
        <v>2.635046134146342</v>
      </c>
      <c r="U945">
        <f t="shared" si="206"/>
        <v>3.0702709390243905</v>
      </c>
      <c r="X945">
        <v>3027.04</v>
      </c>
      <c r="Y945">
        <v>656.73199999999997</v>
      </c>
      <c r="Z945">
        <f t="shared" si="200"/>
        <v>1.02704</v>
      </c>
      <c r="AA945">
        <f t="shared" si="195"/>
        <v>-0.84326800000000002</v>
      </c>
      <c r="AB945">
        <f t="shared" si="204"/>
        <v>2.5200000000000777E-3</v>
      </c>
      <c r="AC945">
        <f t="shared" si="205"/>
        <v>-2.4399999999999977E-3</v>
      </c>
      <c r="AD945">
        <f t="shared" si="201"/>
        <v>7.8600262950463406E-3</v>
      </c>
      <c r="AE945">
        <f t="shared" si="202"/>
        <v>1.3266923364250191E-3</v>
      </c>
      <c r="AF945">
        <f t="shared" si="196"/>
        <v>3.5077058029430548E-3</v>
      </c>
      <c r="AG945">
        <f t="shared" si="197"/>
        <v>2.2342075177981237E-2</v>
      </c>
      <c r="AH945">
        <f t="shared" si="198"/>
        <v>2.2393214595708917E-4</v>
      </c>
    </row>
    <row r="946" spans="15:34" x14ac:dyDescent="0.25">
      <c r="O946">
        <v>28.29</v>
      </c>
      <c r="P946">
        <v>116.959</v>
      </c>
      <c r="Q946" s="12">
        <v>-0.25132700000000002</v>
      </c>
      <c r="R946" s="11">
        <f t="shared" si="203"/>
        <v>0.10803689150000001</v>
      </c>
      <c r="S946" s="11">
        <f t="shared" si="199"/>
        <v>0.12588110850000001</v>
      </c>
      <c r="T946">
        <f t="shared" si="207"/>
        <v>2.635046134146342</v>
      </c>
      <c r="U946">
        <f t="shared" si="206"/>
        <v>3.0702709390243905</v>
      </c>
      <c r="X946">
        <v>3029.56</v>
      </c>
      <c r="Y946">
        <v>654.29200000000003</v>
      </c>
      <c r="Z946">
        <f t="shared" si="200"/>
        <v>1.02956</v>
      </c>
      <c r="AA946">
        <f t="shared" si="195"/>
        <v>-0.84570800000000002</v>
      </c>
      <c r="AB946">
        <f t="shared" si="204"/>
        <v>2.4999999999999467E-3</v>
      </c>
      <c r="AC946">
        <f t="shared" si="205"/>
        <v>-2.458999999999989E-3</v>
      </c>
      <c r="AD946">
        <f t="shared" si="201"/>
        <v>1.0658847505123248E-2</v>
      </c>
      <c r="AE946">
        <f t="shared" si="202"/>
        <v>1.7991048336672996E-3</v>
      </c>
      <c r="AF946">
        <f t="shared" si="196"/>
        <v>3.5066623732546136E-3</v>
      </c>
      <c r="AG946">
        <f t="shared" si="197"/>
        <v>2.2335429129010275E-2</v>
      </c>
      <c r="AH946">
        <f t="shared" si="198"/>
        <v>3.0367056109670976E-4</v>
      </c>
    </row>
    <row r="947" spans="15:34" x14ac:dyDescent="0.25">
      <c r="O947">
        <v>28.32</v>
      </c>
      <c r="P947">
        <v>116.959</v>
      </c>
      <c r="Q947" s="12">
        <v>0.31415900000000002</v>
      </c>
      <c r="R947" s="11">
        <f t="shared" si="203"/>
        <v>0.12811164450000001</v>
      </c>
      <c r="S947" s="11">
        <f t="shared" si="199"/>
        <v>0.1058063555</v>
      </c>
      <c r="T947">
        <f t="shared" si="207"/>
        <v>3.1246742560975616</v>
      </c>
      <c r="U947">
        <f t="shared" si="206"/>
        <v>2.580642817073171</v>
      </c>
      <c r="X947">
        <v>3032.06</v>
      </c>
      <c r="Y947">
        <v>651.83299999999997</v>
      </c>
      <c r="Z947">
        <f t="shared" si="200"/>
        <v>1.03206</v>
      </c>
      <c r="AA947">
        <f t="shared" si="195"/>
        <v>-0.848167</v>
      </c>
      <c r="AB947">
        <f t="shared" si="204"/>
        <v>2.5300000000001432E-3</v>
      </c>
      <c r="AC947">
        <f t="shared" si="205"/>
        <v>-2.4359999999999937E-3</v>
      </c>
      <c r="AD947">
        <f t="shared" si="201"/>
        <v>9.6412959819518473E-3</v>
      </c>
      <c r="AE947">
        <f t="shared" si="202"/>
        <v>1.6273525065077957E-3</v>
      </c>
      <c r="AF947">
        <f t="shared" si="196"/>
        <v>3.5121212963109194E-3</v>
      </c>
      <c r="AG947">
        <f t="shared" si="197"/>
        <v>2.2370199339559992E-2</v>
      </c>
      <c r="AH947">
        <f t="shared" si="198"/>
        <v>2.7468051861437309E-4</v>
      </c>
    </row>
    <row r="948" spans="15:34" x14ac:dyDescent="0.25">
      <c r="O948">
        <v>28.35</v>
      </c>
      <c r="P948">
        <v>116.959</v>
      </c>
      <c r="Q948" s="12">
        <v>-0.25132700000000002</v>
      </c>
      <c r="R948" s="11">
        <f t="shared" si="203"/>
        <v>0.10803689150000001</v>
      </c>
      <c r="S948" s="11">
        <f t="shared" si="199"/>
        <v>0.12588110850000001</v>
      </c>
      <c r="T948">
        <f t="shared" si="207"/>
        <v>2.635046134146342</v>
      </c>
      <c r="U948">
        <f t="shared" si="206"/>
        <v>3.0702709390243905</v>
      </c>
      <c r="X948">
        <v>3034.59</v>
      </c>
      <c r="Y948">
        <v>649.39700000000005</v>
      </c>
      <c r="Z948">
        <f t="shared" si="200"/>
        <v>1.0345900000000001</v>
      </c>
      <c r="AA948">
        <f t="shared" si="195"/>
        <v>-0.850603</v>
      </c>
      <c r="AB948">
        <f t="shared" si="204"/>
        <v>2.4999999999999467E-3</v>
      </c>
      <c r="AC948">
        <f t="shared" si="205"/>
        <v>-2.4540000000000672E-3</v>
      </c>
      <c r="AD948">
        <f t="shared" si="201"/>
        <v>1.0667846695339156E-2</v>
      </c>
      <c r="AE948">
        <f t="shared" si="202"/>
        <v>1.8006238052642521E-3</v>
      </c>
      <c r="AF948">
        <f t="shared" si="196"/>
        <v>3.5031580038588131E-3</v>
      </c>
      <c r="AG948">
        <f t="shared" si="197"/>
        <v>2.2313108304833202E-2</v>
      </c>
      <c r="AH948">
        <f t="shared" si="198"/>
        <v>3.0392694802231E-4</v>
      </c>
    </row>
    <row r="949" spans="15:34" x14ac:dyDescent="0.25">
      <c r="O949">
        <v>28.38</v>
      </c>
      <c r="P949">
        <v>116.959</v>
      </c>
      <c r="Q949" s="12">
        <v>0.31415900000000002</v>
      </c>
      <c r="R949" s="11">
        <f t="shared" si="203"/>
        <v>0.12811164450000001</v>
      </c>
      <c r="S949" s="11">
        <f t="shared" si="199"/>
        <v>0.1058063555</v>
      </c>
      <c r="T949">
        <f t="shared" si="207"/>
        <v>3.1246742560975616</v>
      </c>
      <c r="U949">
        <f t="shared" si="206"/>
        <v>2.580642817073171</v>
      </c>
      <c r="X949">
        <v>3037.09</v>
      </c>
      <c r="Y949">
        <v>646.94299999999998</v>
      </c>
      <c r="Z949">
        <f t="shared" si="200"/>
        <v>1.0370900000000001</v>
      </c>
      <c r="AA949">
        <f t="shared" si="195"/>
        <v>-0.85305700000000007</v>
      </c>
      <c r="AB949">
        <f t="shared" si="204"/>
        <v>2.5299999999996992E-3</v>
      </c>
      <c r="AC949">
        <f t="shared" si="205"/>
        <v>-2.430999999999961E-3</v>
      </c>
      <c r="AD949">
        <f t="shared" si="201"/>
        <v>5.6653887987503371E-3</v>
      </c>
      <c r="AE949">
        <f t="shared" si="202"/>
        <v>9.5625989278270008E-4</v>
      </c>
      <c r="AF949">
        <f t="shared" si="196"/>
        <v>3.5086551554688711E-3</v>
      </c>
      <c r="AG949">
        <f t="shared" si="197"/>
        <v>2.2348122009355861E-2</v>
      </c>
      <c r="AH949">
        <f t="shared" si="198"/>
        <v>1.6140692457797164E-4</v>
      </c>
    </row>
    <row r="950" spans="15:34" x14ac:dyDescent="0.25">
      <c r="O950">
        <v>28.41</v>
      </c>
      <c r="P950">
        <v>116.959</v>
      </c>
      <c r="Q950" s="12">
        <v>-0.25132700000000002</v>
      </c>
      <c r="R950" s="11">
        <f t="shared" si="203"/>
        <v>0.10803689150000001</v>
      </c>
      <c r="S950" s="11">
        <f t="shared" si="199"/>
        <v>0.12588110850000001</v>
      </c>
      <c r="T950">
        <f t="shared" si="207"/>
        <v>2.635046134146342</v>
      </c>
      <c r="U950">
        <f t="shared" si="206"/>
        <v>3.0702709390243905</v>
      </c>
      <c r="X950">
        <v>3039.62</v>
      </c>
      <c r="Y950">
        <v>644.51199999999994</v>
      </c>
      <c r="Z950">
        <f t="shared" si="200"/>
        <v>1.0396199999999998</v>
      </c>
      <c r="AA950">
        <f t="shared" si="195"/>
        <v>-0.85548800000000003</v>
      </c>
      <c r="AB950">
        <f t="shared" si="204"/>
        <v>2.5200000000000777E-3</v>
      </c>
      <c r="AC950">
        <f t="shared" si="205"/>
        <v>-2.4490000000000345E-3</v>
      </c>
      <c r="AD950">
        <f t="shared" si="201"/>
        <v>6.6939686554923217E-3</v>
      </c>
      <c r="AE950">
        <f t="shared" si="202"/>
        <v>1.1298736902582579E-3</v>
      </c>
      <c r="AF950">
        <f t="shared" si="196"/>
        <v>3.513972253732314E-3</v>
      </c>
      <c r="AG950">
        <f t="shared" si="197"/>
        <v>2.2381988877275882E-2</v>
      </c>
      <c r="AH950">
        <f t="shared" si="198"/>
        <v>1.9071116427926005E-4</v>
      </c>
    </row>
    <row r="951" spans="15:34" x14ac:dyDescent="0.25">
      <c r="O951">
        <v>28.44</v>
      </c>
      <c r="P951">
        <v>116.959</v>
      </c>
      <c r="Q951" s="12">
        <v>0.31415900000000002</v>
      </c>
      <c r="R951" s="11">
        <f t="shared" si="203"/>
        <v>0.12811164450000001</v>
      </c>
      <c r="S951" s="11">
        <f t="shared" si="199"/>
        <v>0.1058063555</v>
      </c>
      <c r="T951">
        <f t="shared" si="207"/>
        <v>3.1246742560975616</v>
      </c>
      <c r="U951">
        <f t="shared" si="206"/>
        <v>2.580642817073171</v>
      </c>
      <c r="X951">
        <v>3042.14</v>
      </c>
      <c r="Y951">
        <v>642.06299999999999</v>
      </c>
      <c r="Z951">
        <f t="shared" si="200"/>
        <v>1.0421399999999998</v>
      </c>
      <c r="AA951">
        <f t="shared" si="195"/>
        <v>-0.85793700000000006</v>
      </c>
      <c r="AB951">
        <f t="shared" si="204"/>
        <v>2.5300000000001432E-3</v>
      </c>
      <c r="AC951">
        <f t="shared" si="205"/>
        <v>-2.4260000000000392E-3</v>
      </c>
      <c r="AD951">
        <f t="shared" si="201"/>
        <v>5.8769942449210522E-3</v>
      </c>
      <c r="AE951">
        <f t="shared" si="202"/>
        <v>9.9197673560769335E-4</v>
      </c>
      <c r="AF951">
        <f t="shared" si="196"/>
        <v>3.5051927193809067E-3</v>
      </c>
      <c r="AG951">
        <f t="shared" si="197"/>
        <v>2.2326068276311502E-2</v>
      </c>
      <c r="AH951">
        <f t="shared" si="198"/>
        <v>1.6743556365352784E-4</v>
      </c>
    </row>
    <row r="952" spans="15:34" x14ac:dyDescent="0.25">
      <c r="O952">
        <v>28.47</v>
      </c>
      <c r="P952">
        <v>116.959</v>
      </c>
      <c r="Q952" s="12">
        <v>-0.25132700000000002</v>
      </c>
      <c r="R952" s="11">
        <f t="shared" si="203"/>
        <v>0.10803689150000001</v>
      </c>
      <c r="S952" s="11">
        <f t="shared" si="199"/>
        <v>0.12588110850000001</v>
      </c>
      <c r="T952">
        <f t="shared" si="207"/>
        <v>2.635046134146342</v>
      </c>
      <c r="U952">
        <f t="shared" si="206"/>
        <v>3.0702709390243905</v>
      </c>
      <c r="X952">
        <v>3044.67</v>
      </c>
      <c r="Y952">
        <v>639.63699999999994</v>
      </c>
      <c r="Z952">
        <f t="shared" si="200"/>
        <v>1.04467</v>
      </c>
      <c r="AA952">
        <f t="shared" si="195"/>
        <v>-0.8603630000000001</v>
      </c>
      <c r="AB952">
        <f t="shared" si="204"/>
        <v>2.5200000000000777E-3</v>
      </c>
      <c r="AC952">
        <f t="shared" si="205"/>
        <v>-2.4449999999999195E-3</v>
      </c>
      <c r="AD952">
        <f t="shared" si="201"/>
        <v>8.8779090105146619E-3</v>
      </c>
      <c r="AE952">
        <f t="shared" si="202"/>
        <v>1.4985005654690351E-3</v>
      </c>
      <c r="AF952">
        <f t="shared" si="196"/>
        <v>3.5111856971684076E-3</v>
      </c>
      <c r="AG952">
        <f t="shared" si="197"/>
        <v>2.2364240109352909E-2</v>
      </c>
      <c r="AH952">
        <f t="shared" si="198"/>
        <v>2.5293162410783076E-4</v>
      </c>
    </row>
    <row r="953" spans="15:34" x14ac:dyDescent="0.25">
      <c r="O953">
        <v>28.5</v>
      </c>
      <c r="P953">
        <v>116.959</v>
      </c>
      <c r="Q953" s="12">
        <v>0.31415900000000002</v>
      </c>
      <c r="R953" s="11">
        <f t="shared" si="203"/>
        <v>0.12811164450000001</v>
      </c>
      <c r="S953" s="11">
        <f t="shared" si="199"/>
        <v>0.1058063555</v>
      </c>
      <c r="T953">
        <f t="shared" si="207"/>
        <v>3.1246742560975616</v>
      </c>
      <c r="U953">
        <f t="shared" si="206"/>
        <v>2.580642817073171</v>
      </c>
      <c r="X953">
        <v>3047.19</v>
      </c>
      <c r="Y953">
        <v>637.19200000000001</v>
      </c>
      <c r="Z953">
        <f t="shared" si="200"/>
        <v>1.0471900000000001</v>
      </c>
      <c r="AA953">
        <f t="shared" si="195"/>
        <v>-0.86280800000000002</v>
      </c>
      <c r="AB953">
        <f t="shared" si="204"/>
        <v>2.5399999999997647E-3</v>
      </c>
      <c r="AC953">
        <f t="shared" si="205"/>
        <v>-2.4210000000000065E-3</v>
      </c>
      <c r="AD953">
        <f t="shared" si="201"/>
        <v>8.0596373783310415E-3</v>
      </c>
      <c r="AE953">
        <f t="shared" si="202"/>
        <v>1.3603846530303985E-3</v>
      </c>
      <c r="AF953">
        <f t="shared" si="196"/>
        <v>3.5089658020560468E-3</v>
      </c>
      <c r="AG953">
        <f t="shared" si="197"/>
        <v>2.235010065003851E-2</v>
      </c>
      <c r="AH953">
        <f t="shared" si="198"/>
        <v>2.2961906563888888E-4</v>
      </c>
    </row>
    <row r="954" spans="15:34" x14ac:dyDescent="0.25">
      <c r="O954">
        <v>28.53</v>
      </c>
      <c r="P954">
        <v>116.959</v>
      </c>
      <c r="Q954" s="12">
        <v>-0.25132700000000002</v>
      </c>
      <c r="R954" s="11">
        <f t="shared" si="203"/>
        <v>0.10803689150000001</v>
      </c>
      <c r="S954" s="11">
        <f t="shared" si="199"/>
        <v>0.12588110850000001</v>
      </c>
      <c r="T954">
        <f t="shared" si="207"/>
        <v>2.635046134146342</v>
      </c>
      <c r="U954">
        <f t="shared" si="206"/>
        <v>3.0702709390243905</v>
      </c>
      <c r="X954">
        <v>3049.73</v>
      </c>
      <c r="Y954">
        <v>634.77099999999996</v>
      </c>
      <c r="Z954">
        <f t="shared" si="200"/>
        <v>1.0497299999999998</v>
      </c>
      <c r="AA954">
        <f t="shared" si="195"/>
        <v>-0.86522900000000003</v>
      </c>
      <c r="AB954">
        <f t="shared" si="204"/>
        <v>2.5200000000000777E-3</v>
      </c>
      <c r="AC954">
        <f t="shared" si="205"/>
        <v>-2.4409999999999155E-3</v>
      </c>
      <c r="AD954">
        <f t="shared" si="201"/>
        <v>7.655255462528654E-3</v>
      </c>
      <c r="AE954">
        <f t="shared" si="202"/>
        <v>1.2921291067325433E-3</v>
      </c>
      <c r="AF954">
        <f t="shared" si="196"/>
        <v>3.5084014878573942E-3</v>
      </c>
      <c r="AG954">
        <f t="shared" si="197"/>
        <v>2.2346506292085309E-2</v>
      </c>
      <c r="AH954">
        <f t="shared" si="198"/>
        <v>2.1809822502173498E-4</v>
      </c>
    </row>
    <row r="955" spans="15:34" x14ac:dyDescent="0.25">
      <c r="O955">
        <v>28.56</v>
      </c>
      <c r="P955">
        <v>116.959</v>
      </c>
      <c r="Q955" s="12">
        <v>0.31415900000000002</v>
      </c>
      <c r="R955" s="11">
        <f t="shared" si="203"/>
        <v>0.12811164450000001</v>
      </c>
      <c r="S955" s="11">
        <f t="shared" si="199"/>
        <v>0.1058063555</v>
      </c>
      <c r="T955">
        <f t="shared" si="207"/>
        <v>3.1246742560975616</v>
      </c>
      <c r="U955">
        <f t="shared" si="206"/>
        <v>2.580642817073171</v>
      </c>
      <c r="X955">
        <v>3052.25</v>
      </c>
      <c r="Y955">
        <v>632.33000000000004</v>
      </c>
      <c r="Z955">
        <f t="shared" si="200"/>
        <v>1.0522499999999999</v>
      </c>
      <c r="AA955">
        <f t="shared" si="195"/>
        <v>-0.86766999999999994</v>
      </c>
      <c r="AB955">
        <f t="shared" si="204"/>
        <v>2.4999999999999467E-3</v>
      </c>
      <c r="AC955">
        <f t="shared" si="205"/>
        <v>-2.4590000000001E-3</v>
      </c>
      <c r="AD955">
        <f t="shared" si="201"/>
        <v>1.0863995500766332E-2</v>
      </c>
      <c r="AE955">
        <f t="shared" si="202"/>
        <v>1.8337317246516418E-3</v>
      </c>
      <c r="AF955">
        <f t="shared" si="196"/>
        <v>3.5066623732546917E-3</v>
      </c>
      <c r="AG955">
        <f t="shared" si="197"/>
        <v>2.2335429129010771E-2</v>
      </c>
      <c r="AH955">
        <f t="shared" si="198"/>
        <v>3.0951522740935351E-4</v>
      </c>
    </row>
    <row r="956" spans="15:34" x14ac:dyDescent="0.25">
      <c r="O956">
        <v>28.59</v>
      </c>
      <c r="P956">
        <v>116.959</v>
      </c>
      <c r="Q956" s="12">
        <v>-0.25132700000000002</v>
      </c>
      <c r="R956" s="11">
        <f t="shared" si="203"/>
        <v>0.10803689150000001</v>
      </c>
      <c r="S956" s="11">
        <f t="shared" si="199"/>
        <v>0.12588110850000001</v>
      </c>
      <c r="T956">
        <f t="shared" si="207"/>
        <v>2.635046134146342</v>
      </c>
      <c r="U956">
        <f t="shared" si="206"/>
        <v>3.0702709390243905</v>
      </c>
      <c r="X956">
        <v>3054.75</v>
      </c>
      <c r="Y956">
        <v>629.87099999999998</v>
      </c>
      <c r="Z956">
        <f t="shared" si="200"/>
        <v>1.0547499999999999</v>
      </c>
      <c r="AA956">
        <f t="shared" si="195"/>
        <v>-0.87012900000000004</v>
      </c>
      <c r="AB956">
        <f t="shared" si="204"/>
        <v>2.5300000000001432E-3</v>
      </c>
      <c r="AC956">
        <f t="shared" si="205"/>
        <v>-2.434999999999965E-3</v>
      </c>
      <c r="AD956">
        <f t="shared" si="201"/>
        <v>1.0050117097186728E-2</v>
      </c>
      <c r="AE956">
        <f t="shared" si="202"/>
        <v>1.6963573444296067E-3</v>
      </c>
      <c r="AF956">
        <f t="shared" si="196"/>
        <v>3.5114277722887244E-3</v>
      </c>
      <c r="AG956">
        <f t="shared" si="197"/>
        <v>2.236578198910015E-2</v>
      </c>
      <c r="AH956">
        <f t="shared" si="198"/>
        <v>2.8632783202155778E-4</v>
      </c>
    </row>
    <row r="957" spans="15:34" x14ac:dyDescent="0.25">
      <c r="O957">
        <v>28.62</v>
      </c>
      <c r="P957">
        <v>116.959</v>
      </c>
      <c r="Q957" s="12">
        <v>-0.25132700000000002</v>
      </c>
      <c r="R957" s="11">
        <f t="shared" si="203"/>
        <v>0.10803689150000001</v>
      </c>
      <c r="S957" s="11">
        <f t="shared" si="199"/>
        <v>0.12588110850000001</v>
      </c>
      <c r="T957">
        <f t="shared" si="207"/>
        <v>2.635046134146342</v>
      </c>
      <c r="U957">
        <f t="shared" si="206"/>
        <v>3.0702709390243905</v>
      </c>
      <c r="X957">
        <v>3057.28</v>
      </c>
      <c r="Y957">
        <v>627.43600000000004</v>
      </c>
      <c r="Z957">
        <f t="shared" si="200"/>
        <v>1.05728</v>
      </c>
      <c r="AA957">
        <f t="shared" si="195"/>
        <v>-0.87256400000000001</v>
      </c>
      <c r="AB957">
        <f t="shared" si="204"/>
        <v>2.5000000000003908E-3</v>
      </c>
      <c r="AC957">
        <f t="shared" si="205"/>
        <v>-2.454999999999985E-3</v>
      </c>
      <c r="AD957">
        <f t="shared" si="201"/>
        <v>1.3047697894638111E-2</v>
      </c>
      <c r="AE957">
        <f t="shared" si="202"/>
        <v>2.2023184344452857E-3</v>
      </c>
      <c r="AF957">
        <f t="shared" si="196"/>
        <v>3.503858587329386E-3</v>
      </c>
      <c r="AG957">
        <f t="shared" si="197"/>
        <v>2.2317570619932392E-2</v>
      </c>
      <c r="AH957">
        <f t="shared" si="198"/>
        <v>3.7172890772484114E-4</v>
      </c>
    </row>
    <row r="958" spans="15:34" x14ac:dyDescent="0.25">
      <c r="O958">
        <v>28.65</v>
      </c>
      <c r="P958">
        <v>116.959</v>
      </c>
      <c r="Q958" s="12">
        <v>0.31415900000000002</v>
      </c>
      <c r="R958" s="11">
        <f t="shared" si="203"/>
        <v>0.12811164450000001</v>
      </c>
      <c r="S958" s="11">
        <f t="shared" si="199"/>
        <v>0.1058063555</v>
      </c>
      <c r="T958">
        <f t="shared" si="207"/>
        <v>3.1246742560975616</v>
      </c>
      <c r="U958">
        <f t="shared" si="206"/>
        <v>2.580642817073171</v>
      </c>
      <c r="X958">
        <v>3059.78</v>
      </c>
      <c r="Y958">
        <v>624.98099999999999</v>
      </c>
      <c r="Z958">
        <f t="shared" si="200"/>
        <v>1.0597800000000004</v>
      </c>
      <c r="AA958">
        <f t="shared" si="195"/>
        <v>-0.87501899999999999</v>
      </c>
      <c r="AB958">
        <f t="shared" si="204"/>
        <v>2.5399999999997647E-3</v>
      </c>
      <c r="AC958">
        <f t="shared" si="205"/>
        <v>-2.4299999999999322E-3</v>
      </c>
      <c r="AD958">
        <f t="shared" si="201"/>
        <v>1.0032999649677743E-2</v>
      </c>
      <c r="AE958">
        <f t="shared" si="202"/>
        <v>1.6934680937354149E-3</v>
      </c>
      <c r="AF958">
        <f t="shared" si="196"/>
        <v>3.5151813608971121E-3</v>
      </c>
      <c r="AG958">
        <f t="shared" si="197"/>
        <v>2.2389690196796888E-2</v>
      </c>
      <c r="AH958">
        <f t="shared" si="198"/>
        <v>2.8584015594897128E-4</v>
      </c>
    </row>
    <row r="959" spans="15:34" x14ac:dyDescent="0.25">
      <c r="O959">
        <v>28.68</v>
      </c>
      <c r="P959">
        <v>116.959</v>
      </c>
      <c r="Q959" s="12">
        <v>-0.25132700000000002</v>
      </c>
      <c r="R959" s="11">
        <f t="shared" si="203"/>
        <v>0.10803689150000001</v>
      </c>
      <c r="S959" s="11">
        <f t="shared" si="199"/>
        <v>0.12588110850000001</v>
      </c>
      <c r="T959">
        <f t="shared" si="207"/>
        <v>2.635046134146342</v>
      </c>
      <c r="U959">
        <f t="shared" si="206"/>
        <v>3.0702709390243905</v>
      </c>
      <c r="X959">
        <v>3062.32</v>
      </c>
      <c r="Y959">
        <v>622.55100000000004</v>
      </c>
      <c r="Z959">
        <f t="shared" si="200"/>
        <v>1.0623200000000002</v>
      </c>
      <c r="AA959">
        <f t="shared" si="195"/>
        <v>-0.87744899999999992</v>
      </c>
      <c r="AB959">
        <f t="shared" si="204"/>
        <v>2.5099999999995681E-3</v>
      </c>
      <c r="AC959">
        <f t="shared" si="205"/>
        <v>-2.4500000000000632E-3</v>
      </c>
      <c r="AD959">
        <f t="shared" si="201"/>
        <v>8.8854014268453518E-3</v>
      </c>
      <c r="AE959">
        <f t="shared" si="202"/>
        <v>1.4997652089898204E-3</v>
      </c>
      <c r="AF959">
        <f t="shared" si="196"/>
        <v>3.5075062366299709E-3</v>
      </c>
      <c r="AG959">
        <f t="shared" si="197"/>
        <v>2.2340804054967963E-2</v>
      </c>
      <c r="AH959">
        <f t="shared" si="198"/>
        <v>2.5314508304605243E-4</v>
      </c>
    </row>
    <row r="960" spans="15:34" x14ac:dyDescent="0.25">
      <c r="O960">
        <v>28.71</v>
      </c>
      <c r="P960">
        <v>116.959</v>
      </c>
      <c r="Q960" s="12">
        <v>0.31415900000000002</v>
      </c>
      <c r="R960" s="11">
        <f t="shared" si="203"/>
        <v>0.12811164450000001</v>
      </c>
      <c r="S960" s="11">
        <f t="shared" si="199"/>
        <v>0.1058063555</v>
      </c>
      <c r="T960">
        <f t="shared" si="207"/>
        <v>3.1246742560975616</v>
      </c>
      <c r="U960">
        <f t="shared" si="206"/>
        <v>2.580642817073171</v>
      </c>
      <c r="X960">
        <v>3064.83</v>
      </c>
      <c r="Y960">
        <v>620.101</v>
      </c>
      <c r="Z960">
        <f t="shared" si="200"/>
        <v>1.0648299999999997</v>
      </c>
      <c r="AA960">
        <f t="shared" si="195"/>
        <v>-0.87989899999999999</v>
      </c>
      <c r="AB960">
        <f t="shared" si="204"/>
        <v>2.5300000000005873E-3</v>
      </c>
      <c r="AC960">
        <f t="shared" si="205"/>
        <v>-2.4260000000000392E-3</v>
      </c>
      <c r="AD960">
        <f t="shared" si="201"/>
        <v>5.8769942450911383E-3</v>
      </c>
      <c r="AE960">
        <f t="shared" si="202"/>
        <v>9.9197673563640215E-4</v>
      </c>
      <c r="AF960">
        <f t="shared" si="196"/>
        <v>3.5051927193812272E-3</v>
      </c>
      <c r="AG960">
        <f t="shared" si="197"/>
        <v>2.2326068276313546E-2</v>
      </c>
      <c r="AH960">
        <f t="shared" si="198"/>
        <v>1.674355636583736E-4</v>
      </c>
    </row>
    <row r="961" spans="15:34" x14ac:dyDescent="0.25">
      <c r="O961">
        <v>28.74</v>
      </c>
      <c r="P961">
        <v>116.959</v>
      </c>
      <c r="Q961" s="12">
        <v>-0.25132700000000002</v>
      </c>
      <c r="R961" s="11">
        <f t="shared" si="203"/>
        <v>0.10803689150000001</v>
      </c>
      <c r="S961" s="11">
        <f t="shared" si="199"/>
        <v>0.12588110850000001</v>
      </c>
      <c r="T961">
        <f t="shared" si="207"/>
        <v>2.635046134146342</v>
      </c>
      <c r="U961">
        <f t="shared" si="206"/>
        <v>3.0702709390243905</v>
      </c>
      <c r="X961">
        <v>3067.36</v>
      </c>
      <c r="Y961">
        <v>617.67499999999995</v>
      </c>
      <c r="Z961">
        <f t="shared" si="200"/>
        <v>1.0673600000000003</v>
      </c>
      <c r="AA961">
        <f t="shared" si="195"/>
        <v>-0.88232500000000003</v>
      </c>
      <c r="AB961">
        <f t="shared" si="204"/>
        <v>2.5199999999996336E-3</v>
      </c>
      <c r="AC961">
        <f t="shared" si="205"/>
        <v>-2.4449999999999195E-3</v>
      </c>
      <c r="AD961">
        <f t="shared" si="201"/>
        <v>8.8779090106523295E-3</v>
      </c>
      <c r="AE961">
        <f t="shared" si="202"/>
        <v>1.498500565492272E-3</v>
      </c>
      <c r="AF961">
        <f t="shared" si="196"/>
        <v>3.5111856971680893E-3</v>
      </c>
      <c r="AG961">
        <f t="shared" si="197"/>
        <v>2.2364240109350883E-2</v>
      </c>
      <c r="AH961">
        <f t="shared" si="198"/>
        <v>2.5293162411175286E-4</v>
      </c>
    </row>
    <row r="962" spans="15:34" x14ac:dyDescent="0.25">
      <c r="O962">
        <v>28.77</v>
      </c>
      <c r="P962">
        <v>116.959</v>
      </c>
      <c r="Q962" s="12">
        <v>0.31415900000000002</v>
      </c>
      <c r="R962" s="11">
        <f t="shared" si="203"/>
        <v>0.12811164450000001</v>
      </c>
      <c r="S962" s="11">
        <f t="shared" si="199"/>
        <v>0.1058063555</v>
      </c>
      <c r="T962">
        <f t="shared" si="207"/>
        <v>3.1246742560975616</v>
      </c>
      <c r="U962">
        <f t="shared" si="206"/>
        <v>2.580642817073171</v>
      </c>
      <c r="X962">
        <v>3069.88</v>
      </c>
      <c r="Y962">
        <v>615.23</v>
      </c>
      <c r="Z962">
        <f t="shared" si="200"/>
        <v>1.0698799999999999</v>
      </c>
      <c r="AA962">
        <f t="shared" si="195"/>
        <v>-0.88476999999999995</v>
      </c>
      <c r="AB962">
        <f t="shared" si="204"/>
        <v>2.5400000000002088E-3</v>
      </c>
      <c r="AC962">
        <f t="shared" si="205"/>
        <v>-2.4210000000001175E-3</v>
      </c>
      <c r="AD962">
        <f t="shared" si="201"/>
        <v>7.8548665458433309E-3</v>
      </c>
      <c r="AE962">
        <f t="shared" si="202"/>
        <v>1.3258214233429824E-3</v>
      </c>
      <c r="AF962">
        <f t="shared" si="196"/>
        <v>3.5089658020564449E-3</v>
      </c>
      <c r="AG962">
        <f t="shared" si="197"/>
        <v>2.2350100650041047E-2</v>
      </c>
      <c r="AH962">
        <f t="shared" si="198"/>
        <v>2.2378514470438872E-4</v>
      </c>
    </row>
    <row r="963" spans="15:34" x14ac:dyDescent="0.25">
      <c r="O963">
        <v>28.8</v>
      </c>
      <c r="P963">
        <v>116.959</v>
      </c>
      <c r="Q963" s="12">
        <v>-0.25132700000000002</v>
      </c>
      <c r="R963" s="11">
        <f t="shared" si="203"/>
        <v>0.10803689150000001</v>
      </c>
      <c r="S963" s="11">
        <f t="shared" si="199"/>
        <v>0.12588110850000001</v>
      </c>
      <c r="T963">
        <f t="shared" si="207"/>
        <v>2.635046134146342</v>
      </c>
      <c r="U963">
        <f t="shared" si="206"/>
        <v>3.0702709390243905</v>
      </c>
      <c r="X963">
        <v>3072.42</v>
      </c>
      <c r="Y963">
        <v>612.80899999999997</v>
      </c>
      <c r="Z963">
        <f t="shared" si="200"/>
        <v>1.0724200000000002</v>
      </c>
      <c r="AA963">
        <f t="shared" ref="AA963:AA1026" si="208">Y963/1000-1.5</f>
        <v>-0.88719100000000006</v>
      </c>
      <c r="AB963">
        <f t="shared" si="204"/>
        <v>2.5200000000000777E-3</v>
      </c>
      <c r="AC963">
        <f t="shared" si="205"/>
        <v>-2.4399999999998867E-3</v>
      </c>
      <c r="AD963">
        <f t="shared" si="201"/>
        <v>7.8600262951169508E-3</v>
      </c>
      <c r="AE963">
        <f t="shared" si="202"/>
        <v>1.3266923364369373E-3</v>
      </c>
      <c r="AF963">
        <f t="shared" ref="AF963:AF1026" si="209">SQRT(POWER(Z964-Z963,2)+POWER(AA964-AA963,2))</f>
        <v>3.5077058029429776E-3</v>
      </c>
      <c r="AG963">
        <f t="shared" ref="AG963:AG1026" si="210">AF963/$AK$1</f>
        <v>2.2342075177980744E-2</v>
      </c>
      <c r="AH963">
        <f t="shared" ref="AH963:AH1026" si="211">AE963/$AM$1</f>
        <v>2.2393214595910085E-4</v>
      </c>
    </row>
    <row r="964" spans="15:34" x14ac:dyDescent="0.25">
      <c r="O964">
        <v>28.83</v>
      </c>
      <c r="P964">
        <v>116.959</v>
      </c>
      <c r="Q964" s="12">
        <v>0.31415900000000002</v>
      </c>
      <c r="R964" s="11">
        <f t="shared" si="203"/>
        <v>0.12811164450000001</v>
      </c>
      <c r="S964" s="11">
        <f t="shared" ref="S964:S1027" si="212">(2*0.001*P964-$R$1*Q964)/2</f>
        <v>0.1058063555</v>
      </c>
      <c r="T964">
        <f t="shared" si="207"/>
        <v>3.1246742560975616</v>
      </c>
      <c r="U964">
        <f t="shared" si="206"/>
        <v>2.580642817073171</v>
      </c>
      <c r="X964">
        <v>3074.94</v>
      </c>
      <c r="Y964">
        <v>610.36900000000003</v>
      </c>
      <c r="Z964">
        <f t="shared" ref="Z964:Z1027" si="213">X964/1000-2</f>
        <v>1.0749400000000002</v>
      </c>
      <c r="AA964">
        <f t="shared" si="208"/>
        <v>-0.88963099999999995</v>
      </c>
      <c r="AB964">
        <f t="shared" si="204"/>
        <v>2.4999999999999467E-3</v>
      </c>
      <c r="AC964">
        <f t="shared" si="205"/>
        <v>-2.4590000000001E-3</v>
      </c>
      <c r="AD964">
        <f t="shared" ref="AD964:AD1027" si="214">ACOS((AB964*AB965+AC964*AC965)/(SQRT(POWER(AB964,2)+POWER(AC964,2))*SQRT(POWER(AB965,2)+POWER(AC965,2))))</f>
        <v>1.0658847505112812E-2</v>
      </c>
      <c r="AE964">
        <f t="shared" ref="AE964:AE1027" si="215">AD964/$AM$1</f>
        <v>1.799104833665538E-3</v>
      </c>
      <c r="AF964">
        <f t="shared" si="209"/>
        <v>3.5066623732546917E-3</v>
      </c>
      <c r="AG964">
        <f t="shared" si="210"/>
        <v>2.2335429129010771E-2</v>
      </c>
      <c r="AH964">
        <f t="shared" si="211"/>
        <v>3.0367056109641241E-4</v>
      </c>
    </row>
    <row r="965" spans="15:34" x14ac:dyDescent="0.25">
      <c r="O965">
        <v>28.86</v>
      </c>
      <c r="P965">
        <v>116.959</v>
      </c>
      <c r="Q965" s="12">
        <v>-0.25132700000000002</v>
      </c>
      <c r="R965" s="11">
        <f t="shared" ref="R965:R1028" si="216">(2*P965*0.001+$R$1*Q965)/2</f>
        <v>0.10803689150000001</v>
      </c>
      <c r="S965" s="11">
        <f t="shared" si="212"/>
        <v>0.12588110850000001</v>
      </c>
      <c r="T965">
        <f t="shared" si="207"/>
        <v>2.635046134146342</v>
      </c>
      <c r="U965">
        <f t="shared" si="206"/>
        <v>3.0702709390243905</v>
      </c>
      <c r="X965">
        <v>3077.44</v>
      </c>
      <c r="Y965">
        <v>607.91</v>
      </c>
      <c r="Z965">
        <f t="shared" si="213"/>
        <v>1.0774400000000002</v>
      </c>
      <c r="AA965">
        <f t="shared" si="208"/>
        <v>-0.89209000000000005</v>
      </c>
      <c r="AB965">
        <f t="shared" ref="AB965:AB1028" si="217">Z966-Z965</f>
        <v>2.5299999999996992E-3</v>
      </c>
      <c r="AC965">
        <f t="shared" si="205"/>
        <v>-2.4359999999998827E-3</v>
      </c>
      <c r="AD965">
        <f t="shared" si="214"/>
        <v>7.645708770686932E-3</v>
      </c>
      <c r="AE965">
        <f t="shared" si="215"/>
        <v>1.2905177224407877E-3</v>
      </c>
      <c r="AF965">
        <f t="shared" si="209"/>
        <v>3.5121212963105226E-3</v>
      </c>
      <c r="AG965">
        <f t="shared" si="210"/>
        <v>2.2370199339557466E-2</v>
      </c>
      <c r="AH965">
        <f t="shared" si="211"/>
        <v>2.1782623977503737E-4</v>
      </c>
    </row>
    <row r="966" spans="15:34" x14ac:dyDescent="0.25">
      <c r="O966">
        <v>28.89</v>
      </c>
      <c r="P966">
        <v>116.959</v>
      </c>
      <c r="Q966" s="12">
        <v>-0.25132700000000002</v>
      </c>
      <c r="R966" s="11">
        <f t="shared" si="216"/>
        <v>0.10803689150000001</v>
      </c>
      <c r="S966" s="11">
        <f t="shared" si="212"/>
        <v>0.12588110850000001</v>
      </c>
      <c r="T966">
        <f t="shared" si="207"/>
        <v>2.635046134146342</v>
      </c>
      <c r="U966">
        <f t="shared" si="206"/>
        <v>3.0702709390243905</v>
      </c>
      <c r="X966">
        <v>3079.97</v>
      </c>
      <c r="Y966">
        <v>605.47400000000005</v>
      </c>
      <c r="Z966">
        <f t="shared" si="213"/>
        <v>1.0799699999999999</v>
      </c>
      <c r="AA966">
        <f t="shared" si="208"/>
        <v>-0.89452599999999993</v>
      </c>
      <c r="AB966">
        <f t="shared" si="217"/>
        <v>2.5100000000000122E-3</v>
      </c>
      <c r="AC966">
        <f t="shared" ref="AC966:AC1029" si="218">AA967-AA966</f>
        <v>-2.4540000000000672E-3</v>
      </c>
      <c r="AD966">
        <f t="shared" si="214"/>
        <v>8.6722594842238987E-3</v>
      </c>
      <c r="AE966">
        <f t="shared" si="215"/>
        <v>1.4637890212225049E-3</v>
      </c>
      <c r="AF966">
        <f t="shared" si="209"/>
        <v>3.5103014115600377E-3</v>
      </c>
      <c r="AG966">
        <f t="shared" si="210"/>
        <v>2.235860771694291E-2</v>
      </c>
      <c r="AH966">
        <f t="shared" si="211"/>
        <v>2.4707266918723805E-4</v>
      </c>
    </row>
    <row r="967" spans="15:34" x14ac:dyDescent="0.25">
      <c r="O967">
        <v>28.92</v>
      </c>
      <c r="P967">
        <v>116.959</v>
      </c>
      <c r="Q967" s="12">
        <v>0.31415900000000002</v>
      </c>
      <c r="R967" s="11">
        <f t="shared" si="216"/>
        <v>0.12811164450000001</v>
      </c>
      <c r="S967" s="11">
        <f t="shared" si="212"/>
        <v>0.1058063555</v>
      </c>
      <c r="T967">
        <f t="shared" si="207"/>
        <v>3.1246742560975616</v>
      </c>
      <c r="U967">
        <f t="shared" si="206"/>
        <v>2.580642817073171</v>
      </c>
      <c r="X967">
        <v>3082.48</v>
      </c>
      <c r="Y967">
        <v>603.02</v>
      </c>
      <c r="Z967">
        <f t="shared" si="213"/>
        <v>1.0824799999999999</v>
      </c>
      <c r="AA967">
        <f t="shared" si="208"/>
        <v>-0.89698</v>
      </c>
      <c r="AB967">
        <f t="shared" si="217"/>
        <v>2.5300000000001432E-3</v>
      </c>
      <c r="AC967">
        <f t="shared" si="218"/>
        <v>-2.430999999999961E-3</v>
      </c>
      <c r="AD967">
        <f t="shared" si="214"/>
        <v>7.85682157002765E-3</v>
      </c>
      <c r="AE967">
        <f t="shared" si="215"/>
        <v>1.3261514115014822E-3</v>
      </c>
      <c r="AF967">
        <f t="shared" si="209"/>
        <v>3.5086551554691916E-3</v>
      </c>
      <c r="AG967">
        <f t="shared" si="210"/>
        <v>2.2348122009357905E-2</v>
      </c>
      <c r="AH967">
        <f t="shared" si="211"/>
        <v>2.2384084334260685E-4</v>
      </c>
    </row>
    <row r="968" spans="15:34" x14ac:dyDescent="0.25">
      <c r="O968">
        <v>28.95</v>
      </c>
      <c r="P968">
        <v>116.959</v>
      </c>
      <c r="Q968" s="12">
        <v>-0.25132700000000002</v>
      </c>
      <c r="R968" s="11">
        <f t="shared" si="216"/>
        <v>0.10803689150000001</v>
      </c>
      <c r="S968" s="11">
        <f t="shared" si="212"/>
        <v>0.12588110850000001</v>
      </c>
      <c r="T968">
        <f t="shared" si="207"/>
        <v>2.635046134146342</v>
      </c>
      <c r="U968">
        <f t="shared" si="206"/>
        <v>3.0702709390243905</v>
      </c>
      <c r="X968">
        <v>3085.01</v>
      </c>
      <c r="Y968">
        <v>600.58900000000006</v>
      </c>
      <c r="Z968">
        <f t="shared" si="213"/>
        <v>1.08501</v>
      </c>
      <c r="AA968">
        <f t="shared" si="208"/>
        <v>-0.89941099999999996</v>
      </c>
      <c r="AB968">
        <f t="shared" si="217"/>
        <v>2.5100000000000122E-3</v>
      </c>
      <c r="AC968">
        <f t="shared" si="218"/>
        <v>-2.4500000000000632E-3</v>
      </c>
      <c r="AD968">
        <f t="shared" si="214"/>
        <v>8.8854014266828152E-3</v>
      </c>
      <c r="AE968">
        <f t="shared" si="215"/>
        <v>1.4997652089623857E-3</v>
      </c>
      <c r="AF968">
        <f t="shared" si="209"/>
        <v>3.5075062366302888E-3</v>
      </c>
      <c r="AG968">
        <f t="shared" si="210"/>
        <v>2.2340804054969989E-2</v>
      </c>
      <c r="AH968">
        <f t="shared" si="211"/>
        <v>2.5314508304142175E-4</v>
      </c>
    </row>
    <row r="969" spans="15:34" x14ac:dyDescent="0.25">
      <c r="O969">
        <v>28.98</v>
      </c>
      <c r="P969">
        <v>116.959</v>
      </c>
      <c r="Q969" s="12">
        <v>0.31415900000000002</v>
      </c>
      <c r="R969" s="11">
        <f t="shared" si="216"/>
        <v>0.12811164450000001</v>
      </c>
      <c r="S969" s="11">
        <f t="shared" si="212"/>
        <v>0.1058063555</v>
      </c>
      <c r="T969">
        <f t="shared" si="207"/>
        <v>3.1246742560975616</v>
      </c>
      <c r="U969">
        <f t="shared" si="206"/>
        <v>2.580642817073171</v>
      </c>
      <c r="X969">
        <v>3087.52</v>
      </c>
      <c r="Y969">
        <v>598.13900000000001</v>
      </c>
      <c r="Z969">
        <f t="shared" si="213"/>
        <v>1.08752</v>
      </c>
      <c r="AA969">
        <f t="shared" si="208"/>
        <v>-0.90186100000000002</v>
      </c>
      <c r="AB969">
        <f t="shared" si="217"/>
        <v>2.5300000000001432E-3</v>
      </c>
      <c r="AC969">
        <f t="shared" si="218"/>
        <v>-2.4260000000000392E-3</v>
      </c>
      <c r="AD969">
        <f t="shared" si="214"/>
        <v>5.8769942449210522E-3</v>
      </c>
      <c r="AE969">
        <f t="shared" si="215"/>
        <v>9.9197673560769335E-4</v>
      </c>
      <c r="AF969">
        <f t="shared" si="209"/>
        <v>3.5051927193809067E-3</v>
      </c>
      <c r="AG969">
        <f t="shared" si="210"/>
        <v>2.2326068276311502E-2</v>
      </c>
      <c r="AH969">
        <f t="shared" si="211"/>
        <v>1.6743556365352784E-4</v>
      </c>
    </row>
    <row r="970" spans="15:34" x14ac:dyDescent="0.25">
      <c r="O970">
        <v>29.01</v>
      </c>
      <c r="P970">
        <v>116.959</v>
      </c>
      <c r="Q970" s="12">
        <v>-0.25132700000000002</v>
      </c>
      <c r="R970" s="11">
        <f t="shared" si="216"/>
        <v>0.10803689150000001</v>
      </c>
      <c r="S970" s="11">
        <f t="shared" si="212"/>
        <v>0.12588110850000001</v>
      </c>
      <c r="T970">
        <f t="shared" si="207"/>
        <v>2.635046134146342</v>
      </c>
      <c r="U970">
        <f t="shared" si="206"/>
        <v>3.0702709390243905</v>
      </c>
      <c r="X970">
        <v>3090.05</v>
      </c>
      <c r="Y970">
        <v>595.71299999999997</v>
      </c>
      <c r="Z970">
        <f t="shared" si="213"/>
        <v>1.0900500000000002</v>
      </c>
      <c r="AA970">
        <f t="shared" si="208"/>
        <v>-0.90428700000000006</v>
      </c>
      <c r="AB970">
        <f t="shared" si="217"/>
        <v>2.5200000000000777E-3</v>
      </c>
      <c r="AC970">
        <f t="shared" si="218"/>
        <v>-2.4449999999999195E-3</v>
      </c>
      <c r="AD970">
        <f t="shared" si="214"/>
        <v>8.8779090105146619E-3</v>
      </c>
      <c r="AE970">
        <f t="shared" si="215"/>
        <v>1.4985005654690351E-3</v>
      </c>
      <c r="AF970">
        <f t="shared" si="209"/>
        <v>3.5111856971684076E-3</v>
      </c>
      <c r="AG970">
        <f t="shared" si="210"/>
        <v>2.2364240109352909E-2</v>
      </c>
      <c r="AH970">
        <f t="shared" si="211"/>
        <v>2.5293162410783076E-4</v>
      </c>
    </row>
    <row r="971" spans="15:34" x14ac:dyDescent="0.25">
      <c r="O971">
        <v>29.04</v>
      </c>
      <c r="P971">
        <v>116.959</v>
      </c>
      <c r="Q971" s="12">
        <v>0.31415900000000002</v>
      </c>
      <c r="R971" s="11">
        <f t="shared" si="216"/>
        <v>0.12811164450000001</v>
      </c>
      <c r="S971" s="11">
        <f t="shared" si="212"/>
        <v>0.1058063555</v>
      </c>
      <c r="T971">
        <f t="shared" si="207"/>
        <v>3.1246742560975616</v>
      </c>
      <c r="U971">
        <f t="shared" si="206"/>
        <v>2.580642817073171</v>
      </c>
      <c r="X971">
        <v>3092.57</v>
      </c>
      <c r="Y971">
        <v>593.26800000000003</v>
      </c>
      <c r="Z971">
        <f t="shared" si="213"/>
        <v>1.0925700000000003</v>
      </c>
      <c r="AA971">
        <f t="shared" si="208"/>
        <v>-0.90673199999999998</v>
      </c>
      <c r="AB971">
        <f t="shared" si="217"/>
        <v>2.5399999999997647E-3</v>
      </c>
      <c r="AC971">
        <f t="shared" si="218"/>
        <v>-2.4210000000000065E-3</v>
      </c>
      <c r="AD971">
        <f t="shared" si="214"/>
        <v>7.8548665457869316E-3</v>
      </c>
      <c r="AE971">
        <f t="shared" si="215"/>
        <v>1.3258214233334627E-3</v>
      </c>
      <c r="AF971">
        <f t="shared" si="209"/>
        <v>3.5089658020560468E-3</v>
      </c>
      <c r="AG971">
        <f t="shared" si="210"/>
        <v>2.235010065003851E-2</v>
      </c>
      <c r="AH971">
        <f t="shared" si="211"/>
        <v>2.237851447027819E-4</v>
      </c>
    </row>
    <row r="972" spans="15:34" x14ac:dyDescent="0.25">
      <c r="O972">
        <v>29.07</v>
      </c>
      <c r="P972">
        <v>116.959</v>
      </c>
      <c r="Q972" s="12">
        <v>-0.25132700000000002</v>
      </c>
      <c r="R972" s="11">
        <f t="shared" si="216"/>
        <v>0.10803689150000001</v>
      </c>
      <c r="S972" s="11">
        <f t="shared" si="212"/>
        <v>0.12588110850000001</v>
      </c>
      <c r="T972">
        <f t="shared" si="207"/>
        <v>2.635046134146342</v>
      </c>
      <c r="U972">
        <f t="shared" si="206"/>
        <v>3.0702709390243905</v>
      </c>
      <c r="X972">
        <v>3095.11</v>
      </c>
      <c r="Y972">
        <v>590.84699999999998</v>
      </c>
      <c r="Z972">
        <f t="shared" si="213"/>
        <v>1.09511</v>
      </c>
      <c r="AA972">
        <f t="shared" si="208"/>
        <v>-0.90915299999999999</v>
      </c>
      <c r="AB972">
        <f t="shared" si="217"/>
        <v>2.5200000000000777E-3</v>
      </c>
      <c r="AC972">
        <f t="shared" si="218"/>
        <v>-2.4399999999999977E-3</v>
      </c>
      <c r="AD972">
        <f t="shared" si="214"/>
        <v>7.8600262950463406E-3</v>
      </c>
      <c r="AE972">
        <f t="shared" si="215"/>
        <v>1.3266923364250191E-3</v>
      </c>
      <c r="AF972">
        <f t="shared" si="209"/>
        <v>3.5077058029430548E-3</v>
      </c>
      <c r="AG972">
        <f t="shared" si="210"/>
        <v>2.2342075177981237E-2</v>
      </c>
      <c r="AH972">
        <f t="shared" si="211"/>
        <v>2.2393214595708917E-4</v>
      </c>
    </row>
    <row r="973" spans="15:34" x14ac:dyDescent="0.25">
      <c r="O973">
        <v>29.1</v>
      </c>
      <c r="P973">
        <v>116.959</v>
      </c>
      <c r="Q973" s="12">
        <v>0.31415900000000002</v>
      </c>
      <c r="R973" s="11">
        <f t="shared" si="216"/>
        <v>0.12811164450000001</v>
      </c>
      <c r="S973" s="11">
        <f t="shared" si="212"/>
        <v>0.1058063555</v>
      </c>
      <c r="T973">
        <f t="shared" si="207"/>
        <v>3.1246742560975616</v>
      </c>
      <c r="U973">
        <f t="shared" si="206"/>
        <v>2.580642817073171</v>
      </c>
      <c r="X973">
        <v>3097.63</v>
      </c>
      <c r="Y973">
        <v>588.40700000000004</v>
      </c>
      <c r="Z973">
        <f t="shared" si="213"/>
        <v>1.0976300000000001</v>
      </c>
      <c r="AA973">
        <f t="shared" si="208"/>
        <v>-0.91159299999999999</v>
      </c>
      <c r="AB973">
        <f t="shared" si="217"/>
        <v>2.4999999999999467E-3</v>
      </c>
      <c r="AC973">
        <f t="shared" si="218"/>
        <v>-2.458999999999989E-3</v>
      </c>
      <c r="AD973">
        <f t="shared" si="214"/>
        <v>1.0658847505029545E-2</v>
      </c>
      <c r="AE973">
        <f t="shared" si="215"/>
        <v>1.7991048336514835E-3</v>
      </c>
      <c r="AF973">
        <f t="shared" si="209"/>
        <v>3.5066623732546136E-3</v>
      </c>
      <c r="AG973">
        <f t="shared" si="210"/>
        <v>2.2335429129010275E-2</v>
      </c>
      <c r="AH973">
        <f t="shared" si="211"/>
        <v>3.0367056109404018E-4</v>
      </c>
    </row>
    <row r="974" spans="15:34" x14ac:dyDescent="0.25">
      <c r="O974">
        <v>29.13</v>
      </c>
      <c r="P974">
        <v>116.959</v>
      </c>
      <c r="Q974" s="12">
        <v>-0.25132700000000002</v>
      </c>
      <c r="R974" s="11">
        <f t="shared" si="216"/>
        <v>0.10803689150000001</v>
      </c>
      <c r="S974" s="11">
        <f t="shared" si="212"/>
        <v>0.12588110850000001</v>
      </c>
      <c r="T974">
        <f t="shared" si="207"/>
        <v>2.635046134146342</v>
      </c>
      <c r="U974">
        <f t="shared" si="206"/>
        <v>3.0702709390243905</v>
      </c>
      <c r="X974">
        <v>3100.13</v>
      </c>
      <c r="Y974">
        <v>585.94799999999998</v>
      </c>
      <c r="Z974">
        <f t="shared" si="213"/>
        <v>1.1001300000000001</v>
      </c>
      <c r="AA974">
        <f t="shared" si="208"/>
        <v>-0.91405199999999998</v>
      </c>
      <c r="AB974">
        <f t="shared" si="217"/>
        <v>2.5299999999996992E-3</v>
      </c>
      <c r="AC974">
        <f t="shared" si="218"/>
        <v>-2.4360000000001047E-3</v>
      </c>
      <c r="AD974">
        <f t="shared" si="214"/>
        <v>7.6457087705561477E-3</v>
      </c>
      <c r="AE974">
        <f t="shared" si="215"/>
        <v>1.2905177224187127E-3</v>
      </c>
      <c r="AF974">
        <f t="shared" si="209"/>
        <v>3.5121212963106769E-3</v>
      </c>
      <c r="AG974">
        <f t="shared" si="210"/>
        <v>2.2370199339558448E-2</v>
      </c>
      <c r="AH974">
        <f t="shared" si="211"/>
        <v>2.1782623977131135E-4</v>
      </c>
    </row>
    <row r="975" spans="15:34" x14ac:dyDescent="0.25">
      <c r="O975">
        <v>29.16</v>
      </c>
      <c r="P975">
        <v>116.959</v>
      </c>
      <c r="Q975" s="12">
        <v>-0.25132700000000002</v>
      </c>
      <c r="R975" s="11">
        <f t="shared" si="216"/>
        <v>0.10803689150000001</v>
      </c>
      <c r="S975" s="11">
        <f t="shared" si="212"/>
        <v>0.12588110850000001</v>
      </c>
      <c r="T975">
        <f t="shared" si="207"/>
        <v>2.635046134146342</v>
      </c>
      <c r="U975">
        <f t="shared" si="206"/>
        <v>3.0702709390243905</v>
      </c>
      <c r="X975">
        <v>3102.66</v>
      </c>
      <c r="Y975">
        <v>583.51199999999994</v>
      </c>
      <c r="Z975">
        <f t="shared" si="213"/>
        <v>1.1026599999999998</v>
      </c>
      <c r="AA975">
        <f t="shared" si="208"/>
        <v>-0.91648800000000008</v>
      </c>
      <c r="AB975">
        <f t="shared" si="217"/>
        <v>2.5100000000004563E-3</v>
      </c>
      <c r="AC975">
        <f t="shared" si="218"/>
        <v>-2.4539999999999562E-3</v>
      </c>
      <c r="AD975">
        <f t="shared" si="214"/>
        <v>8.6722594839934164E-3</v>
      </c>
      <c r="AE975">
        <f t="shared" si="215"/>
        <v>1.4637890211836018E-3</v>
      </c>
      <c r="AF975">
        <f t="shared" si="209"/>
        <v>3.5103014115602776E-3</v>
      </c>
      <c r="AG975">
        <f t="shared" si="210"/>
        <v>2.235860771694444E-2</v>
      </c>
      <c r="AH975">
        <f t="shared" si="211"/>
        <v>2.4707266918067163E-4</v>
      </c>
    </row>
    <row r="976" spans="15:34" x14ac:dyDescent="0.25">
      <c r="O976">
        <v>29.19</v>
      </c>
      <c r="P976">
        <v>116.959</v>
      </c>
      <c r="Q976" s="12">
        <v>0.31415900000000002</v>
      </c>
      <c r="R976" s="11">
        <f t="shared" si="216"/>
        <v>0.12811164450000001</v>
      </c>
      <c r="S976" s="11">
        <f t="shared" si="212"/>
        <v>0.1058063555</v>
      </c>
      <c r="T976">
        <f t="shared" si="207"/>
        <v>3.1246742560975616</v>
      </c>
      <c r="U976">
        <f t="shared" si="206"/>
        <v>2.580642817073171</v>
      </c>
      <c r="X976">
        <v>3105.17</v>
      </c>
      <c r="Y976">
        <v>581.05799999999999</v>
      </c>
      <c r="Z976">
        <f t="shared" si="213"/>
        <v>1.1051700000000002</v>
      </c>
      <c r="AA976">
        <f t="shared" si="208"/>
        <v>-0.91894200000000004</v>
      </c>
      <c r="AB976">
        <f t="shared" si="217"/>
        <v>2.5299999999996992E-3</v>
      </c>
      <c r="AC976">
        <f t="shared" si="218"/>
        <v>-2.430999999999961E-3</v>
      </c>
      <c r="AD976">
        <f t="shared" si="214"/>
        <v>7.6527590206545426E-3</v>
      </c>
      <c r="AE976">
        <f t="shared" si="215"/>
        <v>1.2917077327856393E-3</v>
      </c>
      <c r="AF976">
        <f t="shared" si="209"/>
        <v>3.5086551554688711E-3</v>
      </c>
      <c r="AG976">
        <f t="shared" si="210"/>
        <v>2.2348122009355861E-2</v>
      </c>
      <c r="AH976">
        <f t="shared" si="211"/>
        <v>2.1802710139375437E-4</v>
      </c>
    </row>
    <row r="977" spans="15:34" x14ac:dyDescent="0.25">
      <c r="O977">
        <v>29.22</v>
      </c>
      <c r="P977">
        <v>116.959</v>
      </c>
      <c r="Q977" s="12">
        <v>-0.25132700000000002</v>
      </c>
      <c r="R977" s="11">
        <f t="shared" si="216"/>
        <v>0.10803689150000001</v>
      </c>
      <c r="S977" s="11">
        <f t="shared" si="212"/>
        <v>0.12588110850000001</v>
      </c>
      <c r="T977">
        <f t="shared" si="207"/>
        <v>2.635046134146342</v>
      </c>
      <c r="U977">
        <f t="shared" si="206"/>
        <v>3.0702709390243905</v>
      </c>
      <c r="X977">
        <v>3107.7</v>
      </c>
      <c r="Y977">
        <v>578.62699999999995</v>
      </c>
      <c r="Z977">
        <f t="shared" si="213"/>
        <v>1.1076999999999999</v>
      </c>
      <c r="AA977">
        <f t="shared" si="208"/>
        <v>-0.921373</v>
      </c>
      <c r="AB977">
        <f t="shared" si="217"/>
        <v>2.5100000000000122E-3</v>
      </c>
      <c r="AC977">
        <f t="shared" si="218"/>
        <v>-2.4490000000000345E-3</v>
      </c>
      <c r="AD977">
        <f t="shared" si="214"/>
        <v>8.6813388773165912E-3</v>
      </c>
      <c r="AE977">
        <f t="shared" si="215"/>
        <v>1.4653215302477046E-3</v>
      </c>
      <c r="AF977">
        <f t="shared" si="209"/>
        <v>3.5068078076792614E-3</v>
      </c>
      <c r="AG977">
        <f t="shared" si="210"/>
        <v>2.2336355462925228E-2</v>
      </c>
      <c r="AH977">
        <f t="shared" si="211"/>
        <v>2.4733134109276541E-4</v>
      </c>
    </row>
    <row r="978" spans="15:34" x14ac:dyDescent="0.25">
      <c r="O978">
        <v>29.25</v>
      </c>
      <c r="P978">
        <v>116.959</v>
      </c>
      <c r="Q978" s="12">
        <v>0.31415900000000002</v>
      </c>
      <c r="R978" s="11">
        <f t="shared" si="216"/>
        <v>0.12811164450000001</v>
      </c>
      <c r="S978" s="11">
        <f t="shared" si="212"/>
        <v>0.1058063555</v>
      </c>
      <c r="T978">
        <f t="shared" si="207"/>
        <v>3.1246742560975616</v>
      </c>
      <c r="U978">
        <f t="shared" si="206"/>
        <v>2.580642817073171</v>
      </c>
      <c r="X978">
        <v>3110.21</v>
      </c>
      <c r="Y978">
        <v>576.178</v>
      </c>
      <c r="Z978">
        <f t="shared" si="213"/>
        <v>1.1102099999999999</v>
      </c>
      <c r="AA978">
        <f t="shared" si="208"/>
        <v>-0.92382200000000003</v>
      </c>
      <c r="AB978">
        <f t="shared" si="217"/>
        <v>2.5299999999996992E-3</v>
      </c>
      <c r="AC978">
        <f t="shared" si="218"/>
        <v>-2.4260000000000392E-3</v>
      </c>
      <c r="AD978">
        <f t="shared" si="214"/>
        <v>5.876994244750966E-3</v>
      </c>
      <c r="AE978">
        <f t="shared" si="215"/>
        <v>9.9197673557898454E-4</v>
      </c>
      <c r="AF978">
        <f t="shared" si="209"/>
        <v>3.5051927193805862E-3</v>
      </c>
      <c r="AG978">
        <f t="shared" si="210"/>
        <v>2.2326068276309462E-2</v>
      </c>
      <c r="AH978">
        <f t="shared" si="211"/>
        <v>1.6743556364868208E-4</v>
      </c>
    </row>
    <row r="979" spans="15:34" x14ac:dyDescent="0.25">
      <c r="O979">
        <v>29.28</v>
      </c>
      <c r="P979">
        <v>116.959</v>
      </c>
      <c r="Q979" s="12">
        <v>-0.25132700000000002</v>
      </c>
      <c r="R979" s="11">
        <f t="shared" si="216"/>
        <v>0.10803689150000001</v>
      </c>
      <c r="S979" s="11">
        <f t="shared" si="212"/>
        <v>0.12588110850000001</v>
      </c>
      <c r="T979">
        <f t="shared" si="207"/>
        <v>2.635046134146342</v>
      </c>
      <c r="U979">
        <f t="shared" si="206"/>
        <v>3.0702709390243905</v>
      </c>
      <c r="X979">
        <v>3112.74</v>
      </c>
      <c r="Y979">
        <v>573.75199999999995</v>
      </c>
      <c r="Z979">
        <f t="shared" si="213"/>
        <v>1.1127399999999996</v>
      </c>
      <c r="AA979">
        <f t="shared" si="208"/>
        <v>-0.92624800000000007</v>
      </c>
      <c r="AB979">
        <f t="shared" si="217"/>
        <v>2.5200000000005218E-3</v>
      </c>
      <c r="AC979">
        <f t="shared" si="218"/>
        <v>-2.4449999999999195E-3</v>
      </c>
      <c r="AD979">
        <f t="shared" si="214"/>
        <v>8.8779090105022274E-3</v>
      </c>
      <c r="AE979">
        <f t="shared" si="215"/>
        <v>1.4985005654669361E-3</v>
      </c>
      <c r="AF979">
        <f t="shared" si="209"/>
        <v>3.5111856971687264E-3</v>
      </c>
      <c r="AG979">
        <f t="shared" si="210"/>
        <v>2.2364240109354942E-2</v>
      </c>
      <c r="AH979">
        <f t="shared" si="211"/>
        <v>2.5293162410747644E-4</v>
      </c>
    </row>
    <row r="980" spans="15:34" x14ac:dyDescent="0.25">
      <c r="O980">
        <v>29.31</v>
      </c>
      <c r="P980">
        <v>116.959</v>
      </c>
      <c r="Q980" s="12">
        <v>0.31415900000000002</v>
      </c>
      <c r="R980" s="11">
        <f t="shared" si="216"/>
        <v>0.12811164450000001</v>
      </c>
      <c r="S980" s="11">
        <f t="shared" si="212"/>
        <v>0.1058063555</v>
      </c>
      <c r="T980">
        <f t="shared" si="207"/>
        <v>3.1246742560975616</v>
      </c>
      <c r="U980">
        <f t="shared" si="206"/>
        <v>2.580642817073171</v>
      </c>
      <c r="X980">
        <v>3115.26</v>
      </c>
      <c r="Y980">
        <v>571.30700000000002</v>
      </c>
      <c r="Z980">
        <f t="shared" si="213"/>
        <v>1.1152600000000001</v>
      </c>
      <c r="AA980">
        <f t="shared" si="208"/>
        <v>-0.92869299999999999</v>
      </c>
      <c r="AB980">
        <f t="shared" si="217"/>
        <v>2.5400000000002088E-3</v>
      </c>
      <c r="AC980">
        <f t="shared" si="218"/>
        <v>-2.4210000000000065E-3</v>
      </c>
      <c r="AD980">
        <f t="shared" si="214"/>
        <v>8.0596373785102315E-3</v>
      </c>
      <c r="AE980">
        <f t="shared" si="215"/>
        <v>1.360384653060644E-3</v>
      </c>
      <c r="AF980">
        <f t="shared" si="209"/>
        <v>3.5089658020563681E-3</v>
      </c>
      <c r="AG980">
        <f t="shared" si="210"/>
        <v>2.2350100650040557E-2</v>
      </c>
      <c r="AH980">
        <f t="shared" si="211"/>
        <v>2.2961906564399404E-4</v>
      </c>
    </row>
    <row r="981" spans="15:34" x14ac:dyDescent="0.25">
      <c r="O981">
        <v>29.34</v>
      </c>
      <c r="P981">
        <v>116.959</v>
      </c>
      <c r="Q981" s="12">
        <v>-0.25132700000000002</v>
      </c>
      <c r="R981" s="11">
        <f t="shared" si="216"/>
        <v>0.10803689150000001</v>
      </c>
      <c r="S981" s="11">
        <f t="shared" si="212"/>
        <v>0.12588110850000001</v>
      </c>
      <c r="T981">
        <f t="shared" si="207"/>
        <v>2.635046134146342</v>
      </c>
      <c r="U981">
        <f t="shared" si="206"/>
        <v>3.0702709390243905</v>
      </c>
      <c r="X981">
        <v>3117.8</v>
      </c>
      <c r="Y981">
        <v>568.88599999999997</v>
      </c>
      <c r="Z981">
        <f t="shared" si="213"/>
        <v>1.1178000000000003</v>
      </c>
      <c r="AA981">
        <f t="shared" si="208"/>
        <v>-0.931114</v>
      </c>
      <c r="AB981">
        <f t="shared" si="217"/>
        <v>2.5199999999996336E-3</v>
      </c>
      <c r="AC981">
        <f t="shared" si="218"/>
        <v>-2.4409999999999155E-3</v>
      </c>
      <c r="AD981">
        <f t="shared" si="214"/>
        <v>5.6595888520394322E-3</v>
      </c>
      <c r="AE981">
        <f t="shared" si="215"/>
        <v>9.5528092088563649E-4</v>
      </c>
      <c r="AF981">
        <f t="shared" si="209"/>
        <v>3.5084014878570755E-3</v>
      </c>
      <c r="AG981">
        <f t="shared" si="210"/>
        <v>2.234650629208328E-2</v>
      </c>
      <c r="AH981">
        <f t="shared" si="211"/>
        <v>1.6124168409853098E-4</v>
      </c>
    </row>
    <row r="982" spans="15:34" x14ac:dyDescent="0.25">
      <c r="O982">
        <v>29.37</v>
      </c>
      <c r="P982">
        <v>116.959</v>
      </c>
      <c r="Q982" s="12">
        <v>0.31415900000000002</v>
      </c>
      <c r="R982" s="11">
        <f t="shared" si="216"/>
        <v>0.12811164450000001</v>
      </c>
      <c r="S982" s="11">
        <f t="shared" si="212"/>
        <v>0.1058063555</v>
      </c>
      <c r="T982">
        <f t="shared" si="207"/>
        <v>3.1246742560975616</v>
      </c>
      <c r="U982">
        <f t="shared" si="206"/>
        <v>2.580642817073171</v>
      </c>
      <c r="X982">
        <v>3120.32</v>
      </c>
      <c r="Y982">
        <v>566.44500000000005</v>
      </c>
      <c r="Z982">
        <f t="shared" si="213"/>
        <v>1.12032</v>
      </c>
      <c r="AA982">
        <f t="shared" si="208"/>
        <v>-0.93355499999999991</v>
      </c>
      <c r="AB982">
        <f t="shared" si="217"/>
        <v>2.5100000000000122E-3</v>
      </c>
      <c r="AC982">
        <f t="shared" si="218"/>
        <v>-2.4590000000001E-3</v>
      </c>
      <c r="AD982">
        <f t="shared" si="214"/>
        <v>6.8894329520075015E-3</v>
      </c>
      <c r="AE982">
        <f t="shared" si="215"/>
        <v>1.1628660715171896E-3</v>
      </c>
      <c r="AF982">
        <f t="shared" si="209"/>
        <v>3.5137986567247352E-3</v>
      </c>
      <c r="AG982">
        <f t="shared" si="210"/>
        <v>2.2380883163851811E-2</v>
      </c>
      <c r="AH982">
        <f t="shared" si="211"/>
        <v>1.9627994200767845E-4</v>
      </c>
    </row>
    <row r="983" spans="15:34" x14ac:dyDescent="0.25">
      <c r="O983">
        <v>29.4</v>
      </c>
      <c r="P983">
        <v>116.959</v>
      </c>
      <c r="Q983" s="12">
        <v>-0.25132700000000002</v>
      </c>
      <c r="R983" s="11">
        <f t="shared" si="216"/>
        <v>0.10803689150000001</v>
      </c>
      <c r="S983" s="11">
        <f t="shared" si="212"/>
        <v>0.12588110850000001</v>
      </c>
      <c r="T983">
        <f t="shared" si="207"/>
        <v>2.635046134146342</v>
      </c>
      <c r="U983">
        <f t="shared" si="206"/>
        <v>3.0702709390243905</v>
      </c>
      <c r="X983">
        <v>3122.83</v>
      </c>
      <c r="Y983">
        <v>563.98599999999999</v>
      </c>
      <c r="Z983">
        <f t="shared" si="213"/>
        <v>1.12283</v>
      </c>
      <c r="AA983">
        <f t="shared" si="208"/>
        <v>-0.93601400000000001</v>
      </c>
      <c r="AB983">
        <f t="shared" si="217"/>
        <v>2.5200000000000777E-3</v>
      </c>
      <c r="AC983">
        <f t="shared" si="218"/>
        <v>-2.434999999999965E-3</v>
      </c>
      <c r="AD983">
        <f t="shared" si="214"/>
        <v>6.0756173936105107E-3</v>
      </c>
      <c r="AE983">
        <f t="shared" si="215"/>
        <v>1.0255022989215192E-3</v>
      </c>
      <c r="AF983">
        <f t="shared" si="209"/>
        <v>3.504229587227444E-3</v>
      </c>
      <c r="AG983">
        <f t="shared" si="210"/>
        <v>2.2319933676607919E-2</v>
      </c>
      <c r="AH983">
        <f t="shared" si="211"/>
        <v>1.730943370791099E-4</v>
      </c>
    </row>
    <row r="984" spans="15:34" x14ac:dyDescent="0.25">
      <c r="O984">
        <v>29.43</v>
      </c>
      <c r="P984">
        <v>116.959</v>
      </c>
      <c r="Q984" s="12">
        <v>-0.25132700000000002</v>
      </c>
      <c r="R984" s="11">
        <f t="shared" si="216"/>
        <v>0.10803689150000001</v>
      </c>
      <c r="S984" s="11">
        <f t="shared" si="212"/>
        <v>0.12588110850000001</v>
      </c>
      <c r="T984">
        <f t="shared" si="207"/>
        <v>2.635046134146342</v>
      </c>
      <c r="U984">
        <f t="shared" si="206"/>
        <v>3.0702709390243905</v>
      </c>
      <c r="X984">
        <v>3125.35</v>
      </c>
      <c r="Y984">
        <v>561.55100000000004</v>
      </c>
      <c r="Z984">
        <f t="shared" si="213"/>
        <v>1.1253500000000001</v>
      </c>
      <c r="AA984">
        <f t="shared" si="208"/>
        <v>-0.93844899999999998</v>
      </c>
      <c r="AB984">
        <f t="shared" si="217"/>
        <v>2.5100000000000122E-3</v>
      </c>
      <c r="AC984">
        <f t="shared" si="218"/>
        <v>-2.454999999999985E-3</v>
      </c>
      <c r="AD984">
        <f t="shared" si="214"/>
        <v>9.0814695667604806E-3</v>
      </c>
      <c r="AE984">
        <f t="shared" si="215"/>
        <v>1.5328595128608453E-3</v>
      </c>
      <c r="AF984">
        <f t="shared" si="209"/>
        <v>3.5110005696382318E-3</v>
      </c>
      <c r="AG984">
        <f t="shared" si="210"/>
        <v>2.2363060953109751E-2</v>
      </c>
      <c r="AH984">
        <f t="shared" si="211"/>
        <v>2.5873106427269041E-4</v>
      </c>
    </row>
    <row r="985" spans="15:34" x14ac:dyDescent="0.25">
      <c r="O985">
        <v>29.46</v>
      </c>
      <c r="P985">
        <v>116.959</v>
      </c>
      <c r="Q985" s="12">
        <v>0.31415900000000002</v>
      </c>
      <c r="R985" s="11">
        <f t="shared" si="216"/>
        <v>0.12811164450000001</v>
      </c>
      <c r="S985" s="11">
        <f t="shared" si="212"/>
        <v>0.1058063555</v>
      </c>
      <c r="T985">
        <f t="shared" si="207"/>
        <v>3.1246742560975616</v>
      </c>
      <c r="U985">
        <f t="shared" ref="U985:U1048" si="219">S985*$T$1/$U$1</f>
        <v>2.580642817073171</v>
      </c>
      <c r="X985">
        <v>3127.86</v>
      </c>
      <c r="Y985">
        <v>559.096</v>
      </c>
      <c r="Z985">
        <f t="shared" si="213"/>
        <v>1.1278600000000001</v>
      </c>
      <c r="AA985">
        <f t="shared" si="208"/>
        <v>-0.94090399999999996</v>
      </c>
      <c r="AB985">
        <f t="shared" si="217"/>
        <v>2.5299999999996992E-3</v>
      </c>
      <c r="AC985">
        <f t="shared" si="218"/>
        <v>-2.4299999999999322E-3</v>
      </c>
      <c r="AD985">
        <f t="shared" si="214"/>
        <v>8.0623750868189514E-3</v>
      </c>
      <c r="AE985">
        <f t="shared" si="215"/>
        <v>1.3608467503229437E-3</v>
      </c>
      <c r="AF985">
        <f t="shared" si="209"/>
        <v>3.5079623715197042E-3</v>
      </c>
      <c r="AG985">
        <f t="shared" si="210"/>
        <v>2.2343709372736966E-2</v>
      </c>
      <c r="AH985">
        <f t="shared" si="211"/>
        <v>2.2969706295259873E-4</v>
      </c>
    </row>
    <row r="986" spans="15:34" x14ac:dyDescent="0.25">
      <c r="O986">
        <v>29.49</v>
      </c>
      <c r="P986">
        <v>116.959</v>
      </c>
      <c r="Q986" s="12">
        <v>-0.25132700000000002</v>
      </c>
      <c r="R986" s="11">
        <f t="shared" si="216"/>
        <v>0.10803689150000001</v>
      </c>
      <c r="S986" s="11">
        <f t="shared" si="212"/>
        <v>0.12588110850000001</v>
      </c>
      <c r="T986">
        <f t="shared" si="207"/>
        <v>2.635046134146342</v>
      </c>
      <c r="U986">
        <f t="shared" si="219"/>
        <v>3.0702709390243905</v>
      </c>
      <c r="X986">
        <v>3130.39</v>
      </c>
      <c r="Y986">
        <v>556.66600000000005</v>
      </c>
      <c r="Z986">
        <f t="shared" si="213"/>
        <v>1.1303899999999998</v>
      </c>
      <c r="AA986">
        <f t="shared" si="208"/>
        <v>-0.94333399999999989</v>
      </c>
      <c r="AB986">
        <f t="shared" si="217"/>
        <v>2.5100000000004563E-3</v>
      </c>
      <c r="AC986">
        <f t="shared" si="218"/>
        <v>-2.4500000000000632E-3</v>
      </c>
      <c r="AD986">
        <f t="shared" si="214"/>
        <v>1.0855886078729782E-2</v>
      </c>
      <c r="AE986">
        <f t="shared" si="215"/>
        <v>1.8323629368556635E-3</v>
      </c>
      <c r="AF986">
        <f t="shared" si="209"/>
        <v>3.5075062366306067E-3</v>
      </c>
      <c r="AG986">
        <f t="shared" si="210"/>
        <v>2.2340804054972012E-2</v>
      </c>
      <c r="AH986">
        <f t="shared" si="211"/>
        <v>3.0928418997882212E-4</v>
      </c>
    </row>
    <row r="987" spans="15:34" x14ac:dyDescent="0.25">
      <c r="O987">
        <v>29.52</v>
      </c>
      <c r="P987">
        <v>116.959</v>
      </c>
      <c r="Q987" s="12">
        <v>0.31415900000000002</v>
      </c>
      <c r="R987" s="11">
        <f t="shared" si="216"/>
        <v>0.12811164450000001</v>
      </c>
      <c r="S987" s="11">
        <f t="shared" si="212"/>
        <v>0.1058063555</v>
      </c>
      <c r="T987">
        <f t="shared" si="207"/>
        <v>3.1246742560975616</v>
      </c>
      <c r="U987">
        <f t="shared" si="219"/>
        <v>2.580642817073171</v>
      </c>
      <c r="X987">
        <v>3132.9</v>
      </c>
      <c r="Y987">
        <v>554.21600000000001</v>
      </c>
      <c r="Z987">
        <f t="shared" si="213"/>
        <v>1.1329000000000002</v>
      </c>
      <c r="AA987">
        <f t="shared" si="208"/>
        <v>-0.94578399999999996</v>
      </c>
      <c r="AB987">
        <f t="shared" si="217"/>
        <v>2.5399999999997647E-3</v>
      </c>
      <c r="AC987">
        <f t="shared" si="218"/>
        <v>-2.4260000000000392E-3</v>
      </c>
      <c r="AD987">
        <f t="shared" si="214"/>
        <v>9.8347601028891951E-3</v>
      </c>
      <c r="AE987">
        <f t="shared" si="215"/>
        <v>1.6600072785131442E-3</v>
      </c>
      <c r="AF987">
        <f t="shared" si="209"/>
        <v>3.5124174011639045E-3</v>
      </c>
      <c r="AG987">
        <f t="shared" si="210"/>
        <v>2.2372085357731872E-2</v>
      </c>
      <c r="AH987">
        <f t="shared" si="211"/>
        <v>2.8019231134139057E-4</v>
      </c>
    </row>
    <row r="988" spans="15:34" x14ac:dyDescent="0.25">
      <c r="O988">
        <v>29.55</v>
      </c>
      <c r="P988">
        <v>116.959</v>
      </c>
      <c r="Q988" s="12">
        <v>-0.25132700000000002</v>
      </c>
      <c r="R988" s="11">
        <f t="shared" si="216"/>
        <v>0.10803689150000001</v>
      </c>
      <c r="S988" s="11">
        <f t="shared" si="212"/>
        <v>0.12588110850000001</v>
      </c>
      <c r="T988">
        <f t="shared" si="207"/>
        <v>2.635046134146342</v>
      </c>
      <c r="U988">
        <f t="shared" si="219"/>
        <v>3.0702709390243905</v>
      </c>
      <c r="X988">
        <v>3135.44</v>
      </c>
      <c r="Y988">
        <v>551.79</v>
      </c>
      <c r="Z988">
        <f t="shared" si="213"/>
        <v>1.13544</v>
      </c>
      <c r="AA988">
        <f t="shared" si="208"/>
        <v>-0.94821</v>
      </c>
      <c r="AB988">
        <f t="shared" si="217"/>
        <v>2.5100000000000122E-3</v>
      </c>
      <c r="AC988">
        <f t="shared" si="218"/>
        <v>-2.4450000000000305E-3</v>
      </c>
      <c r="AD988">
        <f t="shared" si="214"/>
        <v>1.086519021635457E-2</v>
      </c>
      <c r="AE988">
        <f t="shared" si="215"/>
        <v>1.8339333804674909E-3</v>
      </c>
      <c r="AF988">
        <f t="shared" si="209"/>
        <v>3.5040155536184784E-3</v>
      </c>
      <c r="AG988">
        <f t="shared" si="210"/>
        <v>2.2318570405213234E-2</v>
      </c>
      <c r="AH988">
        <f t="shared" si="211"/>
        <v>3.095492648559777E-4</v>
      </c>
    </row>
    <row r="989" spans="15:34" x14ac:dyDescent="0.25">
      <c r="O989">
        <v>29.58</v>
      </c>
      <c r="P989">
        <v>116.959</v>
      </c>
      <c r="Q989" s="12">
        <v>0.31415900000000002</v>
      </c>
      <c r="R989" s="11">
        <f t="shared" si="216"/>
        <v>0.12811164450000001</v>
      </c>
      <c r="S989" s="11">
        <f t="shared" si="212"/>
        <v>0.1058063555</v>
      </c>
      <c r="T989">
        <f t="shared" si="207"/>
        <v>3.1246742560975616</v>
      </c>
      <c r="U989">
        <f t="shared" si="219"/>
        <v>2.580642817073171</v>
      </c>
      <c r="X989">
        <v>3137.95</v>
      </c>
      <c r="Y989">
        <v>549.34500000000003</v>
      </c>
      <c r="Z989">
        <f t="shared" si="213"/>
        <v>1.13795</v>
      </c>
      <c r="AA989">
        <f t="shared" si="208"/>
        <v>-0.95065500000000003</v>
      </c>
      <c r="AB989">
        <f t="shared" si="217"/>
        <v>2.5399999999997647E-3</v>
      </c>
      <c r="AC989">
        <f t="shared" si="218"/>
        <v>-2.4210000000000065E-3</v>
      </c>
      <c r="AD989">
        <f t="shared" si="214"/>
        <v>7.8548665456454891E-3</v>
      </c>
      <c r="AE989">
        <f t="shared" si="215"/>
        <v>1.3258214233095888E-3</v>
      </c>
      <c r="AF989">
        <f t="shared" si="209"/>
        <v>3.5089658020560468E-3</v>
      </c>
      <c r="AG989">
        <f t="shared" si="210"/>
        <v>2.235010065003851E-2</v>
      </c>
      <c r="AH989">
        <f t="shared" si="211"/>
        <v>2.2378514469875222E-4</v>
      </c>
    </row>
    <row r="990" spans="15:34" x14ac:dyDescent="0.25">
      <c r="O990">
        <v>29.61</v>
      </c>
      <c r="P990">
        <v>116.959</v>
      </c>
      <c r="Q990" s="12">
        <v>-0.25132700000000002</v>
      </c>
      <c r="R990" s="11">
        <f t="shared" si="216"/>
        <v>0.10803689150000001</v>
      </c>
      <c r="S990" s="11">
        <f t="shared" si="212"/>
        <v>0.12588110850000001</v>
      </c>
      <c r="T990">
        <f t="shared" si="207"/>
        <v>2.635046134146342</v>
      </c>
      <c r="U990">
        <f t="shared" si="219"/>
        <v>3.0702709390243905</v>
      </c>
      <c r="X990">
        <v>3140.49</v>
      </c>
      <c r="Y990">
        <v>546.92399999999998</v>
      </c>
      <c r="Z990">
        <f t="shared" si="213"/>
        <v>1.1404899999999998</v>
      </c>
      <c r="AA990">
        <f t="shared" si="208"/>
        <v>-0.95307600000000003</v>
      </c>
      <c r="AB990">
        <f t="shared" si="217"/>
        <v>2.5200000000005218E-3</v>
      </c>
      <c r="AC990">
        <f t="shared" si="218"/>
        <v>-2.4399999999998867E-3</v>
      </c>
      <c r="AD990">
        <f t="shared" si="214"/>
        <v>6.0676110562842833E-3</v>
      </c>
      <c r="AE990">
        <f t="shared" si="215"/>
        <v>1.0241509107740986E-3</v>
      </c>
      <c r="AF990">
        <f t="shared" si="209"/>
        <v>3.5077058029432963E-3</v>
      </c>
      <c r="AG990">
        <f t="shared" si="210"/>
        <v>2.2342075177982774E-2</v>
      </c>
      <c r="AH990">
        <f t="shared" si="211"/>
        <v>1.7286623653193383E-4</v>
      </c>
    </row>
    <row r="991" spans="15:34" x14ac:dyDescent="0.25">
      <c r="O991">
        <v>29.64</v>
      </c>
      <c r="P991">
        <v>116.959</v>
      </c>
      <c r="Q991" s="12">
        <v>0.31415900000000002</v>
      </c>
      <c r="R991" s="11">
        <f t="shared" si="216"/>
        <v>0.12811164450000001</v>
      </c>
      <c r="S991" s="11">
        <f t="shared" si="212"/>
        <v>0.1058063555</v>
      </c>
      <c r="T991">
        <f t="shared" si="207"/>
        <v>3.1246742560975616</v>
      </c>
      <c r="U991">
        <f t="shared" si="219"/>
        <v>2.580642817073171</v>
      </c>
      <c r="X991">
        <v>3143.01</v>
      </c>
      <c r="Y991">
        <v>544.48400000000004</v>
      </c>
      <c r="Z991">
        <f t="shared" si="213"/>
        <v>1.1430100000000003</v>
      </c>
      <c r="AA991">
        <f t="shared" si="208"/>
        <v>-0.95551599999999992</v>
      </c>
      <c r="AB991">
        <f t="shared" si="217"/>
        <v>2.5099999999995681E-3</v>
      </c>
      <c r="AC991">
        <f t="shared" si="218"/>
        <v>-2.4600000000001288E-3</v>
      </c>
      <c r="AD991">
        <f t="shared" si="214"/>
        <v>7.0926843234948578E-3</v>
      </c>
      <c r="AE991">
        <f t="shared" si="215"/>
        <v>1.1971728316726988E-3</v>
      </c>
      <c r="AF991">
        <f t="shared" si="209"/>
        <v>3.5144985417550631E-3</v>
      </c>
      <c r="AG991">
        <f t="shared" si="210"/>
        <v>2.2385341030287022E-2</v>
      </c>
      <c r="AH991">
        <f t="shared" si="211"/>
        <v>2.0207057349889499E-4</v>
      </c>
    </row>
    <row r="992" spans="15:34" x14ac:dyDescent="0.25">
      <c r="O992">
        <v>29.67</v>
      </c>
      <c r="P992">
        <v>116.959</v>
      </c>
      <c r="Q992" s="12">
        <v>-0.25132700000000002</v>
      </c>
      <c r="R992" s="11">
        <f t="shared" si="216"/>
        <v>0.10803689150000001</v>
      </c>
      <c r="S992" s="11">
        <f t="shared" si="212"/>
        <v>0.12588110850000001</v>
      </c>
      <c r="T992">
        <f t="shared" si="207"/>
        <v>2.635046134146342</v>
      </c>
      <c r="U992">
        <f t="shared" si="219"/>
        <v>3.0702709390243905</v>
      </c>
      <c r="X992">
        <v>3145.52</v>
      </c>
      <c r="Y992">
        <v>542.024</v>
      </c>
      <c r="Z992">
        <f t="shared" si="213"/>
        <v>1.1455199999999999</v>
      </c>
      <c r="AA992">
        <f t="shared" si="208"/>
        <v>-0.95797600000000005</v>
      </c>
      <c r="AB992">
        <f t="shared" si="217"/>
        <v>2.5200000000000777E-3</v>
      </c>
      <c r="AC992">
        <f t="shared" si="218"/>
        <v>-2.4349999999998539E-3</v>
      </c>
      <c r="AD992">
        <f t="shared" si="214"/>
        <v>5.8719608279895752E-3</v>
      </c>
      <c r="AE992">
        <f t="shared" si="215"/>
        <v>9.9112714612562881E-4</v>
      </c>
      <c r="AF992">
        <f t="shared" si="209"/>
        <v>3.5042295872273668E-3</v>
      </c>
      <c r="AG992">
        <f t="shared" si="210"/>
        <v>2.2319933676607426E-2</v>
      </c>
      <c r="AH992">
        <f t="shared" si="211"/>
        <v>1.672921616071921E-4</v>
      </c>
    </row>
    <row r="993" spans="15:34" x14ac:dyDescent="0.25">
      <c r="O993">
        <v>29.7</v>
      </c>
      <c r="P993">
        <v>116.959</v>
      </c>
      <c r="Q993" s="12">
        <v>0.31415900000000002</v>
      </c>
      <c r="R993" s="11">
        <f t="shared" si="216"/>
        <v>0.12811164450000001</v>
      </c>
      <c r="S993" s="11">
        <f t="shared" si="212"/>
        <v>0.1058063555</v>
      </c>
      <c r="T993">
        <f t="shared" si="207"/>
        <v>3.1246742560975616</v>
      </c>
      <c r="U993">
        <f t="shared" si="219"/>
        <v>2.580642817073171</v>
      </c>
      <c r="X993">
        <v>3148.04</v>
      </c>
      <c r="Y993">
        <v>539.58900000000006</v>
      </c>
      <c r="Z993">
        <f t="shared" si="213"/>
        <v>1.1480399999999999</v>
      </c>
      <c r="AA993">
        <f t="shared" si="208"/>
        <v>-0.9604109999999999</v>
      </c>
      <c r="AB993">
        <f t="shared" si="217"/>
        <v>2.5100000000000122E-3</v>
      </c>
      <c r="AC993">
        <f t="shared" si="218"/>
        <v>-2.4540000000000672E-3</v>
      </c>
      <c r="AD993">
        <f t="shared" si="214"/>
        <v>8.672259484185485E-3</v>
      </c>
      <c r="AE993">
        <f t="shared" si="215"/>
        <v>1.4637890212160212E-3</v>
      </c>
      <c r="AF993">
        <f t="shared" si="209"/>
        <v>3.5103014115600377E-3</v>
      </c>
      <c r="AG993">
        <f t="shared" si="210"/>
        <v>2.235860771694291E-2</v>
      </c>
      <c r="AH993">
        <f t="shared" si="211"/>
        <v>2.4707266918614365E-4</v>
      </c>
    </row>
    <row r="994" spans="15:34" x14ac:dyDescent="0.25">
      <c r="O994">
        <v>29.73</v>
      </c>
      <c r="P994">
        <v>116.959</v>
      </c>
      <c r="Q994" s="12">
        <v>-0.25132700000000002</v>
      </c>
      <c r="R994" s="11">
        <f t="shared" si="216"/>
        <v>0.10803689150000001</v>
      </c>
      <c r="S994" s="11">
        <f t="shared" si="212"/>
        <v>0.12588110850000001</v>
      </c>
      <c r="T994">
        <f t="shared" ref="T994:T1057" si="220">R994*$T$1/$U$1</f>
        <v>2.635046134146342</v>
      </c>
      <c r="U994">
        <f t="shared" si="219"/>
        <v>3.0702709390243905</v>
      </c>
      <c r="X994">
        <v>3150.55</v>
      </c>
      <c r="Y994">
        <v>537.13499999999999</v>
      </c>
      <c r="Z994">
        <f t="shared" si="213"/>
        <v>1.15055</v>
      </c>
      <c r="AA994">
        <f t="shared" si="208"/>
        <v>-0.96286499999999997</v>
      </c>
      <c r="AB994">
        <f t="shared" si="217"/>
        <v>2.5300000000001432E-3</v>
      </c>
      <c r="AC994">
        <f t="shared" si="218"/>
        <v>-2.431000000000072E-3</v>
      </c>
      <c r="AD994">
        <f t="shared" si="214"/>
        <v>7.8568215699570398E-3</v>
      </c>
      <c r="AE994">
        <f t="shared" si="215"/>
        <v>1.3261514114895638E-3</v>
      </c>
      <c r="AF994">
        <f t="shared" si="209"/>
        <v>3.5086551554692684E-3</v>
      </c>
      <c r="AG994">
        <f t="shared" si="210"/>
        <v>2.2348122009358394E-2</v>
      </c>
      <c r="AH994">
        <f t="shared" si="211"/>
        <v>2.2384084334059514E-4</v>
      </c>
    </row>
    <row r="995" spans="15:34" x14ac:dyDescent="0.25">
      <c r="O995">
        <v>29.76</v>
      </c>
      <c r="P995">
        <v>116.959</v>
      </c>
      <c r="Q995" s="12">
        <v>0.31415900000000002</v>
      </c>
      <c r="R995" s="11">
        <f t="shared" si="216"/>
        <v>0.12811164450000001</v>
      </c>
      <c r="S995" s="11">
        <f t="shared" si="212"/>
        <v>0.1058063555</v>
      </c>
      <c r="T995">
        <f t="shared" si="220"/>
        <v>3.1246742560975616</v>
      </c>
      <c r="U995">
        <f t="shared" si="219"/>
        <v>2.580642817073171</v>
      </c>
      <c r="X995">
        <v>3153.08</v>
      </c>
      <c r="Y995">
        <v>534.70399999999995</v>
      </c>
      <c r="Z995">
        <f t="shared" si="213"/>
        <v>1.1530800000000001</v>
      </c>
      <c r="AA995">
        <f t="shared" si="208"/>
        <v>-0.96529600000000004</v>
      </c>
      <c r="AB995">
        <f t="shared" si="217"/>
        <v>2.5100000000000122E-3</v>
      </c>
      <c r="AC995">
        <f t="shared" si="218"/>
        <v>-2.4499999999999522E-3</v>
      </c>
      <c r="AD995">
        <f t="shared" si="214"/>
        <v>1.0855886078893429E-2</v>
      </c>
      <c r="AE995">
        <f t="shared" si="215"/>
        <v>1.8323629368832855E-3</v>
      </c>
      <c r="AF995">
        <f t="shared" si="209"/>
        <v>3.5075062366302112E-3</v>
      </c>
      <c r="AG995">
        <f t="shared" si="210"/>
        <v>2.2340804054969493E-2</v>
      </c>
      <c r="AH995">
        <f t="shared" si="211"/>
        <v>3.0928418998348446E-4</v>
      </c>
    </row>
    <row r="996" spans="15:34" x14ac:dyDescent="0.25">
      <c r="O996">
        <v>29.79</v>
      </c>
      <c r="P996">
        <v>116.959</v>
      </c>
      <c r="Q996" s="12">
        <v>-0.25132700000000002</v>
      </c>
      <c r="R996" s="11">
        <f t="shared" si="216"/>
        <v>0.10803689150000001</v>
      </c>
      <c r="S996" s="11">
        <f t="shared" si="212"/>
        <v>0.12588110850000001</v>
      </c>
      <c r="T996">
        <f t="shared" si="220"/>
        <v>2.635046134146342</v>
      </c>
      <c r="U996">
        <f t="shared" si="219"/>
        <v>3.0702709390243905</v>
      </c>
      <c r="X996">
        <v>3155.59</v>
      </c>
      <c r="Y996">
        <v>532.25400000000002</v>
      </c>
      <c r="Z996">
        <f t="shared" si="213"/>
        <v>1.1555900000000001</v>
      </c>
      <c r="AA996">
        <f t="shared" si="208"/>
        <v>-0.967746</v>
      </c>
      <c r="AB996">
        <f t="shared" si="217"/>
        <v>2.5400000000002088E-3</v>
      </c>
      <c r="AC996">
        <f t="shared" si="218"/>
        <v>-2.4260000000000392E-3</v>
      </c>
      <c r="AD996">
        <f t="shared" si="214"/>
        <v>9.8347601030359666E-3</v>
      </c>
      <c r="AE996">
        <f t="shared" si="215"/>
        <v>1.6600072785379176E-3</v>
      </c>
      <c r="AF996">
        <f t="shared" si="209"/>
        <v>3.5124174011642254E-3</v>
      </c>
      <c r="AG996">
        <f t="shared" si="210"/>
        <v>2.2372085357733915E-2</v>
      </c>
      <c r="AH996">
        <f t="shared" si="211"/>
        <v>2.8019231134557201E-4</v>
      </c>
    </row>
    <row r="997" spans="15:34" x14ac:dyDescent="0.25">
      <c r="O997">
        <v>29.82</v>
      </c>
      <c r="P997">
        <v>116.959</v>
      </c>
      <c r="Q997" s="12">
        <v>-0.25132700000000002</v>
      </c>
      <c r="R997" s="11">
        <f t="shared" si="216"/>
        <v>0.10803689150000001</v>
      </c>
      <c r="S997" s="11">
        <f t="shared" si="212"/>
        <v>0.12588110850000001</v>
      </c>
      <c r="T997">
        <f t="shared" si="220"/>
        <v>2.635046134146342</v>
      </c>
      <c r="U997">
        <f t="shared" si="219"/>
        <v>3.0702709390243905</v>
      </c>
      <c r="X997">
        <v>3158.13</v>
      </c>
      <c r="Y997">
        <v>529.82799999999997</v>
      </c>
      <c r="Z997">
        <f t="shared" si="213"/>
        <v>1.1581300000000003</v>
      </c>
      <c r="AA997">
        <f t="shared" si="208"/>
        <v>-0.97017200000000003</v>
      </c>
      <c r="AB997">
        <f t="shared" si="217"/>
        <v>2.5099999999995681E-3</v>
      </c>
      <c r="AC997">
        <f t="shared" si="218"/>
        <v>-2.4449999999999195E-3</v>
      </c>
      <c r="AD997">
        <f t="shared" si="214"/>
        <v>1.086519021640564E-2</v>
      </c>
      <c r="AE997">
        <f t="shared" si="215"/>
        <v>1.833933380476111E-3</v>
      </c>
      <c r="AF997">
        <f t="shared" si="209"/>
        <v>3.5040155536180824E-3</v>
      </c>
      <c r="AG997">
        <f t="shared" si="210"/>
        <v>2.2318570405210712E-2</v>
      </c>
      <c r="AH997">
        <f t="shared" si="211"/>
        <v>3.095492648574327E-4</v>
      </c>
    </row>
    <row r="998" spans="15:34" x14ac:dyDescent="0.25">
      <c r="O998">
        <v>29.85</v>
      </c>
      <c r="P998">
        <v>116.959</v>
      </c>
      <c r="Q998" s="12">
        <v>0.31415900000000002</v>
      </c>
      <c r="R998" s="11">
        <f t="shared" si="216"/>
        <v>0.12811164450000001</v>
      </c>
      <c r="S998" s="11">
        <f t="shared" si="212"/>
        <v>0.1058063555</v>
      </c>
      <c r="T998">
        <f t="shared" si="220"/>
        <v>3.1246742560975616</v>
      </c>
      <c r="U998">
        <f t="shared" si="219"/>
        <v>2.580642817073171</v>
      </c>
      <c r="X998">
        <v>3160.64</v>
      </c>
      <c r="Y998">
        <v>527.38300000000004</v>
      </c>
      <c r="Z998">
        <f t="shared" si="213"/>
        <v>1.1606399999999999</v>
      </c>
      <c r="AA998">
        <f t="shared" si="208"/>
        <v>-0.97261699999999995</v>
      </c>
      <c r="AB998">
        <f t="shared" si="217"/>
        <v>2.5399999999997647E-3</v>
      </c>
      <c r="AC998">
        <f t="shared" si="218"/>
        <v>-2.4210000000000065E-3</v>
      </c>
      <c r="AD998">
        <f t="shared" si="214"/>
        <v>7.8548665457869316E-3</v>
      </c>
      <c r="AE998">
        <f t="shared" si="215"/>
        <v>1.3258214233334627E-3</v>
      </c>
      <c r="AF998">
        <f t="shared" si="209"/>
        <v>3.5089658020560468E-3</v>
      </c>
      <c r="AG998">
        <f t="shared" si="210"/>
        <v>2.235010065003851E-2</v>
      </c>
      <c r="AH998">
        <f t="shared" si="211"/>
        <v>2.237851447027819E-4</v>
      </c>
    </row>
    <row r="999" spans="15:34" x14ac:dyDescent="0.25">
      <c r="O999">
        <v>29.88</v>
      </c>
      <c r="P999">
        <v>116.959</v>
      </c>
      <c r="Q999" s="12">
        <v>-0.25132700000000002</v>
      </c>
      <c r="R999" s="11">
        <f t="shared" si="216"/>
        <v>0.10803689150000001</v>
      </c>
      <c r="S999" s="11">
        <f t="shared" si="212"/>
        <v>0.12588110850000001</v>
      </c>
      <c r="T999">
        <f t="shared" si="220"/>
        <v>2.635046134146342</v>
      </c>
      <c r="U999">
        <f t="shared" si="219"/>
        <v>3.0702709390243905</v>
      </c>
      <c r="X999">
        <v>3163.18</v>
      </c>
      <c r="Y999">
        <v>524.96199999999999</v>
      </c>
      <c r="Z999">
        <f t="shared" si="213"/>
        <v>1.1631799999999997</v>
      </c>
      <c r="AA999">
        <f t="shared" si="208"/>
        <v>-0.97503799999999996</v>
      </c>
      <c r="AB999">
        <f t="shared" si="217"/>
        <v>2.5200000000000777E-3</v>
      </c>
      <c r="AC999">
        <f t="shared" si="218"/>
        <v>-2.4399999999999977E-3</v>
      </c>
      <c r="AD999">
        <f t="shared" si="214"/>
        <v>1.0849307762482718E-2</v>
      </c>
      <c r="AE999">
        <f t="shared" si="215"/>
        <v>1.8312525841133248E-3</v>
      </c>
      <c r="AF999">
        <f t="shared" si="209"/>
        <v>3.5077058029430548E-3</v>
      </c>
      <c r="AG999">
        <f t="shared" si="210"/>
        <v>2.2342075177981237E-2</v>
      </c>
      <c r="AH999">
        <f t="shared" si="211"/>
        <v>3.0909677375161212E-4</v>
      </c>
    </row>
    <row r="1000" spans="15:34" x14ac:dyDescent="0.25">
      <c r="O1000">
        <v>29.91</v>
      </c>
      <c r="P1000">
        <v>116.959</v>
      </c>
      <c r="Q1000" s="12">
        <v>0.31415900000000002</v>
      </c>
      <c r="R1000" s="11">
        <f t="shared" si="216"/>
        <v>0.12811164450000001</v>
      </c>
      <c r="S1000" s="11">
        <f t="shared" si="212"/>
        <v>0.1058063555</v>
      </c>
      <c r="T1000">
        <f t="shared" si="220"/>
        <v>3.1246742560975616</v>
      </c>
      <c r="U1000">
        <f t="shared" si="219"/>
        <v>2.580642817073171</v>
      </c>
      <c r="X1000">
        <v>3165.7</v>
      </c>
      <c r="Y1000">
        <v>522.52200000000005</v>
      </c>
      <c r="Z1000">
        <f t="shared" si="213"/>
        <v>1.1656999999999997</v>
      </c>
      <c r="AA1000">
        <f t="shared" si="208"/>
        <v>-0.97747799999999996</v>
      </c>
      <c r="AB1000">
        <f t="shared" si="217"/>
        <v>2.5500000000002743E-3</v>
      </c>
      <c r="AC1000">
        <f t="shared" si="218"/>
        <v>-2.4160000000000847E-3</v>
      </c>
      <c r="AD1000">
        <f t="shared" si="214"/>
        <v>1.0029411799721943E-2</v>
      </c>
      <c r="AE1000">
        <f t="shared" si="215"/>
        <v>1.6928625012269519E-3</v>
      </c>
      <c r="AF1000">
        <f t="shared" si="209"/>
        <v>3.5127704166372457E-3</v>
      </c>
      <c r="AG1000">
        <f t="shared" si="210"/>
        <v>2.2374333863931496E-2</v>
      </c>
      <c r="AH1000">
        <f t="shared" si="211"/>
        <v>2.8573793810518613E-4</v>
      </c>
    </row>
    <row r="1001" spans="15:34" x14ac:dyDescent="0.25">
      <c r="O1001">
        <v>29.94</v>
      </c>
      <c r="P1001">
        <v>116.959</v>
      </c>
      <c r="Q1001" s="12">
        <v>-0.25132700000000002</v>
      </c>
      <c r="R1001" s="11">
        <f t="shared" si="216"/>
        <v>0.10803689150000001</v>
      </c>
      <c r="S1001" s="11">
        <f t="shared" si="212"/>
        <v>0.12588110850000001</v>
      </c>
      <c r="T1001">
        <f t="shared" si="220"/>
        <v>2.635046134146342</v>
      </c>
      <c r="U1001">
        <f t="shared" si="219"/>
        <v>3.0702709390243905</v>
      </c>
      <c r="X1001">
        <v>3168.25</v>
      </c>
      <c r="Y1001">
        <v>520.10599999999999</v>
      </c>
      <c r="Z1001">
        <f t="shared" si="213"/>
        <v>1.16825</v>
      </c>
      <c r="AA1001">
        <f t="shared" si="208"/>
        <v>-0.97989400000000004</v>
      </c>
      <c r="AB1001">
        <f t="shared" si="217"/>
        <v>2.5200000000000777E-3</v>
      </c>
      <c r="AC1001">
        <f t="shared" si="218"/>
        <v>-2.4359999999999937E-3</v>
      </c>
      <c r="AD1001">
        <f t="shared" si="214"/>
        <v>1.106368641148392E-2</v>
      </c>
      <c r="AE1001">
        <f t="shared" si="215"/>
        <v>1.8674375153141644E-3</v>
      </c>
      <c r="AF1001">
        <f t="shared" si="209"/>
        <v>3.5049245355642626E-3</v>
      </c>
      <c r="AG1001">
        <f t="shared" si="210"/>
        <v>2.2324360099135427E-2</v>
      </c>
      <c r="AH1001">
        <f t="shared" si="211"/>
        <v>3.1520442137468376E-4</v>
      </c>
    </row>
    <row r="1002" spans="15:34" x14ac:dyDescent="0.25">
      <c r="O1002">
        <v>29.97</v>
      </c>
      <c r="P1002">
        <v>116.959</v>
      </c>
      <c r="Q1002" s="12">
        <v>0.31415900000000002</v>
      </c>
      <c r="R1002" s="11">
        <f t="shared" si="216"/>
        <v>0.12811164450000001</v>
      </c>
      <c r="S1002" s="11">
        <f t="shared" si="212"/>
        <v>0.1058063555</v>
      </c>
      <c r="T1002">
        <f t="shared" si="220"/>
        <v>3.1246742560975616</v>
      </c>
      <c r="U1002">
        <f t="shared" si="219"/>
        <v>2.580642817073171</v>
      </c>
      <c r="X1002">
        <v>3170.77</v>
      </c>
      <c r="Y1002">
        <v>517.66999999999996</v>
      </c>
      <c r="Z1002">
        <f t="shared" si="213"/>
        <v>1.1707700000000001</v>
      </c>
      <c r="AA1002">
        <f t="shared" si="208"/>
        <v>-0.98233000000000004</v>
      </c>
      <c r="AB1002">
        <f t="shared" si="217"/>
        <v>2.5500000000002743E-3</v>
      </c>
      <c r="AC1002">
        <f t="shared" si="218"/>
        <v>-2.410999999999941E-3</v>
      </c>
      <c r="AD1002">
        <f t="shared" si="214"/>
        <v>8.0582104508317709E-3</v>
      </c>
      <c r="AE1002">
        <f t="shared" si="215"/>
        <v>1.3601438022104579E-3</v>
      </c>
      <c r="AF1002">
        <f t="shared" si="209"/>
        <v>3.5093334124874928E-3</v>
      </c>
      <c r="AG1002">
        <f t="shared" si="210"/>
        <v>2.2352442117754726E-2</v>
      </c>
      <c r="AH1002">
        <f t="shared" si="211"/>
        <v>2.2957841247501354E-4</v>
      </c>
    </row>
    <row r="1003" spans="15:34" x14ac:dyDescent="0.25">
      <c r="O1003">
        <v>30</v>
      </c>
      <c r="P1003">
        <v>116.959</v>
      </c>
      <c r="Q1003" s="12">
        <v>-0.25132700000000002</v>
      </c>
      <c r="R1003" s="11">
        <f t="shared" si="216"/>
        <v>0.10803689150000001</v>
      </c>
      <c r="S1003" s="11">
        <f t="shared" si="212"/>
        <v>0.12588110850000001</v>
      </c>
      <c r="T1003">
        <f t="shared" si="220"/>
        <v>2.635046134146342</v>
      </c>
      <c r="U1003">
        <f t="shared" si="219"/>
        <v>3.0702709390243905</v>
      </c>
      <c r="X1003">
        <v>3173.32</v>
      </c>
      <c r="Y1003">
        <v>515.25900000000001</v>
      </c>
      <c r="Z1003">
        <f t="shared" si="213"/>
        <v>1.1733200000000004</v>
      </c>
      <c r="AA1003">
        <f t="shared" si="208"/>
        <v>-0.98474099999999998</v>
      </c>
      <c r="AB1003">
        <f t="shared" si="217"/>
        <v>2.5299999999996992E-3</v>
      </c>
      <c r="AC1003">
        <f t="shared" si="218"/>
        <v>-2.431000000000072E-3</v>
      </c>
      <c r="AD1003">
        <f t="shared" si="214"/>
        <v>5.8694299442607623E-3</v>
      </c>
      <c r="AE1003">
        <f t="shared" si="215"/>
        <v>9.9069995874465078E-4</v>
      </c>
      <c r="AF1003">
        <f t="shared" si="209"/>
        <v>3.5086551554689479E-3</v>
      </c>
      <c r="AG1003">
        <f t="shared" si="210"/>
        <v>2.2348122009356351E-2</v>
      </c>
      <c r="AH1003">
        <f t="shared" si="211"/>
        <v>1.6722005673078499E-4</v>
      </c>
    </row>
    <row r="1004" spans="15:34" x14ac:dyDescent="0.25">
      <c r="O1004">
        <v>30.03</v>
      </c>
      <c r="P1004">
        <v>116.959</v>
      </c>
      <c r="Q1004" s="12">
        <v>0.31415900000000002</v>
      </c>
      <c r="R1004" s="11">
        <f t="shared" si="216"/>
        <v>0.12811164450000001</v>
      </c>
      <c r="S1004" s="11">
        <f t="shared" si="212"/>
        <v>0.1058063555</v>
      </c>
      <c r="T1004">
        <f t="shared" si="220"/>
        <v>3.1246742560975616</v>
      </c>
      <c r="U1004">
        <f t="shared" si="219"/>
        <v>2.580642817073171</v>
      </c>
      <c r="X1004">
        <v>3175.85</v>
      </c>
      <c r="Y1004">
        <v>512.82799999999997</v>
      </c>
      <c r="Z1004">
        <f t="shared" si="213"/>
        <v>1.1758500000000001</v>
      </c>
      <c r="AA1004">
        <f t="shared" si="208"/>
        <v>-0.98717200000000005</v>
      </c>
      <c r="AB1004">
        <f t="shared" si="217"/>
        <v>2.5199999999996336E-3</v>
      </c>
      <c r="AC1004">
        <f t="shared" si="218"/>
        <v>-2.4499999999999522E-3</v>
      </c>
      <c r="AD1004">
        <f t="shared" si="214"/>
        <v>6.8980098011117708E-3</v>
      </c>
      <c r="AE1004">
        <f t="shared" si="215"/>
        <v>1.1643137562386107E-3</v>
      </c>
      <c r="AF1004">
        <f t="shared" si="209"/>
        <v>3.514669258976998E-3</v>
      </c>
      <c r="AG1004">
        <f t="shared" si="210"/>
        <v>2.2386428401127371E-2</v>
      </c>
      <c r="AH1004">
        <f t="shared" si="211"/>
        <v>1.9652429643517949E-4</v>
      </c>
    </row>
    <row r="1005" spans="15:34" x14ac:dyDescent="0.25">
      <c r="O1005">
        <v>30.06</v>
      </c>
      <c r="P1005">
        <v>116.959</v>
      </c>
      <c r="Q1005" s="12">
        <v>-0.25132700000000002</v>
      </c>
      <c r="R1005" s="11">
        <f t="shared" si="216"/>
        <v>0.10803689150000001</v>
      </c>
      <c r="S1005" s="11">
        <f t="shared" si="212"/>
        <v>0.12588110850000001</v>
      </c>
      <c r="T1005">
        <f t="shared" si="220"/>
        <v>2.635046134146342</v>
      </c>
      <c r="U1005">
        <f t="shared" si="219"/>
        <v>3.0702709390243905</v>
      </c>
      <c r="X1005">
        <v>3178.37</v>
      </c>
      <c r="Y1005">
        <v>510.37799999999999</v>
      </c>
      <c r="Z1005">
        <f t="shared" si="213"/>
        <v>1.1783699999999997</v>
      </c>
      <c r="AA1005">
        <f t="shared" si="208"/>
        <v>-0.989622</v>
      </c>
      <c r="AB1005">
        <f t="shared" si="217"/>
        <v>2.5300000000005873E-3</v>
      </c>
      <c r="AC1005">
        <f t="shared" si="218"/>
        <v>-2.4260000000000392E-3</v>
      </c>
      <c r="AD1005">
        <f t="shared" si="214"/>
        <v>5.8769942450911383E-3</v>
      </c>
      <c r="AE1005">
        <f t="shared" si="215"/>
        <v>9.9197673563640215E-4</v>
      </c>
      <c r="AF1005">
        <f t="shared" si="209"/>
        <v>3.5051927193812272E-3</v>
      </c>
      <c r="AG1005">
        <f t="shared" si="210"/>
        <v>2.2326068276313546E-2</v>
      </c>
      <c r="AH1005">
        <f t="shared" si="211"/>
        <v>1.674355636583736E-4</v>
      </c>
    </row>
    <row r="1006" spans="15:34" x14ac:dyDescent="0.25">
      <c r="O1006">
        <v>30.09</v>
      </c>
      <c r="P1006">
        <v>116.959</v>
      </c>
      <c r="Q1006" s="12">
        <v>-0.25132700000000002</v>
      </c>
      <c r="R1006" s="11">
        <f t="shared" si="216"/>
        <v>0.10803689150000001</v>
      </c>
      <c r="S1006" s="11">
        <f t="shared" si="212"/>
        <v>0.12588110850000001</v>
      </c>
      <c r="T1006">
        <f t="shared" si="220"/>
        <v>2.635046134146342</v>
      </c>
      <c r="U1006">
        <f t="shared" si="219"/>
        <v>3.0702709390243905</v>
      </c>
      <c r="X1006">
        <v>3180.9</v>
      </c>
      <c r="Y1006">
        <v>507.952</v>
      </c>
      <c r="Z1006">
        <f t="shared" si="213"/>
        <v>1.1809000000000003</v>
      </c>
      <c r="AA1006">
        <f t="shared" si="208"/>
        <v>-0.99204800000000004</v>
      </c>
      <c r="AB1006">
        <f t="shared" si="217"/>
        <v>2.5199999999996336E-3</v>
      </c>
      <c r="AC1006">
        <f t="shared" si="218"/>
        <v>-2.4449999999999195E-3</v>
      </c>
      <c r="AD1006">
        <f t="shared" si="214"/>
        <v>8.8779090106771985E-3</v>
      </c>
      <c r="AE1006">
        <f t="shared" si="215"/>
        <v>1.4985005654964696E-3</v>
      </c>
      <c r="AF1006">
        <f t="shared" si="209"/>
        <v>3.5111856971680893E-3</v>
      </c>
      <c r="AG1006">
        <f t="shared" si="210"/>
        <v>2.2364240109350883E-2</v>
      </c>
      <c r="AH1006">
        <f t="shared" si="211"/>
        <v>2.5293162411246139E-4</v>
      </c>
    </row>
    <row r="1007" spans="15:34" x14ac:dyDescent="0.25">
      <c r="O1007">
        <v>30.12</v>
      </c>
      <c r="P1007">
        <v>116.959</v>
      </c>
      <c r="Q1007" s="12">
        <v>0.31415900000000002</v>
      </c>
      <c r="R1007" s="11">
        <f t="shared" si="216"/>
        <v>0.12811164450000001</v>
      </c>
      <c r="S1007" s="11">
        <f t="shared" si="212"/>
        <v>0.1058063555</v>
      </c>
      <c r="T1007">
        <f t="shared" si="220"/>
        <v>3.1246742560975616</v>
      </c>
      <c r="U1007">
        <f t="shared" si="219"/>
        <v>2.580642817073171</v>
      </c>
      <c r="X1007">
        <v>3183.42</v>
      </c>
      <c r="Y1007">
        <v>505.50700000000001</v>
      </c>
      <c r="Z1007">
        <f t="shared" si="213"/>
        <v>1.1834199999999999</v>
      </c>
      <c r="AA1007">
        <f t="shared" si="208"/>
        <v>-0.99449299999999996</v>
      </c>
      <c r="AB1007">
        <f t="shared" si="217"/>
        <v>2.5400000000002088E-3</v>
      </c>
      <c r="AC1007">
        <f t="shared" si="218"/>
        <v>-2.4210000000000065E-3</v>
      </c>
      <c r="AD1007">
        <f t="shared" si="214"/>
        <v>7.8548665458857414E-3</v>
      </c>
      <c r="AE1007">
        <f t="shared" si="215"/>
        <v>1.3258214233501408E-3</v>
      </c>
      <c r="AF1007">
        <f t="shared" si="209"/>
        <v>3.5089658020563681E-3</v>
      </c>
      <c r="AG1007">
        <f t="shared" si="210"/>
        <v>2.2350100650040557E-2</v>
      </c>
      <c r="AH1007">
        <f t="shared" si="211"/>
        <v>2.2378514470559698E-4</v>
      </c>
    </row>
    <row r="1008" spans="15:34" x14ac:dyDescent="0.25">
      <c r="O1008">
        <v>30.15</v>
      </c>
      <c r="P1008">
        <v>116.959</v>
      </c>
      <c r="Q1008" s="12">
        <v>-0.25132700000000002</v>
      </c>
      <c r="R1008" s="11">
        <f t="shared" si="216"/>
        <v>0.10803689150000001</v>
      </c>
      <c r="S1008" s="11">
        <f t="shared" si="212"/>
        <v>0.12588110850000001</v>
      </c>
      <c r="T1008">
        <f t="shared" si="220"/>
        <v>2.635046134146342</v>
      </c>
      <c r="U1008">
        <f t="shared" si="219"/>
        <v>3.0702709390243905</v>
      </c>
      <c r="X1008">
        <v>3185.96</v>
      </c>
      <c r="Y1008">
        <v>503.08600000000001</v>
      </c>
      <c r="Z1008">
        <f t="shared" si="213"/>
        <v>1.1859600000000001</v>
      </c>
      <c r="AA1008">
        <f t="shared" si="208"/>
        <v>-0.99691399999999997</v>
      </c>
      <c r="AB1008">
        <f t="shared" si="217"/>
        <v>2.5200000000000777E-3</v>
      </c>
      <c r="AC1008">
        <f t="shared" si="218"/>
        <v>-2.4399999999999977E-3</v>
      </c>
      <c r="AD1008">
        <f t="shared" si="214"/>
        <v>8.8873247244798392E-3</v>
      </c>
      <c r="AE1008">
        <f t="shared" si="215"/>
        <v>1.5000898420300364E-3</v>
      </c>
      <c r="AF1008">
        <f t="shared" si="209"/>
        <v>3.5077058029430548E-3</v>
      </c>
      <c r="AG1008">
        <f t="shared" si="210"/>
        <v>2.2342075177981237E-2</v>
      </c>
      <c r="AH1008">
        <f t="shared" si="211"/>
        <v>2.5319987779487874E-4</v>
      </c>
    </row>
    <row r="1009" spans="15:34" x14ac:dyDescent="0.25">
      <c r="O1009">
        <v>30.18</v>
      </c>
      <c r="P1009">
        <v>116.959</v>
      </c>
      <c r="Q1009" s="12">
        <v>0.31415900000000002</v>
      </c>
      <c r="R1009" s="11">
        <f t="shared" si="216"/>
        <v>0.12811164450000001</v>
      </c>
      <c r="S1009" s="11">
        <f t="shared" si="212"/>
        <v>0.1058063555</v>
      </c>
      <c r="T1009">
        <f t="shared" si="220"/>
        <v>3.1246742560975616</v>
      </c>
      <c r="U1009">
        <f t="shared" si="219"/>
        <v>2.580642817073171</v>
      </c>
      <c r="X1009">
        <v>3188.48</v>
      </c>
      <c r="Y1009">
        <v>500.64600000000002</v>
      </c>
      <c r="Z1009">
        <f t="shared" si="213"/>
        <v>1.1884800000000002</v>
      </c>
      <c r="AA1009">
        <f t="shared" si="208"/>
        <v>-0.99935399999999996</v>
      </c>
      <c r="AB1009">
        <f t="shared" si="217"/>
        <v>2.5399999999997647E-3</v>
      </c>
      <c r="AC1009">
        <f t="shared" si="218"/>
        <v>-2.4160000000000847E-3</v>
      </c>
      <c r="AD1009">
        <f t="shared" si="214"/>
        <v>6.0885035143767308E-3</v>
      </c>
      <c r="AE1009">
        <f t="shared" si="215"/>
        <v>1.0276773447833335E-3</v>
      </c>
      <c r="AF1009">
        <f t="shared" si="209"/>
        <v>3.5055179360544159E-3</v>
      </c>
      <c r="AG1009">
        <f t="shared" si="210"/>
        <v>2.2328139720091816E-2</v>
      </c>
      <c r="AH1009">
        <f t="shared" si="211"/>
        <v>1.7346146265451168E-4</v>
      </c>
    </row>
    <row r="1010" spans="15:34" x14ac:dyDescent="0.25">
      <c r="O1010">
        <v>30.21</v>
      </c>
      <c r="P1010">
        <v>116.959</v>
      </c>
      <c r="Q1010" s="12">
        <v>-0.25132700000000002</v>
      </c>
      <c r="R1010" s="11">
        <f t="shared" si="216"/>
        <v>0.10803689150000001</v>
      </c>
      <c r="S1010" s="11">
        <f t="shared" si="212"/>
        <v>0.12588110850000001</v>
      </c>
      <c r="T1010">
        <f t="shared" si="220"/>
        <v>2.635046134146342</v>
      </c>
      <c r="U1010">
        <f t="shared" si="219"/>
        <v>3.0702709390243905</v>
      </c>
      <c r="X1010">
        <v>3191.02</v>
      </c>
      <c r="Y1010">
        <v>498.23</v>
      </c>
      <c r="Z1010">
        <f t="shared" si="213"/>
        <v>1.19102</v>
      </c>
      <c r="AA1010">
        <f t="shared" si="208"/>
        <v>-1.00177</v>
      </c>
      <c r="AB1010">
        <f t="shared" si="217"/>
        <v>2.5300000000001432E-3</v>
      </c>
      <c r="AC1010">
        <f t="shared" si="218"/>
        <v>-2.4359999999998827E-3</v>
      </c>
      <c r="AD1010">
        <f t="shared" si="214"/>
        <v>9.0847611640216819E-3</v>
      </c>
      <c r="AE1010">
        <f t="shared" si="215"/>
        <v>1.5334151009335957E-3</v>
      </c>
      <c r="AF1010">
        <f t="shared" si="209"/>
        <v>3.5121212963108426E-3</v>
      </c>
      <c r="AG1010">
        <f t="shared" si="210"/>
        <v>2.2370199339559502E-2</v>
      </c>
      <c r="AH1010">
        <f t="shared" si="211"/>
        <v>2.5882484187732664E-4</v>
      </c>
    </row>
    <row r="1011" spans="15:34" x14ac:dyDescent="0.25">
      <c r="O1011">
        <v>30.24</v>
      </c>
      <c r="P1011">
        <v>116.959</v>
      </c>
      <c r="Q1011" s="12">
        <v>0.31415900000000002</v>
      </c>
      <c r="R1011" s="11">
        <f t="shared" si="216"/>
        <v>0.12811164450000001</v>
      </c>
      <c r="S1011" s="11">
        <f t="shared" si="212"/>
        <v>0.1058063555</v>
      </c>
      <c r="T1011">
        <f t="shared" si="220"/>
        <v>3.1246742560975616</v>
      </c>
      <c r="U1011">
        <f t="shared" si="219"/>
        <v>2.580642817073171</v>
      </c>
      <c r="X1011">
        <v>3193.55</v>
      </c>
      <c r="Y1011">
        <v>495.79399999999998</v>
      </c>
      <c r="Z1011">
        <f t="shared" si="213"/>
        <v>1.1935500000000001</v>
      </c>
      <c r="AA1011">
        <f t="shared" si="208"/>
        <v>-1.0042059999999999</v>
      </c>
      <c r="AB1011">
        <f t="shared" si="217"/>
        <v>2.5499999999998302E-3</v>
      </c>
      <c r="AC1011">
        <f t="shared" si="218"/>
        <v>-2.411000000000163E-3</v>
      </c>
      <c r="AD1011">
        <f t="shared" si="214"/>
        <v>8.0582104505837471E-3</v>
      </c>
      <c r="AE1011">
        <f t="shared" si="215"/>
        <v>1.360143802168594E-3</v>
      </c>
      <c r="AF1011">
        <f t="shared" si="209"/>
        <v>3.5093334124873233E-3</v>
      </c>
      <c r="AG1011">
        <f t="shared" si="210"/>
        <v>2.2352442117753647E-2</v>
      </c>
      <c r="AH1011">
        <f t="shared" si="211"/>
        <v>2.2957841246794736E-4</v>
      </c>
    </row>
    <row r="1012" spans="15:34" x14ac:dyDescent="0.25">
      <c r="O1012">
        <v>30.27</v>
      </c>
      <c r="P1012">
        <v>116.959</v>
      </c>
      <c r="Q1012" s="12">
        <v>-0.25132700000000002</v>
      </c>
      <c r="R1012" s="11">
        <f t="shared" si="216"/>
        <v>0.10803689150000001</v>
      </c>
      <c r="S1012" s="11">
        <f t="shared" si="212"/>
        <v>0.12588110850000001</v>
      </c>
      <c r="T1012">
        <f t="shared" si="220"/>
        <v>2.635046134146342</v>
      </c>
      <c r="U1012">
        <f t="shared" si="219"/>
        <v>3.0702709390243905</v>
      </c>
      <c r="X1012">
        <v>3196.1</v>
      </c>
      <c r="Y1012">
        <v>493.38299999999998</v>
      </c>
      <c r="Z1012">
        <f t="shared" si="213"/>
        <v>1.1960999999999999</v>
      </c>
      <c r="AA1012">
        <f t="shared" si="208"/>
        <v>-1.0066170000000001</v>
      </c>
      <c r="AB1012">
        <f t="shared" si="217"/>
        <v>2.5300000000001432E-3</v>
      </c>
      <c r="AC1012">
        <f t="shared" si="218"/>
        <v>-2.4309999999998499E-3</v>
      </c>
      <c r="AD1012">
        <f t="shared" si="214"/>
        <v>8.8870892498851273E-3</v>
      </c>
      <c r="AE1012">
        <f t="shared" si="215"/>
        <v>1.5000500963181901E-3</v>
      </c>
      <c r="AF1012">
        <f t="shared" si="209"/>
        <v>3.5086551554691144E-3</v>
      </c>
      <c r="AG1012">
        <f t="shared" si="210"/>
        <v>2.2348122009357412E-2</v>
      </c>
      <c r="AH1012">
        <f t="shared" si="211"/>
        <v>2.531931691237709E-4</v>
      </c>
    </row>
    <row r="1013" spans="15:34" x14ac:dyDescent="0.25">
      <c r="O1013">
        <v>30.3</v>
      </c>
      <c r="P1013">
        <v>116.959</v>
      </c>
      <c r="Q1013" s="12">
        <v>0.31415900000000002</v>
      </c>
      <c r="R1013" s="11">
        <f t="shared" si="216"/>
        <v>0.12811164450000001</v>
      </c>
      <c r="S1013" s="11">
        <f t="shared" si="212"/>
        <v>0.1058063555</v>
      </c>
      <c r="T1013">
        <f t="shared" si="220"/>
        <v>3.1246742560975616</v>
      </c>
      <c r="U1013">
        <f t="shared" si="219"/>
        <v>2.580642817073171</v>
      </c>
      <c r="X1013">
        <v>3198.63</v>
      </c>
      <c r="Y1013">
        <v>490.952</v>
      </c>
      <c r="Z1013">
        <f t="shared" si="213"/>
        <v>1.1986300000000001</v>
      </c>
      <c r="AA1013">
        <f t="shared" si="208"/>
        <v>-1.0090479999999999</v>
      </c>
      <c r="AB1013">
        <f t="shared" si="217"/>
        <v>2.5499999999998302E-3</v>
      </c>
      <c r="AC1013">
        <f t="shared" si="218"/>
        <v>-2.407000000000048E-3</v>
      </c>
      <c r="AD1013">
        <f t="shared" si="214"/>
        <v>5.8880247411245978E-3</v>
      </c>
      <c r="AE1013">
        <f t="shared" si="215"/>
        <v>9.9383857095415172E-4</v>
      </c>
      <c r="AF1013">
        <f t="shared" si="209"/>
        <v>3.5065865168279202E-3</v>
      </c>
      <c r="AG1013">
        <f t="shared" si="210"/>
        <v>2.2334945967056812E-2</v>
      </c>
      <c r="AH1013">
        <f t="shared" si="211"/>
        <v>1.6774982248589184E-4</v>
      </c>
    </row>
    <row r="1014" spans="15:34" x14ac:dyDescent="0.25">
      <c r="O1014">
        <v>30.33</v>
      </c>
      <c r="P1014">
        <v>116.959</v>
      </c>
      <c r="Q1014" s="12">
        <v>-0.25132700000000002</v>
      </c>
      <c r="R1014" s="11">
        <f t="shared" si="216"/>
        <v>0.10803689150000001</v>
      </c>
      <c r="S1014" s="11">
        <f t="shared" si="212"/>
        <v>0.12588110850000001</v>
      </c>
      <c r="T1014">
        <f t="shared" si="220"/>
        <v>2.635046134146342</v>
      </c>
      <c r="U1014">
        <f t="shared" si="219"/>
        <v>3.0702709390243905</v>
      </c>
      <c r="X1014">
        <v>3201.18</v>
      </c>
      <c r="Y1014">
        <v>488.54500000000002</v>
      </c>
      <c r="Z1014">
        <f t="shared" si="213"/>
        <v>1.2011799999999999</v>
      </c>
      <c r="AA1014">
        <f t="shared" si="208"/>
        <v>-1.011455</v>
      </c>
      <c r="AB1014">
        <f t="shared" si="217"/>
        <v>2.5399999999997647E-3</v>
      </c>
      <c r="AC1014">
        <f t="shared" si="218"/>
        <v>-2.4260000000000392E-3</v>
      </c>
      <c r="AD1014">
        <f t="shared" si="214"/>
        <v>9.834760102798823E-3</v>
      </c>
      <c r="AE1014">
        <f t="shared" si="215"/>
        <v>1.6600072784978903E-3</v>
      </c>
      <c r="AF1014">
        <f t="shared" si="209"/>
        <v>3.5124174011639045E-3</v>
      </c>
      <c r="AG1014">
        <f t="shared" si="210"/>
        <v>2.2372085357731872E-2</v>
      </c>
      <c r="AH1014">
        <f t="shared" si="211"/>
        <v>2.8019231133881586E-4</v>
      </c>
    </row>
    <row r="1015" spans="15:34" x14ac:dyDescent="0.25">
      <c r="O1015">
        <v>30.36</v>
      </c>
      <c r="P1015">
        <v>116.959</v>
      </c>
      <c r="Q1015" s="12">
        <v>-0.25132700000000002</v>
      </c>
      <c r="R1015" s="11">
        <f t="shared" si="216"/>
        <v>0.10803689150000001</v>
      </c>
      <c r="S1015" s="11">
        <f t="shared" si="212"/>
        <v>0.12588110850000001</v>
      </c>
      <c r="T1015">
        <f t="shared" si="220"/>
        <v>2.635046134146342</v>
      </c>
      <c r="U1015">
        <f t="shared" si="219"/>
        <v>3.0702709390243905</v>
      </c>
      <c r="X1015">
        <v>3203.72</v>
      </c>
      <c r="Y1015">
        <v>486.11900000000003</v>
      </c>
      <c r="Z1015">
        <f t="shared" si="213"/>
        <v>1.2037199999999997</v>
      </c>
      <c r="AA1015">
        <f t="shared" si="208"/>
        <v>-1.013881</v>
      </c>
      <c r="AB1015">
        <f t="shared" si="217"/>
        <v>2.5100000000004563E-3</v>
      </c>
      <c r="AC1015">
        <f t="shared" si="218"/>
        <v>-2.4450000000000305E-3</v>
      </c>
      <c r="AD1015">
        <f t="shared" si="214"/>
        <v>1.0865190216262643E-2</v>
      </c>
      <c r="AE1015">
        <f t="shared" si="215"/>
        <v>1.8339333804519747E-3</v>
      </c>
      <c r="AF1015">
        <f t="shared" si="209"/>
        <v>3.5040155536187963E-3</v>
      </c>
      <c r="AG1015">
        <f t="shared" si="210"/>
        <v>2.231857040521526E-2</v>
      </c>
      <c r="AH1015">
        <f t="shared" si="211"/>
        <v>3.0954926485335875E-4</v>
      </c>
    </row>
    <row r="1016" spans="15:34" x14ac:dyDescent="0.25">
      <c r="O1016">
        <v>30.39</v>
      </c>
      <c r="P1016">
        <v>116.959</v>
      </c>
      <c r="Q1016" s="12">
        <v>0.31415900000000002</v>
      </c>
      <c r="R1016" s="11">
        <f t="shared" si="216"/>
        <v>0.12811164450000001</v>
      </c>
      <c r="S1016" s="11">
        <f t="shared" si="212"/>
        <v>0.1058063555</v>
      </c>
      <c r="T1016">
        <f t="shared" si="220"/>
        <v>3.1246742560975616</v>
      </c>
      <c r="U1016">
        <f t="shared" si="219"/>
        <v>2.580642817073171</v>
      </c>
      <c r="X1016">
        <v>3206.23</v>
      </c>
      <c r="Y1016">
        <v>483.67399999999998</v>
      </c>
      <c r="Z1016">
        <f t="shared" si="213"/>
        <v>1.2062300000000001</v>
      </c>
      <c r="AA1016">
        <f t="shared" si="208"/>
        <v>-1.0163260000000001</v>
      </c>
      <c r="AB1016">
        <f t="shared" si="217"/>
        <v>2.5399999999997647E-3</v>
      </c>
      <c r="AC1016">
        <f t="shared" si="218"/>
        <v>-2.4210000000000065E-3</v>
      </c>
      <c r="AD1016">
        <f t="shared" si="214"/>
        <v>7.8548665457869316E-3</v>
      </c>
      <c r="AE1016">
        <f t="shared" si="215"/>
        <v>1.3258214233334627E-3</v>
      </c>
      <c r="AF1016">
        <f t="shared" si="209"/>
        <v>3.5089658020560468E-3</v>
      </c>
      <c r="AG1016">
        <f t="shared" si="210"/>
        <v>2.235010065003851E-2</v>
      </c>
      <c r="AH1016">
        <f t="shared" si="211"/>
        <v>2.237851447027819E-4</v>
      </c>
    </row>
    <row r="1017" spans="15:34" x14ac:dyDescent="0.25">
      <c r="O1017">
        <v>30.42</v>
      </c>
      <c r="P1017">
        <v>116.959</v>
      </c>
      <c r="Q1017" s="12">
        <v>-0.25132700000000002</v>
      </c>
      <c r="R1017" s="11">
        <f t="shared" si="216"/>
        <v>0.10803689150000001</v>
      </c>
      <c r="S1017" s="11">
        <f t="shared" si="212"/>
        <v>0.12588110850000001</v>
      </c>
      <c r="T1017">
        <f t="shared" si="220"/>
        <v>2.635046134146342</v>
      </c>
      <c r="U1017">
        <f t="shared" si="219"/>
        <v>3.0702709390243905</v>
      </c>
      <c r="X1017">
        <v>3208.77</v>
      </c>
      <c r="Y1017">
        <v>481.25299999999999</v>
      </c>
      <c r="Z1017">
        <f t="shared" si="213"/>
        <v>1.2087699999999999</v>
      </c>
      <c r="AA1017">
        <f t="shared" si="208"/>
        <v>-1.0187470000000001</v>
      </c>
      <c r="AB1017">
        <f t="shared" si="217"/>
        <v>2.5200000000000777E-3</v>
      </c>
      <c r="AC1017">
        <f t="shared" si="218"/>
        <v>-2.4399999999999977E-3</v>
      </c>
      <c r="AD1017">
        <f t="shared" si="214"/>
        <v>1.0849307762503146E-2</v>
      </c>
      <c r="AE1017">
        <f t="shared" si="215"/>
        <v>1.8312525841167728E-3</v>
      </c>
      <c r="AF1017">
        <f t="shared" si="209"/>
        <v>3.5077058029430548E-3</v>
      </c>
      <c r="AG1017">
        <f t="shared" si="210"/>
        <v>2.2342075177981237E-2</v>
      </c>
      <c r="AH1017">
        <f t="shared" si="211"/>
        <v>3.0909677375219407E-4</v>
      </c>
    </row>
    <row r="1018" spans="15:34" x14ac:dyDescent="0.25">
      <c r="O1018">
        <v>30.45</v>
      </c>
      <c r="P1018">
        <v>116.959</v>
      </c>
      <c r="Q1018" s="12">
        <v>0.31415900000000002</v>
      </c>
      <c r="R1018" s="11">
        <f t="shared" si="216"/>
        <v>0.12811164450000001</v>
      </c>
      <c r="S1018" s="11">
        <f t="shared" si="212"/>
        <v>0.1058063555</v>
      </c>
      <c r="T1018">
        <f t="shared" si="220"/>
        <v>3.1246742560975616</v>
      </c>
      <c r="U1018">
        <f t="shared" si="219"/>
        <v>2.580642817073171</v>
      </c>
      <c r="X1018">
        <v>3211.29</v>
      </c>
      <c r="Y1018">
        <v>478.81299999999999</v>
      </c>
      <c r="Z1018">
        <f t="shared" si="213"/>
        <v>1.21129</v>
      </c>
      <c r="AA1018">
        <f t="shared" si="208"/>
        <v>-1.0211870000000001</v>
      </c>
      <c r="AB1018">
        <f t="shared" si="217"/>
        <v>2.5500000000002743E-3</v>
      </c>
      <c r="AC1018">
        <f t="shared" si="218"/>
        <v>-2.4159999999999737E-3</v>
      </c>
      <c r="AD1018">
        <f t="shared" si="214"/>
        <v>1.0029411799721943E-2</v>
      </c>
      <c r="AE1018">
        <f t="shared" si="215"/>
        <v>1.6928625012269519E-3</v>
      </c>
      <c r="AF1018">
        <f t="shared" si="209"/>
        <v>3.5127704166371693E-3</v>
      </c>
      <c r="AG1018">
        <f t="shared" si="210"/>
        <v>2.237433386393101E-2</v>
      </c>
      <c r="AH1018">
        <f t="shared" si="211"/>
        <v>2.8573793810518613E-4</v>
      </c>
    </row>
    <row r="1019" spans="15:34" x14ac:dyDescent="0.25">
      <c r="O1019">
        <v>30.48</v>
      </c>
      <c r="P1019">
        <v>116.959</v>
      </c>
      <c r="Q1019" s="12">
        <v>-0.25132700000000002</v>
      </c>
      <c r="R1019" s="11">
        <f t="shared" si="216"/>
        <v>0.10803689150000001</v>
      </c>
      <c r="S1019" s="11">
        <f t="shared" si="212"/>
        <v>0.12588110850000001</v>
      </c>
      <c r="T1019">
        <f t="shared" si="220"/>
        <v>2.635046134146342</v>
      </c>
      <c r="U1019">
        <f t="shared" si="219"/>
        <v>3.0702709390243905</v>
      </c>
      <c r="X1019">
        <v>3213.84</v>
      </c>
      <c r="Y1019">
        <v>476.39699999999999</v>
      </c>
      <c r="Z1019">
        <f t="shared" si="213"/>
        <v>1.2138400000000003</v>
      </c>
      <c r="AA1019">
        <f t="shared" si="208"/>
        <v>-1.023603</v>
      </c>
      <c r="AB1019">
        <f t="shared" si="217"/>
        <v>2.5200000000000777E-3</v>
      </c>
      <c r="AC1019">
        <f t="shared" si="218"/>
        <v>-2.4359999999998827E-3</v>
      </c>
      <c r="AD1019">
        <f t="shared" si="214"/>
        <v>1.1063686411283191E-2</v>
      </c>
      <c r="AE1019">
        <f t="shared" si="215"/>
        <v>1.8674375152802835E-3</v>
      </c>
      <c r="AF1019">
        <f t="shared" si="209"/>
        <v>3.5049245355641854E-3</v>
      </c>
      <c r="AG1019">
        <f t="shared" si="210"/>
        <v>2.2324360099134934E-2</v>
      </c>
      <c r="AH1019">
        <f t="shared" si="211"/>
        <v>3.1520442136896503E-4</v>
      </c>
    </row>
    <row r="1020" spans="15:34" x14ac:dyDescent="0.25">
      <c r="O1020">
        <v>30.51</v>
      </c>
      <c r="P1020">
        <v>116.959</v>
      </c>
      <c r="Q1020" s="12">
        <v>0.31415900000000002</v>
      </c>
      <c r="R1020" s="11">
        <f t="shared" si="216"/>
        <v>0.12811164450000001</v>
      </c>
      <c r="S1020" s="11">
        <f t="shared" si="212"/>
        <v>0.1058063555</v>
      </c>
      <c r="T1020">
        <f t="shared" si="220"/>
        <v>3.1246742560975616</v>
      </c>
      <c r="U1020">
        <f t="shared" si="219"/>
        <v>2.580642817073171</v>
      </c>
      <c r="X1020">
        <v>3216.36</v>
      </c>
      <c r="Y1020">
        <v>473.96100000000001</v>
      </c>
      <c r="Z1020">
        <f t="shared" si="213"/>
        <v>1.2163600000000003</v>
      </c>
      <c r="AA1020">
        <f t="shared" si="208"/>
        <v>-1.0260389999999999</v>
      </c>
      <c r="AB1020">
        <f t="shared" si="217"/>
        <v>2.5499999999993861E-3</v>
      </c>
      <c r="AC1020">
        <f t="shared" si="218"/>
        <v>-2.410999999999941E-3</v>
      </c>
      <c r="AD1020">
        <f t="shared" si="214"/>
        <v>8.0582104505837471E-3</v>
      </c>
      <c r="AE1020">
        <f t="shared" si="215"/>
        <v>1.360143802168594E-3</v>
      </c>
      <c r="AF1020">
        <f t="shared" si="209"/>
        <v>3.509333412486848E-3</v>
      </c>
      <c r="AG1020">
        <f t="shared" si="210"/>
        <v>2.2352442117750618E-2</v>
      </c>
      <c r="AH1020">
        <f t="shared" si="211"/>
        <v>2.2957841246794736E-4</v>
      </c>
    </row>
    <row r="1021" spans="15:34" x14ac:dyDescent="0.25">
      <c r="O1021">
        <v>30.54</v>
      </c>
      <c r="P1021">
        <v>116.959</v>
      </c>
      <c r="Q1021" s="12">
        <v>-0.25132700000000002</v>
      </c>
      <c r="R1021" s="11">
        <f t="shared" si="216"/>
        <v>0.10803689150000001</v>
      </c>
      <c r="S1021" s="11">
        <f t="shared" si="212"/>
        <v>0.12588110850000001</v>
      </c>
      <c r="T1021">
        <f t="shared" si="220"/>
        <v>2.635046134146342</v>
      </c>
      <c r="U1021">
        <f t="shared" si="219"/>
        <v>3.0702709390243905</v>
      </c>
      <c r="X1021">
        <v>3218.91</v>
      </c>
      <c r="Y1021">
        <v>471.55</v>
      </c>
      <c r="Z1021">
        <f t="shared" si="213"/>
        <v>1.2189099999999997</v>
      </c>
      <c r="AA1021">
        <f t="shared" si="208"/>
        <v>-1.0284499999999999</v>
      </c>
      <c r="AB1021">
        <f t="shared" si="217"/>
        <v>2.5300000000001432E-3</v>
      </c>
      <c r="AC1021">
        <f t="shared" si="218"/>
        <v>-2.431000000000072E-3</v>
      </c>
      <c r="AD1021">
        <f t="shared" si="214"/>
        <v>1.0840559064227318E-2</v>
      </c>
      <c r="AE1021">
        <f t="shared" si="215"/>
        <v>1.8297758930065214E-3</v>
      </c>
      <c r="AF1021">
        <f t="shared" si="209"/>
        <v>3.5086551554692684E-3</v>
      </c>
      <c r="AG1021">
        <f t="shared" si="210"/>
        <v>2.2348122009358394E-2</v>
      </c>
      <c r="AH1021">
        <f t="shared" si="211"/>
        <v>3.0884752334186502E-4</v>
      </c>
    </row>
    <row r="1022" spans="15:34" x14ac:dyDescent="0.25">
      <c r="O1022">
        <v>30.57</v>
      </c>
      <c r="P1022">
        <v>116.959</v>
      </c>
      <c r="Q1022" s="12">
        <v>0.31415900000000002</v>
      </c>
      <c r="R1022" s="11">
        <f t="shared" si="216"/>
        <v>0.12811164450000001</v>
      </c>
      <c r="S1022" s="11">
        <f t="shared" si="212"/>
        <v>0.1058063555</v>
      </c>
      <c r="T1022">
        <f t="shared" si="220"/>
        <v>3.1246742560975616</v>
      </c>
      <c r="U1022">
        <f t="shared" si="219"/>
        <v>2.580642817073171</v>
      </c>
      <c r="X1022">
        <v>3221.44</v>
      </c>
      <c r="Y1022">
        <v>469.11900000000003</v>
      </c>
      <c r="Z1022">
        <f t="shared" si="213"/>
        <v>1.2214399999999999</v>
      </c>
      <c r="AA1022">
        <f t="shared" si="208"/>
        <v>-1.0308809999999999</v>
      </c>
      <c r="AB1022">
        <f t="shared" si="217"/>
        <v>2.5600000000003398E-3</v>
      </c>
      <c r="AC1022">
        <f t="shared" si="218"/>
        <v>-2.407000000000048E-3</v>
      </c>
      <c r="AD1022">
        <f t="shared" si="214"/>
        <v>9.8119792075392898E-3</v>
      </c>
      <c r="AE1022">
        <f t="shared" si="215"/>
        <v>1.6561620955400709E-3</v>
      </c>
      <c r="AF1022">
        <f t="shared" si="209"/>
        <v>3.5138652506893275E-3</v>
      </c>
      <c r="AG1022">
        <f t="shared" si="210"/>
        <v>2.2381307329231381E-2</v>
      </c>
      <c r="AH1022">
        <f t="shared" si="211"/>
        <v>2.7954328364211386E-4</v>
      </c>
    </row>
    <row r="1023" spans="15:34" x14ac:dyDescent="0.25">
      <c r="O1023">
        <v>30.6</v>
      </c>
      <c r="P1023">
        <v>116.959</v>
      </c>
      <c r="Q1023" s="12">
        <v>-0.25132700000000002</v>
      </c>
      <c r="R1023" s="11">
        <f t="shared" si="216"/>
        <v>0.10803689150000001</v>
      </c>
      <c r="S1023" s="11">
        <f t="shared" si="212"/>
        <v>0.12588110850000001</v>
      </c>
      <c r="T1023">
        <f t="shared" si="220"/>
        <v>2.635046134146342</v>
      </c>
      <c r="U1023">
        <f t="shared" si="219"/>
        <v>3.0702709390243905</v>
      </c>
      <c r="X1023">
        <v>3224</v>
      </c>
      <c r="Y1023">
        <v>466.71199999999999</v>
      </c>
      <c r="Z1023">
        <f t="shared" si="213"/>
        <v>1.2240000000000002</v>
      </c>
      <c r="AA1023">
        <f t="shared" si="208"/>
        <v>-1.033288</v>
      </c>
      <c r="AB1023">
        <f t="shared" si="217"/>
        <v>2.5300000000001432E-3</v>
      </c>
      <c r="AC1023">
        <f t="shared" si="218"/>
        <v>-2.4260000000000392E-3</v>
      </c>
      <c r="AD1023">
        <f t="shared" si="214"/>
        <v>5.876994245034517E-3</v>
      </c>
      <c r="AE1023">
        <f t="shared" si="215"/>
        <v>9.9197673562684513E-4</v>
      </c>
      <c r="AF1023">
        <f t="shared" si="209"/>
        <v>3.5051927193809067E-3</v>
      </c>
      <c r="AG1023">
        <f t="shared" si="210"/>
        <v>2.2326068276311502E-2</v>
      </c>
      <c r="AH1023">
        <f t="shared" si="211"/>
        <v>1.6743556365676047E-4</v>
      </c>
    </row>
    <row r="1024" spans="15:34" x14ac:dyDescent="0.25">
      <c r="O1024">
        <v>30.63</v>
      </c>
      <c r="P1024">
        <v>116.959</v>
      </c>
      <c r="Q1024" s="12">
        <v>0.31415900000000002</v>
      </c>
      <c r="R1024" s="11">
        <f t="shared" si="216"/>
        <v>0.12811164450000001</v>
      </c>
      <c r="S1024" s="11">
        <f t="shared" si="212"/>
        <v>0.1058063555</v>
      </c>
      <c r="T1024">
        <f t="shared" si="220"/>
        <v>3.1246742560975616</v>
      </c>
      <c r="U1024">
        <f t="shared" si="219"/>
        <v>2.580642817073171</v>
      </c>
      <c r="X1024">
        <v>3226.53</v>
      </c>
      <c r="Y1024">
        <v>464.286</v>
      </c>
      <c r="Z1024">
        <f t="shared" si="213"/>
        <v>1.2265300000000003</v>
      </c>
      <c r="AA1024">
        <f t="shared" si="208"/>
        <v>-1.035714</v>
      </c>
      <c r="AB1024">
        <f t="shared" si="217"/>
        <v>2.5199999999996336E-3</v>
      </c>
      <c r="AC1024">
        <f t="shared" si="218"/>
        <v>-2.4450000000000305E-3</v>
      </c>
      <c r="AD1024">
        <f t="shared" si="214"/>
        <v>8.8779090107022895E-3</v>
      </c>
      <c r="AE1024">
        <f t="shared" si="215"/>
        <v>1.4985005655007047E-3</v>
      </c>
      <c r="AF1024">
        <f t="shared" si="209"/>
        <v>3.5111856971681665E-3</v>
      </c>
      <c r="AG1024">
        <f t="shared" si="210"/>
        <v>2.2364240109351376E-2</v>
      </c>
      <c r="AH1024">
        <f t="shared" si="211"/>
        <v>2.5293162411317625E-4</v>
      </c>
    </row>
    <row r="1025" spans="15:34" x14ac:dyDescent="0.25">
      <c r="O1025">
        <v>30.66</v>
      </c>
      <c r="P1025">
        <v>116.959</v>
      </c>
      <c r="Q1025" s="12">
        <v>-0.25132700000000002</v>
      </c>
      <c r="R1025" s="11">
        <f t="shared" si="216"/>
        <v>0.10803689150000001</v>
      </c>
      <c r="S1025" s="11">
        <f t="shared" si="212"/>
        <v>0.12588110850000001</v>
      </c>
      <c r="T1025">
        <f t="shared" si="220"/>
        <v>2.635046134146342</v>
      </c>
      <c r="U1025">
        <f t="shared" si="219"/>
        <v>3.0702709390243905</v>
      </c>
      <c r="X1025">
        <v>3229.05</v>
      </c>
      <c r="Y1025">
        <v>461.84100000000001</v>
      </c>
      <c r="Z1025">
        <f t="shared" si="213"/>
        <v>1.22905</v>
      </c>
      <c r="AA1025">
        <f t="shared" si="208"/>
        <v>-1.0381590000000001</v>
      </c>
      <c r="AB1025">
        <f t="shared" si="217"/>
        <v>2.5400000000002088E-3</v>
      </c>
      <c r="AC1025">
        <f t="shared" si="218"/>
        <v>-2.4210000000000065E-3</v>
      </c>
      <c r="AD1025">
        <f t="shared" si="214"/>
        <v>7.8548665458857414E-3</v>
      </c>
      <c r="AE1025">
        <f t="shared" si="215"/>
        <v>1.3258214233501408E-3</v>
      </c>
      <c r="AF1025">
        <f t="shared" si="209"/>
        <v>3.5089658020563681E-3</v>
      </c>
      <c r="AG1025">
        <f t="shared" si="210"/>
        <v>2.2350100650040557E-2</v>
      </c>
      <c r="AH1025">
        <f t="shared" si="211"/>
        <v>2.2378514470559698E-4</v>
      </c>
    </row>
    <row r="1026" spans="15:34" x14ac:dyDescent="0.25">
      <c r="O1026">
        <v>30.69</v>
      </c>
      <c r="P1026">
        <v>116.959</v>
      </c>
      <c r="Q1026" s="12">
        <v>-0.25132700000000002</v>
      </c>
      <c r="R1026" s="11">
        <f t="shared" si="216"/>
        <v>0.10803689150000001</v>
      </c>
      <c r="S1026" s="11">
        <f t="shared" si="212"/>
        <v>0.12588110850000001</v>
      </c>
      <c r="T1026">
        <f t="shared" si="220"/>
        <v>2.635046134146342</v>
      </c>
      <c r="U1026">
        <f t="shared" si="219"/>
        <v>3.0702709390243905</v>
      </c>
      <c r="X1026">
        <v>3231.59</v>
      </c>
      <c r="Y1026">
        <v>459.42</v>
      </c>
      <c r="Z1026">
        <f t="shared" si="213"/>
        <v>1.2315900000000002</v>
      </c>
      <c r="AA1026">
        <f t="shared" si="208"/>
        <v>-1.0405800000000001</v>
      </c>
      <c r="AB1026">
        <f t="shared" si="217"/>
        <v>2.5200000000000777E-3</v>
      </c>
      <c r="AC1026">
        <f t="shared" si="218"/>
        <v>-2.4399999999999977E-3</v>
      </c>
      <c r="AD1026">
        <f t="shared" si="214"/>
        <v>8.8873247245173648E-3</v>
      </c>
      <c r="AE1026">
        <f t="shared" si="215"/>
        <v>1.5000898420363703E-3</v>
      </c>
      <c r="AF1026">
        <f t="shared" si="209"/>
        <v>3.5077058029430548E-3</v>
      </c>
      <c r="AG1026">
        <f t="shared" si="210"/>
        <v>2.2342075177981237E-2</v>
      </c>
      <c r="AH1026">
        <f t="shared" si="211"/>
        <v>2.5319987779594781E-4</v>
      </c>
    </row>
    <row r="1027" spans="15:34" x14ac:dyDescent="0.25">
      <c r="O1027">
        <v>30.72</v>
      </c>
      <c r="P1027">
        <v>116.959</v>
      </c>
      <c r="Q1027" s="12">
        <v>0.31415900000000002</v>
      </c>
      <c r="R1027" s="11">
        <f t="shared" si="216"/>
        <v>0.12811164450000001</v>
      </c>
      <c r="S1027" s="11">
        <f t="shared" si="212"/>
        <v>0.1058063555</v>
      </c>
      <c r="T1027">
        <f t="shared" si="220"/>
        <v>3.1246742560975616</v>
      </c>
      <c r="U1027">
        <f t="shared" si="219"/>
        <v>2.580642817073171</v>
      </c>
      <c r="X1027">
        <v>3234.11</v>
      </c>
      <c r="Y1027">
        <v>456.98</v>
      </c>
      <c r="Z1027">
        <f t="shared" si="213"/>
        <v>1.2341100000000003</v>
      </c>
      <c r="AA1027">
        <f t="shared" ref="AA1027:AA1090" si="221">Y1027/1000-1.5</f>
        <v>-1.0430200000000001</v>
      </c>
      <c r="AB1027">
        <f t="shared" si="217"/>
        <v>2.5399999999997647E-3</v>
      </c>
      <c r="AC1027">
        <f t="shared" si="218"/>
        <v>-2.4159999999999737E-3</v>
      </c>
      <c r="AD1027">
        <f t="shared" si="214"/>
        <v>6.0885035145044064E-3</v>
      </c>
      <c r="AE1027">
        <f t="shared" si="215"/>
        <v>1.0276773448048837E-3</v>
      </c>
      <c r="AF1027">
        <f t="shared" ref="AF1027:AF1090" si="222">SQRT(POWER(Z1028-Z1027,2)+POWER(AA1028-AA1027,2))</f>
        <v>3.5055179360543396E-3</v>
      </c>
      <c r="AG1027">
        <f t="shared" ref="AG1027:AG1090" si="223">AF1027/$AK$1</f>
        <v>2.2328139720091331E-2</v>
      </c>
      <c r="AH1027">
        <f t="shared" ref="AH1027:AH1090" si="224">AE1027/$AM$1</f>
        <v>1.7346146265814912E-4</v>
      </c>
    </row>
    <row r="1028" spans="15:34" x14ac:dyDescent="0.25">
      <c r="O1028">
        <v>30.75</v>
      </c>
      <c r="P1028">
        <v>116.959</v>
      </c>
      <c r="Q1028" s="12">
        <v>-0.25132700000000002</v>
      </c>
      <c r="R1028" s="11">
        <f t="shared" si="216"/>
        <v>0.10803689150000001</v>
      </c>
      <c r="S1028" s="11">
        <f t="shared" ref="S1028:S1091" si="225">(2*0.001*P1028-$R$1*Q1028)/2</f>
        <v>0.12588110850000001</v>
      </c>
      <c r="T1028">
        <f t="shared" si="220"/>
        <v>2.635046134146342</v>
      </c>
      <c r="U1028">
        <f t="shared" si="219"/>
        <v>3.0702709390243905</v>
      </c>
      <c r="X1028">
        <v>3236.65</v>
      </c>
      <c r="Y1028">
        <v>454.56400000000002</v>
      </c>
      <c r="Z1028">
        <f t="shared" ref="Z1028:Z1091" si="226">X1028/1000-2</f>
        <v>1.23665</v>
      </c>
      <c r="AA1028">
        <f t="shared" si="221"/>
        <v>-1.045436</v>
      </c>
      <c r="AB1028">
        <f t="shared" si="217"/>
        <v>2.5299999999996992E-3</v>
      </c>
      <c r="AC1028">
        <f t="shared" si="218"/>
        <v>-2.4359999999998827E-3</v>
      </c>
      <c r="AD1028">
        <f t="shared" ref="AD1028:AD1091" si="227">ACOS((AB1028*AB1029+AC1028*AC1029)/(SQRT(POWER(AB1028,2)+POWER(AC1028,2))*SQRT(POWER(AB1029,2)+POWER(AC1029,2))))</f>
        <v>9.0847611641804438E-3</v>
      </c>
      <c r="AE1028">
        <f t="shared" ref="AE1028:AE1091" si="228">AD1028/$AM$1</f>
        <v>1.533415100960393E-3</v>
      </c>
      <c r="AF1028">
        <f t="shared" si="222"/>
        <v>3.5121212963105226E-3</v>
      </c>
      <c r="AG1028">
        <f t="shared" si="223"/>
        <v>2.2370199339557466E-2</v>
      </c>
      <c r="AH1028">
        <f t="shared" si="224"/>
        <v>2.5882484188184972E-4</v>
      </c>
    </row>
    <row r="1029" spans="15:34" x14ac:dyDescent="0.25">
      <c r="O1029">
        <v>30.78</v>
      </c>
      <c r="P1029">
        <v>116.959</v>
      </c>
      <c r="Q1029" s="12">
        <v>0.31415900000000002</v>
      </c>
      <c r="R1029" s="11">
        <f t="shared" ref="R1029:R1091" si="229">(2*P1029*0.001+$R$1*Q1029)/2</f>
        <v>0.12811164450000001</v>
      </c>
      <c r="S1029" s="11">
        <f t="shared" si="225"/>
        <v>0.1058063555</v>
      </c>
      <c r="T1029">
        <f t="shared" si="220"/>
        <v>3.1246742560975616</v>
      </c>
      <c r="U1029">
        <f t="shared" si="219"/>
        <v>2.580642817073171</v>
      </c>
      <c r="X1029">
        <v>3239.18</v>
      </c>
      <c r="Y1029">
        <v>452.12799999999999</v>
      </c>
      <c r="Z1029">
        <f t="shared" si="226"/>
        <v>1.2391799999999997</v>
      </c>
      <c r="AA1029">
        <f t="shared" si="221"/>
        <v>-1.0478719999999999</v>
      </c>
      <c r="AB1029">
        <f t="shared" ref="AB1029:AB1092" si="230">Z1030-Z1029</f>
        <v>2.5500000000002743E-3</v>
      </c>
      <c r="AC1029">
        <f t="shared" si="218"/>
        <v>-2.411000000000163E-3</v>
      </c>
      <c r="AD1029">
        <f t="shared" si="227"/>
        <v>8.0582104506388141E-3</v>
      </c>
      <c r="AE1029">
        <f t="shared" si="228"/>
        <v>1.3601438021778889E-3</v>
      </c>
      <c r="AF1029">
        <f t="shared" si="222"/>
        <v>3.5093334124876455E-3</v>
      </c>
      <c r="AG1029">
        <f t="shared" si="223"/>
        <v>2.2352442117755701E-2</v>
      </c>
      <c r="AH1029">
        <f t="shared" si="224"/>
        <v>2.2957841246951623E-4</v>
      </c>
    </row>
    <row r="1030" spans="15:34" x14ac:dyDescent="0.25">
      <c r="O1030">
        <v>30.81</v>
      </c>
      <c r="P1030">
        <v>116.959</v>
      </c>
      <c r="Q1030" s="12">
        <v>-0.25132700000000002</v>
      </c>
      <c r="R1030" s="11">
        <f t="shared" si="229"/>
        <v>0.10803689150000001</v>
      </c>
      <c r="S1030" s="11">
        <f t="shared" si="225"/>
        <v>0.12588110850000001</v>
      </c>
      <c r="T1030">
        <f t="shared" si="220"/>
        <v>2.635046134146342</v>
      </c>
      <c r="U1030">
        <f t="shared" si="219"/>
        <v>3.0702709390243905</v>
      </c>
      <c r="X1030">
        <v>3241.73</v>
      </c>
      <c r="Y1030">
        <v>449.71699999999998</v>
      </c>
      <c r="Z1030">
        <f t="shared" si="226"/>
        <v>1.24173</v>
      </c>
      <c r="AA1030">
        <f t="shared" si="221"/>
        <v>-1.0502830000000001</v>
      </c>
      <c r="AB1030">
        <f t="shared" si="230"/>
        <v>2.5300000000001432E-3</v>
      </c>
      <c r="AC1030">
        <f t="shared" ref="AC1030:AC1093" si="231">AA1031-AA1030</f>
        <v>-2.4309999999998499E-3</v>
      </c>
      <c r="AD1030">
        <f t="shared" si="227"/>
        <v>8.8870892498851273E-3</v>
      </c>
      <c r="AE1030">
        <f t="shared" si="228"/>
        <v>1.5000500963181901E-3</v>
      </c>
      <c r="AF1030">
        <f t="shared" si="222"/>
        <v>3.5086551554691144E-3</v>
      </c>
      <c r="AG1030">
        <f t="shared" si="223"/>
        <v>2.2348122009357412E-2</v>
      </c>
      <c r="AH1030">
        <f t="shared" si="224"/>
        <v>2.531931691237709E-4</v>
      </c>
    </row>
    <row r="1031" spans="15:34" x14ac:dyDescent="0.25">
      <c r="O1031">
        <v>30.84</v>
      </c>
      <c r="P1031">
        <v>116.959</v>
      </c>
      <c r="Q1031" s="12">
        <v>0.31415900000000002</v>
      </c>
      <c r="R1031" s="11">
        <f t="shared" si="229"/>
        <v>0.12811164450000001</v>
      </c>
      <c r="S1031" s="11">
        <f t="shared" si="225"/>
        <v>0.1058063555</v>
      </c>
      <c r="T1031">
        <f t="shared" si="220"/>
        <v>3.1246742560975616</v>
      </c>
      <c r="U1031">
        <f t="shared" si="219"/>
        <v>2.580642817073171</v>
      </c>
      <c r="X1031">
        <v>3244.26</v>
      </c>
      <c r="Y1031">
        <v>447.286</v>
      </c>
      <c r="Z1031">
        <f t="shared" si="226"/>
        <v>1.2442600000000001</v>
      </c>
      <c r="AA1031">
        <f t="shared" si="221"/>
        <v>-1.0527139999999999</v>
      </c>
      <c r="AB1031">
        <f t="shared" si="230"/>
        <v>2.5499999999998302E-3</v>
      </c>
      <c r="AC1031">
        <f t="shared" si="231"/>
        <v>-2.407000000000048E-3</v>
      </c>
      <c r="AD1031">
        <f t="shared" si="227"/>
        <v>5.8880247411245978E-3</v>
      </c>
      <c r="AE1031">
        <f t="shared" si="228"/>
        <v>9.9383857095415172E-4</v>
      </c>
      <c r="AF1031">
        <f t="shared" si="222"/>
        <v>3.5065865168279202E-3</v>
      </c>
      <c r="AG1031">
        <f t="shared" si="223"/>
        <v>2.2334945967056812E-2</v>
      </c>
      <c r="AH1031">
        <f t="shared" si="224"/>
        <v>1.6774982248589184E-4</v>
      </c>
    </row>
    <row r="1032" spans="15:34" x14ac:dyDescent="0.25">
      <c r="O1032">
        <v>30.87</v>
      </c>
      <c r="P1032">
        <v>116.959</v>
      </c>
      <c r="Q1032" s="12">
        <v>-0.25132700000000002</v>
      </c>
      <c r="R1032" s="11">
        <f t="shared" si="229"/>
        <v>0.10803689150000001</v>
      </c>
      <c r="S1032" s="11">
        <f t="shared" si="225"/>
        <v>0.12588110850000001</v>
      </c>
      <c r="T1032">
        <f t="shared" si="220"/>
        <v>2.635046134146342</v>
      </c>
      <c r="U1032">
        <f t="shared" si="219"/>
        <v>3.0702709390243905</v>
      </c>
      <c r="X1032">
        <v>3246.81</v>
      </c>
      <c r="Y1032">
        <v>444.87900000000002</v>
      </c>
      <c r="Z1032">
        <f t="shared" si="226"/>
        <v>1.24681</v>
      </c>
      <c r="AA1032">
        <f t="shared" si="221"/>
        <v>-1.055121</v>
      </c>
      <c r="AB1032">
        <f t="shared" si="230"/>
        <v>2.5399999999997647E-3</v>
      </c>
      <c r="AC1032">
        <f t="shared" si="231"/>
        <v>-2.4260000000000392E-3</v>
      </c>
      <c r="AD1032">
        <f t="shared" si="227"/>
        <v>9.834760102798823E-3</v>
      </c>
      <c r="AE1032">
        <f t="shared" si="228"/>
        <v>1.6600072784978903E-3</v>
      </c>
      <c r="AF1032">
        <f t="shared" si="222"/>
        <v>3.5124174011639045E-3</v>
      </c>
      <c r="AG1032">
        <f t="shared" si="223"/>
        <v>2.2372085357731872E-2</v>
      </c>
      <c r="AH1032">
        <f t="shared" si="224"/>
        <v>2.8019231133881586E-4</v>
      </c>
    </row>
    <row r="1033" spans="15:34" x14ac:dyDescent="0.25">
      <c r="O1033">
        <v>30.9</v>
      </c>
      <c r="P1033">
        <v>116.959</v>
      </c>
      <c r="Q1033" s="12">
        <v>0.31415900000000002</v>
      </c>
      <c r="R1033" s="11">
        <f t="shared" si="229"/>
        <v>0.12811164450000001</v>
      </c>
      <c r="S1033" s="11">
        <f t="shared" si="225"/>
        <v>0.1058063555</v>
      </c>
      <c r="T1033">
        <f t="shared" si="220"/>
        <v>3.1246742560975616</v>
      </c>
      <c r="U1033">
        <f t="shared" si="219"/>
        <v>2.580642817073171</v>
      </c>
      <c r="X1033">
        <v>3249.35</v>
      </c>
      <c r="Y1033">
        <v>442.45299999999997</v>
      </c>
      <c r="Z1033">
        <f t="shared" si="226"/>
        <v>1.2493499999999997</v>
      </c>
      <c r="AA1033">
        <f t="shared" si="221"/>
        <v>-1.057547</v>
      </c>
      <c r="AB1033">
        <f t="shared" si="230"/>
        <v>2.5100000000004563E-3</v>
      </c>
      <c r="AC1033">
        <f t="shared" si="231"/>
        <v>-2.4450000000000305E-3</v>
      </c>
      <c r="AD1033">
        <f t="shared" si="227"/>
        <v>1.0865190216262643E-2</v>
      </c>
      <c r="AE1033">
        <f t="shared" si="228"/>
        <v>1.8339333804519747E-3</v>
      </c>
      <c r="AF1033">
        <f t="shared" si="222"/>
        <v>3.5040155536187963E-3</v>
      </c>
      <c r="AG1033">
        <f t="shared" si="223"/>
        <v>2.231857040521526E-2</v>
      </c>
      <c r="AH1033">
        <f t="shared" si="224"/>
        <v>3.0954926485335875E-4</v>
      </c>
    </row>
    <row r="1034" spans="15:34" x14ac:dyDescent="0.25">
      <c r="O1034">
        <v>30.93</v>
      </c>
      <c r="P1034">
        <v>116.959</v>
      </c>
      <c r="Q1034" s="12">
        <v>-0.25132700000000002</v>
      </c>
      <c r="R1034" s="11">
        <f t="shared" si="229"/>
        <v>0.10803689150000001</v>
      </c>
      <c r="S1034" s="11">
        <f t="shared" si="225"/>
        <v>0.12588110850000001</v>
      </c>
      <c r="T1034">
        <f t="shared" si="220"/>
        <v>2.635046134146342</v>
      </c>
      <c r="U1034">
        <f t="shared" si="219"/>
        <v>3.0702709390243905</v>
      </c>
      <c r="X1034">
        <v>3251.86</v>
      </c>
      <c r="Y1034">
        <v>440.00799999999998</v>
      </c>
      <c r="Z1034">
        <f t="shared" si="226"/>
        <v>1.2518600000000002</v>
      </c>
      <c r="AA1034">
        <f t="shared" si="221"/>
        <v>-1.059992</v>
      </c>
      <c r="AB1034">
        <f t="shared" si="230"/>
        <v>2.5399999999997647E-3</v>
      </c>
      <c r="AC1034">
        <f t="shared" si="231"/>
        <v>-2.4210000000000065E-3</v>
      </c>
      <c r="AD1034">
        <f t="shared" si="227"/>
        <v>7.8548665457869316E-3</v>
      </c>
      <c r="AE1034">
        <f t="shared" si="228"/>
        <v>1.3258214233334627E-3</v>
      </c>
      <c r="AF1034">
        <f t="shared" si="222"/>
        <v>3.5089658020560468E-3</v>
      </c>
      <c r="AG1034">
        <f t="shared" si="223"/>
        <v>2.235010065003851E-2</v>
      </c>
      <c r="AH1034">
        <f t="shared" si="224"/>
        <v>2.237851447027819E-4</v>
      </c>
    </row>
    <row r="1035" spans="15:34" x14ac:dyDescent="0.25">
      <c r="O1035">
        <v>30.96</v>
      </c>
      <c r="P1035">
        <v>116.959</v>
      </c>
      <c r="Q1035" s="12">
        <v>-0.25132700000000002</v>
      </c>
      <c r="R1035" s="11">
        <f t="shared" si="229"/>
        <v>0.10803689150000001</v>
      </c>
      <c r="S1035" s="11">
        <f t="shared" si="225"/>
        <v>0.12588110850000001</v>
      </c>
      <c r="T1035">
        <f t="shared" si="220"/>
        <v>2.635046134146342</v>
      </c>
      <c r="U1035">
        <f t="shared" si="219"/>
        <v>3.0702709390243905</v>
      </c>
      <c r="X1035">
        <v>3254.4</v>
      </c>
      <c r="Y1035">
        <v>437.58699999999999</v>
      </c>
      <c r="Z1035">
        <f t="shared" si="226"/>
        <v>1.2544</v>
      </c>
      <c r="AA1035">
        <f t="shared" si="221"/>
        <v>-1.0624130000000001</v>
      </c>
      <c r="AB1035">
        <f t="shared" si="230"/>
        <v>2.5200000000000777E-3</v>
      </c>
      <c r="AC1035">
        <f t="shared" si="231"/>
        <v>-2.4399999999999977E-3</v>
      </c>
      <c r="AD1035">
        <f t="shared" si="227"/>
        <v>1.0849307762400784E-2</v>
      </c>
      <c r="AE1035">
        <f t="shared" si="228"/>
        <v>1.8312525840994951E-3</v>
      </c>
      <c r="AF1035">
        <f t="shared" si="222"/>
        <v>3.5077058029430548E-3</v>
      </c>
      <c r="AG1035">
        <f t="shared" si="223"/>
        <v>2.2342075177981237E-2</v>
      </c>
      <c r="AH1035">
        <f t="shared" si="224"/>
        <v>3.0909677374927778E-4</v>
      </c>
    </row>
    <row r="1036" spans="15:34" x14ac:dyDescent="0.25">
      <c r="O1036">
        <v>30.99</v>
      </c>
      <c r="P1036">
        <v>116.959</v>
      </c>
      <c r="Q1036" s="12">
        <v>0.31415900000000002</v>
      </c>
      <c r="R1036" s="11">
        <f t="shared" si="229"/>
        <v>0.12811164450000001</v>
      </c>
      <c r="S1036" s="11">
        <f t="shared" si="225"/>
        <v>0.1058063555</v>
      </c>
      <c r="T1036">
        <f t="shared" si="220"/>
        <v>3.1246742560975616</v>
      </c>
      <c r="U1036">
        <f t="shared" si="219"/>
        <v>2.580642817073171</v>
      </c>
      <c r="X1036">
        <v>3256.92</v>
      </c>
      <c r="Y1036">
        <v>435.14699999999999</v>
      </c>
      <c r="Z1036">
        <f t="shared" si="226"/>
        <v>1.25692</v>
      </c>
      <c r="AA1036">
        <f t="shared" si="221"/>
        <v>-1.064853</v>
      </c>
      <c r="AB1036">
        <f t="shared" si="230"/>
        <v>2.5499999999998302E-3</v>
      </c>
      <c r="AC1036">
        <f t="shared" si="231"/>
        <v>-2.4159999999999737E-3</v>
      </c>
      <c r="AD1036">
        <f t="shared" si="227"/>
        <v>1.0029411799611365E-2</v>
      </c>
      <c r="AE1036">
        <f t="shared" si="228"/>
        <v>1.6928625012082876E-3</v>
      </c>
      <c r="AF1036">
        <f t="shared" si="222"/>
        <v>3.5127704166368467E-3</v>
      </c>
      <c r="AG1036">
        <f t="shared" si="223"/>
        <v>2.2374333863928956E-2</v>
      </c>
      <c r="AH1036">
        <f t="shared" si="224"/>
        <v>2.8573793810203577E-4</v>
      </c>
    </row>
    <row r="1037" spans="15:34" x14ac:dyDescent="0.25">
      <c r="O1037">
        <v>31.02</v>
      </c>
      <c r="P1037">
        <v>116.959</v>
      </c>
      <c r="Q1037" s="12">
        <v>-0.25132700000000002</v>
      </c>
      <c r="R1037" s="11">
        <f t="shared" si="229"/>
        <v>0.10803689150000001</v>
      </c>
      <c r="S1037" s="11">
        <f t="shared" si="225"/>
        <v>0.12588110850000001</v>
      </c>
      <c r="T1037">
        <f t="shared" si="220"/>
        <v>2.635046134146342</v>
      </c>
      <c r="U1037">
        <f t="shared" si="219"/>
        <v>3.0702709390243905</v>
      </c>
      <c r="X1037">
        <v>3259.47</v>
      </c>
      <c r="Y1037">
        <v>432.73099999999999</v>
      </c>
      <c r="Z1037">
        <f t="shared" si="226"/>
        <v>1.2594699999999999</v>
      </c>
      <c r="AA1037">
        <f t="shared" si="221"/>
        <v>-1.067269</v>
      </c>
      <c r="AB1037">
        <f t="shared" si="230"/>
        <v>2.5200000000000777E-3</v>
      </c>
      <c r="AC1037">
        <f t="shared" si="231"/>
        <v>-2.4359999999998827E-3</v>
      </c>
      <c r="AD1037">
        <f t="shared" si="227"/>
        <v>1.1063686411383555E-2</v>
      </c>
      <c r="AE1037">
        <f t="shared" si="228"/>
        <v>1.8674375152972239E-3</v>
      </c>
      <c r="AF1037">
        <f t="shared" si="222"/>
        <v>3.5049245355641854E-3</v>
      </c>
      <c r="AG1037">
        <f t="shared" si="223"/>
        <v>2.2324360099134934E-2</v>
      </c>
      <c r="AH1037">
        <f t="shared" si="224"/>
        <v>3.152044213718244E-4</v>
      </c>
    </row>
    <row r="1038" spans="15:34" x14ac:dyDescent="0.25">
      <c r="O1038">
        <v>31.05</v>
      </c>
      <c r="P1038">
        <v>116.959</v>
      </c>
      <c r="Q1038" s="12">
        <v>0.31415900000000002</v>
      </c>
      <c r="R1038" s="11">
        <f t="shared" si="229"/>
        <v>0.12811164450000001</v>
      </c>
      <c r="S1038" s="11">
        <f t="shared" si="225"/>
        <v>0.1058063555</v>
      </c>
      <c r="T1038">
        <f t="shared" si="220"/>
        <v>3.1246742560975616</v>
      </c>
      <c r="U1038">
        <f t="shared" si="219"/>
        <v>2.580642817073171</v>
      </c>
      <c r="X1038">
        <v>3261.99</v>
      </c>
      <c r="Y1038">
        <v>430.29500000000002</v>
      </c>
      <c r="Z1038">
        <f t="shared" si="226"/>
        <v>1.2619899999999999</v>
      </c>
      <c r="AA1038">
        <f t="shared" si="221"/>
        <v>-1.0697049999999999</v>
      </c>
      <c r="AB1038">
        <f t="shared" si="230"/>
        <v>2.5499999999998302E-3</v>
      </c>
      <c r="AC1038">
        <f t="shared" si="231"/>
        <v>-2.410999999999941E-3</v>
      </c>
      <c r="AD1038">
        <f t="shared" si="227"/>
        <v>8.0582104505837471E-3</v>
      </c>
      <c r="AE1038">
        <f t="shared" si="228"/>
        <v>1.360143802168594E-3</v>
      </c>
      <c r="AF1038">
        <f t="shared" si="222"/>
        <v>3.5093334124871706E-3</v>
      </c>
      <c r="AG1038">
        <f t="shared" si="223"/>
        <v>2.2352442117752676E-2</v>
      </c>
      <c r="AH1038">
        <f t="shared" si="224"/>
        <v>2.2957841246794736E-4</v>
      </c>
    </row>
    <row r="1039" spans="15:34" x14ac:dyDescent="0.25">
      <c r="O1039">
        <v>31.08</v>
      </c>
      <c r="P1039">
        <v>116.959</v>
      </c>
      <c r="Q1039" s="12">
        <v>-0.25132700000000002</v>
      </c>
      <c r="R1039" s="11">
        <f t="shared" si="229"/>
        <v>0.10803689150000001</v>
      </c>
      <c r="S1039" s="11">
        <f t="shared" si="225"/>
        <v>0.12588110850000001</v>
      </c>
      <c r="T1039">
        <f t="shared" si="220"/>
        <v>2.635046134146342</v>
      </c>
      <c r="U1039">
        <f t="shared" si="219"/>
        <v>3.0702709390243905</v>
      </c>
      <c r="X1039">
        <v>3264.54</v>
      </c>
      <c r="Y1039">
        <v>427.88400000000001</v>
      </c>
      <c r="Z1039">
        <f t="shared" si="226"/>
        <v>1.2645399999999998</v>
      </c>
      <c r="AA1039">
        <f t="shared" si="221"/>
        <v>-1.0721159999999998</v>
      </c>
      <c r="AB1039">
        <f t="shared" si="230"/>
        <v>2.5300000000005873E-3</v>
      </c>
      <c r="AC1039">
        <f t="shared" si="231"/>
        <v>-2.431000000000072E-3</v>
      </c>
      <c r="AD1039">
        <f t="shared" si="227"/>
        <v>1.084055906404302E-2</v>
      </c>
      <c r="AE1039">
        <f t="shared" si="228"/>
        <v>1.8297758929754139E-3</v>
      </c>
      <c r="AF1039">
        <f t="shared" si="222"/>
        <v>3.5086551554695884E-3</v>
      </c>
      <c r="AG1039">
        <f t="shared" si="223"/>
        <v>2.2348122009360431E-2</v>
      </c>
      <c r="AH1039">
        <f t="shared" si="224"/>
        <v>3.0884752333661439E-4</v>
      </c>
    </row>
    <row r="1040" spans="15:34" x14ac:dyDescent="0.25">
      <c r="O1040">
        <v>31.11</v>
      </c>
      <c r="P1040">
        <v>116.959</v>
      </c>
      <c r="Q1040" s="12">
        <v>0.31415900000000002</v>
      </c>
      <c r="R1040" s="11">
        <f t="shared" si="229"/>
        <v>0.12811164450000001</v>
      </c>
      <c r="S1040" s="11">
        <f t="shared" si="225"/>
        <v>0.1058063555</v>
      </c>
      <c r="T1040">
        <f t="shared" si="220"/>
        <v>3.1246742560975616</v>
      </c>
      <c r="U1040">
        <f t="shared" si="219"/>
        <v>2.580642817073171</v>
      </c>
      <c r="X1040">
        <v>3267.07</v>
      </c>
      <c r="Y1040">
        <v>425.45299999999997</v>
      </c>
      <c r="Z1040">
        <f t="shared" si="226"/>
        <v>1.2670700000000004</v>
      </c>
      <c r="AA1040">
        <f t="shared" si="221"/>
        <v>-1.0745469999999999</v>
      </c>
      <c r="AB1040">
        <f t="shared" si="230"/>
        <v>2.5599999999998957E-3</v>
      </c>
      <c r="AC1040">
        <f t="shared" si="231"/>
        <v>-2.407000000000048E-3</v>
      </c>
      <c r="AD1040">
        <f t="shared" si="227"/>
        <v>9.8119792075392898E-3</v>
      </c>
      <c r="AE1040">
        <f t="shared" si="228"/>
        <v>1.6561620955400709E-3</v>
      </c>
      <c r="AF1040">
        <f t="shared" si="222"/>
        <v>3.513865250689004E-3</v>
      </c>
      <c r="AG1040">
        <f t="shared" si="223"/>
        <v>2.238130732922932E-2</v>
      </c>
      <c r="AH1040">
        <f t="shared" si="224"/>
        <v>2.7954328364211386E-4</v>
      </c>
    </row>
    <row r="1041" spans="15:34" x14ac:dyDescent="0.25">
      <c r="O1041">
        <v>31.14</v>
      </c>
      <c r="P1041">
        <v>116.959</v>
      </c>
      <c r="Q1041" s="12">
        <v>-0.25132700000000002</v>
      </c>
      <c r="R1041" s="11">
        <f t="shared" si="229"/>
        <v>0.10803689150000001</v>
      </c>
      <c r="S1041" s="11">
        <f t="shared" si="225"/>
        <v>0.12588110850000001</v>
      </c>
      <c r="T1041">
        <f t="shared" si="220"/>
        <v>2.635046134146342</v>
      </c>
      <c r="U1041">
        <f t="shared" si="219"/>
        <v>3.0702709390243905</v>
      </c>
      <c r="X1041">
        <v>3269.63</v>
      </c>
      <c r="Y1041">
        <v>423.04599999999999</v>
      </c>
      <c r="Z1041">
        <f t="shared" si="226"/>
        <v>1.2696300000000003</v>
      </c>
      <c r="AA1041">
        <f t="shared" si="221"/>
        <v>-1.076954</v>
      </c>
      <c r="AB1041">
        <f t="shared" si="230"/>
        <v>2.5299999999996992E-3</v>
      </c>
      <c r="AC1041">
        <f t="shared" si="231"/>
        <v>-2.4260000000000392E-3</v>
      </c>
      <c r="AD1041">
        <f t="shared" si="227"/>
        <v>5.8769942448644308E-3</v>
      </c>
      <c r="AE1041">
        <f t="shared" si="228"/>
        <v>9.9197673559813632E-4</v>
      </c>
      <c r="AF1041">
        <f t="shared" si="222"/>
        <v>3.5051927193805862E-3</v>
      </c>
      <c r="AG1041">
        <f t="shared" si="223"/>
        <v>2.2326068276309462E-2</v>
      </c>
      <c r="AH1041">
        <f t="shared" si="224"/>
        <v>1.6743556365191471E-4</v>
      </c>
    </row>
    <row r="1042" spans="15:34" x14ac:dyDescent="0.25">
      <c r="O1042">
        <v>31.17</v>
      </c>
      <c r="P1042">
        <v>116.959</v>
      </c>
      <c r="Q1042" s="12">
        <v>0.31415900000000002</v>
      </c>
      <c r="R1042" s="11">
        <f t="shared" si="229"/>
        <v>0.12811164450000001</v>
      </c>
      <c r="S1042" s="11">
        <f t="shared" si="225"/>
        <v>0.1058063555</v>
      </c>
      <c r="T1042">
        <f t="shared" si="220"/>
        <v>3.1246742560975616</v>
      </c>
      <c r="U1042">
        <f t="shared" si="219"/>
        <v>2.580642817073171</v>
      </c>
      <c r="X1042">
        <v>3272.16</v>
      </c>
      <c r="Y1042">
        <v>420.62</v>
      </c>
      <c r="Z1042">
        <f t="shared" si="226"/>
        <v>1.27216</v>
      </c>
      <c r="AA1042">
        <f t="shared" si="221"/>
        <v>-1.07938</v>
      </c>
      <c r="AB1042">
        <f t="shared" si="230"/>
        <v>2.5200000000000777E-3</v>
      </c>
      <c r="AC1042">
        <f t="shared" si="231"/>
        <v>-2.4450000000000305E-3</v>
      </c>
      <c r="AD1042">
        <f t="shared" si="227"/>
        <v>8.8779090105273184E-3</v>
      </c>
      <c r="AE1042">
        <f t="shared" si="228"/>
        <v>1.4985005654711715E-3</v>
      </c>
      <c r="AF1042">
        <f t="shared" si="222"/>
        <v>3.5111856971684853E-3</v>
      </c>
      <c r="AG1042">
        <f t="shared" si="223"/>
        <v>2.2364240109353405E-2</v>
      </c>
      <c r="AH1042">
        <f t="shared" si="224"/>
        <v>2.5293162410819131E-4</v>
      </c>
    </row>
    <row r="1043" spans="15:34" x14ac:dyDescent="0.25">
      <c r="O1043">
        <v>31.2</v>
      </c>
      <c r="P1043">
        <v>116.959</v>
      </c>
      <c r="Q1043" s="12">
        <v>-0.25132700000000002</v>
      </c>
      <c r="R1043" s="11">
        <f t="shared" si="229"/>
        <v>0.10803689150000001</v>
      </c>
      <c r="S1043" s="11">
        <f t="shared" si="225"/>
        <v>0.12588110850000001</v>
      </c>
      <c r="T1043">
        <f t="shared" si="220"/>
        <v>2.635046134146342</v>
      </c>
      <c r="U1043">
        <f t="shared" si="219"/>
        <v>3.0702709390243905</v>
      </c>
      <c r="X1043">
        <v>3274.68</v>
      </c>
      <c r="Y1043">
        <v>418.17500000000001</v>
      </c>
      <c r="Z1043">
        <f t="shared" si="226"/>
        <v>1.27468</v>
      </c>
      <c r="AA1043">
        <f t="shared" si="221"/>
        <v>-1.081825</v>
      </c>
      <c r="AB1043">
        <f t="shared" si="230"/>
        <v>2.5399999999997647E-3</v>
      </c>
      <c r="AC1043">
        <f t="shared" si="231"/>
        <v>-2.4210000000000065E-3</v>
      </c>
      <c r="AD1043">
        <f t="shared" si="227"/>
        <v>7.8548665457869316E-3</v>
      </c>
      <c r="AE1043">
        <f t="shared" si="228"/>
        <v>1.3258214233334627E-3</v>
      </c>
      <c r="AF1043">
        <f t="shared" si="222"/>
        <v>3.5089658020560468E-3</v>
      </c>
      <c r="AG1043">
        <f t="shared" si="223"/>
        <v>2.235010065003851E-2</v>
      </c>
      <c r="AH1043">
        <f t="shared" si="224"/>
        <v>2.237851447027819E-4</v>
      </c>
    </row>
    <row r="1044" spans="15:34" x14ac:dyDescent="0.25">
      <c r="O1044">
        <v>31.23</v>
      </c>
      <c r="P1044">
        <v>116.959</v>
      </c>
      <c r="Q1044" s="12">
        <v>-0.25132700000000002</v>
      </c>
      <c r="R1044" s="11">
        <f t="shared" si="229"/>
        <v>0.10803689150000001</v>
      </c>
      <c r="S1044" s="11">
        <f t="shared" si="225"/>
        <v>0.12588110850000001</v>
      </c>
      <c r="T1044">
        <f t="shared" si="220"/>
        <v>2.635046134146342</v>
      </c>
      <c r="U1044">
        <f t="shared" si="219"/>
        <v>3.0702709390243905</v>
      </c>
      <c r="X1044">
        <v>3277.22</v>
      </c>
      <c r="Y1044">
        <v>415.75400000000002</v>
      </c>
      <c r="Z1044">
        <f t="shared" si="226"/>
        <v>1.2772199999999998</v>
      </c>
      <c r="AA1044">
        <f t="shared" si="221"/>
        <v>-1.084246</v>
      </c>
      <c r="AB1044">
        <f t="shared" si="230"/>
        <v>2.5200000000000777E-3</v>
      </c>
      <c r="AC1044">
        <f t="shared" si="231"/>
        <v>-2.4399999999999977E-3</v>
      </c>
      <c r="AD1044">
        <f t="shared" si="227"/>
        <v>8.8873247245921938E-3</v>
      </c>
      <c r="AE1044">
        <f t="shared" si="228"/>
        <v>1.5000898420490006E-3</v>
      </c>
      <c r="AF1044">
        <f t="shared" si="222"/>
        <v>3.5077058029430548E-3</v>
      </c>
      <c r="AG1044">
        <f t="shared" si="223"/>
        <v>2.2342075177981237E-2</v>
      </c>
      <c r="AH1044">
        <f t="shared" si="224"/>
        <v>2.5319987779807968E-4</v>
      </c>
    </row>
    <row r="1045" spans="15:34" x14ac:dyDescent="0.25">
      <c r="O1045">
        <v>31.26</v>
      </c>
      <c r="P1045">
        <v>116.959</v>
      </c>
      <c r="Q1045" s="12">
        <v>0.31415900000000002</v>
      </c>
      <c r="R1045" s="11">
        <f t="shared" si="229"/>
        <v>0.12811164450000001</v>
      </c>
      <c r="S1045" s="11">
        <f t="shared" si="225"/>
        <v>0.1058063555</v>
      </c>
      <c r="T1045">
        <f t="shared" si="220"/>
        <v>3.1246742560975616</v>
      </c>
      <c r="U1045">
        <f t="shared" si="219"/>
        <v>2.580642817073171</v>
      </c>
      <c r="X1045">
        <v>3279.74</v>
      </c>
      <c r="Y1045">
        <v>413.31400000000002</v>
      </c>
      <c r="Z1045">
        <f t="shared" si="226"/>
        <v>1.2797399999999999</v>
      </c>
      <c r="AA1045">
        <f t="shared" si="221"/>
        <v>-1.086686</v>
      </c>
      <c r="AB1045">
        <f t="shared" si="230"/>
        <v>2.5400000000002088E-3</v>
      </c>
      <c r="AC1045">
        <f t="shared" si="231"/>
        <v>-2.4159999999999737E-3</v>
      </c>
      <c r="AD1045">
        <f t="shared" si="227"/>
        <v>6.088503514577237E-3</v>
      </c>
      <c r="AE1045">
        <f t="shared" si="228"/>
        <v>1.0276773448171768E-3</v>
      </c>
      <c r="AF1045">
        <f t="shared" si="222"/>
        <v>3.5055179360546614E-3</v>
      </c>
      <c r="AG1045">
        <f t="shared" si="223"/>
        <v>2.2328139720093381E-2</v>
      </c>
      <c r="AH1045">
        <f t="shared" si="224"/>
        <v>1.734614626602241E-4</v>
      </c>
    </row>
    <row r="1046" spans="15:34" x14ac:dyDescent="0.25">
      <c r="O1046">
        <v>31.29</v>
      </c>
      <c r="P1046">
        <v>116.959</v>
      </c>
      <c r="Q1046" s="12">
        <v>-0.25132700000000002</v>
      </c>
      <c r="R1046" s="11">
        <f t="shared" si="229"/>
        <v>0.10803689150000001</v>
      </c>
      <c r="S1046" s="11">
        <f t="shared" si="225"/>
        <v>0.12588110850000001</v>
      </c>
      <c r="T1046">
        <f t="shared" si="220"/>
        <v>2.635046134146342</v>
      </c>
      <c r="U1046">
        <f t="shared" si="219"/>
        <v>3.0702709390243905</v>
      </c>
      <c r="X1046">
        <v>3282.28</v>
      </c>
      <c r="Y1046">
        <v>410.89800000000002</v>
      </c>
      <c r="Z1046">
        <f t="shared" si="226"/>
        <v>1.2822800000000001</v>
      </c>
      <c r="AA1046">
        <f t="shared" si="221"/>
        <v>-1.089102</v>
      </c>
      <c r="AB1046">
        <f t="shared" si="230"/>
        <v>2.5299999999996992E-3</v>
      </c>
      <c r="AC1046">
        <f t="shared" si="231"/>
        <v>-2.4359999999998827E-3</v>
      </c>
      <c r="AD1046">
        <f t="shared" si="227"/>
        <v>9.0847611641804438E-3</v>
      </c>
      <c r="AE1046">
        <f t="shared" si="228"/>
        <v>1.533415100960393E-3</v>
      </c>
      <c r="AF1046">
        <f t="shared" si="222"/>
        <v>3.5121212963105226E-3</v>
      </c>
      <c r="AG1046">
        <f t="shared" si="223"/>
        <v>2.2370199339557466E-2</v>
      </c>
      <c r="AH1046">
        <f t="shared" si="224"/>
        <v>2.5882484188184972E-4</v>
      </c>
    </row>
    <row r="1047" spans="15:34" x14ac:dyDescent="0.25">
      <c r="O1047">
        <v>31.32</v>
      </c>
      <c r="P1047">
        <v>116.959</v>
      </c>
      <c r="Q1047" s="12">
        <v>0.31415900000000002</v>
      </c>
      <c r="R1047" s="11">
        <f t="shared" si="229"/>
        <v>0.12811164450000001</v>
      </c>
      <c r="S1047" s="11">
        <f t="shared" si="225"/>
        <v>0.1058063555</v>
      </c>
      <c r="T1047">
        <f t="shared" si="220"/>
        <v>3.1246742560975616</v>
      </c>
      <c r="U1047">
        <f t="shared" si="219"/>
        <v>2.580642817073171</v>
      </c>
      <c r="X1047">
        <v>3284.81</v>
      </c>
      <c r="Y1047">
        <v>408.46199999999999</v>
      </c>
      <c r="Z1047">
        <f t="shared" si="226"/>
        <v>1.2848099999999998</v>
      </c>
      <c r="AA1047">
        <f t="shared" si="221"/>
        <v>-1.0915379999999999</v>
      </c>
      <c r="AB1047">
        <f t="shared" si="230"/>
        <v>2.5500000000002743E-3</v>
      </c>
      <c r="AC1047">
        <f t="shared" si="231"/>
        <v>-2.411000000000163E-3</v>
      </c>
      <c r="AD1047">
        <f t="shared" si="227"/>
        <v>8.05821045070787E-3</v>
      </c>
      <c r="AE1047">
        <f t="shared" si="228"/>
        <v>1.3601438021895447E-3</v>
      </c>
      <c r="AF1047">
        <f t="shared" si="222"/>
        <v>3.5093334124876455E-3</v>
      </c>
      <c r="AG1047">
        <f t="shared" si="223"/>
        <v>2.2352442117755701E-2</v>
      </c>
      <c r="AH1047">
        <f t="shared" si="224"/>
        <v>2.2957841247148362E-4</v>
      </c>
    </row>
    <row r="1048" spans="15:34" x14ac:dyDescent="0.25">
      <c r="O1048">
        <v>31.35</v>
      </c>
      <c r="P1048">
        <v>116.959</v>
      </c>
      <c r="Q1048" s="12">
        <v>-0.25132700000000002</v>
      </c>
      <c r="R1048" s="11">
        <f t="shared" si="229"/>
        <v>0.10803689150000001</v>
      </c>
      <c r="S1048" s="11">
        <f t="shared" si="225"/>
        <v>0.12588110850000001</v>
      </c>
      <c r="T1048">
        <f t="shared" si="220"/>
        <v>2.635046134146342</v>
      </c>
      <c r="U1048">
        <f t="shared" si="219"/>
        <v>3.0702709390243905</v>
      </c>
      <c r="X1048">
        <v>3287.36</v>
      </c>
      <c r="Y1048">
        <v>406.05099999999999</v>
      </c>
      <c r="Z1048">
        <f t="shared" si="226"/>
        <v>1.2873600000000001</v>
      </c>
      <c r="AA1048">
        <f t="shared" si="221"/>
        <v>-1.0939490000000001</v>
      </c>
      <c r="AB1048">
        <f t="shared" si="230"/>
        <v>2.5299999999996992E-3</v>
      </c>
      <c r="AC1048">
        <f t="shared" si="231"/>
        <v>-2.4309999999998499E-3</v>
      </c>
      <c r="AD1048">
        <f t="shared" si="227"/>
        <v>8.8870892500600984E-3</v>
      </c>
      <c r="AE1048">
        <f t="shared" si="228"/>
        <v>1.5000500963477234E-3</v>
      </c>
      <c r="AF1048">
        <f t="shared" si="222"/>
        <v>3.5086551554687939E-3</v>
      </c>
      <c r="AG1048">
        <f t="shared" si="223"/>
        <v>2.2348122009355372E-2</v>
      </c>
      <c r="AH1048">
        <f t="shared" si="224"/>
        <v>2.5319316912875584E-4</v>
      </c>
    </row>
    <row r="1049" spans="15:34" x14ac:dyDescent="0.25">
      <c r="O1049">
        <v>31.38</v>
      </c>
      <c r="P1049">
        <v>116.959</v>
      </c>
      <c r="Q1049" s="12">
        <v>0.31415900000000002</v>
      </c>
      <c r="R1049" s="11">
        <f t="shared" si="229"/>
        <v>0.12811164450000001</v>
      </c>
      <c r="S1049" s="11">
        <f t="shared" si="225"/>
        <v>0.1058063555</v>
      </c>
      <c r="T1049">
        <f t="shared" si="220"/>
        <v>3.1246742560975616</v>
      </c>
      <c r="U1049">
        <f t="shared" ref="U1049:U1091" si="232">S1049*$T$1/$U$1</f>
        <v>2.580642817073171</v>
      </c>
      <c r="X1049">
        <v>3289.89</v>
      </c>
      <c r="Y1049">
        <v>403.62</v>
      </c>
      <c r="Z1049">
        <f t="shared" si="226"/>
        <v>1.2898899999999998</v>
      </c>
      <c r="AA1049">
        <f t="shared" si="221"/>
        <v>-1.0963799999999999</v>
      </c>
      <c r="AB1049">
        <f t="shared" si="230"/>
        <v>2.5500000000002743E-3</v>
      </c>
      <c r="AC1049">
        <f t="shared" si="231"/>
        <v>-2.407000000000048E-3</v>
      </c>
      <c r="AD1049">
        <f t="shared" si="227"/>
        <v>5.888024741200093E-3</v>
      </c>
      <c r="AE1049">
        <f t="shared" si="228"/>
        <v>9.9383857096689457E-4</v>
      </c>
      <c r="AF1049">
        <f t="shared" si="222"/>
        <v>3.5065865168282429E-3</v>
      </c>
      <c r="AG1049">
        <f t="shared" si="223"/>
        <v>2.2334945967058869E-2</v>
      </c>
      <c r="AH1049">
        <f t="shared" si="224"/>
        <v>1.6774982248804268E-4</v>
      </c>
    </row>
    <row r="1050" spans="15:34" x14ac:dyDescent="0.25">
      <c r="O1050">
        <v>31.41</v>
      </c>
      <c r="P1050">
        <v>116.959</v>
      </c>
      <c r="Q1050" s="12">
        <v>-0.25132700000000002</v>
      </c>
      <c r="R1050" s="11">
        <f t="shared" si="229"/>
        <v>0.10803689150000001</v>
      </c>
      <c r="S1050" s="11">
        <f t="shared" si="225"/>
        <v>0.12588110850000001</v>
      </c>
      <c r="T1050">
        <f t="shared" si="220"/>
        <v>2.635046134146342</v>
      </c>
      <c r="U1050">
        <f t="shared" si="232"/>
        <v>3.0702709390243905</v>
      </c>
      <c r="X1050">
        <v>3292.44</v>
      </c>
      <c r="Y1050">
        <v>401.21300000000002</v>
      </c>
      <c r="Z1050">
        <f t="shared" si="226"/>
        <v>1.29244</v>
      </c>
      <c r="AA1050">
        <f t="shared" si="221"/>
        <v>-1.098787</v>
      </c>
      <c r="AB1050">
        <f t="shared" si="230"/>
        <v>2.5399999999997647E-3</v>
      </c>
      <c r="AC1050">
        <f t="shared" si="231"/>
        <v>-2.4260000000000392E-3</v>
      </c>
      <c r="AD1050">
        <f t="shared" si="227"/>
        <v>9.8347601028891951E-3</v>
      </c>
      <c r="AE1050">
        <f t="shared" si="228"/>
        <v>1.6600072785131442E-3</v>
      </c>
      <c r="AF1050">
        <f t="shared" si="222"/>
        <v>3.5124174011639045E-3</v>
      </c>
      <c r="AG1050">
        <f t="shared" si="223"/>
        <v>2.2372085357731872E-2</v>
      </c>
      <c r="AH1050">
        <f t="shared" si="224"/>
        <v>2.8019231134139057E-4</v>
      </c>
    </row>
    <row r="1051" spans="15:34" x14ac:dyDescent="0.25">
      <c r="O1051">
        <v>31.44</v>
      </c>
      <c r="P1051">
        <v>116.959</v>
      </c>
      <c r="Q1051" s="12">
        <v>0.31415900000000002</v>
      </c>
      <c r="R1051" s="11">
        <f t="shared" si="229"/>
        <v>0.12811164450000001</v>
      </c>
      <c r="S1051" s="11">
        <f t="shared" si="225"/>
        <v>0.1058063555</v>
      </c>
      <c r="T1051">
        <f t="shared" si="220"/>
        <v>3.1246742560975616</v>
      </c>
      <c r="U1051">
        <f t="shared" si="232"/>
        <v>2.580642817073171</v>
      </c>
      <c r="X1051">
        <v>3294.98</v>
      </c>
      <c r="Y1051">
        <v>398.78699999999998</v>
      </c>
      <c r="Z1051">
        <f t="shared" si="226"/>
        <v>1.2949799999999998</v>
      </c>
      <c r="AA1051">
        <f t="shared" si="221"/>
        <v>-1.101213</v>
      </c>
      <c r="AB1051">
        <f t="shared" si="230"/>
        <v>2.5100000000000122E-3</v>
      </c>
      <c r="AC1051">
        <f t="shared" si="231"/>
        <v>-2.4450000000000305E-3</v>
      </c>
      <c r="AD1051">
        <f t="shared" si="227"/>
        <v>1.0865190216436282E-2</v>
      </c>
      <c r="AE1051">
        <f t="shared" si="228"/>
        <v>1.833933380481283E-3</v>
      </c>
      <c r="AF1051">
        <f t="shared" si="222"/>
        <v>3.5040155536184784E-3</v>
      </c>
      <c r="AG1051">
        <f t="shared" si="223"/>
        <v>2.2318570405213234E-2</v>
      </c>
      <c r="AH1051">
        <f t="shared" si="224"/>
        <v>3.095492648583057E-4</v>
      </c>
    </row>
    <row r="1052" spans="15:34" x14ac:dyDescent="0.25">
      <c r="O1052">
        <v>31.47</v>
      </c>
      <c r="P1052">
        <v>116.959</v>
      </c>
      <c r="Q1052" s="12">
        <v>-0.25132700000000002</v>
      </c>
      <c r="R1052" s="11">
        <f t="shared" si="229"/>
        <v>0.10803689150000001</v>
      </c>
      <c r="S1052" s="11">
        <f t="shared" si="225"/>
        <v>0.12588110850000001</v>
      </c>
      <c r="T1052">
        <f t="shared" si="220"/>
        <v>2.635046134146342</v>
      </c>
      <c r="U1052">
        <f t="shared" si="232"/>
        <v>3.0702709390243905</v>
      </c>
      <c r="X1052">
        <v>3297.49</v>
      </c>
      <c r="Y1052">
        <v>396.34199999999998</v>
      </c>
      <c r="Z1052">
        <f t="shared" si="226"/>
        <v>1.2974899999999998</v>
      </c>
      <c r="AA1052">
        <f t="shared" si="221"/>
        <v>-1.103658</v>
      </c>
      <c r="AB1052">
        <f t="shared" si="230"/>
        <v>2.5400000000002088E-3</v>
      </c>
      <c r="AC1052">
        <f t="shared" si="231"/>
        <v>-2.4210000000000065E-3</v>
      </c>
      <c r="AD1052">
        <f t="shared" si="227"/>
        <v>7.8548665458857414E-3</v>
      </c>
      <c r="AE1052">
        <f t="shared" si="228"/>
        <v>1.3258214233501408E-3</v>
      </c>
      <c r="AF1052">
        <f t="shared" si="222"/>
        <v>3.5089658020563681E-3</v>
      </c>
      <c r="AG1052">
        <f t="shared" si="223"/>
        <v>2.2350100650040557E-2</v>
      </c>
      <c r="AH1052">
        <f t="shared" si="224"/>
        <v>2.2378514470559698E-4</v>
      </c>
    </row>
    <row r="1053" spans="15:34" x14ac:dyDescent="0.25">
      <c r="O1053">
        <v>31.5</v>
      </c>
      <c r="P1053">
        <v>116.959</v>
      </c>
      <c r="Q1053" s="12">
        <v>-0.25132700000000002</v>
      </c>
      <c r="R1053" s="11">
        <f t="shared" si="229"/>
        <v>0.10803689150000001</v>
      </c>
      <c r="S1053" s="11">
        <f t="shared" si="225"/>
        <v>0.12588110850000001</v>
      </c>
      <c r="T1053">
        <f t="shared" si="220"/>
        <v>2.635046134146342</v>
      </c>
      <c r="U1053">
        <f t="shared" si="232"/>
        <v>3.0702709390243905</v>
      </c>
      <c r="X1053">
        <v>3300.03</v>
      </c>
      <c r="Y1053">
        <v>393.92099999999999</v>
      </c>
      <c r="Z1053">
        <f t="shared" si="226"/>
        <v>1.30003</v>
      </c>
      <c r="AA1053">
        <f t="shared" si="221"/>
        <v>-1.106079</v>
      </c>
      <c r="AB1053">
        <f t="shared" si="230"/>
        <v>2.5200000000000777E-3</v>
      </c>
      <c r="AC1053">
        <f t="shared" si="231"/>
        <v>-2.4399999999999977E-3</v>
      </c>
      <c r="AD1053">
        <f t="shared" si="227"/>
        <v>1.0849307762400784E-2</v>
      </c>
      <c r="AE1053">
        <f t="shared" si="228"/>
        <v>1.8312525840994951E-3</v>
      </c>
      <c r="AF1053">
        <f t="shared" si="222"/>
        <v>3.5077058029430548E-3</v>
      </c>
      <c r="AG1053">
        <f t="shared" si="223"/>
        <v>2.2342075177981237E-2</v>
      </c>
      <c r="AH1053">
        <f t="shared" si="224"/>
        <v>3.0909677374927778E-4</v>
      </c>
    </row>
    <row r="1054" spans="15:34" x14ac:dyDescent="0.25">
      <c r="O1054">
        <v>31.53</v>
      </c>
      <c r="P1054">
        <v>116.959</v>
      </c>
      <c r="Q1054" s="12">
        <v>0.31415900000000002</v>
      </c>
      <c r="R1054" s="11">
        <f t="shared" si="229"/>
        <v>0.12811164450000001</v>
      </c>
      <c r="S1054" s="11">
        <f t="shared" si="225"/>
        <v>0.1058063555</v>
      </c>
      <c r="T1054">
        <f t="shared" si="220"/>
        <v>3.1246742560975616</v>
      </c>
      <c r="U1054">
        <f t="shared" si="232"/>
        <v>2.580642817073171</v>
      </c>
      <c r="X1054">
        <v>3302.55</v>
      </c>
      <c r="Y1054">
        <v>391.48099999999999</v>
      </c>
      <c r="Z1054">
        <f t="shared" si="226"/>
        <v>1.3025500000000001</v>
      </c>
      <c r="AA1054">
        <f t="shared" si="221"/>
        <v>-1.108519</v>
      </c>
      <c r="AB1054">
        <f t="shared" si="230"/>
        <v>2.5499999999998302E-3</v>
      </c>
      <c r="AC1054">
        <f t="shared" si="231"/>
        <v>-2.4159999999999737E-3</v>
      </c>
      <c r="AD1054">
        <f t="shared" si="227"/>
        <v>1.0029411799611365E-2</v>
      </c>
      <c r="AE1054">
        <f t="shared" si="228"/>
        <v>1.6928625012082876E-3</v>
      </c>
      <c r="AF1054">
        <f t="shared" si="222"/>
        <v>3.5127704166368467E-3</v>
      </c>
      <c r="AG1054">
        <f t="shared" si="223"/>
        <v>2.2374333863928956E-2</v>
      </c>
      <c r="AH1054">
        <f t="shared" si="224"/>
        <v>2.8573793810203577E-4</v>
      </c>
    </row>
    <row r="1055" spans="15:34" x14ac:dyDescent="0.25">
      <c r="O1055">
        <v>31.56</v>
      </c>
      <c r="P1055">
        <v>86.959100000000007</v>
      </c>
      <c r="Q1055" s="12">
        <v>-0.25132700000000002</v>
      </c>
      <c r="R1055" s="11">
        <f t="shared" si="229"/>
        <v>7.8036991500000014E-2</v>
      </c>
      <c r="S1055" s="11">
        <f t="shared" si="225"/>
        <v>9.5881208500000009E-2</v>
      </c>
      <c r="T1055">
        <f t="shared" si="220"/>
        <v>1.9033412560975616</v>
      </c>
      <c r="U1055">
        <f t="shared" si="232"/>
        <v>2.33856606097561</v>
      </c>
      <c r="X1055">
        <v>3305.1</v>
      </c>
      <c r="Y1055">
        <v>389.065</v>
      </c>
      <c r="Z1055">
        <f t="shared" si="226"/>
        <v>1.3050999999999999</v>
      </c>
      <c r="AA1055">
        <f t="shared" si="221"/>
        <v>-1.110935</v>
      </c>
      <c r="AB1055">
        <f t="shared" si="230"/>
        <v>2.5200000000000777E-3</v>
      </c>
      <c r="AC1055">
        <f t="shared" si="231"/>
        <v>-2.4359999999998827E-3</v>
      </c>
      <c r="AD1055">
        <f t="shared" si="227"/>
        <v>1.1063686411403761E-2</v>
      </c>
      <c r="AE1055">
        <f t="shared" si="228"/>
        <v>1.8674375153006346E-3</v>
      </c>
      <c r="AF1055">
        <f t="shared" si="222"/>
        <v>3.5049245355641854E-3</v>
      </c>
      <c r="AG1055">
        <f t="shared" si="223"/>
        <v>2.2324360099134934E-2</v>
      </c>
      <c r="AH1055">
        <f t="shared" si="224"/>
        <v>3.1520442137240005E-4</v>
      </c>
    </row>
    <row r="1056" spans="15:34" x14ac:dyDescent="0.25">
      <c r="O1056">
        <v>31.59</v>
      </c>
      <c r="P1056">
        <v>86.959100000000007</v>
      </c>
      <c r="Q1056" s="12">
        <v>0.31415900000000002</v>
      </c>
      <c r="R1056" s="11">
        <f t="shared" si="229"/>
        <v>9.8111744500000014E-2</v>
      </c>
      <c r="S1056" s="11">
        <f t="shared" si="225"/>
        <v>7.5806455500000008E-2</v>
      </c>
      <c r="T1056">
        <f t="shared" si="220"/>
        <v>2.3929693780487811</v>
      </c>
      <c r="U1056">
        <f t="shared" si="232"/>
        <v>1.8489379390243907</v>
      </c>
      <c r="X1056">
        <v>3307.62</v>
      </c>
      <c r="Y1056">
        <v>386.62900000000002</v>
      </c>
      <c r="Z1056">
        <f t="shared" si="226"/>
        <v>1.30762</v>
      </c>
      <c r="AA1056">
        <f t="shared" si="221"/>
        <v>-1.1133709999999999</v>
      </c>
      <c r="AB1056">
        <f t="shared" si="230"/>
        <v>2.5500000000002743E-3</v>
      </c>
      <c r="AC1056">
        <f t="shared" si="231"/>
        <v>-2.411000000000163E-3</v>
      </c>
      <c r="AD1056">
        <f t="shared" si="227"/>
        <v>8.05821045070787E-3</v>
      </c>
      <c r="AE1056">
        <f t="shared" si="228"/>
        <v>1.3601438021895447E-3</v>
      </c>
      <c r="AF1056">
        <f t="shared" si="222"/>
        <v>3.5093334124876455E-3</v>
      </c>
      <c r="AG1056">
        <f t="shared" si="223"/>
        <v>2.2352442117755701E-2</v>
      </c>
      <c r="AH1056">
        <f t="shared" si="224"/>
        <v>2.2957841247148362E-4</v>
      </c>
    </row>
    <row r="1057" spans="15:34" x14ac:dyDescent="0.25">
      <c r="O1057">
        <v>31.62</v>
      </c>
      <c r="P1057">
        <v>86.959100000000007</v>
      </c>
      <c r="Q1057" s="12">
        <v>-0.25132700000000002</v>
      </c>
      <c r="R1057" s="11">
        <f t="shared" si="229"/>
        <v>7.8036991500000014E-2</v>
      </c>
      <c r="S1057" s="11">
        <f t="shared" si="225"/>
        <v>9.5881208500000009E-2</v>
      </c>
      <c r="T1057">
        <f t="shared" si="220"/>
        <v>1.9033412560975616</v>
      </c>
      <c r="U1057">
        <f t="shared" si="232"/>
        <v>2.33856606097561</v>
      </c>
      <c r="X1057">
        <v>3310.17</v>
      </c>
      <c r="Y1057">
        <v>384.21800000000002</v>
      </c>
      <c r="Z1057">
        <f t="shared" si="226"/>
        <v>1.3101700000000003</v>
      </c>
      <c r="AA1057">
        <f t="shared" si="221"/>
        <v>-1.1157820000000001</v>
      </c>
      <c r="AB1057">
        <f t="shared" si="230"/>
        <v>2.5299999999996992E-3</v>
      </c>
      <c r="AC1057">
        <f t="shared" si="231"/>
        <v>-2.4309999999998499E-3</v>
      </c>
      <c r="AD1057">
        <f t="shared" si="227"/>
        <v>1.0840559064247746E-2</v>
      </c>
      <c r="AE1057">
        <f t="shared" si="228"/>
        <v>1.8297758930099694E-3</v>
      </c>
      <c r="AF1057">
        <f t="shared" si="222"/>
        <v>3.5086551554687939E-3</v>
      </c>
      <c r="AG1057">
        <f t="shared" si="223"/>
        <v>2.2348122009355372E-2</v>
      </c>
      <c r="AH1057">
        <f t="shared" si="224"/>
        <v>3.0884752334244702E-4</v>
      </c>
    </row>
    <row r="1058" spans="15:34" x14ac:dyDescent="0.25">
      <c r="O1058">
        <v>31.65</v>
      </c>
      <c r="P1058">
        <v>86.959100000000007</v>
      </c>
      <c r="Q1058" s="12">
        <v>0.31415900000000002</v>
      </c>
      <c r="R1058" s="11">
        <f t="shared" si="229"/>
        <v>9.8111744500000014E-2</v>
      </c>
      <c r="S1058" s="11">
        <f t="shared" si="225"/>
        <v>7.5806455500000008E-2</v>
      </c>
      <c r="T1058">
        <f t="shared" ref="T1058:T1091" si="233">R1058*$T$1/$U$1</f>
        <v>2.3929693780487811</v>
      </c>
      <c r="U1058">
        <f t="shared" si="232"/>
        <v>1.8489379390243907</v>
      </c>
      <c r="X1058">
        <v>3312.7</v>
      </c>
      <c r="Y1058">
        <v>381.78699999999998</v>
      </c>
      <c r="Z1058">
        <f t="shared" si="226"/>
        <v>1.3127</v>
      </c>
      <c r="AA1058">
        <f t="shared" si="221"/>
        <v>-1.1182129999999999</v>
      </c>
      <c r="AB1058">
        <f t="shared" si="230"/>
        <v>2.5600000000003398E-3</v>
      </c>
      <c r="AC1058">
        <f t="shared" si="231"/>
        <v>-2.407000000000048E-3</v>
      </c>
      <c r="AD1058">
        <f t="shared" si="227"/>
        <v>9.8119792076185597E-3</v>
      </c>
      <c r="AE1058">
        <f t="shared" si="228"/>
        <v>1.6561620955534509E-3</v>
      </c>
      <c r="AF1058">
        <f t="shared" si="222"/>
        <v>3.5138652506893275E-3</v>
      </c>
      <c r="AG1058">
        <f t="shared" si="223"/>
        <v>2.2381307329231381E-2</v>
      </c>
      <c r="AH1058">
        <f t="shared" si="224"/>
        <v>2.7954328364437225E-4</v>
      </c>
    </row>
    <row r="1059" spans="15:34" x14ac:dyDescent="0.25">
      <c r="O1059">
        <v>31.68</v>
      </c>
      <c r="P1059">
        <v>86.959100000000007</v>
      </c>
      <c r="Q1059" s="12">
        <v>-0.25132700000000002</v>
      </c>
      <c r="R1059" s="11">
        <f t="shared" si="229"/>
        <v>7.8036991500000014E-2</v>
      </c>
      <c r="S1059" s="11">
        <f t="shared" si="225"/>
        <v>9.5881208500000009E-2</v>
      </c>
      <c r="T1059">
        <f t="shared" si="233"/>
        <v>1.9033412560975616</v>
      </c>
      <c r="U1059">
        <f t="shared" si="232"/>
        <v>2.33856606097561</v>
      </c>
      <c r="X1059">
        <v>3315.26</v>
      </c>
      <c r="Y1059">
        <v>379.38</v>
      </c>
      <c r="Z1059">
        <f t="shared" si="226"/>
        <v>1.3152600000000003</v>
      </c>
      <c r="AA1059">
        <f t="shared" si="221"/>
        <v>-1.1206199999999999</v>
      </c>
      <c r="AB1059">
        <f t="shared" si="230"/>
        <v>2.5299999999996992E-3</v>
      </c>
      <c r="AC1059">
        <f t="shared" si="231"/>
        <v>-2.4260000000000392E-3</v>
      </c>
      <c r="AD1059">
        <f t="shared" si="227"/>
        <v>5.8769942448644308E-3</v>
      </c>
      <c r="AE1059">
        <f t="shared" si="228"/>
        <v>9.9197673559813632E-4</v>
      </c>
      <c r="AF1059">
        <f t="shared" si="222"/>
        <v>3.5051927193805862E-3</v>
      </c>
      <c r="AG1059">
        <f t="shared" si="223"/>
        <v>2.2326068276309462E-2</v>
      </c>
      <c r="AH1059">
        <f t="shared" si="224"/>
        <v>1.6743556365191471E-4</v>
      </c>
    </row>
    <row r="1060" spans="15:34" x14ac:dyDescent="0.25">
      <c r="O1060">
        <v>31.71</v>
      </c>
      <c r="P1060">
        <v>86.959100000000007</v>
      </c>
      <c r="Q1060" s="12">
        <v>-0.25132700000000002</v>
      </c>
      <c r="R1060" s="11">
        <f t="shared" si="229"/>
        <v>7.8036991500000014E-2</v>
      </c>
      <c r="S1060" s="11">
        <f t="shared" si="225"/>
        <v>9.5881208500000009E-2</v>
      </c>
      <c r="T1060">
        <f t="shared" si="233"/>
        <v>1.9033412560975616</v>
      </c>
      <c r="U1060">
        <f t="shared" si="232"/>
        <v>2.33856606097561</v>
      </c>
      <c r="X1060">
        <v>3317.79</v>
      </c>
      <c r="Y1060">
        <v>376.95400000000001</v>
      </c>
      <c r="Z1060">
        <f t="shared" si="226"/>
        <v>1.31779</v>
      </c>
      <c r="AA1060">
        <f t="shared" si="221"/>
        <v>-1.123046</v>
      </c>
      <c r="AB1060">
        <f t="shared" si="230"/>
        <v>2.5200000000000777E-3</v>
      </c>
      <c r="AC1060">
        <f t="shared" si="231"/>
        <v>-2.4450000000000305E-3</v>
      </c>
      <c r="AD1060">
        <f t="shared" si="227"/>
        <v>8.8779090105273184E-3</v>
      </c>
      <c r="AE1060">
        <f t="shared" si="228"/>
        <v>1.4985005654711715E-3</v>
      </c>
      <c r="AF1060">
        <f t="shared" si="222"/>
        <v>3.5111856971684853E-3</v>
      </c>
      <c r="AG1060">
        <f t="shared" si="223"/>
        <v>2.2364240109353405E-2</v>
      </c>
      <c r="AH1060">
        <f t="shared" si="224"/>
        <v>2.5293162410819131E-4</v>
      </c>
    </row>
    <row r="1061" spans="15:34" x14ac:dyDescent="0.25">
      <c r="O1061">
        <v>31.74</v>
      </c>
      <c r="P1061">
        <v>86.959100000000007</v>
      </c>
      <c r="Q1061" s="12">
        <v>0.31415900000000002</v>
      </c>
      <c r="R1061" s="11">
        <f t="shared" si="229"/>
        <v>9.8111744500000014E-2</v>
      </c>
      <c r="S1061" s="11">
        <f t="shared" si="225"/>
        <v>7.5806455500000008E-2</v>
      </c>
      <c r="T1061">
        <f t="shared" si="233"/>
        <v>2.3929693780487811</v>
      </c>
      <c r="U1061">
        <f t="shared" si="232"/>
        <v>1.8489379390243907</v>
      </c>
      <c r="X1061">
        <v>3320.31</v>
      </c>
      <c r="Y1061">
        <v>374.50900000000001</v>
      </c>
      <c r="Z1061">
        <f t="shared" si="226"/>
        <v>1.3203100000000001</v>
      </c>
      <c r="AA1061">
        <f t="shared" si="221"/>
        <v>-1.125491</v>
      </c>
      <c r="AB1061">
        <f t="shared" si="230"/>
        <v>2.5399999999997647E-3</v>
      </c>
      <c r="AC1061">
        <f t="shared" si="231"/>
        <v>-2.4210000000000065E-3</v>
      </c>
      <c r="AD1061">
        <f t="shared" si="227"/>
        <v>8.782802409507795E-3</v>
      </c>
      <c r="AE1061">
        <f t="shared" si="228"/>
        <v>1.4824475404583218E-3</v>
      </c>
      <c r="AF1061">
        <f t="shared" si="222"/>
        <v>3.5089658020560468E-3</v>
      </c>
      <c r="AG1061">
        <f t="shared" si="223"/>
        <v>2.235010065003851E-2</v>
      </c>
      <c r="AH1061">
        <f t="shared" si="224"/>
        <v>2.5022203708372946E-4</v>
      </c>
    </row>
    <row r="1062" spans="15:34" x14ac:dyDescent="0.25">
      <c r="O1062">
        <v>31.77</v>
      </c>
      <c r="P1062">
        <v>56.959099999999999</v>
      </c>
      <c r="Q1062" s="12">
        <v>-0.25132700000000002</v>
      </c>
      <c r="R1062" s="11">
        <f t="shared" si="229"/>
        <v>4.8036991500000001E-2</v>
      </c>
      <c r="S1062" s="11">
        <f t="shared" si="225"/>
        <v>6.5881208499999996E-2</v>
      </c>
      <c r="T1062">
        <f t="shared" si="233"/>
        <v>1.1716339390243904</v>
      </c>
      <c r="U1062">
        <f t="shared" si="232"/>
        <v>1.6068587439024391</v>
      </c>
      <c r="X1062">
        <v>3322.85</v>
      </c>
      <c r="Y1062">
        <v>372.08800000000002</v>
      </c>
      <c r="Z1062">
        <f t="shared" si="226"/>
        <v>1.3228499999999999</v>
      </c>
      <c r="AA1062">
        <f t="shared" si="221"/>
        <v>-1.127912</v>
      </c>
      <c r="AB1062">
        <f t="shared" si="230"/>
        <v>1.8699999999998163E-3</v>
      </c>
      <c r="AC1062">
        <f t="shared" si="231"/>
        <v>-1.8139999999999823E-3</v>
      </c>
      <c r="AD1062">
        <f t="shared" si="227"/>
        <v>1.0018713776871913E-2</v>
      </c>
      <c r="AE1062">
        <f t="shared" si="228"/>
        <v>1.6910567839943035E-3</v>
      </c>
      <c r="AF1062">
        <f t="shared" si="222"/>
        <v>2.605282326351455E-3</v>
      </c>
      <c r="AG1062">
        <f t="shared" si="223"/>
        <v>1.6594154944913724E-2</v>
      </c>
      <c r="AH1062">
        <f t="shared" si="224"/>
        <v>2.854331514385289E-4</v>
      </c>
    </row>
    <row r="1063" spans="15:34" x14ac:dyDescent="0.25">
      <c r="O1063">
        <v>31.8</v>
      </c>
      <c r="P1063">
        <v>56.959099999999999</v>
      </c>
      <c r="Q1063" s="12">
        <v>0.31415900000000002</v>
      </c>
      <c r="R1063" s="11">
        <f t="shared" si="229"/>
        <v>6.8111744500000002E-2</v>
      </c>
      <c r="S1063" s="11">
        <f t="shared" si="225"/>
        <v>4.5806455499999996E-2</v>
      </c>
      <c r="T1063">
        <f t="shared" si="233"/>
        <v>1.6612620609756099</v>
      </c>
      <c r="U1063">
        <f t="shared" si="232"/>
        <v>1.1172306219512194</v>
      </c>
      <c r="X1063">
        <v>3324.72</v>
      </c>
      <c r="Y1063">
        <v>370.274</v>
      </c>
      <c r="Z1063">
        <f t="shared" si="226"/>
        <v>1.3247199999999997</v>
      </c>
      <c r="AA1063">
        <f t="shared" si="221"/>
        <v>-1.129726</v>
      </c>
      <c r="AB1063">
        <f t="shared" si="230"/>
        <v>1.8900000000003914E-3</v>
      </c>
      <c r="AC1063">
        <f t="shared" si="231"/>
        <v>-1.7970000000000486E-3</v>
      </c>
      <c r="AD1063">
        <f t="shared" si="227"/>
        <v>6.5264681449646034E-3</v>
      </c>
      <c r="AE1063">
        <f t="shared" si="228"/>
        <v>1.1016013110927514E-3</v>
      </c>
      <c r="AF1063">
        <f t="shared" si="222"/>
        <v>2.6079319392962796E-3</v>
      </c>
      <c r="AG1063">
        <f t="shared" si="223"/>
        <v>1.6611031460485856E-2</v>
      </c>
      <c r="AH1063">
        <f t="shared" si="224"/>
        <v>1.8593907480227967E-4</v>
      </c>
    </row>
    <row r="1064" spans="15:34" x14ac:dyDescent="0.25">
      <c r="O1064">
        <v>31.83</v>
      </c>
      <c r="P1064">
        <v>56.959099999999999</v>
      </c>
      <c r="Q1064" s="12">
        <v>-0.25132700000000002</v>
      </c>
      <c r="R1064" s="11">
        <f t="shared" si="229"/>
        <v>4.8036991500000001E-2</v>
      </c>
      <c r="S1064" s="11">
        <f t="shared" si="225"/>
        <v>6.5881208499999996E-2</v>
      </c>
      <c r="T1064">
        <f t="shared" si="233"/>
        <v>1.1716339390243904</v>
      </c>
      <c r="U1064">
        <f t="shared" si="232"/>
        <v>1.6068587439024391</v>
      </c>
      <c r="X1064">
        <v>3326.61</v>
      </c>
      <c r="Y1064">
        <v>368.47699999999998</v>
      </c>
      <c r="Z1064">
        <f t="shared" si="226"/>
        <v>1.3266100000000001</v>
      </c>
      <c r="AA1064">
        <f t="shared" si="221"/>
        <v>-1.1315230000000001</v>
      </c>
      <c r="AB1064">
        <f t="shared" si="230"/>
        <v>1.8799999999998818E-3</v>
      </c>
      <c r="AC1064">
        <f t="shared" si="231"/>
        <v>-1.811000000000007E-3</v>
      </c>
      <c r="AD1064">
        <f t="shared" si="227"/>
        <v>1.0273686963894413E-2</v>
      </c>
      <c r="AE1064">
        <f t="shared" si="228"/>
        <v>1.7340936595108402E-3</v>
      </c>
      <c r="AF1064">
        <f t="shared" si="222"/>
        <v>2.6103871360393231E-3</v>
      </c>
      <c r="AG1064">
        <f t="shared" si="223"/>
        <v>1.6626669656301416E-2</v>
      </c>
      <c r="AH1064">
        <f t="shared" si="224"/>
        <v>2.9269733743335835E-4</v>
      </c>
    </row>
    <row r="1065" spans="15:34" x14ac:dyDescent="0.25">
      <c r="O1065">
        <v>31.86</v>
      </c>
      <c r="P1065">
        <v>56.959099999999999</v>
      </c>
      <c r="Q1065" s="12">
        <v>0.31415900000000002</v>
      </c>
      <c r="R1065" s="11">
        <f t="shared" si="229"/>
        <v>6.8111744500000002E-2</v>
      </c>
      <c r="S1065" s="11">
        <f t="shared" si="225"/>
        <v>4.5806455499999996E-2</v>
      </c>
      <c r="T1065">
        <f t="shared" si="233"/>
        <v>1.6612620609756099</v>
      </c>
      <c r="U1065">
        <f t="shared" si="232"/>
        <v>1.1172306219512194</v>
      </c>
      <c r="X1065">
        <v>3328.49</v>
      </c>
      <c r="Y1065">
        <v>366.666</v>
      </c>
      <c r="Z1065">
        <f t="shared" si="226"/>
        <v>1.3284899999999999</v>
      </c>
      <c r="AA1065">
        <f t="shared" si="221"/>
        <v>-1.1333340000000001</v>
      </c>
      <c r="AB1065">
        <f t="shared" si="230"/>
        <v>1.9000000000000128E-3</v>
      </c>
      <c r="AC1065">
        <f t="shared" si="231"/>
        <v>-1.7929999999999335E-3</v>
      </c>
      <c r="AD1065">
        <f t="shared" si="227"/>
        <v>9.1689223353581539E-3</v>
      </c>
      <c r="AE1065">
        <f t="shared" si="228"/>
        <v>1.5476206489617264E-3</v>
      </c>
      <c r="AF1065">
        <f t="shared" si="222"/>
        <v>2.6124411955104005E-3</v>
      </c>
      <c r="AG1065">
        <f t="shared" si="223"/>
        <v>1.663975283764586E-2</v>
      </c>
      <c r="AH1065">
        <f t="shared" si="224"/>
        <v>2.6122259361455885E-4</v>
      </c>
    </row>
    <row r="1066" spans="15:34" x14ac:dyDescent="0.25">
      <c r="O1066">
        <v>31.89</v>
      </c>
      <c r="P1066">
        <v>56.959099999999999</v>
      </c>
      <c r="Q1066" s="12">
        <v>-0.25132700000000002</v>
      </c>
      <c r="R1066" s="11">
        <f t="shared" si="229"/>
        <v>4.8036991500000001E-2</v>
      </c>
      <c r="S1066" s="11">
        <f t="shared" si="225"/>
        <v>6.5881208499999996E-2</v>
      </c>
      <c r="T1066">
        <f t="shared" si="233"/>
        <v>1.1716339390243904</v>
      </c>
      <c r="U1066">
        <f t="shared" si="232"/>
        <v>1.6068587439024391</v>
      </c>
      <c r="X1066">
        <v>3330.39</v>
      </c>
      <c r="Y1066">
        <v>364.87299999999999</v>
      </c>
      <c r="Z1066">
        <f t="shared" si="226"/>
        <v>1.33039</v>
      </c>
      <c r="AA1066">
        <f t="shared" si="221"/>
        <v>-1.135127</v>
      </c>
      <c r="AB1066">
        <f t="shared" si="230"/>
        <v>1.8799999999998818E-3</v>
      </c>
      <c r="AC1066">
        <f t="shared" si="231"/>
        <v>-1.8070000000001141E-3</v>
      </c>
      <c r="AD1066">
        <f t="shared" si="227"/>
        <v>1.0283671076281475E-2</v>
      </c>
      <c r="AE1066">
        <f t="shared" si="228"/>
        <v>1.7357788759328602E-3</v>
      </c>
      <c r="AF1066">
        <f t="shared" si="222"/>
        <v>2.6076136600347772E-3</v>
      </c>
      <c r="AG1066">
        <f t="shared" si="223"/>
        <v>1.6609004204043164E-2</v>
      </c>
      <c r="AH1066">
        <f t="shared" si="224"/>
        <v>2.9298178479121519E-4</v>
      </c>
    </row>
    <row r="1067" spans="15:34" x14ac:dyDescent="0.25">
      <c r="O1067">
        <v>31.92</v>
      </c>
      <c r="P1067">
        <v>56.959099999999999</v>
      </c>
      <c r="Q1067" s="12">
        <v>0.31415900000000002</v>
      </c>
      <c r="R1067" s="11">
        <f t="shared" si="229"/>
        <v>6.8111744500000002E-2</v>
      </c>
      <c r="S1067" s="11">
        <f t="shared" si="225"/>
        <v>4.5806455499999996E-2</v>
      </c>
      <c r="T1067">
        <f t="shared" si="233"/>
        <v>1.6612620609756099</v>
      </c>
      <c r="U1067">
        <f t="shared" si="232"/>
        <v>1.1172306219512194</v>
      </c>
      <c r="X1067">
        <v>3332.27</v>
      </c>
      <c r="Y1067">
        <v>363.06599999999997</v>
      </c>
      <c r="Z1067">
        <f t="shared" si="226"/>
        <v>1.3322699999999998</v>
      </c>
      <c r="AA1067">
        <f t="shared" si="221"/>
        <v>-1.1369340000000001</v>
      </c>
      <c r="AB1067">
        <f t="shared" si="230"/>
        <v>1.9000000000000128E-3</v>
      </c>
      <c r="AC1067">
        <f t="shared" si="231"/>
        <v>-1.7890000000000406E-3</v>
      </c>
      <c r="AD1067">
        <f t="shared" si="227"/>
        <v>9.4535548797605173E-3</v>
      </c>
      <c r="AE1067">
        <f t="shared" si="228"/>
        <v>1.5956637217430171E-3</v>
      </c>
      <c r="AF1067">
        <f t="shared" si="222"/>
        <v>2.6096974920477266E-3</v>
      </c>
      <c r="AG1067">
        <f t="shared" si="223"/>
        <v>1.6622277019412268E-2</v>
      </c>
      <c r="AH1067">
        <f t="shared" si="224"/>
        <v>2.6933177468910793E-4</v>
      </c>
    </row>
    <row r="1068" spans="15:34" x14ac:dyDescent="0.25">
      <c r="O1068">
        <v>31.95</v>
      </c>
      <c r="P1068">
        <v>56.959099999999999</v>
      </c>
      <c r="Q1068" s="12">
        <v>-0.25132700000000002</v>
      </c>
      <c r="R1068" s="11">
        <f t="shared" si="229"/>
        <v>4.8036991500000001E-2</v>
      </c>
      <c r="S1068" s="11">
        <f t="shared" si="225"/>
        <v>6.5881208499999996E-2</v>
      </c>
      <c r="T1068">
        <f t="shared" si="233"/>
        <v>1.1716339390243904</v>
      </c>
      <c r="U1068">
        <f t="shared" si="232"/>
        <v>1.6068587439024391</v>
      </c>
      <c r="X1068">
        <v>3334.17</v>
      </c>
      <c r="Y1068">
        <v>361.27699999999999</v>
      </c>
      <c r="Z1068">
        <f t="shared" si="226"/>
        <v>1.3341699999999999</v>
      </c>
      <c r="AA1068">
        <f t="shared" si="221"/>
        <v>-1.1387230000000002</v>
      </c>
      <c r="AB1068">
        <f t="shared" si="230"/>
        <v>1.8800000000003259E-3</v>
      </c>
      <c r="AC1068">
        <f t="shared" si="231"/>
        <v>-1.8039999999999168E-3</v>
      </c>
      <c r="AD1068">
        <f t="shared" si="227"/>
        <v>4.0994038340469441E-3</v>
      </c>
      <c r="AE1068">
        <f t="shared" si="228"/>
        <v>6.9193758982321024E-4</v>
      </c>
      <c r="AF1068">
        <f t="shared" si="222"/>
        <v>2.6055356455057231E-3</v>
      </c>
      <c r="AG1068">
        <f t="shared" si="223"/>
        <v>1.6595768442711607E-2</v>
      </c>
      <c r="AH1068">
        <f t="shared" si="224"/>
        <v>1.1679201356888579E-4</v>
      </c>
    </row>
    <row r="1069" spans="15:34" x14ac:dyDescent="0.25">
      <c r="O1069">
        <v>31.98</v>
      </c>
      <c r="P1069">
        <v>56.959099999999999</v>
      </c>
      <c r="Q1069" s="12">
        <v>0.31415900000000002</v>
      </c>
      <c r="R1069" s="11">
        <f t="shared" si="229"/>
        <v>6.8111744500000002E-2</v>
      </c>
      <c r="S1069" s="11">
        <f t="shared" si="225"/>
        <v>4.5806455499999996E-2</v>
      </c>
      <c r="T1069">
        <f t="shared" si="233"/>
        <v>1.6612620609756099</v>
      </c>
      <c r="U1069">
        <f t="shared" si="232"/>
        <v>1.1172306219512194</v>
      </c>
      <c r="X1069">
        <v>3336.05</v>
      </c>
      <c r="Y1069">
        <v>359.47300000000001</v>
      </c>
      <c r="Z1069">
        <f t="shared" si="226"/>
        <v>1.3360500000000002</v>
      </c>
      <c r="AA1069">
        <f t="shared" si="221"/>
        <v>-1.1405270000000001</v>
      </c>
      <c r="AB1069">
        <f t="shared" si="230"/>
        <v>1.2300000000000644E-3</v>
      </c>
      <c r="AC1069">
        <f t="shared" si="231"/>
        <v>-1.1899999999998023E-3</v>
      </c>
      <c r="AD1069">
        <f t="shared" si="227"/>
        <v>4.2164914149174226E-3</v>
      </c>
      <c r="AE1069">
        <f t="shared" si="228"/>
        <v>7.1170078022491517E-4</v>
      </c>
      <c r="AF1069">
        <f t="shared" si="222"/>
        <v>1.711432148815631E-3</v>
      </c>
      <c r="AG1069">
        <f t="shared" si="223"/>
        <v>1.0900841712201469E-2</v>
      </c>
      <c r="AH1069">
        <f t="shared" si="224"/>
        <v>1.2012783870038376E-4</v>
      </c>
    </row>
    <row r="1070" spans="15:34" x14ac:dyDescent="0.25">
      <c r="O1070">
        <v>32.01</v>
      </c>
      <c r="P1070">
        <v>56.959099999999999</v>
      </c>
      <c r="Q1070" s="12">
        <v>-0.25132700000000002</v>
      </c>
      <c r="R1070" s="11">
        <f t="shared" si="229"/>
        <v>4.8036991500000001E-2</v>
      </c>
      <c r="S1070" s="11">
        <f t="shared" si="225"/>
        <v>6.5881208499999996E-2</v>
      </c>
      <c r="T1070">
        <f t="shared" si="233"/>
        <v>1.1716339390243904</v>
      </c>
      <c r="U1070">
        <f t="shared" si="232"/>
        <v>1.6068587439024391</v>
      </c>
      <c r="X1070">
        <v>3337.28</v>
      </c>
      <c r="Y1070">
        <v>358.28300000000002</v>
      </c>
      <c r="Z1070">
        <f t="shared" si="226"/>
        <v>1.3372800000000002</v>
      </c>
      <c r="AA1070">
        <f t="shared" si="221"/>
        <v>-1.1417169999999999</v>
      </c>
      <c r="AB1070">
        <f t="shared" si="230"/>
        <v>1.2300000000000644E-3</v>
      </c>
      <c r="AC1070">
        <f t="shared" si="231"/>
        <v>-1.1800000000001809E-3</v>
      </c>
      <c r="AD1070">
        <f t="shared" si="227"/>
        <v>3.3759315130788004E-3</v>
      </c>
      <c r="AE1070">
        <f t="shared" si="228"/>
        <v>5.6982283501011595E-4</v>
      </c>
      <c r="AF1070">
        <f t="shared" si="222"/>
        <v>1.7044940598314167E-3</v>
      </c>
      <c r="AG1070">
        <f t="shared" si="223"/>
        <v>1.0856650062620486E-2</v>
      </c>
      <c r="AH1070">
        <f t="shared" si="224"/>
        <v>9.6180287438013188E-5</v>
      </c>
    </row>
    <row r="1071" spans="15:34" x14ac:dyDescent="0.25">
      <c r="O1071">
        <v>32.04</v>
      </c>
      <c r="P1071">
        <v>56.959099999999999</v>
      </c>
      <c r="Q1071" s="12">
        <v>-0.25132700000000002</v>
      </c>
      <c r="R1071" s="11">
        <f t="shared" si="229"/>
        <v>4.8036991500000001E-2</v>
      </c>
      <c r="S1071" s="11">
        <f t="shared" si="225"/>
        <v>6.5881208499999996E-2</v>
      </c>
      <c r="T1071">
        <f t="shared" si="233"/>
        <v>1.1716339390243904</v>
      </c>
      <c r="U1071">
        <f t="shared" si="232"/>
        <v>1.6068587439024391</v>
      </c>
      <c r="X1071">
        <v>3338.51</v>
      </c>
      <c r="Y1071">
        <v>357.10300000000001</v>
      </c>
      <c r="Z1071">
        <f t="shared" si="226"/>
        <v>1.3385100000000003</v>
      </c>
      <c r="AA1071">
        <f t="shared" si="221"/>
        <v>-1.1428970000000001</v>
      </c>
      <c r="AB1071">
        <f t="shared" si="230"/>
        <v>1.2299999999996203E-3</v>
      </c>
      <c r="AC1071">
        <f t="shared" si="231"/>
        <v>-1.1879999999999669E-3</v>
      </c>
      <c r="AD1071">
        <f t="shared" si="227"/>
        <v>8.6914892260891996E-3</v>
      </c>
      <c r="AE1071">
        <f t="shared" si="228"/>
        <v>1.4670348056774762E-3</v>
      </c>
      <c r="AF1071">
        <f t="shared" si="222"/>
        <v>1.7100421047444964E-3</v>
      </c>
      <c r="AG1071">
        <f t="shared" si="223"/>
        <v>1.0891987928308892E-2</v>
      </c>
      <c r="AH1071">
        <f t="shared" si="224"/>
        <v>2.4762052452517909E-4</v>
      </c>
    </row>
    <row r="1072" spans="15:34" x14ac:dyDescent="0.25">
      <c r="O1072">
        <v>32.07</v>
      </c>
      <c r="P1072">
        <v>56.959099999999999</v>
      </c>
      <c r="Q1072" s="12">
        <v>0.31415900000000002</v>
      </c>
      <c r="R1072" s="11">
        <f t="shared" si="229"/>
        <v>6.8111744500000002E-2</v>
      </c>
      <c r="S1072" s="11">
        <f t="shared" si="225"/>
        <v>4.5806455499999996E-2</v>
      </c>
      <c r="T1072">
        <f t="shared" si="233"/>
        <v>1.6612620609756099</v>
      </c>
      <c r="U1072">
        <f t="shared" si="232"/>
        <v>1.1172306219512194</v>
      </c>
      <c r="X1072">
        <v>3339.74</v>
      </c>
      <c r="Y1072">
        <v>355.91500000000002</v>
      </c>
      <c r="Z1072">
        <f t="shared" si="226"/>
        <v>1.3397399999999999</v>
      </c>
      <c r="AA1072">
        <f t="shared" si="221"/>
        <v>-1.144085</v>
      </c>
      <c r="AB1072">
        <f t="shared" si="230"/>
        <v>1.2400000000001299E-3</v>
      </c>
      <c r="AC1072">
        <f t="shared" si="231"/>
        <v>-1.1769999999999836E-3</v>
      </c>
      <c r="AD1072">
        <f t="shared" si="227"/>
        <v>7.8495622740999416E-3</v>
      </c>
      <c r="AE1072">
        <f t="shared" si="228"/>
        <v>1.3249261163289709E-3</v>
      </c>
      <c r="AF1072">
        <f t="shared" si="222"/>
        <v>1.7096575680528201E-3</v>
      </c>
      <c r="AG1072">
        <f t="shared" si="223"/>
        <v>1.088953865001796E-2</v>
      </c>
      <c r="AH1072">
        <f t="shared" si="224"/>
        <v>2.236340260045715E-4</v>
      </c>
    </row>
    <row r="1073" spans="15:34" x14ac:dyDescent="0.25">
      <c r="O1073">
        <v>32.1</v>
      </c>
      <c r="P1073">
        <v>26.959099999999999</v>
      </c>
      <c r="Q1073" s="12">
        <v>-0.25132700000000002</v>
      </c>
      <c r="R1073" s="11">
        <f t="shared" si="229"/>
        <v>1.8036991500000002E-2</v>
      </c>
      <c r="S1073" s="11">
        <f t="shared" si="225"/>
        <v>3.5881208499999998E-2</v>
      </c>
      <c r="T1073">
        <f t="shared" si="233"/>
        <v>0.43992662195121957</v>
      </c>
      <c r="U1073">
        <f t="shared" si="232"/>
        <v>0.87515142682926828</v>
      </c>
      <c r="X1073">
        <v>3340.98</v>
      </c>
      <c r="Y1073">
        <v>354.738</v>
      </c>
      <c r="Z1073">
        <f t="shared" si="226"/>
        <v>1.3409800000000001</v>
      </c>
      <c r="AA1073">
        <f t="shared" si="221"/>
        <v>-1.145262</v>
      </c>
      <c r="AB1073">
        <f t="shared" si="230"/>
        <v>1.2300000000000644E-3</v>
      </c>
      <c r="AC1073">
        <f t="shared" si="231"/>
        <v>-1.1859999999999093E-3</v>
      </c>
      <c r="AD1073">
        <f t="shared" si="227"/>
        <v>9.1237968888366883E-3</v>
      </c>
      <c r="AE1073">
        <f t="shared" si="228"/>
        <v>1.5400039334660649E-3</v>
      </c>
      <c r="AF1073">
        <f t="shared" si="222"/>
        <v>1.7086532708539622E-3</v>
      </c>
      <c r="AG1073">
        <f t="shared" si="223"/>
        <v>1.0883141852573006E-2</v>
      </c>
      <c r="AH1073">
        <f t="shared" si="224"/>
        <v>2.599369696614695E-4</v>
      </c>
    </row>
    <row r="1074" spans="15:34" x14ac:dyDescent="0.25">
      <c r="O1074">
        <v>32.130000000000003</v>
      </c>
      <c r="P1074">
        <v>26.959099999999999</v>
      </c>
      <c r="Q1074" s="12">
        <v>0.31415900000000002</v>
      </c>
      <c r="R1074" s="11">
        <f t="shared" si="229"/>
        <v>3.8111744500000003E-2</v>
      </c>
      <c r="S1074" s="11">
        <f t="shared" si="225"/>
        <v>1.58064555E-2</v>
      </c>
      <c r="T1074">
        <f t="shared" si="233"/>
        <v>0.9295547439024392</v>
      </c>
      <c r="U1074">
        <f t="shared" si="232"/>
        <v>0.38552330487804881</v>
      </c>
      <c r="X1074">
        <v>3342.21</v>
      </c>
      <c r="Y1074">
        <v>353.55200000000002</v>
      </c>
      <c r="Z1074">
        <f t="shared" si="226"/>
        <v>1.3422100000000001</v>
      </c>
      <c r="AA1074">
        <f t="shared" si="221"/>
        <v>-1.1464479999999999</v>
      </c>
      <c r="AB1074">
        <f t="shared" si="230"/>
        <v>1.2399999999996858E-3</v>
      </c>
      <c r="AC1074">
        <f t="shared" si="231"/>
        <v>-1.1740000000002304E-3</v>
      </c>
      <c r="AD1074">
        <f t="shared" si="227"/>
        <v>8.2805007461514979E-3</v>
      </c>
      <c r="AE1074">
        <f t="shared" si="228"/>
        <v>1.397664138681622E-3</v>
      </c>
      <c r="AF1074">
        <f t="shared" si="222"/>
        <v>1.7075936284724658E-3</v>
      </c>
      <c r="AG1074">
        <f t="shared" si="223"/>
        <v>1.0876392538041181E-2</v>
      </c>
      <c r="AH1074">
        <f t="shared" si="224"/>
        <v>2.3591146289849032E-4</v>
      </c>
    </row>
    <row r="1075" spans="15:34" x14ac:dyDescent="0.25">
      <c r="O1075">
        <v>32.159999999999997</v>
      </c>
      <c r="P1075">
        <v>26.959099999999999</v>
      </c>
      <c r="Q1075" s="12">
        <v>-0.25132700000000002</v>
      </c>
      <c r="R1075" s="11">
        <f t="shared" si="229"/>
        <v>1.8036991500000002E-2</v>
      </c>
      <c r="S1075" s="11">
        <f t="shared" si="225"/>
        <v>3.5881208499999998E-2</v>
      </c>
      <c r="T1075">
        <f t="shared" si="233"/>
        <v>0.43992662195121957</v>
      </c>
      <c r="U1075">
        <f t="shared" si="232"/>
        <v>0.87515142682926828</v>
      </c>
      <c r="X1075">
        <v>3343.45</v>
      </c>
      <c r="Y1075">
        <v>352.37799999999999</v>
      </c>
      <c r="Z1075">
        <f t="shared" si="226"/>
        <v>1.3434499999999998</v>
      </c>
      <c r="AA1075">
        <f t="shared" si="221"/>
        <v>-1.1476220000000001</v>
      </c>
      <c r="AB1075">
        <f t="shared" si="230"/>
        <v>1.2300000000000644E-3</v>
      </c>
      <c r="AC1075">
        <f t="shared" si="231"/>
        <v>-1.1839999999998518E-3</v>
      </c>
      <c r="AD1075">
        <f t="shared" si="227"/>
        <v>1.3140459038127883E-2</v>
      </c>
      <c r="AE1075">
        <f t="shared" si="228"/>
        <v>2.2179755701298653E-3</v>
      </c>
      <c r="AF1075">
        <f t="shared" si="222"/>
        <v>1.7072656500966121E-3</v>
      </c>
      <c r="AG1075">
        <f t="shared" si="223"/>
        <v>1.0874303503800075E-2</v>
      </c>
      <c r="AH1075">
        <f t="shared" si="224"/>
        <v>3.7437167266523197E-4</v>
      </c>
    </row>
    <row r="1076" spans="15:34" x14ac:dyDescent="0.25">
      <c r="O1076">
        <v>32.19</v>
      </c>
      <c r="P1076">
        <v>26.959099999999999</v>
      </c>
      <c r="Q1076" s="12">
        <v>0.31415900000000002</v>
      </c>
      <c r="R1076" s="11">
        <f t="shared" si="229"/>
        <v>3.8111744500000003E-2</v>
      </c>
      <c r="S1076" s="11">
        <f t="shared" si="225"/>
        <v>1.58064555E-2</v>
      </c>
      <c r="T1076">
        <f t="shared" si="233"/>
        <v>0.9295547439024392</v>
      </c>
      <c r="U1076">
        <f t="shared" si="232"/>
        <v>0.38552330487804881</v>
      </c>
      <c r="X1076">
        <v>3344.68</v>
      </c>
      <c r="Y1076">
        <v>351.19400000000002</v>
      </c>
      <c r="Z1076">
        <f t="shared" si="226"/>
        <v>1.3446799999999999</v>
      </c>
      <c r="AA1076">
        <f t="shared" si="221"/>
        <v>-1.148806</v>
      </c>
      <c r="AB1076">
        <f t="shared" si="230"/>
        <v>1.2499999999997513E-3</v>
      </c>
      <c r="AC1076">
        <f t="shared" si="231"/>
        <v>-1.1719999999999509E-3</v>
      </c>
      <c r="AD1076">
        <f t="shared" si="227"/>
        <v>1.1872942909535444E-2</v>
      </c>
      <c r="AE1076">
        <f t="shared" si="228"/>
        <v>2.0040317649852816E-3</v>
      </c>
      <c r="AF1076">
        <f t="shared" si="222"/>
        <v>1.7135005106504238E-3</v>
      </c>
      <c r="AG1076">
        <f t="shared" si="223"/>
        <v>1.0914015991403972E-2</v>
      </c>
      <c r="AH1076">
        <f t="shared" si="224"/>
        <v>3.3826013867585959E-4</v>
      </c>
    </row>
    <row r="1077" spans="15:34" x14ac:dyDescent="0.25">
      <c r="O1077">
        <v>32.22</v>
      </c>
      <c r="P1077">
        <v>26.959099999999999</v>
      </c>
      <c r="Q1077" s="12">
        <v>-0.25132700000000002</v>
      </c>
      <c r="R1077" s="11">
        <f t="shared" si="229"/>
        <v>1.8036991500000002E-2</v>
      </c>
      <c r="S1077" s="11">
        <f t="shared" si="225"/>
        <v>3.5881208499999998E-2</v>
      </c>
      <c r="T1077">
        <f t="shared" si="233"/>
        <v>0.43992662195121957</v>
      </c>
      <c r="U1077">
        <f t="shared" si="232"/>
        <v>0.87515142682926828</v>
      </c>
      <c r="X1077">
        <v>3345.93</v>
      </c>
      <c r="Y1077">
        <v>350.02199999999999</v>
      </c>
      <c r="Z1077">
        <f t="shared" si="226"/>
        <v>1.3459299999999996</v>
      </c>
      <c r="AA1077">
        <f t="shared" si="221"/>
        <v>-1.1499779999999999</v>
      </c>
      <c r="AB1077">
        <f t="shared" si="230"/>
        <v>1.2300000000000644E-3</v>
      </c>
      <c r="AC1077">
        <f t="shared" si="231"/>
        <v>-1.1810000000000986E-3</v>
      </c>
      <c r="AD1077">
        <f t="shared" si="227"/>
        <v>1.2725097291143683E-2</v>
      </c>
      <c r="AE1077">
        <f t="shared" si="228"/>
        <v>2.1478667402248888E-3</v>
      </c>
      <c r="AF1077">
        <f t="shared" si="222"/>
        <v>1.705186500063964E-3</v>
      </c>
      <c r="AG1077">
        <f t="shared" si="223"/>
        <v>1.0861060509961553E-2</v>
      </c>
      <c r="AH1077">
        <f t="shared" si="224"/>
        <v>3.6253801666216267E-4</v>
      </c>
    </row>
    <row r="1078" spans="15:34" x14ac:dyDescent="0.25">
      <c r="O1078">
        <v>32.25</v>
      </c>
      <c r="P1078">
        <v>26.959099999999999</v>
      </c>
      <c r="Q1078" s="12">
        <v>0.31415900000000002</v>
      </c>
      <c r="R1078" s="11">
        <f t="shared" si="229"/>
        <v>3.8111744500000003E-2</v>
      </c>
      <c r="S1078" s="11">
        <f t="shared" si="225"/>
        <v>1.58064555E-2</v>
      </c>
      <c r="T1078">
        <f t="shared" si="233"/>
        <v>0.9295547439024392</v>
      </c>
      <c r="U1078">
        <f t="shared" si="232"/>
        <v>0.38552330487804881</v>
      </c>
      <c r="X1078">
        <v>3347.16</v>
      </c>
      <c r="Y1078">
        <v>348.84100000000001</v>
      </c>
      <c r="Z1078">
        <f t="shared" si="226"/>
        <v>1.3471599999999997</v>
      </c>
      <c r="AA1078">
        <f t="shared" si="221"/>
        <v>-1.151159</v>
      </c>
      <c r="AB1078">
        <f t="shared" si="230"/>
        <v>1.2500000000001954E-3</v>
      </c>
      <c r="AC1078">
        <f t="shared" si="231"/>
        <v>-1.1699999999998933E-3</v>
      </c>
      <c r="AD1078">
        <f t="shared" si="227"/>
        <v>1.1878368809094875E-2</v>
      </c>
      <c r="AE1078">
        <f t="shared" si="228"/>
        <v>2.004947601535122E-3</v>
      </c>
      <c r="AF1078">
        <f t="shared" si="222"/>
        <v>1.7121331723905823E-3</v>
      </c>
      <c r="AG1078">
        <f t="shared" si="223"/>
        <v>1.0905306830513261E-2</v>
      </c>
      <c r="AH1078">
        <f t="shared" si="224"/>
        <v>3.3841472255210651E-4</v>
      </c>
    </row>
    <row r="1079" spans="15:34" x14ac:dyDescent="0.25">
      <c r="O1079">
        <v>32.28</v>
      </c>
      <c r="P1079">
        <v>26.959099999999999</v>
      </c>
      <c r="Q1079" s="12">
        <v>-0.25132700000000002</v>
      </c>
      <c r="R1079" s="11">
        <f t="shared" si="229"/>
        <v>1.8036991500000002E-2</v>
      </c>
      <c r="S1079" s="11">
        <f t="shared" si="225"/>
        <v>3.5881208499999998E-2</v>
      </c>
      <c r="T1079">
        <f t="shared" si="233"/>
        <v>0.43992662195121957</v>
      </c>
      <c r="U1079">
        <f t="shared" si="232"/>
        <v>0.87515142682926828</v>
      </c>
      <c r="X1079">
        <v>3348.41</v>
      </c>
      <c r="Y1079">
        <v>347.67099999999999</v>
      </c>
      <c r="Z1079">
        <f t="shared" si="226"/>
        <v>1.3484099999999999</v>
      </c>
      <c r="AA1079">
        <f t="shared" si="221"/>
        <v>-1.1523289999999999</v>
      </c>
      <c r="AB1079">
        <f t="shared" si="230"/>
        <v>1.2300000000000644E-3</v>
      </c>
      <c r="AC1079">
        <f t="shared" si="231"/>
        <v>-1.1790000000000411E-3</v>
      </c>
      <c r="AD1079">
        <f t="shared" si="227"/>
        <v>2.245445412944802E-3</v>
      </c>
      <c r="AE1079">
        <f t="shared" si="228"/>
        <v>3.7900830218495058E-4</v>
      </c>
      <c r="AF1079">
        <f t="shared" si="222"/>
        <v>1.703801925107568E-3</v>
      </c>
      <c r="AG1079">
        <f t="shared" si="223"/>
        <v>1.0852241561194699E-2</v>
      </c>
      <c r="AH1079">
        <f t="shared" si="224"/>
        <v>6.3972738903829226E-5</v>
      </c>
    </row>
    <row r="1080" spans="15:34" x14ac:dyDescent="0.25">
      <c r="O1080">
        <v>32.31</v>
      </c>
      <c r="P1080">
        <v>26.959099999999999</v>
      </c>
      <c r="Q1080" s="12">
        <v>-0.25132700000000002</v>
      </c>
      <c r="R1080" s="11">
        <f t="shared" si="229"/>
        <v>1.8036991500000002E-2</v>
      </c>
      <c r="S1080" s="11">
        <f t="shared" si="225"/>
        <v>3.5881208499999998E-2</v>
      </c>
      <c r="T1080">
        <f t="shared" si="233"/>
        <v>0.43992662195121957</v>
      </c>
      <c r="U1080">
        <f t="shared" si="232"/>
        <v>0.87515142682926828</v>
      </c>
      <c r="X1080">
        <v>3349.64</v>
      </c>
      <c r="Y1080">
        <v>346.49200000000002</v>
      </c>
      <c r="Z1080">
        <f t="shared" si="226"/>
        <v>1.34964</v>
      </c>
      <c r="AA1080">
        <f t="shared" si="221"/>
        <v>-1.153508</v>
      </c>
      <c r="AB1080">
        <f t="shared" si="230"/>
        <v>5.8999999999986841E-4</v>
      </c>
      <c r="AC1080">
        <f t="shared" si="231"/>
        <v>-5.6300000000009121E-4</v>
      </c>
      <c r="AD1080">
        <f t="shared" si="227"/>
        <v>3.1869801868593672E-3</v>
      </c>
      <c r="AE1080">
        <f t="shared" si="228"/>
        <v>5.3792977676288679E-4</v>
      </c>
      <c r="AF1080">
        <f t="shared" si="222"/>
        <v>8.1551762703202654E-4</v>
      </c>
      <c r="AG1080">
        <f t="shared" si="223"/>
        <v>5.1943797900129074E-3</v>
      </c>
      <c r="AH1080">
        <f t="shared" si="224"/>
        <v>9.079706423067833E-5</v>
      </c>
    </row>
    <row r="1081" spans="15:34" x14ac:dyDescent="0.25">
      <c r="O1081">
        <v>32.340000000000003</v>
      </c>
      <c r="P1081">
        <v>26.959099999999999</v>
      </c>
      <c r="Q1081" s="12">
        <v>0.31415900000000002</v>
      </c>
      <c r="R1081" s="11">
        <f t="shared" si="229"/>
        <v>3.8111744500000003E-2</v>
      </c>
      <c r="S1081" s="11">
        <f t="shared" si="225"/>
        <v>1.58064555E-2</v>
      </c>
      <c r="T1081">
        <f t="shared" si="233"/>
        <v>0.9295547439024392</v>
      </c>
      <c r="U1081">
        <f t="shared" si="232"/>
        <v>0.38552330487804881</v>
      </c>
      <c r="X1081">
        <v>3350.23</v>
      </c>
      <c r="Y1081">
        <v>345.92899999999997</v>
      </c>
      <c r="Z1081">
        <f t="shared" si="226"/>
        <v>1.3502299999999998</v>
      </c>
      <c r="AA1081">
        <f t="shared" si="221"/>
        <v>-1.1540710000000001</v>
      </c>
      <c r="AB1081">
        <f t="shared" si="230"/>
        <v>5.8000000000024698E-4</v>
      </c>
      <c r="AC1081">
        <f t="shared" si="231"/>
        <v>-5.5699999999991867E-4</v>
      </c>
      <c r="AD1081">
        <f t="shared" si="227"/>
        <v>3.5753927392316864E-3</v>
      </c>
      <c r="AE1081">
        <f t="shared" si="228"/>
        <v>6.0348985725885149E-4</v>
      </c>
      <c r="AF1081">
        <f t="shared" si="222"/>
        <v>8.0414488744267709E-4</v>
      </c>
      <c r="AG1081">
        <f t="shared" si="223"/>
        <v>5.121941958233611E-3</v>
      </c>
      <c r="AH1081">
        <f t="shared" si="224"/>
        <v>1.0186293769018829E-4</v>
      </c>
    </row>
    <row r="1082" spans="15:34" x14ac:dyDescent="0.25">
      <c r="O1082">
        <v>32.369999999999997</v>
      </c>
      <c r="P1082">
        <v>26.959099999999999</v>
      </c>
      <c r="Q1082" s="12">
        <v>-0.25132700000000002</v>
      </c>
      <c r="R1082" s="11">
        <f t="shared" si="229"/>
        <v>1.8036991500000002E-2</v>
      </c>
      <c r="S1082" s="11">
        <f t="shared" si="225"/>
        <v>3.5881208499999998E-2</v>
      </c>
      <c r="T1082">
        <f t="shared" si="233"/>
        <v>0.43992662195121957</v>
      </c>
      <c r="U1082">
        <f t="shared" si="232"/>
        <v>0.87515142682926828</v>
      </c>
      <c r="X1082">
        <v>3350.81</v>
      </c>
      <c r="Y1082">
        <v>345.37200000000001</v>
      </c>
      <c r="Z1082">
        <f t="shared" si="226"/>
        <v>1.3508100000000001</v>
      </c>
      <c r="AA1082">
        <f t="shared" si="221"/>
        <v>-1.154628</v>
      </c>
      <c r="AB1082">
        <f t="shared" si="230"/>
        <v>5.799999999998029E-4</v>
      </c>
      <c r="AC1082">
        <f t="shared" si="231"/>
        <v>-5.6100000000003369E-4</v>
      </c>
      <c r="AD1082">
        <f t="shared" si="227"/>
        <v>1.3009190908218615E-2</v>
      </c>
      <c r="AE1082">
        <f t="shared" si="228"/>
        <v>2.195818847565562E-3</v>
      </c>
      <c r="AF1082">
        <f t="shared" si="222"/>
        <v>8.0692069003081659E-4</v>
      </c>
      <c r="AG1082">
        <f t="shared" si="223"/>
        <v>5.1396222294956464E-3</v>
      </c>
      <c r="AH1082">
        <f t="shared" si="224"/>
        <v>3.7063184369737185E-4</v>
      </c>
    </row>
    <row r="1083" spans="15:34" x14ac:dyDescent="0.25">
      <c r="O1083">
        <v>32.4</v>
      </c>
      <c r="P1083">
        <v>26.959099999999999</v>
      </c>
      <c r="Q1083" s="12">
        <v>0.31415900000000002</v>
      </c>
      <c r="R1083" s="11">
        <f t="shared" si="229"/>
        <v>3.8111744500000003E-2</v>
      </c>
      <c r="S1083" s="11">
        <f t="shared" si="225"/>
        <v>1.58064555E-2</v>
      </c>
      <c r="T1083">
        <f t="shared" si="233"/>
        <v>0.9295547439024392</v>
      </c>
      <c r="U1083">
        <f t="shared" si="232"/>
        <v>0.38552330487804881</v>
      </c>
      <c r="X1083">
        <v>3351.39</v>
      </c>
      <c r="Y1083">
        <v>344.81099999999998</v>
      </c>
      <c r="Z1083">
        <f t="shared" si="226"/>
        <v>1.3513899999999999</v>
      </c>
      <c r="AA1083">
        <f t="shared" si="221"/>
        <v>-1.155189</v>
      </c>
      <c r="AB1083">
        <f t="shared" si="230"/>
        <v>5.900000000003125E-4</v>
      </c>
      <c r="AC1083">
        <f t="shared" si="231"/>
        <v>-5.5600000000000094E-4</v>
      </c>
      <c r="AD1083">
        <f t="shared" si="227"/>
        <v>3.5786703144256027E-3</v>
      </c>
      <c r="AE1083">
        <f t="shared" si="228"/>
        <v>6.0404307854954433E-4</v>
      </c>
      <c r="AF1083">
        <f t="shared" si="222"/>
        <v>8.1070093129363664E-4</v>
      </c>
      <c r="AG1083">
        <f t="shared" si="223"/>
        <v>5.1637001993225257E-3</v>
      </c>
      <c r="AH1083">
        <f t="shared" si="224"/>
        <v>1.0195631580613326E-4</v>
      </c>
    </row>
    <row r="1084" spans="15:34" x14ac:dyDescent="0.25">
      <c r="O1084">
        <f>O1083+0.03</f>
        <v>32.43</v>
      </c>
      <c r="P1084">
        <v>26.959099999999999</v>
      </c>
      <c r="Q1084">
        <v>-0.25132700000000002</v>
      </c>
      <c r="R1084" s="11">
        <f t="shared" si="229"/>
        <v>1.8036991500000002E-2</v>
      </c>
      <c r="S1084" s="11">
        <f t="shared" si="225"/>
        <v>3.5881208499999998E-2</v>
      </c>
      <c r="T1084">
        <f t="shared" si="233"/>
        <v>0.43992662195121957</v>
      </c>
      <c r="U1084">
        <f t="shared" si="232"/>
        <v>0.87515142682926828</v>
      </c>
      <c r="X1084">
        <v>3351.98</v>
      </c>
      <c r="Y1084">
        <v>344.255</v>
      </c>
      <c r="Z1084">
        <f t="shared" si="226"/>
        <v>1.3519800000000002</v>
      </c>
      <c r="AA1084">
        <f t="shared" si="221"/>
        <v>-1.155745</v>
      </c>
      <c r="AB1084">
        <f t="shared" si="230"/>
        <v>5.8999999999986841E-4</v>
      </c>
      <c r="AC1084">
        <f t="shared" si="231"/>
        <v>-5.6000000000011596E-4</v>
      </c>
      <c r="AD1084">
        <f t="shared" si="227"/>
        <v>4.0581706771825043E-3</v>
      </c>
      <c r="AE1084">
        <f t="shared" si="228"/>
        <v>6.8497785315500858E-4</v>
      </c>
      <c r="AF1084">
        <f t="shared" si="222"/>
        <v>8.134494452637942E-4</v>
      </c>
      <c r="AG1084">
        <f t="shared" si="223"/>
        <v>5.1812066577311723E-3</v>
      </c>
      <c r="AH1084">
        <f t="shared" si="224"/>
        <v>1.1561728094654602E-4</v>
      </c>
    </row>
    <row r="1085" spans="15:34" x14ac:dyDescent="0.25">
      <c r="O1085">
        <f t="shared" ref="O1085:O1148" si="234">O1084+0.03</f>
        <v>32.46</v>
      </c>
      <c r="P1085">
        <v>26.959099999999999</v>
      </c>
      <c r="Q1085">
        <v>0.31415900000000002</v>
      </c>
      <c r="R1085" s="11">
        <f t="shared" si="229"/>
        <v>3.8111744500000003E-2</v>
      </c>
      <c r="S1085" s="11">
        <f t="shared" si="225"/>
        <v>1.58064555E-2</v>
      </c>
      <c r="T1085">
        <f t="shared" si="233"/>
        <v>0.9295547439024392</v>
      </c>
      <c r="U1085">
        <f t="shared" si="232"/>
        <v>0.38552330487804881</v>
      </c>
      <c r="X1085">
        <v>3352.57</v>
      </c>
      <c r="Y1085">
        <v>343.69499999999999</v>
      </c>
      <c r="Z1085">
        <f t="shared" si="226"/>
        <v>1.3525700000000001</v>
      </c>
      <c r="AA1085">
        <f t="shared" si="221"/>
        <v>-1.1563050000000001</v>
      </c>
      <c r="AB1085">
        <f t="shared" si="230"/>
        <v>5.8000000000024698E-4</v>
      </c>
      <c r="AC1085">
        <f t="shared" si="231"/>
        <v>-5.5499999999986116E-4</v>
      </c>
      <c r="AD1085">
        <f t="shared" si="227"/>
        <v>4.9505684193260624E-3</v>
      </c>
      <c r="AE1085">
        <f t="shared" si="228"/>
        <v>8.3560549752955814E-4</v>
      </c>
      <c r="AF1085">
        <f t="shared" si="222"/>
        <v>8.0276086102906903E-4</v>
      </c>
      <c r="AG1085">
        <f t="shared" si="223"/>
        <v>5.1131265033698657E-3</v>
      </c>
      <c r="AH1085">
        <f t="shared" si="224"/>
        <v>1.4104169225817381E-4</v>
      </c>
    </row>
    <row r="1086" spans="15:34" x14ac:dyDescent="0.25">
      <c r="O1086">
        <f t="shared" si="234"/>
        <v>32.49</v>
      </c>
      <c r="P1086">
        <v>26.959099999999999</v>
      </c>
      <c r="Q1086">
        <v>-0.25132700000000002</v>
      </c>
      <c r="R1086" s="11">
        <f t="shared" si="229"/>
        <v>1.8036991500000002E-2</v>
      </c>
      <c r="S1086" s="11">
        <f t="shared" si="225"/>
        <v>3.5881208499999998E-2</v>
      </c>
      <c r="T1086">
        <f t="shared" si="233"/>
        <v>0.43992662195121957</v>
      </c>
      <c r="U1086">
        <f t="shared" si="232"/>
        <v>0.87515142682926828</v>
      </c>
      <c r="X1086">
        <v>3353.15</v>
      </c>
      <c r="Y1086">
        <v>343.14</v>
      </c>
      <c r="Z1086">
        <f t="shared" si="226"/>
        <v>1.3531500000000003</v>
      </c>
      <c r="AA1086">
        <f t="shared" si="221"/>
        <v>-1.15686</v>
      </c>
      <c r="AB1086">
        <f t="shared" si="230"/>
        <v>5.8999999999942432E-4</v>
      </c>
      <c r="AC1086">
        <f t="shared" si="231"/>
        <v>-5.5899999999997618E-4</v>
      </c>
      <c r="AD1086">
        <f t="shared" si="227"/>
        <v>4.4847111718868682E-3</v>
      </c>
      <c r="AE1086">
        <f t="shared" si="228"/>
        <v>7.5697354175160503E-4</v>
      </c>
      <c r="AF1086">
        <f t="shared" si="222"/>
        <v>8.1276134258421399E-4</v>
      </c>
      <c r="AG1086">
        <f t="shared" si="223"/>
        <v>5.176823838116012E-3</v>
      </c>
      <c r="AH1086">
        <f t="shared" si="224"/>
        <v>1.2776941946762759E-4</v>
      </c>
    </row>
    <row r="1087" spans="15:34" x14ac:dyDescent="0.25">
      <c r="O1087">
        <f t="shared" si="234"/>
        <v>32.520000000000003</v>
      </c>
      <c r="P1087">
        <v>26.959099999999999</v>
      </c>
      <c r="Q1087">
        <v>0.31415900000000002</v>
      </c>
      <c r="R1087" s="11">
        <f t="shared" si="229"/>
        <v>3.8111744500000003E-2</v>
      </c>
      <c r="S1087" s="11">
        <f t="shared" si="225"/>
        <v>1.58064555E-2</v>
      </c>
      <c r="T1087">
        <f t="shared" si="233"/>
        <v>0.9295547439024392</v>
      </c>
      <c r="U1087">
        <f t="shared" si="232"/>
        <v>0.38552330487804881</v>
      </c>
      <c r="X1087">
        <v>3353.74</v>
      </c>
      <c r="Y1087">
        <v>342.58100000000002</v>
      </c>
      <c r="Z1087">
        <f t="shared" si="226"/>
        <v>1.3537399999999997</v>
      </c>
      <c r="AA1087">
        <f t="shared" si="221"/>
        <v>-1.157419</v>
      </c>
      <c r="AB1087">
        <f t="shared" si="230"/>
        <v>5.900000000003125E-4</v>
      </c>
      <c r="AC1087">
        <f t="shared" si="231"/>
        <v>-5.5400000000016547E-4</v>
      </c>
      <c r="AD1087">
        <f t="shared" si="227"/>
        <v>1.2128396329721625E-2</v>
      </c>
      <c r="AE1087">
        <f t="shared" si="228"/>
        <v>2.0471496989657514E-3</v>
      </c>
      <c r="AF1087">
        <f t="shared" si="222"/>
        <v>8.093305875849201E-4</v>
      </c>
      <c r="AG1087">
        <f t="shared" si="223"/>
        <v>5.1549718954453502E-3</v>
      </c>
      <c r="AH1087">
        <f t="shared" si="224"/>
        <v>3.4553800651332742E-4</v>
      </c>
    </row>
    <row r="1088" spans="15:34" x14ac:dyDescent="0.25">
      <c r="O1088">
        <f t="shared" si="234"/>
        <v>32.550000000000004</v>
      </c>
      <c r="P1088">
        <v>26.959099999999999</v>
      </c>
      <c r="Q1088">
        <v>-0.25132700000000002</v>
      </c>
      <c r="R1088" s="11">
        <f t="shared" si="229"/>
        <v>1.8036991500000002E-2</v>
      </c>
      <c r="S1088" s="11">
        <f t="shared" si="225"/>
        <v>3.5881208499999998E-2</v>
      </c>
      <c r="T1088">
        <f t="shared" si="233"/>
        <v>0.43992662195121957</v>
      </c>
      <c r="U1088">
        <f t="shared" si="232"/>
        <v>0.87515142682926828</v>
      </c>
      <c r="X1088">
        <v>3354.33</v>
      </c>
      <c r="Y1088">
        <v>342.02699999999999</v>
      </c>
      <c r="Z1088">
        <f t="shared" si="226"/>
        <v>1.35433</v>
      </c>
      <c r="AA1088">
        <f t="shared" si="221"/>
        <v>-1.1579730000000001</v>
      </c>
      <c r="AB1088">
        <f t="shared" si="230"/>
        <v>5.799999999998029E-4</v>
      </c>
      <c r="AC1088">
        <f t="shared" si="231"/>
        <v>-5.579999999998364E-4</v>
      </c>
      <c r="AD1088">
        <f t="shared" si="227"/>
        <v>3.569237577228046E-3</v>
      </c>
      <c r="AE1088">
        <f t="shared" si="228"/>
        <v>6.0245092864040257E-4</v>
      </c>
      <c r="AF1088">
        <f t="shared" si="222"/>
        <v>8.0483787187208633E-4</v>
      </c>
      <c r="AG1088">
        <f t="shared" si="223"/>
        <v>5.1263558717967277E-3</v>
      </c>
      <c r="AH1088">
        <f t="shared" si="224"/>
        <v>1.0168757712720169E-4</v>
      </c>
    </row>
    <row r="1089" spans="15:34" x14ac:dyDescent="0.25">
      <c r="O1089">
        <f t="shared" si="234"/>
        <v>32.580000000000005</v>
      </c>
      <c r="P1089">
        <v>26.959099999999999</v>
      </c>
      <c r="Q1089">
        <v>0.31415900000000002</v>
      </c>
      <c r="R1089" s="11">
        <f t="shared" si="229"/>
        <v>3.8111744500000003E-2</v>
      </c>
      <c r="S1089" s="11">
        <f t="shared" si="225"/>
        <v>1.58064555E-2</v>
      </c>
      <c r="T1089">
        <f t="shared" si="233"/>
        <v>0.9295547439024392</v>
      </c>
      <c r="U1089">
        <f t="shared" si="232"/>
        <v>0.38552330487804881</v>
      </c>
      <c r="X1089">
        <v>3354.91</v>
      </c>
      <c r="Y1089">
        <v>341.46899999999999</v>
      </c>
      <c r="Z1089">
        <f t="shared" si="226"/>
        <v>1.3549099999999998</v>
      </c>
      <c r="AA1089">
        <f t="shared" si="221"/>
        <v>-1.158531</v>
      </c>
      <c r="AB1089">
        <f t="shared" si="230"/>
        <v>5.799999999998029E-4</v>
      </c>
      <c r="AC1089">
        <f t="shared" si="231"/>
        <v>-5.6199999999995143E-4</v>
      </c>
      <c r="AD1089">
        <f t="shared" si="227"/>
        <v>1.3002255481566305E-2</v>
      </c>
      <c r="AE1089">
        <f t="shared" si="228"/>
        <v>2.1946482182261594E-3</v>
      </c>
      <c r="AF1089">
        <f t="shared" si="222"/>
        <v>8.076162455026006E-4</v>
      </c>
      <c r="AG1089">
        <f t="shared" si="223"/>
        <v>5.1440525191248435E-3</v>
      </c>
      <c r="AH1089">
        <f t="shared" si="224"/>
        <v>3.7043425339486124E-4</v>
      </c>
    </row>
    <row r="1090" spans="15:34" x14ac:dyDescent="0.25">
      <c r="O1090">
        <f t="shared" si="234"/>
        <v>32.610000000000007</v>
      </c>
      <c r="P1090">
        <v>26.959099999999999</v>
      </c>
      <c r="Q1090">
        <v>-0.25132700000000002</v>
      </c>
      <c r="R1090" s="11">
        <f t="shared" si="229"/>
        <v>1.8036991500000002E-2</v>
      </c>
      <c r="S1090" s="11">
        <f t="shared" si="225"/>
        <v>3.5881208499999998E-2</v>
      </c>
      <c r="T1090">
        <f t="shared" si="233"/>
        <v>0.43992662195121957</v>
      </c>
      <c r="U1090">
        <f t="shared" si="232"/>
        <v>0.87515142682926828</v>
      </c>
      <c r="X1090">
        <v>3355.49</v>
      </c>
      <c r="Y1090">
        <v>340.90699999999998</v>
      </c>
      <c r="Z1090">
        <f t="shared" si="226"/>
        <v>1.3554899999999996</v>
      </c>
      <c r="AA1090">
        <f t="shared" si="221"/>
        <v>-1.1590929999999999</v>
      </c>
      <c r="AB1090">
        <f t="shared" si="230"/>
        <v>5.900000000003125E-4</v>
      </c>
      <c r="AC1090">
        <f t="shared" si="231"/>
        <v>-5.5700000000014072E-4</v>
      </c>
      <c r="AD1090">
        <f t="shared" si="227"/>
        <v>1.3002255481566305E-2</v>
      </c>
      <c r="AE1090">
        <f t="shared" si="228"/>
        <v>2.1946482182261594E-3</v>
      </c>
      <c r="AF1090">
        <f t="shared" si="222"/>
        <v>8.1138708394977888E-4</v>
      </c>
      <c r="AG1090">
        <f t="shared" si="223"/>
        <v>5.1680705984062337E-3</v>
      </c>
      <c r="AH1090">
        <f t="shared" si="224"/>
        <v>3.7043425339486124E-4</v>
      </c>
    </row>
    <row r="1091" spans="15:34" x14ac:dyDescent="0.25">
      <c r="O1091">
        <f t="shared" si="234"/>
        <v>32.640000000000008</v>
      </c>
      <c r="P1091">
        <v>26.959099999999999</v>
      </c>
      <c r="Q1091">
        <v>-0.25132700000000002</v>
      </c>
      <c r="R1091" s="11">
        <f t="shared" si="229"/>
        <v>1.8036991500000002E-2</v>
      </c>
      <c r="S1091" s="11">
        <f t="shared" si="225"/>
        <v>3.5881208499999998E-2</v>
      </c>
      <c r="T1091">
        <f t="shared" si="233"/>
        <v>0.43992662195121957</v>
      </c>
      <c r="U1091">
        <f t="shared" si="232"/>
        <v>0.87515142682926828</v>
      </c>
      <c r="X1091">
        <v>3356.08</v>
      </c>
      <c r="Y1091">
        <v>340.35</v>
      </c>
      <c r="Z1091">
        <f t="shared" si="226"/>
        <v>1.35608</v>
      </c>
      <c r="AA1091">
        <f t="shared" ref="AA1091:AA1154" si="235">Y1091/1000-1.5</f>
        <v>-1.1596500000000001</v>
      </c>
      <c r="AB1091">
        <f t="shared" si="230"/>
        <v>5.799999999998029E-4</v>
      </c>
      <c r="AC1091">
        <f t="shared" si="231"/>
        <v>-5.6199999999995143E-4</v>
      </c>
      <c r="AD1091">
        <f t="shared" si="227"/>
        <v>1.3899195307318868E-2</v>
      </c>
      <c r="AE1091">
        <f t="shared" si="228"/>
        <v>2.3460425200251588E-3</v>
      </c>
      <c r="AF1091">
        <f t="shared" ref="AF1091:AF1154" si="236">SQRT(POWER(Z1092-Z1091,2)+POWER(AA1092-AA1091,2))</f>
        <v>8.076162455026006E-4</v>
      </c>
      <c r="AG1091">
        <f t="shared" ref="AG1091:AG1154" si="237">AF1091/$AK$1</f>
        <v>5.1440525191248435E-3</v>
      </c>
      <c r="AH1091">
        <f t="shared" ref="AH1091:AH1154" si="238">AE1091/$AM$1</f>
        <v>3.9598806866666687E-4</v>
      </c>
    </row>
    <row r="1092" spans="15:34" x14ac:dyDescent="0.25">
      <c r="O1092">
        <f t="shared" si="234"/>
        <v>32.670000000000009</v>
      </c>
      <c r="R1092" s="11"/>
      <c r="S1092" s="11"/>
      <c r="X1092">
        <v>3356.66</v>
      </c>
      <c r="Y1092">
        <v>339.78800000000001</v>
      </c>
      <c r="Z1092">
        <f t="shared" ref="Z1092:Z1155" si="239">X1092/1000-2</f>
        <v>1.3566599999999998</v>
      </c>
      <c r="AA1092">
        <f t="shared" si="235"/>
        <v>-1.160212</v>
      </c>
      <c r="AB1092">
        <f t="shared" si="230"/>
        <v>5.900000000003125E-4</v>
      </c>
      <c r="AC1092">
        <f t="shared" si="231"/>
        <v>-5.5600000000000094E-4</v>
      </c>
      <c r="AD1092">
        <f t="shared" ref="AD1092:AD1099" si="240">ACOS((AB1092*AB1093+AC1092*AC1093)/(SQRT(POWER(AB1092,2)+POWER(AC1092,2))*SQRT(POWER(AB1093,2)+POWER(AC1093,2))))</f>
        <v>1.2117651547653097E-2</v>
      </c>
      <c r="AE1092">
        <f t="shared" ref="AE1092:AE1155" si="241">AD1092/$AM$1</f>
        <v>2.0453360892535477E-3</v>
      </c>
      <c r="AF1092">
        <f t="shared" si="236"/>
        <v>8.1070093129363664E-4</v>
      </c>
      <c r="AG1092">
        <f t="shared" si="237"/>
        <v>5.1637001993225257E-3</v>
      </c>
      <c r="AH1092">
        <f t="shared" si="238"/>
        <v>3.4523188767655416E-4</v>
      </c>
    </row>
    <row r="1093" spans="15:34" x14ac:dyDescent="0.25">
      <c r="O1093">
        <f t="shared" si="234"/>
        <v>32.70000000000001</v>
      </c>
      <c r="R1093" s="11"/>
      <c r="S1093" s="11"/>
      <c r="X1093">
        <v>3357.25</v>
      </c>
      <c r="Y1093">
        <v>339.23200000000003</v>
      </c>
      <c r="Z1093">
        <f t="shared" si="239"/>
        <v>1.3572500000000001</v>
      </c>
      <c r="AA1093">
        <f t="shared" si="235"/>
        <v>-1.160768</v>
      </c>
      <c r="AB1093">
        <f t="shared" ref="AB1093:AB1156" si="242">Z1094-Z1093</f>
        <v>5.799999999998029E-4</v>
      </c>
      <c r="AC1093">
        <f t="shared" si="231"/>
        <v>-5.5999999999989392E-4</v>
      </c>
      <c r="AD1093">
        <f t="shared" si="240"/>
        <v>1.3016110220361643E-2</v>
      </c>
      <c r="AE1093">
        <f t="shared" si="241"/>
        <v>2.1969867569400221E-3</v>
      </c>
      <c r="AF1093">
        <f t="shared" si="236"/>
        <v>8.0622577482963951E-4</v>
      </c>
      <c r="AG1093">
        <f t="shared" si="237"/>
        <v>5.1351960180231809E-3</v>
      </c>
      <c r="AH1093">
        <f t="shared" si="238"/>
        <v>3.7082897489751961E-4</v>
      </c>
    </row>
    <row r="1094" spans="15:34" x14ac:dyDescent="0.25">
      <c r="O1094">
        <f t="shared" si="234"/>
        <v>32.730000000000011</v>
      </c>
      <c r="R1094" s="11"/>
      <c r="S1094" s="11"/>
      <c r="X1094">
        <v>3357.83</v>
      </c>
      <c r="Y1094">
        <v>338.67200000000003</v>
      </c>
      <c r="Z1094">
        <f t="shared" si="239"/>
        <v>1.3578299999999999</v>
      </c>
      <c r="AA1094">
        <f t="shared" si="235"/>
        <v>-1.1613279999999999</v>
      </c>
      <c r="AB1094">
        <f t="shared" si="242"/>
        <v>5.900000000003125E-4</v>
      </c>
      <c r="AC1094">
        <f t="shared" ref="AC1094:AC1157" si="243">AA1095-AA1094</f>
        <v>-5.550000000000832E-4</v>
      </c>
      <c r="AD1094">
        <f t="shared" si="240"/>
        <v>3.5847312445851376E-3</v>
      </c>
      <c r="AE1094">
        <f t="shared" si="241"/>
        <v>6.0506610179303269E-4</v>
      </c>
      <c r="AF1094">
        <f t="shared" si="236"/>
        <v>8.1001543195204681E-4</v>
      </c>
      <c r="AG1094">
        <f t="shared" si="237"/>
        <v>5.1593339614780043E-3</v>
      </c>
      <c r="AH1094">
        <f t="shared" si="238"/>
        <v>1.0212899170391951E-4</v>
      </c>
    </row>
    <row r="1095" spans="15:34" x14ac:dyDescent="0.25">
      <c r="O1095">
        <f t="shared" si="234"/>
        <v>32.760000000000012</v>
      </c>
      <c r="R1095" s="11"/>
      <c r="S1095" s="11"/>
      <c r="X1095">
        <v>3358.42</v>
      </c>
      <c r="Y1095">
        <v>338.11700000000002</v>
      </c>
      <c r="Z1095">
        <f t="shared" si="239"/>
        <v>1.3584200000000002</v>
      </c>
      <c r="AA1095">
        <f t="shared" si="235"/>
        <v>-1.161883</v>
      </c>
      <c r="AB1095">
        <f t="shared" si="242"/>
        <v>5.8999999999986841E-4</v>
      </c>
      <c r="AC1095">
        <f t="shared" si="243"/>
        <v>-5.5899999999997618E-4</v>
      </c>
      <c r="AD1095">
        <f t="shared" si="240"/>
        <v>5.3862147576890784E-3</v>
      </c>
      <c r="AE1095">
        <f t="shared" si="241"/>
        <v>9.0913815973732838E-4</v>
      </c>
      <c r="AF1095">
        <f t="shared" si="236"/>
        <v>8.1276134258453632E-4</v>
      </c>
      <c r="AG1095">
        <f t="shared" si="237"/>
        <v>5.1768238381180651E-3</v>
      </c>
      <c r="AH1095">
        <f t="shared" si="238"/>
        <v>1.5345325626139617E-4</v>
      </c>
    </row>
    <row r="1096" spans="15:34" x14ac:dyDescent="0.25">
      <c r="O1096">
        <f t="shared" si="234"/>
        <v>32.790000000000013</v>
      </c>
      <c r="R1096" s="11"/>
      <c r="S1096" s="11"/>
      <c r="X1096">
        <v>3359.01</v>
      </c>
      <c r="Y1096">
        <v>337.55799999999999</v>
      </c>
      <c r="Z1096">
        <f t="shared" si="239"/>
        <v>1.3590100000000001</v>
      </c>
      <c r="AA1096">
        <f t="shared" si="235"/>
        <v>-1.162442</v>
      </c>
      <c r="AB1096">
        <f t="shared" si="242"/>
        <v>5.8999999999986841E-4</v>
      </c>
      <c r="AC1096">
        <f t="shared" si="243"/>
        <v>-5.5300000000002569E-4</v>
      </c>
      <c r="AD1096">
        <f t="shared" si="240"/>
        <v>1.3029899916088272E-2</v>
      </c>
      <c r="AE1096">
        <f t="shared" si="241"/>
        <v>2.1993143170467465E-3</v>
      </c>
      <c r="AF1096">
        <f t="shared" si="236"/>
        <v>8.0864639985587844E-4</v>
      </c>
      <c r="AG1096">
        <f t="shared" si="237"/>
        <v>5.1506140118208806E-3</v>
      </c>
      <c r="AH1096">
        <f t="shared" si="238"/>
        <v>3.7122184332317689E-4</v>
      </c>
    </row>
    <row r="1097" spans="15:34" x14ac:dyDescent="0.25">
      <c r="O1097">
        <f t="shared" si="234"/>
        <v>32.820000000000014</v>
      </c>
      <c r="R1097" s="11"/>
      <c r="S1097" s="11"/>
      <c r="X1097">
        <v>3359.6</v>
      </c>
      <c r="Y1097">
        <v>337.005</v>
      </c>
      <c r="Z1097">
        <f t="shared" si="239"/>
        <v>1.3595999999999999</v>
      </c>
      <c r="AA1097">
        <f t="shared" si="235"/>
        <v>-1.162995</v>
      </c>
      <c r="AB1097">
        <f t="shared" si="242"/>
        <v>5.799999999998029E-4</v>
      </c>
      <c r="AC1097">
        <f t="shared" si="243"/>
        <v>-5.5800000000005845E-4</v>
      </c>
      <c r="AD1097">
        <f t="shared" si="240"/>
        <v>4.4577095684075196E-3</v>
      </c>
      <c r="AE1097">
        <f t="shared" si="241"/>
        <v>7.5241594625986786E-4</v>
      </c>
      <c r="AF1097">
        <f t="shared" si="236"/>
        <v>8.0483787187224018E-4</v>
      </c>
      <c r="AG1097">
        <f t="shared" si="237"/>
        <v>5.1263558717977069E-3</v>
      </c>
      <c r="AH1097">
        <f t="shared" si="238"/>
        <v>1.2700014379545538E-4</v>
      </c>
    </row>
    <row r="1098" spans="15:34" x14ac:dyDescent="0.25">
      <c r="O1098">
        <f t="shared" si="234"/>
        <v>32.850000000000016</v>
      </c>
      <c r="R1098" s="11"/>
      <c r="S1098" s="11"/>
      <c r="X1098">
        <v>3360.18</v>
      </c>
      <c r="Y1098">
        <v>336.447</v>
      </c>
      <c r="Z1098">
        <f t="shared" si="239"/>
        <v>1.3601799999999997</v>
      </c>
      <c r="AA1098">
        <f t="shared" si="235"/>
        <v>-1.1635530000000001</v>
      </c>
      <c r="AB1098">
        <f t="shared" si="242"/>
        <v>5.8000000000069107E-4</v>
      </c>
      <c r="AC1098">
        <f t="shared" si="243"/>
        <v>-5.6299999999986916E-4</v>
      </c>
      <c r="AD1098">
        <f t="shared" si="240"/>
        <v>2.2714544466192832</v>
      </c>
      <c r="AE1098">
        <f t="shared" si="241"/>
        <v>0.38339836200898725</v>
      </c>
      <c r="AF1098">
        <f t="shared" si="236"/>
        <v>8.0831243959291778E-4</v>
      </c>
      <c r="AG1098">
        <f t="shared" si="237"/>
        <v>5.1484868763880106E-3</v>
      </c>
      <c r="AH1098">
        <f t="shared" si="238"/>
        <v>6.471373626266344E-2</v>
      </c>
    </row>
    <row r="1099" spans="15:34" x14ac:dyDescent="0.25">
      <c r="O1099">
        <f t="shared" si="234"/>
        <v>32.880000000000017</v>
      </c>
      <c r="R1099" s="11"/>
      <c r="S1099" s="11"/>
      <c r="X1099">
        <v>3360.76</v>
      </c>
      <c r="Y1099">
        <v>335.88400000000001</v>
      </c>
      <c r="Z1099">
        <f t="shared" si="239"/>
        <v>1.3607600000000004</v>
      </c>
      <c r="AA1099">
        <f t="shared" si="235"/>
        <v>-1.1641159999999999</v>
      </c>
      <c r="AB1099">
        <f t="shared" si="242"/>
        <v>-3.3607600000000004</v>
      </c>
      <c r="AC1099">
        <f t="shared" si="243"/>
        <v>-0.33588400000000007</v>
      </c>
      <c r="AD1099" t="e">
        <f t="shared" si="240"/>
        <v>#DIV/0!</v>
      </c>
      <c r="AE1099" t="e">
        <f t="shared" si="241"/>
        <v>#DIV/0!</v>
      </c>
      <c r="AF1099">
        <f t="shared" si="236"/>
        <v>3.3775028999330265</v>
      </c>
      <c r="AG1099">
        <f t="shared" si="237"/>
        <v>21.512757324414178</v>
      </c>
      <c r="AH1099" t="e">
        <f t="shared" si="238"/>
        <v>#DIV/0!</v>
      </c>
    </row>
    <row r="1100" spans="15:34" x14ac:dyDescent="0.25">
      <c r="O1100">
        <f t="shared" si="234"/>
        <v>32.910000000000018</v>
      </c>
      <c r="R1100" s="11"/>
      <c r="S1100" s="11"/>
      <c r="Z1100">
        <f t="shared" si="239"/>
        <v>-2</v>
      </c>
      <c r="AA1100">
        <f t="shared" si="235"/>
        <v>-1.5</v>
      </c>
      <c r="AB1100">
        <f t="shared" si="242"/>
        <v>0</v>
      </c>
      <c r="AC1100">
        <f t="shared" si="243"/>
        <v>0</v>
      </c>
      <c r="AE1100">
        <f t="shared" si="241"/>
        <v>0</v>
      </c>
      <c r="AF1100">
        <f t="shared" si="236"/>
        <v>0</v>
      </c>
      <c r="AG1100">
        <f t="shared" si="237"/>
        <v>0</v>
      </c>
      <c r="AH1100">
        <f t="shared" si="238"/>
        <v>0</v>
      </c>
    </row>
    <row r="1101" spans="15:34" x14ac:dyDescent="0.25">
      <c r="O1101">
        <f t="shared" si="234"/>
        <v>32.940000000000019</v>
      </c>
      <c r="R1101" s="11"/>
      <c r="S1101" s="11"/>
      <c r="Z1101">
        <f t="shared" si="239"/>
        <v>-2</v>
      </c>
      <c r="AA1101">
        <f t="shared" si="235"/>
        <v>-1.5</v>
      </c>
      <c r="AB1101">
        <f t="shared" si="242"/>
        <v>0</v>
      </c>
      <c r="AC1101">
        <f t="shared" si="243"/>
        <v>0</v>
      </c>
      <c r="AE1101">
        <f t="shared" si="241"/>
        <v>0</v>
      </c>
      <c r="AF1101">
        <f t="shared" si="236"/>
        <v>0</v>
      </c>
      <c r="AG1101">
        <f t="shared" si="237"/>
        <v>0</v>
      </c>
      <c r="AH1101">
        <f t="shared" si="238"/>
        <v>0</v>
      </c>
    </row>
    <row r="1102" spans="15:34" x14ac:dyDescent="0.25">
      <c r="O1102">
        <f t="shared" si="234"/>
        <v>32.97000000000002</v>
      </c>
      <c r="R1102" s="11"/>
      <c r="S1102" s="11"/>
      <c r="Z1102">
        <f t="shared" si="239"/>
        <v>-2</v>
      </c>
      <c r="AA1102">
        <f t="shared" si="235"/>
        <v>-1.5</v>
      </c>
      <c r="AB1102">
        <f t="shared" si="242"/>
        <v>0</v>
      </c>
      <c r="AC1102">
        <f t="shared" si="243"/>
        <v>0</v>
      </c>
      <c r="AE1102">
        <f t="shared" si="241"/>
        <v>0</v>
      </c>
      <c r="AF1102">
        <f t="shared" si="236"/>
        <v>0</v>
      </c>
      <c r="AG1102">
        <f t="shared" si="237"/>
        <v>0</v>
      </c>
      <c r="AH1102">
        <f t="shared" si="238"/>
        <v>0</v>
      </c>
    </row>
    <row r="1103" spans="15:34" x14ac:dyDescent="0.25">
      <c r="O1103">
        <f t="shared" si="234"/>
        <v>33.000000000000021</v>
      </c>
      <c r="R1103" s="11">
        <f t="shared" ref="R1103:R1156" si="244">(2*P1103*0.001+$R$1*Q1103)/2</f>
        <v>0</v>
      </c>
      <c r="S1103" s="11">
        <f t="shared" ref="S1103:S1155" si="245">(2*0.001*P1103-$R$1*Q1103)/2</f>
        <v>0</v>
      </c>
      <c r="T1103">
        <f t="shared" ref="T1103:T1140" si="246">R1103*$T$1/$U$1</f>
        <v>0</v>
      </c>
      <c r="U1103">
        <f t="shared" ref="U1103:U1109" si="247">S1103*$T$1/$U$1</f>
        <v>0</v>
      </c>
      <c r="Z1103">
        <f t="shared" si="239"/>
        <v>-2</v>
      </c>
      <c r="AA1103">
        <f t="shared" si="235"/>
        <v>-1.5</v>
      </c>
      <c r="AB1103">
        <f t="shared" si="242"/>
        <v>0</v>
      </c>
      <c r="AC1103">
        <f t="shared" si="243"/>
        <v>0</v>
      </c>
      <c r="AE1103">
        <f t="shared" si="241"/>
        <v>0</v>
      </c>
      <c r="AF1103">
        <f t="shared" si="236"/>
        <v>0</v>
      </c>
      <c r="AG1103">
        <f t="shared" si="237"/>
        <v>0</v>
      </c>
      <c r="AH1103">
        <f t="shared" si="238"/>
        <v>0</v>
      </c>
    </row>
    <row r="1104" spans="15:34" x14ac:dyDescent="0.25">
      <c r="O1104">
        <f t="shared" si="234"/>
        <v>33.030000000000022</v>
      </c>
      <c r="R1104" s="11">
        <f t="shared" si="244"/>
        <v>0</v>
      </c>
      <c r="S1104" s="11">
        <f t="shared" si="245"/>
        <v>0</v>
      </c>
      <c r="T1104">
        <f t="shared" si="246"/>
        <v>0</v>
      </c>
      <c r="U1104">
        <f t="shared" si="247"/>
        <v>0</v>
      </c>
      <c r="Z1104">
        <f t="shared" si="239"/>
        <v>-2</v>
      </c>
      <c r="AA1104">
        <f t="shared" si="235"/>
        <v>-1.5</v>
      </c>
      <c r="AB1104">
        <f t="shared" si="242"/>
        <v>0</v>
      </c>
      <c r="AC1104">
        <f t="shared" si="243"/>
        <v>0</v>
      </c>
      <c r="AE1104">
        <f t="shared" si="241"/>
        <v>0</v>
      </c>
      <c r="AF1104">
        <f t="shared" si="236"/>
        <v>0</v>
      </c>
      <c r="AG1104">
        <f t="shared" si="237"/>
        <v>0</v>
      </c>
      <c r="AH1104">
        <f t="shared" si="238"/>
        <v>0</v>
      </c>
    </row>
    <row r="1105" spans="15:34" x14ac:dyDescent="0.25">
      <c r="O1105">
        <f t="shared" si="234"/>
        <v>33.060000000000024</v>
      </c>
      <c r="R1105" s="11">
        <f t="shared" si="244"/>
        <v>0</v>
      </c>
      <c r="S1105" s="11">
        <f t="shared" si="245"/>
        <v>0</v>
      </c>
      <c r="T1105">
        <f t="shared" si="246"/>
        <v>0</v>
      </c>
      <c r="U1105">
        <f t="shared" si="247"/>
        <v>0</v>
      </c>
      <c r="Z1105">
        <f t="shared" si="239"/>
        <v>-2</v>
      </c>
      <c r="AA1105">
        <f t="shared" si="235"/>
        <v>-1.5</v>
      </c>
      <c r="AB1105">
        <f t="shared" si="242"/>
        <v>0</v>
      </c>
      <c r="AC1105">
        <f t="shared" si="243"/>
        <v>0</v>
      </c>
      <c r="AE1105">
        <f t="shared" si="241"/>
        <v>0</v>
      </c>
      <c r="AF1105">
        <f t="shared" si="236"/>
        <v>0</v>
      </c>
      <c r="AG1105">
        <f t="shared" si="237"/>
        <v>0</v>
      </c>
      <c r="AH1105">
        <f t="shared" si="238"/>
        <v>0</v>
      </c>
    </row>
    <row r="1106" spans="15:34" x14ac:dyDescent="0.25">
      <c r="O1106">
        <f t="shared" si="234"/>
        <v>33.090000000000025</v>
      </c>
      <c r="R1106" s="11">
        <f t="shared" si="244"/>
        <v>0</v>
      </c>
      <c r="S1106" s="11">
        <f t="shared" si="245"/>
        <v>0</v>
      </c>
      <c r="T1106">
        <f t="shared" si="246"/>
        <v>0</v>
      </c>
      <c r="U1106">
        <f t="shared" si="247"/>
        <v>0</v>
      </c>
      <c r="Z1106">
        <f t="shared" si="239"/>
        <v>-2</v>
      </c>
      <c r="AA1106">
        <f t="shared" si="235"/>
        <v>-1.5</v>
      </c>
      <c r="AB1106">
        <f t="shared" si="242"/>
        <v>0</v>
      </c>
      <c r="AC1106">
        <f t="shared" si="243"/>
        <v>0</v>
      </c>
      <c r="AE1106">
        <f t="shared" si="241"/>
        <v>0</v>
      </c>
      <c r="AF1106">
        <f t="shared" si="236"/>
        <v>0</v>
      </c>
      <c r="AG1106">
        <f t="shared" si="237"/>
        <v>0</v>
      </c>
      <c r="AH1106">
        <f t="shared" si="238"/>
        <v>0</v>
      </c>
    </row>
    <row r="1107" spans="15:34" x14ac:dyDescent="0.25">
      <c r="O1107">
        <f t="shared" si="234"/>
        <v>33.120000000000026</v>
      </c>
      <c r="R1107" s="11">
        <f t="shared" si="244"/>
        <v>0</v>
      </c>
      <c r="S1107" s="11">
        <f t="shared" si="245"/>
        <v>0</v>
      </c>
      <c r="T1107">
        <f t="shared" si="246"/>
        <v>0</v>
      </c>
      <c r="U1107">
        <f t="shared" si="247"/>
        <v>0</v>
      </c>
      <c r="Z1107">
        <f t="shared" si="239"/>
        <v>-2</v>
      </c>
      <c r="AA1107">
        <f t="shared" si="235"/>
        <v>-1.5</v>
      </c>
      <c r="AB1107">
        <f t="shared" si="242"/>
        <v>0</v>
      </c>
      <c r="AC1107">
        <f t="shared" si="243"/>
        <v>0</v>
      </c>
      <c r="AE1107">
        <f t="shared" si="241"/>
        <v>0</v>
      </c>
      <c r="AF1107">
        <f t="shared" si="236"/>
        <v>0</v>
      </c>
      <c r="AG1107">
        <f t="shared" si="237"/>
        <v>0</v>
      </c>
      <c r="AH1107">
        <f t="shared" si="238"/>
        <v>0</v>
      </c>
    </row>
    <row r="1108" spans="15:34" x14ac:dyDescent="0.25">
      <c r="O1108">
        <f t="shared" si="234"/>
        <v>33.150000000000027</v>
      </c>
      <c r="R1108" s="11">
        <f t="shared" si="244"/>
        <v>0</v>
      </c>
      <c r="S1108" s="11">
        <f t="shared" si="245"/>
        <v>0</v>
      </c>
      <c r="T1108">
        <f t="shared" si="246"/>
        <v>0</v>
      </c>
      <c r="U1108">
        <f t="shared" si="247"/>
        <v>0</v>
      </c>
      <c r="Z1108">
        <f t="shared" si="239"/>
        <v>-2</v>
      </c>
      <c r="AA1108">
        <f t="shared" si="235"/>
        <v>-1.5</v>
      </c>
      <c r="AB1108">
        <f t="shared" si="242"/>
        <v>0</v>
      </c>
      <c r="AC1108">
        <f t="shared" si="243"/>
        <v>0</v>
      </c>
      <c r="AE1108">
        <f t="shared" si="241"/>
        <v>0</v>
      </c>
      <c r="AF1108">
        <f t="shared" si="236"/>
        <v>0</v>
      </c>
      <c r="AG1108">
        <f t="shared" si="237"/>
        <v>0</v>
      </c>
      <c r="AH1108">
        <f t="shared" si="238"/>
        <v>0</v>
      </c>
    </row>
    <row r="1109" spans="15:34" x14ac:dyDescent="0.25">
      <c r="O1109">
        <f t="shared" si="234"/>
        <v>33.180000000000028</v>
      </c>
      <c r="R1109" s="11">
        <f t="shared" si="244"/>
        <v>0</v>
      </c>
      <c r="S1109" s="11">
        <f t="shared" si="245"/>
        <v>0</v>
      </c>
      <c r="T1109">
        <f t="shared" si="246"/>
        <v>0</v>
      </c>
      <c r="U1109">
        <f t="shared" si="247"/>
        <v>0</v>
      </c>
      <c r="Z1109">
        <f t="shared" si="239"/>
        <v>-2</v>
      </c>
      <c r="AA1109">
        <f t="shared" si="235"/>
        <v>-1.5</v>
      </c>
      <c r="AB1109">
        <f t="shared" si="242"/>
        <v>0</v>
      </c>
      <c r="AC1109">
        <f t="shared" si="243"/>
        <v>0</v>
      </c>
      <c r="AE1109">
        <f t="shared" si="241"/>
        <v>0</v>
      </c>
      <c r="AF1109">
        <f t="shared" si="236"/>
        <v>0</v>
      </c>
      <c r="AG1109">
        <f t="shared" si="237"/>
        <v>0</v>
      </c>
      <c r="AH1109">
        <f t="shared" si="238"/>
        <v>0</v>
      </c>
    </row>
    <row r="1110" spans="15:34" x14ac:dyDescent="0.25">
      <c r="O1110">
        <f t="shared" si="234"/>
        <v>33.210000000000029</v>
      </c>
      <c r="R1110" s="11">
        <f t="shared" si="244"/>
        <v>0</v>
      </c>
      <c r="S1110" s="11">
        <f t="shared" si="245"/>
        <v>0</v>
      </c>
      <c r="T1110">
        <f t="shared" si="246"/>
        <v>0</v>
      </c>
      <c r="U1110">
        <f t="shared" ref="U1110:U1173" si="248">S1110*$T$1/$U$1</f>
        <v>0</v>
      </c>
      <c r="Z1110">
        <f t="shared" si="239"/>
        <v>-2</v>
      </c>
      <c r="AA1110">
        <f t="shared" si="235"/>
        <v>-1.5</v>
      </c>
      <c r="AB1110">
        <f t="shared" si="242"/>
        <v>0</v>
      </c>
      <c r="AC1110">
        <f t="shared" si="243"/>
        <v>0</v>
      </c>
      <c r="AE1110">
        <f t="shared" si="241"/>
        <v>0</v>
      </c>
      <c r="AF1110">
        <f t="shared" si="236"/>
        <v>0</v>
      </c>
      <c r="AG1110">
        <f t="shared" si="237"/>
        <v>0</v>
      </c>
      <c r="AH1110">
        <f t="shared" si="238"/>
        <v>0</v>
      </c>
    </row>
    <row r="1111" spans="15:34" x14ac:dyDescent="0.25">
      <c r="O1111">
        <f t="shared" si="234"/>
        <v>33.24000000000003</v>
      </c>
      <c r="R1111" s="11">
        <f t="shared" si="244"/>
        <v>0</v>
      </c>
      <c r="S1111" s="11">
        <f t="shared" si="245"/>
        <v>0</v>
      </c>
      <c r="T1111">
        <f t="shared" si="246"/>
        <v>0</v>
      </c>
      <c r="U1111">
        <f t="shared" si="248"/>
        <v>0</v>
      </c>
      <c r="Z1111">
        <f t="shared" si="239"/>
        <v>-2</v>
      </c>
      <c r="AA1111">
        <f t="shared" si="235"/>
        <v>-1.5</v>
      </c>
      <c r="AB1111">
        <f t="shared" si="242"/>
        <v>0</v>
      </c>
      <c r="AC1111">
        <f t="shared" si="243"/>
        <v>0</v>
      </c>
      <c r="AE1111">
        <f t="shared" si="241"/>
        <v>0</v>
      </c>
      <c r="AF1111">
        <f t="shared" si="236"/>
        <v>0</v>
      </c>
      <c r="AG1111">
        <f t="shared" si="237"/>
        <v>0</v>
      </c>
      <c r="AH1111">
        <f t="shared" si="238"/>
        <v>0</v>
      </c>
    </row>
    <row r="1112" spans="15:34" x14ac:dyDescent="0.25">
      <c r="O1112">
        <f t="shared" si="234"/>
        <v>33.270000000000032</v>
      </c>
      <c r="R1112" s="11">
        <f t="shared" si="244"/>
        <v>0</v>
      </c>
      <c r="S1112" s="11">
        <f t="shared" si="245"/>
        <v>0</v>
      </c>
      <c r="T1112">
        <f t="shared" si="246"/>
        <v>0</v>
      </c>
      <c r="U1112">
        <f t="shared" si="248"/>
        <v>0</v>
      </c>
      <c r="Z1112">
        <f t="shared" si="239"/>
        <v>-2</v>
      </c>
      <c r="AA1112">
        <f t="shared" si="235"/>
        <v>-1.5</v>
      </c>
      <c r="AB1112">
        <f t="shared" si="242"/>
        <v>0</v>
      </c>
      <c r="AC1112">
        <f t="shared" si="243"/>
        <v>0</v>
      </c>
      <c r="AE1112">
        <f t="shared" si="241"/>
        <v>0</v>
      </c>
      <c r="AF1112">
        <f t="shared" si="236"/>
        <v>0</v>
      </c>
      <c r="AG1112">
        <f t="shared" si="237"/>
        <v>0</v>
      </c>
      <c r="AH1112">
        <f t="shared" si="238"/>
        <v>0</v>
      </c>
    </row>
    <row r="1113" spans="15:34" x14ac:dyDescent="0.25">
      <c r="O1113">
        <f t="shared" si="234"/>
        <v>33.300000000000033</v>
      </c>
      <c r="R1113" s="11">
        <f t="shared" si="244"/>
        <v>0</v>
      </c>
      <c r="S1113" s="11">
        <f t="shared" si="245"/>
        <v>0</v>
      </c>
      <c r="T1113">
        <f t="shared" si="246"/>
        <v>0</v>
      </c>
      <c r="U1113">
        <f t="shared" si="248"/>
        <v>0</v>
      </c>
      <c r="Z1113">
        <f t="shared" si="239"/>
        <v>-2</v>
      </c>
      <c r="AA1113">
        <f t="shared" si="235"/>
        <v>-1.5</v>
      </c>
      <c r="AB1113">
        <f t="shared" si="242"/>
        <v>0</v>
      </c>
      <c r="AC1113">
        <f t="shared" si="243"/>
        <v>0</v>
      </c>
      <c r="AE1113">
        <f t="shared" si="241"/>
        <v>0</v>
      </c>
      <c r="AF1113">
        <f t="shared" si="236"/>
        <v>0</v>
      </c>
      <c r="AG1113">
        <f t="shared" si="237"/>
        <v>0</v>
      </c>
      <c r="AH1113">
        <f t="shared" si="238"/>
        <v>0</v>
      </c>
    </row>
    <row r="1114" spans="15:34" x14ac:dyDescent="0.25">
      <c r="O1114">
        <f t="shared" si="234"/>
        <v>33.330000000000034</v>
      </c>
      <c r="R1114" s="11">
        <f t="shared" si="244"/>
        <v>0</v>
      </c>
      <c r="S1114" s="11">
        <f t="shared" si="245"/>
        <v>0</v>
      </c>
      <c r="T1114">
        <f t="shared" si="246"/>
        <v>0</v>
      </c>
      <c r="U1114">
        <f t="shared" si="248"/>
        <v>0</v>
      </c>
      <c r="Z1114">
        <f t="shared" si="239"/>
        <v>-2</v>
      </c>
      <c r="AA1114">
        <f t="shared" si="235"/>
        <v>-1.5</v>
      </c>
      <c r="AB1114">
        <f t="shared" si="242"/>
        <v>0</v>
      </c>
      <c r="AC1114">
        <f t="shared" si="243"/>
        <v>0</v>
      </c>
      <c r="AE1114">
        <f t="shared" si="241"/>
        <v>0</v>
      </c>
      <c r="AF1114">
        <f t="shared" si="236"/>
        <v>0</v>
      </c>
      <c r="AG1114">
        <f t="shared" si="237"/>
        <v>0</v>
      </c>
      <c r="AH1114">
        <f t="shared" si="238"/>
        <v>0</v>
      </c>
    </row>
    <row r="1115" spans="15:34" x14ac:dyDescent="0.25">
      <c r="O1115">
        <f t="shared" si="234"/>
        <v>33.360000000000035</v>
      </c>
      <c r="R1115" s="11">
        <f t="shared" si="244"/>
        <v>0</v>
      </c>
      <c r="S1115" s="11">
        <f t="shared" si="245"/>
        <v>0</v>
      </c>
      <c r="T1115">
        <f t="shared" si="246"/>
        <v>0</v>
      </c>
      <c r="U1115">
        <f t="shared" si="248"/>
        <v>0</v>
      </c>
      <c r="Z1115">
        <f t="shared" si="239"/>
        <v>-2</v>
      </c>
      <c r="AA1115">
        <f t="shared" si="235"/>
        <v>-1.5</v>
      </c>
      <c r="AB1115">
        <f t="shared" si="242"/>
        <v>0</v>
      </c>
      <c r="AC1115">
        <f t="shared" si="243"/>
        <v>0</v>
      </c>
      <c r="AE1115">
        <f t="shared" si="241"/>
        <v>0</v>
      </c>
      <c r="AF1115">
        <f t="shared" si="236"/>
        <v>0</v>
      </c>
      <c r="AG1115">
        <f t="shared" si="237"/>
        <v>0</v>
      </c>
      <c r="AH1115">
        <f t="shared" si="238"/>
        <v>0</v>
      </c>
    </row>
    <row r="1116" spans="15:34" x14ac:dyDescent="0.25">
      <c r="O1116">
        <f t="shared" si="234"/>
        <v>33.390000000000036</v>
      </c>
      <c r="R1116" s="11">
        <f t="shared" si="244"/>
        <v>0</v>
      </c>
      <c r="S1116" s="11">
        <f t="shared" si="245"/>
        <v>0</v>
      </c>
      <c r="T1116">
        <f t="shared" si="246"/>
        <v>0</v>
      </c>
      <c r="U1116">
        <f t="shared" si="248"/>
        <v>0</v>
      </c>
      <c r="Z1116">
        <f t="shared" si="239"/>
        <v>-2</v>
      </c>
      <c r="AA1116">
        <f t="shared" si="235"/>
        <v>-1.5</v>
      </c>
      <c r="AB1116">
        <f t="shared" si="242"/>
        <v>0</v>
      </c>
      <c r="AC1116">
        <f t="shared" si="243"/>
        <v>0</v>
      </c>
      <c r="AE1116">
        <f t="shared" si="241"/>
        <v>0</v>
      </c>
      <c r="AF1116">
        <f t="shared" si="236"/>
        <v>0</v>
      </c>
      <c r="AG1116">
        <f t="shared" si="237"/>
        <v>0</v>
      </c>
      <c r="AH1116">
        <f t="shared" si="238"/>
        <v>0</v>
      </c>
    </row>
    <row r="1117" spans="15:34" x14ac:dyDescent="0.25">
      <c r="O1117">
        <f t="shared" si="234"/>
        <v>33.420000000000037</v>
      </c>
      <c r="R1117" s="11">
        <f t="shared" si="244"/>
        <v>0</v>
      </c>
      <c r="S1117" s="11">
        <f t="shared" si="245"/>
        <v>0</v>
      </c>
      <c r="T1117">
        <f t="shared" si="246"/>
        <v>0</v>
      </c>
      <c r="U1117">
        <f t="shared" si="248"/>
        <v>0</v>
      </c>
      <c r="Z1117">
        <f t="shared" si="239"/>
        <v>-2</v>
      </c>
      <c r="AA1117">
        <f t="shared" si="235"/>
        <v>-1.5</v>
      </c>
      <c r="AB1117">
        <f t="shared" si="242"/>
        <v>0</v>
      </c>
      <c r="AC1117">
        <f t="shared" si="243"/>
        <v>0</v>
      </c>
      <c r="AE1117">
        <f t="shared" si="241"/>
        <v>0</v>
      </c>
      <c r="AF1117">
        <f t="shared" si="236"/>
        <v>0</v>
      </c>
      <c r="AG1117">
        <f t="shared" si="237"/>
        <v>0</v>
      </c>
      <c r="AH1117">
        <f t="shared" si="238"/>
        <v>0</v>
      </c>
    </row>
    <row r="1118" spans="15:34" x14ac:dyDescent="0.25">
      <c r="O1118">
        <f t="shared" si="234"/>
        <v>33.450000000000038</v>
      </c>
      <c r="R1118" s="11">
        <f t="shared" si="244"/>
        <v>0</v>
      </c>
      <c r="S1118" s="11">
        <f t="shared" si="245"/>
        <v>0</v>
      </c>
      <c r="T1118">
        <f t="shared" si="246"/>
        <v>0</v>
      </c>
      <c r="U1118">
        <f t="shared" si="248"/>
        <v>0</v>
      </c>
      <c r="Z1118">
        <f t="shared" si="239"/>
        <v>-2</v>
      </c>
      <c r="AA1118">
        <f t="shared" si="235"/>
        <v>-1.5</v>
      </c>
      <c r="AB1118">
        <f t="shared" si="242"/>
        <v>0</v>
      </c>
      <c r="AC1118">
        <f t="shared" si="243"/>
        <v>0</v>
      </c>
      <c r="AE1118">
        <f t="shared" si="241"/>
        <v>0</v>
      </c>
      <c r="AF1118">
        <f t="shared" si="236"/>
        <v>0</v>
      </c>
      <c r="AG1118">
        <f t="shared" si="237"/>
        <v>0</v>
      </c>
      <c r="AH1118">
        <f t="shared" si="238"/>
        <v>0</v>
      </c>
    </row>
    <row r="1119" spans="15:34" x14ac:dyDescent="0.25">
      <c r="O1119">
        <f t="shared" si="234"/>
        <v>33.48000000000004</v>
      </c>
      <c r="R1119" s="11">
        <f t="shared" si="244"/>
        <v>0</v>
      </c>
      <c r="S1119" s="11">
        <f t="shared" si="245"/>
        <v>0</v>
      </c>
      <c r="T1119">
        <f t="shared" si="246"/>
        <v>0</v>
      </c>
      <c r="U1119">
        <f t="shared" si="248"/>
        <v>0</v>
      </c>
      <c r="Z1119">
        <f t="shared" si="239"/>
        <v>-2</v>
      </c>
      <c r="AA1119">
        <f t="shared" si="235"/>
        <v>-1.5</v>
      </c>
      <c r="AB1119">
        <f t="shared" si="242"/>
        <v>0</v>
      </c>
      <c r="AC1119">
        <f t="shared" si="243"/>
        <v>0</v>
      </c>
      <c r="AE1119">
        <f t="shared" si="241"/>
        <v>0</v>
      </c>
      <c r="AF1119">
        <f t="shared" si="236"/>
        <v>0</v>
      </c>
      <c r="AG1119">
        <f t="shared" si="237"/>
        <v>0</v>
      </c>
      <c r="AH1119">
        <f t="shared" si="238"/>
        <v>0</v>
      </c>
    </row>
    <row r="1120" spans="15:34" x14ac:dyDescent="0.25">
      <c r="O1120">
        <f t="shared" si="234"/>
        <v>33.510000000000041</v>
      </c>
      <c r="R1120" s="11">
        <f t="shared" si="244"/>
        <v>0</v>
      </c>
      <c r="S1120" s="11">
        <f t="shared" si="245"/>
        <v>0</v>
      </c>
      <c r="T1120">
        <f t="shared" si="246"/>
        <v>0</v>
      </c>
      <c r="U1120">
        <f t="shared" si="248"/>
        <v>0</v>
      </c>
      <c r="Z1120">
        <f t="shared" si="239"/>
        <v>-2</v>
      </c>
      <c r="AA1120">
        <f t="shared" si="235"/>
        <v>-1.5</v>
      </c>
      <c r="AB1120">
        <f t="shared" si="242"/>
        <v>0</v>
      </c>
      <c r="AC1120">
        <f t="shared" si="243"/>
        <v>0</v>
      </c>
      <c r="AE1120">
        <f t="shared" si="241"/>
        <v>0</v>
      </c>
      <c r="AF1120">
        <f t="shared" si="236"/>
        <v>0</v>
      </c>
      <c r="AG1120">
        <f t="shared" si="237"/>
        <v>0</v>
      </c>
      <c r="AH1120">
        <f t="shared" si="238"/>
        <v>0</v>
      </c>
    </row>
    <row r="1121" spans="15:34" x14ac:dyDescent="0.25">
      <c r="O1121">
        <f t="shared" si="234"/>
        <v>33.540000000000042</v>
      </c>
      <c r="R1121" s="11">
        <f t="shared" si="244"/>
        <v>0</v>
      </c>
      <c r="S1121" s="11">
        <f t="shared" si="245"/>
        <v>0</v>
      </c>
      <c r="T1121">
        <f t="shared" si="246"/>
        <v>0</v>
      </c>
      <c r="U1121">
        <f t="shared" si="248"/>
        <v>0</v>
      </c>
      <c r="Z1121">
        <f t="shared" si="239"/>
        <v>-2</v>
      </c>
      <c r="AA1121">
        <f t="shared" si="235"/>
        <v>-1.5</v>
      </c>
      <c r="AB1121">
        <f t="shared" si="242"/>
        <v>0</v>
      </c>
      <c r="AC1121">
        <f t="shared" si="243"/>
        <v>0</v>
      </c>
      <c r="AE1121">
        <f t="shared" si="241"/>
        <v>0</v>
      </c>
      <c r="AF1121">
        <f t="shared" si="236"/>
        <v>0</v>
      </c>
      <c r="AG1121">
        <f t="shared" si="237"/>
        <v>0</v>
      </c>
      <c r="AH1121">
        <f t="shared" si="238"/>
        <v>0</v>
      </c>
    </row>
    <row r="1122" spans="15:34" x14ac:dyDescent="0.25">
      <c r="O1122">
        <f t="shared" si="234"/>
        <v>33.570000000000043</v>
      </c>
      <c r="R1122" s="11">
        <f t="shared" si="244"/>
        <v>0</v>
      </c>
      <c r="S1122" s="11">
        <f t="shared" si="245"/>
        <v>0</v>
      </c>
      <c r="T1122">
        <f t="shared" si="246"/>
        <v>0</v>
      </c>
      <c r="U1122">
        <f t="shared" si="248"/>
        <v>0</v>
      </c>
      <c r="Z1122">
        <f t="shared" si="239"/>
        <v>-2</v>
      </c>
      <c r="AA1122">
        <f t="shared" si="235"/>
        <v>-1.5</v>
      </c>
      <c r="AB1122">
        <f t="shared" si="242"/>
        <v>0</v>
      </c>
      <c r="AC1122">
        <f t="shared" si="243"/>
        <v>0</v>
      </c>
      <c r="AE1122">
        <f t="shared" si="241"/>
        <v>0</v>
      </c>
      <c r="AF1122">
        <f t="shared" si="236"/>
        <v>0</v>
      </c>
      <c r="AG1122">
        <f t="shared" si="237"/>
        <v>0</v>
      </c>
      <c r="AH1122">
        <f t="shared" si="238"/>
        <v>0</v>
      </c>
    </row>
    <row r="1123" spans="15:34" x14ac:dyDescent="0.25">
      <c r="O1123">
        <f t="shared" si="234"/>
        <v>33.600000000000044</v>
      </c>
      <c r="R1123" s="11">
        <f t="shared" si="244"/>
        <v>0</v>
      </c>
      <c r="S1123" s="11">
        <f t="shared" si="245"/>
        <v>0</v>
      </c>
      <c r="T1123">
        <f t="shared" si="246"/>
        <v>0</v>
      </c>
      <c r="U1123">
        <f t="shared" si="248"/>
        <v>0</v>
      </c>
      <c r="Z1123">
        <f t="shared" si="239"/>
        <v>-2</v>
      </c>
      <c r="AA1123">
        <f t="shared" si="235"/>
        <v>-1.5</v>
      </c>
      <c r="AB1123">
        <f t="shared" si="242"/>
        <v>0</v>
      </c>
      <c r="AC1123">
        <f t="shared" si="243"/>
        <v>0</v>
      </c>
      <c r="AE1123">
        <f t="shared" si="241"/>
        <v>0</v>
      </c>
      <c r="AF1123">
        <f t="shared" si="236"/>
        <v>0</v>
      </c>
      <c r="AG1123">
        <f t="shared" si="237"/>
        <v>0</v>
      </c>
      <c r="AH1123">
        <f t="shared" si="238"/>
        <v>0</v>
      </c>
    </row>
    <row r="1124" spans="15:34" x14ac:dyDescent="0.25">
      <c r="O1124">
        <f t="shared" si="234"/>
        <v>33.630000000000045</v>
      </c>
      <c r="R1124" s="11">
        <f t="shared" si="244"/>
        <v>0</v>
      </c>
      <c r="S1124" s="11">
        <f t="shared" si="245"/>
        <v>0</v>
      </c>
      <c r="T1124">
        <f t="shared" si="246"/>
        <v>0</v>
      </c>
      <c r="U1124">
        <f t="shared" si="248"/>
        <v>0</v>
      </c>
      <c r="Z1124">
        <f t="shared" si="239"/>
        <v>-2</v>
      </c>
      <c r="AA1124">
        <f t="shared" si="235"/>
        <v>-1.5</v>
      </c>
      <c r="AB1124">
        <f t="shared" si="242"/>
        <v>0</v>
      </c>
      <c r="AC1124">
        <f t="shared" si="243"/>
        <v>0</v>
      </c>
      <c r="AE1124">
        <f t="shared" si="241"/>
        <v>0</v>
      </c>
      <c r="AF1124">
        <f t="shared" si="236"/>
        <v>0</v>
      </c>
      <c r="AG1124">
        <f t="shared" si="237"/>
        <v>0</v>
      </c>
      <c r="AH1124">
        <f t="shared" si="238"/>
        <v>0</v>
      </c>
    </row>
    <row r="1125" spans="15:34" x14ac:dyDescent="0.25">
      <c r="O1125">
        <f t="shared" si="234"/>
        <v>33.660000000000046</v>
      </c>
      <c r="R1125" s="11">
        <f t="shared" si="244"/>
        <v>0</v>
      </c>
      <c r="S1125" s="11">
        <f t="shared" si="245"/>
        <v>0</v>
      </c>
      <c r="T1125">
        <f t="shared" si="246"/>
        <v>0</v>
      </c>
      <c r="U1125">
        <f t="shared" si="248"/>
        <v>0</v>
      </c>
      <c r="Z1125">
        <f t="shared" si="239"/>
        <v>-2</v>
      </c>
      <c r="AA1125">
        <f t="shared" si="235"/>
        <v>-1.5</v>
      </c>
      <c r="AB1125">
        <f t="shared" si="242"/>
        <v>0</v>
      </c>
      <c r="AC1125">
        <f t="shared" si="243"/>
        <v>0</v>
      </c>
      <c r="AE1125">
        <f t="shared" si="241"/>
        <v>0</v>
      </c>
      <c r="AF1125">
        <f t="shared" si="236"/>
        <v>0</v>
      </c>
      <c r="AG1125">
        <f t="shared" si="237"/>
        <v>0</v>
      </c>
      <c r="AH1125">
        <f t="shared" si="238"/>
        <v>0</v>
      </c>
    </row>
    <row r="1126" spans="15:34" x14ac:dyDescent="0.25">
      <c r="O1126">
        <f t="shared" si="234"/>
        <v>33.690000000000047</v>
      </c>
      <c r="R1126" s="11">
        <f t="shared" si="244"/>
        <v>0</v>
      </c>
      <c r="S1126" s="11">
        <f t="shared" si="245"/>
        <v>0</v>
      </c>
      <c r="T1126">
        <f t="shared" si="246"/>
        <v>0</v>
      </c>
      <c r="U1126">
        <f t="shared" si="248"/>
        <v>0</v>
      </c>
      <c r="Z1126">
        <f t="shared" si="239"/>
        <v>-2</v>
      </c>
      <c r="AA1126">
        <f t="shared" si="235"/>
        <v>-1.5</v>
      </c>
      <c r="AB1126">
        <f t="shared" si="242"/>
        <v>0</v>
      </c>
      <c r="AC1126">
        <f t="shared" si="243"/>
        <v>0</v>
      </c>
      <c r="AE1126">
        <f t="shared" si="241"/>
        <v>0</v>
      </c>
      <c r="AF1126">
        <f t="shared" si="236"/>
        <v>0</v>
      </c>
      <c r="AG1126">
        <f t="shared" si="237"/>
        <v>0</v>
      </c>
      <c r="AH1126">
        <f t="shared" si="238"/>
        <v>0</v>
      </c>
    </row>
    <row r="1127" spans="15:34" x14ac:dyDescent="0.25">
      <c r="O1127">
        <f t="shared" si="234"/>
        <v>33.720000000000049</v>
      </c>
      <c r="R1127" s="11">
        <f t="shared" si="244"/>
        <v>0</v>
      </c>
      <c r="S1127" s="11">
        <f t="shared" si="245"/>
        <v>0</v>
      </c>
      <c r="T1127">
        <f t="shared" si="246"/>
        <v>0</v>
      </c>
      <c r="U1127">
        <f t="shared" si="248"/>
        <v>0</v>
      </c>
      <c r="Z1127">
        <f t="shared" si="239"/>
        <v>-2</v>
      </c>
      <c r="AA1127">
        <f t="shared" si="235"/>
        <v>-1.5</v>
      </c>
      <c r="AB1127">
        <f t="shared" si="242"/>
        <v>0</v>
      </c>
      <c r="AC1127">
        <f t="shared" si="243"/>
        <v>0</v>
      </c>
      <c r="AE1127">
        <f t="shared" si="241"/>
        <v>0</v>
      </c>
      <c r="AF1127">
        <f t="shared" si="236"/>
        <v>0</v>
      </c>
      <c r="AG1127">
        <f t="shared" si="237"/>
        <v>0</v>
      </c>
      <c r="AH1127">
        <f t="shared" si="238"/>
        <v>0</v>
      </c>
    </row>
    <row r="1128" spans="15:34" x14ac:dyDescent="0.25">
      <c r="O1128">
        <f t="shared" si="234"/>
        <v>33.75000000000005</v>
      </c>
      <c r="R1128" s="11">
        <f t="shared" si="244"/>
        <v>0</v>
      </c>
      <c r="S1128" s="11">
        <f t="shared" si="245"/>
        <v>0</v>
      </c>
      <c r="T1128">
        <f t="shared" si="246"/>
        <v>0</v>
      </c>
      <c r="U1128">
        <f t="shared" si="248"/>
        <v>0</v>
      </c>
      <c r="Z1128">
        <f t="shared" si="239"/>
        <v>-2</v>
      </c>
      <c r="AA1128">
        <f t="shared" si="235"/>
        <v>-1.5</v>
      </c>
      <c r="AB1128">
        <f t="shared" si="242"/>
        <v>0</v>
      </c>
      <c r="AC1128">
        <f t="shared" si="243"/>
        <v>0</v>
      </c>
      <c r="AE1128">
        <f t="shared" si="241"/>
        <v>0</v>
      </c>
      <c r="AF1128">
        <f t="shared" si="236"/>
        <v>0</v>
      </c>
      <c r="AG1128">
        <f t="shared" si="237"/>
        <v>0</v>
      </c>
      <c r="AH1128">
        <f t="shared" si="238"/>
        <v>0</v>
      </c>
    </row>
    <row r="1129" spans="15:34" x14ac:dyDescent="0.25">
      <c r="O1129">
        <f t="shared" si="234"/>
        <v>33.780000000000051</v>
      </c>
      <c r="R1129" s="11">
        <f t="shared" si="244"/>
        <v>0</v>
      </c>
      <c r="S1129" s="11">
        <f t="shared" si="245"/>
        <v>0</v>
      </c>
      <c r="T1129">
        <f t="shared" si="246"/>
        <v>0</v>
      </c>
      <c r="U1129">
        <f t="shared" si="248"/>
        <v>0</v>
      </c>
      <c r="Z1129">
        <f t="shared" si="239"/>
        <v>-2</v>
      </c>
      <c r="AA1129">
        <f t="shared" si="235"/>
        <v>-1.5</v>
      </c>
      <c r="AB1129">
        <f t="shared" si="242"/>
        <v>0</v>
      </c>
      <c r="AC1129">
        <f t="shared" si="243"/>
        <v>0</v>
      </c>
      <c r="AE1129">
        <f t="shared" si="241"/>
        <v>0</v>
      </c>
      <c r="AF1129">
        <f t="shared" si="236"/>
        <v>0</v>
      </c>
      <c r="AG1129">
        <f t="shared" si="237"/>
        <v>0</v>
      </c>
      <c r="AH1129">
        <f t="shared" si="238"/>
        <v>0</v>
      </c>
    </row>
    <row r="1130" spans="15:34" x14ac:dyDescent="0.25">
      <c r="O1130">
        <f t="shared" si="234"/>
        <v>33.810000000000052</v>
      </c>
      <c r="R1130" s="11">
        <f t="shared" si="244"/>
        <v>0</v>
      </c>
      <c r="S1130" s="11">
        <f t="shared" si="245"/>
        <v>0</v>
      </c>
      <c r="T1130">
        <f t="shared" si="246"/>
        <v>0</v>
      </c>
      <c r="U1130">
        <f t="shared" si="248"/>
        <v>0</v>
      </c>
      <c r="Z1130">
        <f t="shared" si="239"/>
        <v>-2</v>
      </c>
      <c r="AA1130">
        <f t="shared" si="235"/>
        <v>-1.5</v>
      </c>
      <c r="AB1130">
        <f t="shared" si="242"/>
        <v>0</v>
      </c>
      <c r="AC1130">
        <f t="shared" si="243"/>
        <v>0</v>
      </c>
      <c r="AE1130">
        <f t="shared" si="241"/>
        <v>0</v>
      </c>
      <c r="AF1130">
        <f t="shared" si="236"/>
        <v>0</v>
      </c>
      <c r="AG1130">
        <f t="shared" si="237"/>
        <v>0</v>
      </c>
      <c r="AH1130">
        <f t="shared" si="238"/>
        <v>0</v>
      </c>
    </row>
    <row r="1131" spans="15:34" x14ac:dyDescent="0.25">
      <c r="O1131">
        <f t="shared" si="234"/>
        <v>33.840000000000053</v>
      </c>
      <c r="R1131" s="11">
        <f t="shared" si="244"/>
        <v>0</v>
      </c>
      <c r="S1131" s="11">
        <f t="shared" si="245"/>
        <v>0</v>
      </c>
      <c r="T1131">
        <f t="shared" si="246"/>
        <v>0</v>
      </c>
      <c r="U1131">
        <f t="shared" si="248"/>
        <v>0</v>
      </c>
      <c r="Z1131">
        <f t="shared" si="239"/>
        <v>-2</v>
      </c>
      <c r="AA1131">
        <f t="shared" si="235"/>
        <v>-1.5</v>
      </c>
      <c r="AB1131">
        <f t="shared" si="242"/>
        <v>0</v>
      </c>
      <c r="AC1131">
        <f t="shared" si="243"/>
        <v>0</v>
      </c>
      <c r="AE1131">
        <f t="shared" si="241"/>
        <v>0</v>
      </c>
      <c r="AF1131">
        <f t="shared" si="236"/>
        <v>0</v>
      </c>
      <c r="AG1131">
        <f t="shared" si="237"/>
        <v>0</v>
      </c>
      <c r="AH1131">
        <f t="shared" si="238"/>
        <v>0</v>
      </c>
    </row>
    <row r="1132" spans="15:34" x14ac:dyDescent="0.25">
      <c r="O1132">
        <f t="shared" si="234"/>
        <v>33.870000000000054</v>
      </c>
      <c r="R1132" s="11">
        <f t="shared" si="244"/>
        <v>0</v>
      </c>
      <c r="S1132" s="11">
        <f t="shared" si="245"/>
        <v>0</v>
      </c>
      <c r="T1132">
        <f t="shared" si="246"/>
        <v>0</v>
      </c>
      <c r="U1132">
        <f t="shared" si="248"/>
        <v>0</v>
      </c>
      <c r="Z1132">
        <f t="shared" si="239"/>
        <v>-2</v>
      </c>
      <c r="AA1132">
        <f t="shared" si="235"/>
        <v>-1.5</v>
      </c>
      <c r="AB1132">
        <f t="shared" si="242"/>
        <v>0</v>
      </c>
      <c r="AC1132">
        <f t="shared" si="243"/>
        <v>0</v>
      </c>
      <c r="AE1132">
        <f t="shared" si="241"/>
        <v>0</v>
      </c>
      <c r="AF1132">
        <f t="shared" si="236"/>
        <v>0</v>
      </c>
      <c r="AG1132">
        <f t="shared" si="237"/>
        <v>0</v>
      </c>
      <c r="AH1132">
        <f t="shared" si="238"/>
        <v>0</v>
      </c>
    </row>
    <row r="1133" spans="15:34" x14ac:dyDescent="0.25">
      <c r="O1133">
        <f t="shared" si="234"/>
        <v>33.900000000000055</v>
      </c>
      <c r="R1133" s="11">
        <f t="shared" si="244"/>
        <v>0</v>
      </c>
      <c r="S1133" s="11">
        <f t="shared" si="245"/>
        <v>0</v>
      </c>
      <c r="T1133">
        <f t="shared" si="246"/>
        <v>0</v>
      </c>
      <c r="U1133">
        <f t="shared" si="248"/>
        <v>0</v>
      </c>
      <c r="Z1133">
        <f t="shared" si="239"/>
        <v>-2</v>
      </c>
      <c r="AA1133">
        <f t="shared" si="235"/>
        <v>-1.5</v>
      </c>
      <c r="AB1133">
        <f t="shared" si="242"/>
        <v>0</v>
      </c>
      <c r="AC1133">
        <f t="shared" si="243"/>
        <v>0</v>
      </c>
      <c r="AE1133">
        <f t="shared" si="241"/>
        <v>0</v>
      </c>
      <c r="AF1133">
        <f t="shared" si="236"/>
        <v>0</v>
      </c>
      <c r="AG1133">
        <f t="shared" si="237"/>
        <v>0</v>
      </c>
      <c r="AH1133">
        <f t="shared" si="238"/>
        <v>0</v>
      </c>
    </row>
    <row r="1134" spans="15:34" x14ac:dyDescent="0.25">
      <c r="O1134">
        <f t="shared" si="234"/>
        <v>33.930000000000057</v>
      </c>
      <c r="R1134" s="11">
        <f t="shared" si="244"/>
        <v>0</v>
      </c>
      <c r="S1134" s="11">
        <f t="shared" si="245"/>
        <v>0</v>
      </c>
      <c r="T1134">
        <f t="shared" si="246"/>
        <v>0</v>
      </c>
      <c r="U1134">
        <f t="shared" si="248"/>
        <v>0</v>
      </c>
      <c r="Z1134">
        <f t="shared" si="239"/>
        <v>-2</v>
      </c>
      <c r="AA1134">
        <f t="shared" si="235"/>
        <v>-1.5</v>
      </c>
      <c r="AB1134">
        <f t="shared" si="242"/>
        <v>0</v>
      </c>
      <c r="AC1134">
        <f t="shared" si="243"/>
        <v>0</v>
      </c>
      <c r="AE1134">
        <f t="shared" si="241"/>
        <v>0</v>
      </c>
      <c r="AF1134">
        <f t="shared" si="236"/>
        <v>0</v>
      </c>
      <c r="AG1134">
        <f t="shared" si="237"/>
        <v>0</v>
      </c>
      <c r="AH1134">
        <f t="shared" si="238"/>
        <v>0</v>
      </c>
    </row>
    <row r="1135" spans="15:34" x14ac:dyDescent="0.25">
      <c r="O1135">
        <f t="shared" si="234"/>
        <v>33.960000000000058</v>
      </c>
      <c r="R1135" s="11">
        <f t="shared" si="244"/>
        <v>0</v>
      </c>
      <c r="S1135" s="11">
        <f t="shared" si="245"/>
        <v>0</v>
      </c>
      <c r="T1135">
        <f t="shared" si="246"/>
        <v>0</v>
      </c>
      <c r="U1135">
        <f t="shared" si="248"/>
        <v>0</v>
      </c>
      <c r="Z1135">
        <f t="shared" si="239"/>
        <v>-2</v>
      </c>
      <c r="AA1135">
        <f t="shared" si="235"/>
        <v>-1.5</v>
      </c>
      <c r="AB1135">
        <f t="shared" si="242"/>
        <v>0</v>
      </c>
      <c r="AC1135">
        <f t="shared" si="243"/>
        <v>0</v>
      </c>
      <c r="AE1135">
        <f t="shared" si="241"/>
        <v>0</v>
      </c>
      <c r="AF1135">
        <f t="shared" si="236"/>
        <v>0</v>
      </c>
      <c r="AG1135">
        <f t="shared" si="237"/>
        <v>0</v>
      </c>
      <c r="AH1135">
        <f t="shared" si="238"/>
        <v>0</v>
      </c>
    </row>
    <row r="1136" spans="15:34" x14ac:dyDescent="0.25">
      <c r="O1136">
        <f t="shared" si="234"/>
        <v>33.990000000000059</v>
      </c>
      <c r="R1136" s="11">
        <f t="shared" si="244"/>
        <v>0</v>
      </c>
      <c r="S1136" s="11">
        <f t="shared" si="245"/>
        <v>0</v>
      </c>
      <c r="T1136">
        <f t="shared" si="246"/>
        <v>0</v>
      </c>
      <c r="U1136">
        <f t="shared" si="248"/>
        <v>0</v>
      </c>
      <c r="Z1136">
        <f t="shared" si="239"/>
        <v>-2</v>
      </c>
      <c r="AA1136">
        <f t="shared" si="235"/>
        <v>-1.5</v>
      </c>
      <c r="AB1136">
        <f t="shared" si="242"/>
        <v>0</v>
      </c>
      <c r="AC1136">
        <f t="shared" si="243"/>
        <v>0</v>
      </c>
      <c r="AE1136">
        <f t="shared" si="241"/>
        <v>0</v>
      </c>
      <c r="AF1136">
        <f t="shared" si="236"/>
        <v>0</v>
      </c>
      <c r="AG1136">
        <f t="shared" si="237"/>
        <v>0</v>
      </c>
      <c r="AH1136">
        <f t="shared" si="238"/>
        <v>0</v>
      </c>
    </row>
    <row r="1137" spans="15:34" x14ac:dyDescent="0.25">
      <c r="O1137">
        <f t="shared" si="234"/>
        <v>34.02000000000006</v>
      </c>
      <c r="R1137" s="11">
        <f t="shared" si="244"/>
        <v>0</v>
      </c>
      <c r="S1137" s="11">
        <f t="shared" si="245"/>
        <v>0</v>
      </c>
      <c r="T1137">
        <f t="shared" si="246"/>
        <v>0</v>
      </c>
      <c r="U1137">
        <f t="shared" si="248"/>
        <v>0</v>
      </c>
      <c r="Z1137">
        <f t="shared" si="239"/>
        <v>-2</v>
      </c>
      <c r="AA1137">
        <f t="shared" si="235"/>
        <v>-1.5</v>
      </c>
      <c r="AB1137">
        <f t="shared" si="242"/>
        <v>0</v>
      </c>
      <c r="AC1137">
        <f t="shared" si="243"/>
        <v>0</v>
      </c>
      <c r="AE1137">
        <f t="shared" si="241"/>
        <v>0</v>
      </c>
      <c r="AF1137">
        <f t="shared" si="236"/>
        <v>0</v>
      </c>
      <c r="AG1137">
        <f t="shared" si="237"/>
        <v>0</v>
      </c>
      <c r="AH1137">
        <f t="shared" si="238"/>
        <v>0</v>
      </c>
    </row>
    <row r="1138" spans="15:34" x14ac:dyDescent="0.25">
      <c r="O1138">
        <f t="shared" si="234"/>
        <v>34.050000000000061</v>
      </c>
      <c r="R1138" s="11">
        <f t="shared" si="244"/>
        <v>0</v>
      </c>
      <c r="S1138" s="11">
        <f t="shared" si="245"/>
        <v>0</v>
      </c>
      <c r="T1138">
        <f t="shared" si="246"/>
        <v>0</v>
      </c>
      <c r="U1138">
        <f t="shared" si="248"/>
        <v>0</v>
      </c>
      <c r="Z1138">
        <f t="shared" si="239"/>
        <v>-2</v>
      </c>
      <c r="AA1138">
        <f t="shared" si="235"/>
        <v>-1.5</v>
      </c>
      <c r="AB1138">
        <f t="shared" si="242"/>
        <v>0</v>
      </c>
      <c r="AC1138">
        <f t="shared" si="243"/>
        <v>0</v>
      </c>
      <c r="AE1138">
        <f t="shared" si="241"/>
        <v>0</v>
      </c>
      <c r="AF1138">
        <f t="shared" si="236"/>
        <v>0</v>
      </c>
      <c r="AG1138">
        <f t="shared" si="237"/>
        <v>0</v>
      </c>
      <c r="AH1138">
        <f t="shared" si="238"/>
        <v>0</v>
      </c>
    </row>
    <row r="1139" spans="15:34" x14ac:dyDescent="0.25">
      <c r="O1139">
        <f t="shared" si="234"/>
        <v>34.080000000000062</v>
      </c>
      <c r="R1139" s="11">
        <f t="shared" si="244"/>
        <v>0</v>
      </c>
      <c r="S1139" s="11">
        <f t="shared" si="245"/>
        <v>0</v>
      </c>
      <c r="T1139">
        <f t="shared" si="246"/>
        <v>0</v>
      </c>
      <c r="U1139">
        <f t="shared" si="248"/>
        <v>0</v>
      </c>
      <c r="Z1139">
        <f t="shared" si="239"/>
        <v>-2</v>
      </c>
      <c r="AA1139">
        <f t="shared" si="235"/>
        <v>-1.5</v>
      </c>
      <c r="AB1139">
        <f t="shared" si="242"/>
        <v>0</v>
      </c>
      <c r="AC1139">
        <f t="shared" si="243"/>
        <v>0</v>
      </c>
      <c r="AE1139">
        <f t="shared" si="241"/>
        <v>0</v>
      </c>
      <c r="AF1139">
        <f t="shared" si="236"/>
        <v>0</v>
      </c>
      <c r="AG1139">
        <f t="shared" si="237"/>
        <v>0</v>
      </c>
      <c r="AH1139">
        <f t="shared" si="238"/>
        <v>0</v>
      </c>
    </row>
    <row r="1140" spans="15:34" x14ac:dyDescent="0.25">
      <c r="O1140">
        <f t="shared" si="234"/>
        <v>34.110000000000063</v>
      </c>
      <c r="R1140" s="11">
        <f t="shared" si="244"/>
        <v>0</v>
      </c>
      <c r="S1140" s="11">
        <f t="shared" si="245"/>
        <v>0</v>
      </c>
      <c r="T1140">
        <f t="shared" si="246"/>
        <v>0</v>
      </c>
      <c r="U1140">
        <f t="shared" si="248"/>
        <v>0</v>
      </c>
      <c r="Z1140">
        <f t="shared" si="239"/>
        <v>-2</v>
      </c>
      <c r="AA1140">
        <f t="shared" si="235"/>
        <v>-1.5</v>
      </c>
      <c r="AB1140">
        <f t="shared" si="242"/>
        <v>0</v>
      </c>
      <c r="AC1140">
        <f t="shared" si="243"/>
        <v>0</v>
      </c>
      <c r="AE1140">
        <f t="shared" si="241"/>
        <v>0</v>
      </c>
      <c r="AF1140">
        <f t="shared" si="236"/>
        <v>0</v>
      </c>
      <c r="AG1140">
        <f t="shared" si="237"/>
        <v>0</v>
      </c>
      <c r="AH1140">
        <f t="shared" si="238"/>
        <v>0</v>
      </c>
    </row>
    <row r="1141" spans="15:34" x14ac:dyDescent="0.25">
      <c r="O1141">
        <f t="shared" si="234"/>
        <v>34.140000000000065</v>
      </c>
      <c r="R1141" s="11">
        <f t="shared" si="244"/>
        <v>0</v>
      </c>
      <c r="S1141" s="11">
        <f t="shared" si="245"/>
        <v>0</v>
      </c>
      <c r="T1141">
        <f t="shared" ref="T1141:T1204" si="249">R1141*$T$1/$U$1</f>
        <v>0</v>
      </c>
      <c r="U1141">
        <f t="shared" si="248"/>
        <v>0</v>
      </c>
      <c r="Z1141">
        <f t="shared" si="239"/>
        <v>-2</v>
      </c>
      <c r="AA1141">
        <f t="shared" si="235"/>
        <v>-1.5</v>
      </c>
      <c r="AB1141">
        <f t="shared" si="242"/>
        <v>0</v>
      </c>
      <c r="AC1141">
        <f t="shared" si="243"/>
        <v>0</v>
      </c>
      <c r="AE1141">
        <f t="shared" si="241"/>
        <v>0</v>
      </c>
      <c r="AF1141">
        <f t="shared" si="236"/>
        <v>0</v>
      </c>
      <c r="AG1141">
        <f t="shared" si="237"/>
        <v>0</v>
      </c>
      <c r="AH1141">
        <f t="shared" si="238"/>
        <v>0</v>
      </c>
    </row>
    <row r="1142" spans="15:34" x14ac:dyDescent="0.25">
      <c r="O1142">
        <f t="shared" si="234"/>
        <v>34.170000000000066</v>
      </c>
      <c r="R1142" s="11">
        <f t="shared" si="244"/>
        <v>0</v>
      </c>
      <c r="S1142" s="11">
        <f t="shared" si="245"/>
        <v>0</v>
      </c>
      <c r="T1142">
        <f t="shared" si="249"/>
        <v>0</v>
      </c>
      <c r="U1142">
        <f t="shared" si="248"/>
        <v>0</v>
      </c>
      <c r="Z1142">
        <f t="shared" si="239"/>
        <v>-2</v>
      </c>
      <c r="AA1142">
        <f t="shared" si="235"/>
        <v>-1.5</v>
      </c>
      <c r="AB1142">
        <f t="shared" si="242"/>
        <v>0</v>
      </c>
      <c r="AC1142">
        <f t="shared" si="243"/>
        <v>0</v>
      </c>
      <c r="AE1142">
        <f t="shared" si="241"/>
        <v>0</v>
      </c>
      <c r="AF1142">
        <f t="shared" si="236"/>
        <v>0</v>
      </c>
      <c r="AG1142">
        <f t="shared" si="237"/>
        <v>0</v>
      </c>
      <c r="AH1142">
        <f t="shared" si="238"/>
        <v>0</v>
      </c>
    </row>
    <row r="1143" spans="15:34" x14ac:dyDescent="0.25">
      <c r="O1143">
        <f t="shared" si="234"/>
        <v>34.200000000000067</v>
      </c>
      <c r="R1143" s="11">
        <f t="shared" si="244"/>
        <v>0</v>
      </c>
      <c r="S1143" s="11">
        <f t="shared" si="245"/>
        <v>0</v>
      </c>
      <c r="T1143">
        <f t="shared" si="249"/>
        <v>0</v>
      </c>
      <c r="U1143">
        <f t="shared" si="248"/>
        <v>0</v>
      </c>
      <c r="Z1143">
        <f t="shared" si="239"/>
        <v>-2</v>
      </c>
      <c r="AA1143">
        <f t="shared" si="235"/>
        <v>-1.5</v>
      </c>
      <c r="AB1143">
        <f t="shared" si="242"/>
        <v>0</v>
      </c>
      <c r="AC1143">
        <f t="shared" si="243"/>
        <v>0</v>
      </c>
      <c r="AE1143">
        <f t="shared" si="241"/>
        <v>0</v>
      </c>
      <c r="AF1143">
        <f t="shared" si="236"/>
        <v>0</v>
      </c>
      <c r="AG1143">
        <f t="shared" si="237"/>
        <v>0</v>
      </c>
      <c r="AH1143">
        <f t="shared" si="238"/>
        <v>0</v>
      </c>
    </row>
    <row r="1144" spans="15:34" x14ac:dyDescent="0.25">
      <c r="O1144">
        <f t="shared" si="234"/>
        <v>34.230000000000068</v>
      </c>
      <c r="R1144" s="11">
        <f t="shared" si="244"/>
        <v>0</v>
      </c>
      <c r="S1144" s="11">
        <f t="shared" si="245"/>
        <v>0</v>
      </c>
      <c r="T1144">
        <f t="shared" si="249"/>
        <v>0</v>
      </c>
      <c r="U1144">
        <f t="shared" si="248"/>
        <v>0</v>
      </c>
      <c r="Z1144">
        <f t="shared" si="239"/>
        <v>-2</v>
      </c>
      <c r="AA1144">
        <f t="shared" si="235"/>
        <v>-1.5</v>
      </c>
      <c r="AB1144">
        <f t="shared" si="242"/>
        <v>0</v>
      </c>
      <c r="AC1144">
        <f t="shared" si="243"/>
        <v>0</v>
      </c>
      <c r="AE1144">
        <f t="shared" si="241"/>
        <v>0</v>
      </c>
      <c r="AF1144">
        <f t="shared" si="236"/>
        <v>0</v>
      </c>
      <c r="AG1144">
        <f t="shared" si="237"/>
        <v>0</v>
      </c>
      <c r="AH1144">
        <f t="shared" si="238"/>
        <v>0</v>
      </c>
    </row>
    <row r="1145" spans="15:34" x14ac:dyDescent="0.25">
      <c r="O1145">
        <f t="shared" si="234"/>
        <v>34.260000000000069</v>
      </c>
      <c r="R1145" s="11">
        <f t="shared" si="244"/>
        <v>0</v>
      </c>
      <c r="S1145" s="11">
        <f t="shared" si="245"/>
        <v>0</v>
      </c>
      <c r="T1145">
        <f t="shared" si="249"/>
        <v>0</v>
      </c>
      <c r="U1145">
        <f t="shared" si="248"/>
        <v>0</v>
      </c>
      <c r="Z1145">
        <f t="shared" si="239"/>
        <v>-2</v>
      </c>
      <c r="AA1145">
        <f t="shared" si="235"/>
        <v>-1.5</v>
      </c>
      <c r="AB1145">
        <f t="shared" si="242"/>
        <v>0</v>
      </c>
      <c r="AC1145">
        <f t="shared" si="243"/>
        <v>0</v>
      </c>
      <c r="AE1145">
        <f t="shared" si="241"/>
        <v>0</v>
      </c>
      <c r="AF1145">
        <f t="shared" si="236"/>
        <v>0</v>
      </c>
      <c r="AG1145">
        <f t="shared" si="237"/>
        <v>0</v>
      </c>
      <c r="AH1145">
        <f t="shared" si="238"/>
        <v>0</v>
      </c>
    </row>
    <row r="1146" spans="15:34" x14ac:dyDescent="0.25">
      <c r="O1146">
        <f t="shared" si="234"/>
        <v>34.29000000000007</v>
      </c>
      <c r="R1146" s="11">
        <f t="shared" si="244"/>
        <v>0</v>
      </c>
      <c r="S1146" s="11">
        <f t="shared" si="245"/>
        <v>0</v>
      </c>
      <c r="T1146">
        <f t="shared" si="249"/>
        <v>0</v>
      </c>
      <c r="U1146">
        <f t="shared" si="248"/>
        <v>0</v>
      </c>
      <c r="Z1146">
        <f t="shared" si="239"/>
        <v>-2</v>
      </c>
      <c r="AA1146">
        <f t="shared" si="235"/>
        <v>-1.5</v>
      </c>
      <c r="AB1146">
        <f t="shared" si="242"/>
        <v>0</v>
      </c>
      <c r="AC1146">
        <f t="shared" si="243"/>
        <v>0</v>
      </c>
      <c r="AE1146">
        <f t="shared" si="241"/>
        <v>0</v>
      </c>
      <c r="AF1146">
        <f t="shared" si="236"/>
        <v>0</v>
      </c>
      <c r="AG1146">
        <f t="shared" si="237"/>
        <v>0</v>
      </c>
      <c r="AH1146">
        <f t="shared" si="238"/>
        <v>0</v>
      </c>
    </row>
    <row r="1147" spans="15:34" x14ac:dyDescent="0.25">
      <c r="O1147">
        <f t="shared" si="234"/>
        <v>34.320000000000071</v>
      </c>
      <c r="R1147" s="11">
        <f t="shared" si="244"/>
        <v>0</v>
      </c>
      <c r="S1147" s="11">
        <f t="shared" si="245"/>
        <v>0</v>
      </c>
      <c r="T1147">
        <f t="shared" si="249"/>
        <v>0</v>
      </c>
      <c r="U1147">
        <f t="shared" si="248"/>
        <v>0</v>
      </c>
      <c r="Z1147">
        <f t="shared" si="239"/>
        <v>-2</v>
      </c>
      <c r="AA1147">
        <f t="shared" si="235"/>
        <v>-1.5</v>
      </c>
      <c r="AB1147">
        <f t="shared" si="242"/>
        <v>0</v>
      </c>
      <c r="AC1147">
        <f t="shared" si="243"/>
        <v>0</v>
      </c>
      <c r="AE1147">
        <f t="shared" si="241"/>
        <v>0</v>
      </c>
      <c r="AF1147">
        <f t="shared" si="236"/>
        <v>0</v>
      </c>
      <c r="AG1147">
        <f t="shared" si="237"/>
        <v>0</v>
      </c>
      <c r="AH1147">
        <f t="shared" si="238"/>
        <v>0</v>
      </c>
    </row>
    <row r="1148" spans="15:34" x14ac:dyDescent="0.25">
      <c r="O1148">
        <f t="shared" si="234"/>
        <v>34.350000000000072</v>
      </c>
      <c r="R1148" s="11">
        <f t="shared" si="244"/>
        <v>0</v>
      </c>
      <c r="S1148" s="11">
        <f t="shared" si="245"/>
        <v>0</v>
      </c>
      <c r="T1148">
        <f t="shared" si="249"/>
        <v>0</v>
      </c>
      <c r="U1148">
        <f t="shared" si="248"/>
        <v>0</v>
      </c>
      <c r="Z1148">
        <f t="shared" si="239"/>
        <v>-2</v>
      </c>
      <c r="AA1148">
        <f t="shared" si="235"/>
        <v>-1.5</v>
      </c>
      <c r="AB1148">
        <f t="shared" si="242"/>
        <v>0</v>
      </c>
      <c r="AC1148">
        <f t="shared" si="243"/>
        <v>0</v>
      </c>
      <c r="AE1148">
        <f t="shared" si="241"/>
        <v>0</v>
      </c>
      <c r="AF1148">
        <f t="shared" si="236"/>
        <v>0</v>
      </c>
      <c r="AG1148">
        <f t="shared" si="237"/>
        <v>0</v>
      </c>
      <c r="AH1148">
        <f t="shared" si="238"/>
        <v>0</v>
      </c>
    </row>
    <row r="1149" spans="15:34" x14ac:dyDescent="0.25">
      <c r="O1149">
        <f t="shared" ref="O1149:O1212" si="250">O1148+0.03</f>
        <v>34.380000000000074</v>
      </c>
      <c r="R1149" s="11">
        <f t="shared" si="244"/>
        <v>0</v>
      </c>
      <c r="S1149" s="11">
        <f t="shared" si="245"/>
        <v>0</v>
      </c>
      <c r="T1149">
        <f t="shared" si="249"/>
        <v>0</v>
      </c>
      <c r="U1149">
        <f t="shared" si="248"/>
        <v>0</v>
      </c>
      <c r="Z1149">
        <f t="shared" si="239"/>
        <v>-2</v>
      </c>
      <c r="AA1149">
        <f t="shared" si="235"/>
        <v>-1.5</v>
      </c>
      <c r="AB1149">
        <f t="shared" si="242"/>
        <v>0</v>
      </c>
      <c r="AC1149">
        <f t="shared" si="243"/>
        <v>0</v>
      </c>
      <c r="AE1149">
        <f t="shared" si="241"/>
        <v>0</v>
      </c>
      <c r="AF1149">
        <f t="shared" si="236"/>
        <v>0</v>
      </c>
      <c r="AG1149">
        <f t="shared" si="237"/>
        <v>0</v>
      </c>
      <c r="AH1149">
        <f t="shared" si="238"/>
        <v>0</v>
      </c>
    </row>
    <row r="1150" spans="15:34" x14ac:dyDescent="0.25">
      <c r="O1150">
        <f t="shared" si="250"/>
        <v>34.410000000000075</v>
      </c>
      <c r="R1150" s="11">
        <f t="shared" si="244"/>
        <v>0</v>
      </c>
      <c r="S1150" s="11">
        <f t="shared" si="245"/>
        <v>0</v>
      </c>
      <c r="T1150">
        <f t="shared" si="249"/>
        <v>0</v>
      </c>
      <c r="U1150">
        <f t="shared" si="248"/>
        <v>0</v>
      </c>
      <c r="Z1150">
        <f t="shared" si="239"/>
        <v>-2</v>
      </c>
      <c r="AA1150">
        <f t="shared" si="235"/>
        <v>-1.5</v>
      </c>
      <c r="AB1150">
        <f t="shared" si="242"/>
        <v>0</v>
      </c>
      <c r="AC1150">
        <f t="shared" si="243"/>
        <v>0</v>
      </c>
      <c r="AE1150">
        <f t="shared" si="241"/>
        <v>0</v>
      </c>
      <c r="AF1150">
        <f t="shared" si="236"/>
        <v>0</v>
      </c>
      <c r="AG1150">
        <f t="shared" si="237"/>
        <v>0</v>
      </c>
      <c r="AH1150">
        <f t="shared" si="238"/>
        <v>0</v>
      </c>
    </row>
    <row r="1151" spans="15:34" x14ac:dyDescent="0.25">
      <c r="O1151">
        <f t="shared" si="250"/>
        <v>34.440000000000076</v>
      </c>
      <c r="R1151" s="11">
        <f t="shared" si="244"/>
        <v>0</v>
      </c>
      <c r="S1151" s="11">
        <f t="shared" si="245"/>
        <v>0</v>
      </c>
      <c r="T1151">
        <f t="shared" si="249"/>
        <v>0</v>
      </c>
      <c r="U1151">
        <f t="shared" si="248"/>
        <v>0</v>
      </c>
      <c r="Z1151">
        <f t="shared" si="239"/>
        <v>-2</v>
      </c>
      <c r="AA1151">
        <f t="shared" si="235"/>
        <v>-1.5</v>
      </c>
      <c r="AB1151">
        <f t="shared" si="242"/>
        <v>0</v>
      </c>
      <c r="AC1151">
        <f t="shared" si="243"/>
        <v>0</v>
      </c>
      <c r="AE1151">
        <f t="shared" si="241"/>
        <v>0</v>
      </c>
      <c r="AF1151">
        <f t="shared" si="236"/>
        <v>0</v>
      </c>
      <c r="AG1151">
        <f t="shared" si="237"/>
        <v>0</v>
      </c>
      <c r="AH1151">
        <f t="shared" si="238"/>
        <v>0</v>
      </c>
    </row>
    <row r="1152" spans="15:34" x14ac:dyDescent="0.25">
      <c r="O1152">
        <f t="shared" si="250"/>
        <v>34.470000000000077</v>
      </c>
      <c r="R1152" s="11">
        <f t="shared" si="244"/>
        <v>0</v>
      </c>
      <c r="S1152" s="11">
        <f t="shared" si="245"/>
        <v>0</v>
      </c>
      <c r="T1152">
        <f t="shared" si="249"/>
        <v>0</v>
      </c>
      <c r="U1152">
        <f t="shared" si="248"/>
        <v>0</v>
      </c>
      <c r="Z1152">
        <f t="shared" si="239"/>
        <v>-2</v>
      </c>
      <c r="AA1152">
        <f t="shared" si="235"/>
        <v>-1.5</v>
      </c>
      <c r="AB1152">
        <f t="shared" si="242"/>
        <v>0</v>
      </c>
      <c r="AC1152">
        <f t="shared" si="243"/>
        <v>0</v>
      </c>
      <c r="AE1152">
        <f t="shared" si="241"/>
        <v>0</v>
      </c>
      <c r="AF1152">
        <f t="shared" si="236"/>
        <v>0</v>
      </c>
      <c r="AG1152">
        <f t="shared" si="237"/>
        <v>0</v>
      </c>
      <c r="AH1152">
        <f t="shared" si="238"/>
        <v>0</v>
      </c>
    </row>
    <row r="1153" spans="15:34" x14ac:dyDescent="0.25">
      <c r="O1153">
        <f t="shared" si="250"/>
        <v>34.500000000000078</v>
      </c>
      <c r="R1153" s="11">
        <f t="shared" si="244"/>
        <v>0</v>
      </c>
      <c r="S1153" s="11">
        <f t="shared" si="245"/>
        <v>0</v>
      </c>
      <c r="T1153">
        <f t="shared" si="249"/>
        <v>0</v>
      </c>
      <c r="U1153">
        <f t="shared" si="248"/>
        <v>0</v>
      </c>
      <c r="Z1153">
        <f t="shared" si="239"/>
        <v>-2</v>
      </c>
      <c r="AA1153">
        <f t="shared" si="235"/>
        <v>-1.5</v>
      </c>
      <c r="AB1153">
        <f t="shared" si="242"/>
        <v>0</v>
      </c>
      <c r="AC1153">
        <f t="shared" si="243"/>
        <v>0</v>
      </c>
      <c r="AE1153">
        <f t="shared" si="241"/>
        <v>0</v>
      </c>
      <c r="AF1153">
        <f t="shared" si="236"/>
        <v>0</v>
      </c>
      <c r="AG1153">
        <f t="shared" si="237"/>
        <v>0</v>
      </c>
      <c r="AH1153">
        <f t="shared" si="238"/>
        <v>0</v>
      </c>
    </row>
    <row r="1154" spans="15:34" x14ac:dyDescent="0.25">
      <c r="O1154">
        <f t="shared" si="250"/>
        <v>34.530000000000079</v>
      </c>
      <c r="R1154" s="11">
        <f t="shared" si="244"/>
        <v>0</v>
      </c>
      <c r="S1154" s="11">
        <f t="shared" si="245"/>
        <v>0</v>
      </c>
      <c r="T1154">
        <f t="shared" si="249"/>
        <v>0</v>
      </c>
      <c r="U1154">
        <f t="shared" si="248"/>
        <v>0</v>
      </c>
      <c r="Z1154">
        <f t="shared" si="239"/>
        <v>-2</v>
      </c>
      <c r="AA1154">
        <f t="shared" si="235"/>
        <v>-1.5</v>
      </c>
      <c r="AB1154">
        <f t="shared" si="242"/>
        <v>0</v>
      </c>
      <c r="AC1154">
        <f t="shared" si="243"/>
        <v>0</v>
      </c>
      <c r="AE1154">
        <f t="shared" si="241"/>
        <v>0</v>
      </c>
      <c r="AF1154">
        <f t="shared" si="236"/>
        <v>0</v>
      </c>
      <c r="AG1154">
        <f t="shared" si="237"/>
        <v>0</v>
      </c>
      <c r="AH1154">
        <f t="shared" si="238"/>
        <v>0</v>
      </c>
    </row>
    <row r="1155" spans="15:34" x14ac:dyDescent="0.25">
      <c r="O1155">
        <f t="shared" si="250"/>
        <v>34.56000000000008</v>
      </c>
      <c r="R1155" s="11">
        <f t="shared" si="244"/>
        <v>0</v>
      </c>
      <c r="S1155" s="11">
        <f t="shared" si="245"/>
        <v>0</v>
      </c>
      <c r="T1155">
        <f t="shared" si="249"/>
        <v>0</v>
      </c>
      <c r="U1155">
        <f t="shared" si="248"/>
        <v>0</v>
      </c>
      <c r="Z1155">
        <f t="shared" si="239"/>
        <v>-2</v>
      </c>
      <c r="AA1155">
        <f t="shared" ref="AA1155:AA1218" si="251">Y1155/1000-1.5</f>
        <v>-1.5</v>
      </c>
      <c r="AB1155">
        <f t="shared" si="242"/>
        <v>0</v>
      </c>
      <c r="AC1155">
        <f t="shared" si="243"/>
        <v>0</v>
      </c>
      <c r="AE1155">
        <f t="shared" si="241"/>
        <v>0</v>
      </c>
      <c r="AF1155">
        <f t="shared" ref="AF1155:AF1218" si="252">SQRT(POWER(Z1156-Z1155,2)+POWER(AA1156-AA1155,2))</f>
        <v>0</v>
      </c>
      <c r="AG1155">
        <f t="shared" ref="AG1155:AG1218" si="253">AF1155/$AK$1</f>
        <v>0</v>
      </c>
      <c r="AH1155">
        <f t="shared" ref="AH1155:AH1218" si="254">AE1155/$AM$1</f>
        <v>0</v>
      </c>
    </row>
    <row r="1156" spans="15:34" x14ac:dyDescent="0.25">
      <c r="O1156">
        <f t="shared" si="250"/>
        <v>34.590000000000082</v>
      </c>
      <c r="R1156" s="11">
        <f t="shared" si="244"/>
        <v>0</v>
      </c>
      <c r="S1156" s="11">
        <f t="shared" ref="S1156:S1219" si="255">(2*0.001*P1156-$R$1*Q1156)/2</f>
        <v>0</v>
      </c>
      <c r="T1156">
        <f t="shared" si="249"/>
        <v>0</v>
      </c>
      <c r="U1156">
        <f t="shared" si="248"/>
        <v>0</v>
      </c>
      <c r="Z1156">
        <f t="shared" ref="Z1156:Z1219" si="256">X1156/1000-2</f>
        <v>-2</v>
      </c>
      <c r="AA1156">
        <f t="shared" si="251"/>
        <v>-1.5</v>
      </c>
      <c r="AB1156">
        <f t="shared" si="242"/>
        <v>0</v>
      </c>
      <c r="AC1156">
        <f t="shared" si="243"/>
        <v>0</v>
      </c>
      <c r="AE1156">
        <f t="shared" ref="AE1156:AE1219" si="257">AD1156/$AM$1</f>
        <v>0</v>
      </c>
      <c r="AF1156">
        <f t="shared" si="252"/>
        <v>0</v>
      </c>
      <c r="AG1156">
        <f t="shared" si="253"/>
        <v>0</v>
      </c>
      <c r="AH1156">
        <f t="shared" si="254"/>
        <v>0</v>
      </c>
    </row>
    <row r="1157" spans="15:34" x14ac:dyDescent="0.25">
      <c r="O1157">
        <f t="shared" si="250"/>
        <v>34.620000000000083</v>
      </c>
      <c r="R1157" s="11">
        <f t="shared" ref="R1157:R1220" si="258">(2*P1157*0.001+$R$1*Q1157)/2</f>
        <v>0</v>
      </c>
      <c r="S1157" s="11">
        <f t="shared" si="255"/>
        <v>0</v>
      </c>
      <c r="T1157">
        <f t="shared" si="249"/>
        <v>0</v>
      </c>
      <c r="U1157">
        <f t="shared" si="248"/>
        <v>0</v>
      </c>
      <c r="Z1157">
        <f t="shared" si="256"/>
        <v>-2</v>
      </c>
      <c r="AA1157">
        <f t="shared" si="251"/>
        <v>-1.5</v>
      </c>
      <c r="AB1157">
        <f t="shared" ref="AB1157:AB1220" si="259">Z1158-Z1157</f>
        <v>0</v>
      </c>
      <c r="AC1157">
        <f t="shared" si="243"/>
        <v>0</v>
      </c>
      <c r="AE1157">
        <f t="shared" si="257"/>
        <v>0</v>
      </c>
      <c r="AF1157">
        <f t="shared" si="252"/>
        <v>0</v>
      </c>
      <c r="AG1157">
        <f t="shared" si="253"/>
        <v>0</v>
      </c>
      <c r="AH1157">
        <f t="shared" si="254"/>
        <v>0</v>
      </c>
    </row>
    <row r="1158" spans="15:34" x14ac:dyDescent="0.25">
      <c r="O1158">
        <f t="shared" si="250"/>
        <v>34.650000000000084</v>
      </c>
      <c r="R1158" s="11">
        <f t="shared" si="258"/>
        <v>0</v>
      </c>
      <c r="S1158" s="11">
        <f t="shared" si="255"/>
        <v>0</v>
      </c>
      <c r="T1158">
        <f t="shared" si="249"/>
        <v>0</v>
      </c>
      <c r="U1158">
        <f t="shared" si="248"/>
        <v>0</v>
      </c>
      <c r="Z1158">
        <f t="shared" si="256"/>
        <v>-2</v>
      </c>
      <c r="AA1158">
        <f t="shared" si="251"/>
        <v>-1.5</v>
      </c>
      <c r="AB1158">
        <f t="shared" si="259"/>
        <v>0</v>
      </c>
      <c r="AC1158">
        <f t="shared" ref="AC1158:AC1221" si="260">AA1159-AA1158</f>
        <v>0</v>
      </c>
      <c r="AE1158">
        <f t="shared" si="257"/>
        <v>0</v>
      </c>
      <c r="AF1158">
        <f t="shared" si="252"/>
        <v>0</v>
      </c>
      <c r="AG1158">
        <f t="shared" si="253"/>
        <v>0</v>
      </c>
      <c r="AH1158">
        <f t="shared" si="254"/>
        <v>0</v>
      </c>
    </row>
    <row r="1159" spans="15:34" x14ac:dyDescent="0.25">
      <c r="O1159">
        <f t="shared" si="250"/>
        <v>34.680000000000085</v>
      </c>
      <c r="R1159" s="11">
        <f t="shared" si="258"/>
        <v>0</v>
      </c>
      <c r="S1159" s="11">
        <f t="shared" si="255"/>
        <v>0</v>
      </c>
      <c r="T1159">
        <f t="shared" si="249"/>
        <v>0</v>
      </c>
      <c r="U1159">
        <f t="shared" si="248"/>
        <v>0</v>
      </c>
      <c r="Z1159">
        <f t="shared" si="256"/>
        <v>-2</v>
      </c>
      <c r="AA1159">
        <f t="shared" si="251"/>
        <v>-1.5</v>
      </c>
      <c r="AB1159">
        <f t="shared" si="259"/>
        <v>0</v>
      </c>
      <c r="AC1159">
        <f t="shared" si="260"/>
        <v>0</v>
      </c>
      <c r="AE1159">
        <f t="shared" si="257"/>
        <v>0</v>
      </c>
      <c r="AF1159">
        <f t="shared" si="252"/>
        <v>0</v>
      </c>
      <c r="AG1159">
        <f t="shared" si="253"/>
        <v>0</v>
      </c>
      <c r="AH1159">
        <f t="shared" si="254"/>
        <v>0</v>
      </c>
    </row>
    <row r="1160" spans="15:34" x14ac:dyDescent="0.25">
      <c r="O1160">
        <f t="shared" si="250"/>
        <v>34.710000000000086</v>
      </c>
      <c r="R1160" s="11">
        <f t="shared" si="258"/>
        <v>0</v>
      </c>
      <c r="S1160" s="11">
        <f t="shared" si="255"/>
        <v>0</v>
      </c>
      <c r="T1160">
        <f t="shared" si="249"/>
        <v>0</v>
      </c>
      <c r="U1160">
        <f t="shared" si="248"/>
        <v>0</v>
      </c>
      <c r="Z1160">
        <f t="shared" si="256"/>
        <v>-2</v>
      </c>
      <c r="AA1160">
        <f t="shared" si="251"/>
        <v>-1.5</v>
      </c>
      <c r="AB1160">
        <f t="shared" si="259"/>
        <v>0</v>
      </c>
      <c r="AC1160">
        <f t="shared" si="260"/>
        <v>0</v>
      </c>
      <c r="AE1160">
        <f t="shared" si="257"/>
        <v>0</v>
      </c>
      <c r="AF1160">
        <f t="shared" si="252"/>
        <v>0</v>
      </c>
      <c r="AG1160">
        <f t="shared" si="253"/>
        <v>0</v>
      </c>
      <c r="AH1160">
        <f t="shared" si="254"/>
        <v>0</v>
      </c>
    </row>
    <row r="1161" spans="15:34" x14ac:dyDescent="0.25">
      <c r="O1161">
        <f t="shared" si="250"/>
        <v>34.740000000000087</v>
      </c>
      <c r="R1161" s="11">
        <f t="shared" si="258"/>
        <v>0</v>
      </c>
      <c r="S1161" s="11">
        <f t="shared" si="255"/>
        <v>0</v>
      </c>
      <c r="T1161">
        <f t="shared" si="249"/>
        <v>0</v>
      </c>
      <c r="U1161">
        <f t="shared" si="248"/>
        <v>0</v>
      </c>
      <c r="Z1161">
        <f t="shared" si="256"/>
        <v>-2</v>
      </c>
      <c r="AA1161">
        <f t="shared" si="251"/>
        <v>-1.5</v>
      </c>
      <c r="AB1161">
        <f t="shared" si="259"/>
        <v>0</v>
      </c>
      <c r="AC1161">
        <f t="shared" si="260"/>
        <v>0</v>
      </c>
      <c r="AE1161">
        <f t="shared" si="257"/>
        <v>0</v>
      </c>
      <c r="AF1161">
        <f t="shared" si="252"/>
        <v>0</v>
      </c>
      <c r="AG1161">
        <f t="shared" si="253"/>
        <v>0</v>
      </c>
      <c r="AH1161">
        <f t="shared" si="254"/>
        <v>0</v>
      </c>
    </row>
    <row r="1162" spans="15:34" x14ac:dyDescent="0.25">
      <c r="O1162">
        <f t="shared" si="250"/>
        <v>34.770000000000088</v>
      </c>
      <c r="R1162" s="11">
        <f t="shared" si="258"/>
        <v>0</v>
      </c>
      <c r="S1162" s="11">
        <f t="shared" si="255"/>
        <v>0</v>
      </c>
      <c r="T1162">
        <f t="shared" si="249"/>
        <v>0</v>
      </c>
      <c r="U1162">
        <f t="shared" si="248"/>
        <v>0</v>
      </c>
      <c r="Z1162">
        <f t="shared" si="256"/>
        <v>-2</v>
      </c>
      <c r="AA1162">
        <f t="shared" si="251"/>
        <v>-1.5</v>
      </c>
      <c r="AB1162">
        <f t="shared" si="259"/>
        <v>0</v>
      </c>
      <c r="AC1162">
        <f t="shared" si="260"/>
        <v>0</v>
      </c>
      <c r="AE1162">
        <f t="shared" si="257"/>
        <v>0</v>
      </c>
      <c r="AF1162">
        <f t="shared" si="252"/>
        <v>0</v>
      </c>
      <c r="AG1162">
        <f t="shared" si="253"/>
        <v>0</v>
      </c>
      <c r="AH1162">
        <f t="shared" si="254"/>
        <v>0</v>
      </c>
    </row>
    <row r="1163" spans="15:34" x14ac:dyDescent="0.25">
      <c r="O1163">
        <f t="shared" si="250"/>
        <v>34.80000000000009</v>
      </c>
      <c r="R1163" s="11">
        <f t="shared" si="258"/>
        <v>0</v>
      </c>
      <c r="S1163" s="11">
        <f t="shared" si="255"/>
        <v>0</v>
      </c>
      <c r="T1163">
        <f t="shared" si="249"/>
        <v>0</v>
      </c>
      <c r="U1163">
        <f t="shared" si="248"/>
        <v>0</v>
      </c>
      <c r="Z1163">
        <f t="shared" si="256"/>
        <v>-2</v>
      </c>
      <c r="AA1163">
        <f t="shared" si="251"/>
        <v>-1.5</v>
      </c>
      <c r="AB1163">
        <f t="shared" si="259"/>
        <v>0</v>
      </c>
      <c r="AC1163">
        <f t="shared" si="260"/>
        <v>0</v>
      </c>
      <c r="AE1163">
        <f t="shared" si="257"/>
        <v>0</v>
      </c>
      <c r="AF1163">
        <f t="shared" si="252"/>
        <v>0</v>
      </c>
      <c r="AG1163">
        <f t="shared" si="253"/>
        <v>0</v>
      </c>
      <c r="AH1163">
        <f t="shared" si="254"/>
        <v>0</v>
      </c>
    </row>
    <row r="1164" spans="15:34" x14ac:dyDescent="0.25">
      <c r="O1164">
        <f t="shared" si="250"/>
        <v>34.830000000000091</v>
      </c>
      <c r="R1164" s="11">
        <f t="shared" si="258"/>
        <v>0</v>
      </c>
      <c r="S1164" s="11">
        <f t="shared" si="255"/>
        <v>0</v>
      </c>
      <c r="T1164">
        <f t="shared" si="249"/>
        <v>0</v>
      </c>
      <c r="U1164">
        <f t="shared" si="248"/>
        <v>0</v>
      </c>
      <c r="Z1164">
        <f t="shared" si="256"/>
        <v>-2</v>
      </c>
      <c r="AA1164">
        <f t="shared" si="251"/>
        <v>-1.5</v>
      </c>
      <c r="AB1164">
        <f t="shared" si="259"/>
        <v>0</v>
      </c>
      <c r="AC1164">
        <f t="shared" si="260"/>
        <v>0</v>
      </c>
      <c r="AE1164">
        <f t="shared" si="257"/>
        <v>0</v>
      </c>
      <c r="AF1164">
        <f t="shared" si="252"/>
        <v>0</v>
      </c>
      <c r="AG1164">
        <f t="shared" si="253"/>
        <v>0</v>
      </c>
      <c r="AH1164">
        <f t="shared" si="254"/>
        <v>0</v>
      </c>
    </row>
    <row r="1165" spans="15:34" x14ac:dyDescent="0.25">
      <c r="O1165">
        <f t="shared" si="250"/>
        <v>34.860000000000092</v>
      </c>
      <c r="R1165" s="11">
        <f t="shared" si="258"/>
        <v>0</v>
      </c>
      <c r="S1165" s="11">
        <f t="shared" si="255"/>
        <v>0</v>
      </c>
      <c r="T1165">
        <f t="shared" si="249"/>
        <v>0</v>
      </c>
      <c r="U1165">
        <f t="shared" si="248"/>
        <v>0</v>
      </c>
      <c r="Z1165">
        <f t="shared" si="256"/>
        <v>-2</v>
      </c>
      <c r="AA1165">
        <f t="shared" si="251"/>
        <v>-1.5</v>
      </c>
      <c r="AB1165">
        <f t="shared" si="259"/>
        <v>0</v>
      </c>
      <c r="AC1165">
        <f t="shared" si="260"/>
        <v>0</v>
      </c>
      <c r="AE1165">
        <f t="shared" si="257"/>
        <v>0</v>
      </c>
      <c r="AF1165">
        <f t="shared" si="252"/>
        <v>0</v>
      </c>
      <c r="AG1165">
        <f t="shared" si="253"/>
        <v>0</v>
      </c>
      <c r="AH1165">
        <f t="shared" si="254"/>
        <v>0</v>
      </c>
    </row>
    <row r="1166" spans="15:34" x14ac:dyDescent="0.25">
      <c r="O1166">
        <f t="shared" si="250"/>
        <v>34.890000000000093</v>
      </c>
      <c r="R1166" s="11">
        <f t="shared" si="258"/>
        <v>0</v>
      </c>
      <c r="S1166" s="11">
        <f t="shared" si="255"/>
        <v>0</v>
      </c>
      <c r="T1166">
        <f t="shared" si="249"/>
        <v>0</v>
      </c>
      <c r="U1166">
        <f t="shared" si="248"/>
        <v>0</v>
      </c>
      <c r="Z1166">
        <f t="shared" si="256"/>
        <v>-2</v>
      </c>
      <c r="AA1166">
        <f t="shared" si="251"/>
        <v>-1.5</v>
      </c>
      <c r="AB1166">
        <f t="shared" si="259"/>
        <v>0</v>
      </c>
      <c r="AC1166">
        <f t="shared" si="260"/>
        <v>0</v>
      </c>
      <c r="AE1166">
        <f t="shared" si="257"/>
        <v>0</v>
      </c>
      <c r="AF1166">
        <f t="shared" si="252"/>
        <v>0</v>
      </c>
      <c r="AG1166">
        <f t="shared" si="253"/>
        <v>0</v>
      </c>
      <c r="AH1166">
        <f t="shared" si="254"/>
        <v>0</v>
      </c>
    </row>
    <row r="1167" spans="15:34" x14ac:dyDescent="0.25">
      <c r="O1167">
        <f t="shared" si="250"/>
        <v>34.920000000000094</v>
      </c>
      <c r="R1167" s="11">
        <f t="shared" si="258"/>
        <v>0</v>
      </c>
      <c r="S1167" s="11">
        <f t="shared" si="255"/>
        <v>0</v>
      </c>
      <c r="T1167">
        <f t="shared" si="249"/>
        <v>0</v>
      </c>
      <c r="U1167">
        <f t="shared" si="248"/>
        <v>0</v>
      </c>
      <c r="Z1167">
        <f t="shared" si="256"/>
        <v>-2</v>
      </c>
      <c r="AA1167">
        <f t="shared" si="251"/>
        <v>-1.5</v>
      </c>
      <c r="AB1167">
        <f t="shared" si="259"/>
        <v>0</v>
      </c>
      <c r="AC1167">
        <f t="shared" si="260"/>
        <v>0</v>
      </c>
      <c r="AE1167">
        <f t="shared" si="257"/>
        <v>0</v>
      </c>
      <c r="AF1167">
        <f t="shared" si="252"/>
        <v>0</v>
      </c>
      <c r="AG1167">
        <f t="shared" si="253"/>
        <v>0</v>
      </c>
      <c r="AH1167">
        <f t="shared" si="254"/>
        <v>0</v>
      </c>
    </row>
    <row r="1168" spans="15:34" x14ac:dyDescent="0.25">
      <c r="O1168">
        <f t="shared" si="250"/>
        <v>34.950000000000095</v>
      </c>
      <c r="R1168" s="11">
        <f t="shared" si="258"/>
        <v>0</v>
      </c>
      <c r="S1168" s="11">
        <f t="shared" si="255"/>
        <v>0</v>
      </c>
      <c r="T1168">
        <f t="shared" si="249"/>
        <v>0</v>
      </c>
      <c r="U1168">
        <f t="shared" si="248"/>
        <v>0</v>
      </c>
      <c r="Z1168">
        <f t="shared" si="256"/>
        <v>-2</v>
      </c>
      <c r="AA1168">
        <f t="shared" si="251"/>
        <v>-1.5</v>
      </c>
      <c r="AB1168">
        <f t="shared" si="259"/>
        <v>0</v>
      </c>
      <c r="AC1168">
        <f t="shared" si="260"/>
        <v>0</v>
      </c>
      <c r="AE1168">
        <f t="shared" si="257"/>
        <v>0</v>
      </c>
      <c r="AF1168">
        <f t="shared" si="252"/>
        <v>0</v>
      </c>
      <c r="AG1168">
        <f t="shared" si="253"/>
        <v>0</v>
      </c>
      <c r="AH1168">
        <f t="shared" si="254"/>
        <v>0</v>
      </c>
    </row>
    <row r="1169" spans="15:34" x14ac:dyDescent="0.25">
      <c r="O1169">
        <f t="shared" si="250"/>
        <v>34.980000000000096</v>
      </c>
      <c r="R1169" s="11">
        <f t="shared" si="258"/>
        <v>0</v>
      </c>
      <c r="S1169" s="11">
        <f t="shared" si="255"/>
        <v>0</v>
      </c>
      <c r="T1169">
        <f t="shared" si="249"/>
        <v>0</v>
      </c>
      <c r="U1169">
        <f t="shared" si="248"/>
        <v>0</v>
      </c>
      <c r="Z1169">
        <f t="shared" si="256"/>
        <v>-2</v>
      </c>
      <c r="AA1169">
        <f t="shared" si="251"/>
        <v>-1.5</v>
      </c>
      <c r="AB1169">
        <f t="shared" si="259"/>
        <v>0</v>
      </c>
      <c r="AC1169">
        <f t="shared" si="260"/>
        <v>0</v>
      </c>
      <c r="AE1169">
        <f t="shared" si="257"/>
        <v>0</v>
      </c>
      <c r="AF1169">
        <f t="shared" si="252"/>
        <v>0</v>
      </c>
      <c r="AG1169">
        <f t="shared" si="253"/>
        <v>0</v>
      </c>
      <c r="AH1169">
        <f t="shared" si="254"/>
        <v>0</v>
      </c>
    </row>
    <row r="1170" spans="15:34" x14ac:dyDescent="0.25">
      <c r="O1170">
        <f t="shared" si="250"/>
        <v>35.010000000000097</v>
      </c>
      <c r="R1170" s="11">
        <f t="shared" si="258"/>
        <v>0</v>
      </c>
      <c r="S1170" s="11">
        <f t="shared" si="255"/>
        <v>0</v>
      </c>
      <c r="T1170">
        <f t="shared" si="249"/>
        <v>0</v>
      </c>
      <c r="U1170">
        <f t="shared" si="248"/>
        <v>0</v>
      </c>
      <c r="Z1170">
        <f t="shared" si="256"/>
        <v>-2</v>
      </c>
      <c r="AA1170">
        <f t="shared" si="251"/>
        <v>-1.5</v>
      </c>
      <c r="AB1170">
        <f t="shared" si="259"/>
        <v>0</v>
      </c>
      <c r="AC1170">
        <f t="shared" si="260"/>
        <v>0</v>
      </c>
      <c r="AE1170">
        <f t="shared" si="257"/>
        <v>0</v>
      </c>
      <c r="AF1170">
        <f t="shared" si="252"/>
        <v>0</v>
      </c>
      <c r="AG1170">
        <f t="shared" si="253"/>
        <v>0</v>
      </c>
      <c r="AH1170">
        <f t="shared" si="254"/>
        <v>0</v>
      </c>
    </row>
    <row r="1171" spans="15:34" x14ac:dyDescent="0.25">
      <c r="O1171">
        <f t="shared" si="250"/>
        <v>35.040000000000099</v>
      </c>
      <c r="R1171" s="11">
        <f t="shared" si="258"/>
        <v>0</v>
      </c>
      <c r="S1171" s="11">
        <f t="shared" si="255"/>
        <v>0</v>
      </c>
      <c r="T1171">
        <f t="shared" si="249"/>
        <v>0</v>
      </c>
      <c r="U1171">
        <f t="shared" si="248"/>
        <v>0</v>
      </c>
      <c r="Z1171">
        <f t="shared" si="256"/>
        <v>-2</v>
      </c>
      <c r="AA1171">
        <f t="shared" si="251"/>
        <v>-1.5</v>
      </c>
      <c r="AB1171">
        <f t="shared" si="259"/>
        <v>0</v>
      </c>
      <c r="AC1171">
        <f t="shared" si="260"/>
        <v>0</v>
      </c>
      <c r="AE1171">
        <f t="shared" si="257"/>
        <v>0</v>
      </c>
      <c r="AF1171">
        <f t="shared" si="252"/>
        <v>0</v>
      </c>
      <c r="AG1171">
        <f t="shared" si="253"/>
        <v>0</v>
      </c>
      <c r="AH1171">
        <f t="shared" si="254"/>
        <v>0</v>
      </c>
    </row>
    <row r="1172" spans="15:34" x14ac:dyDescent="0.25">
      <c r="O1172">
        <f t="shared" si="250"/>
        <v>35.0700000000001</v>
      </c>
      <c r="R1172" s="11">
        <f t="shared" si="258"/>
        <v>0</v>
      </c>
      <c r="S1172" s="11">
        <f t="shared" si="255"/>
        <v>0</v>
      </c>
      <c r="T1172">
        <f t="shared" si="249"/>
        <v>0</v>
      </c>
      <c r="U1172">
        <f t="shared" si="248"/>
        <v>0</v>
      </c>
      <c r="Z1172">
        <f t="shared" si="256"/>
        <v>-2</v>
      </c>
      <c r="AA1172">
        <f t="shared" si="251"/>
        <v>-1.5</v>
      </c>
      <c r="AB1172">
        <f t="shared" si="259"/>
        <v>0</v>
      </c>
      <c r="AC1172">
        <f t="shared" si="260"/>
        <v>0</v>
      </c>
      <c r="AE1172">
        <f t="shared" si="257"/>
        <v>0</v>
      </c>
      <c r="AF1172">
        <f t="shared" si="252"/>
        <v>0</v>
      </c>
      <c r="AG1172">
        <f t="shared" si="253"/>
        <v>0</v>
      </c>
      <c r="AH1172">
        <f t="shared" si="254"/>
        <v>0</v>
      </c>
    </row>
    <row r="1173" spans="15:34" x14ac:dyDescent="0.25">
      <c r="O1173">
        <f t="shared" si="250"/>
        <v>35.100000000000101</v>
      </c>
      <c r="R1173" s="11">
        <f t="shared" si="258"/>
        <v>0</v>
      </c>
      <c r="S1173" s="11">
        <f t="shared" si="255"/>
        <v>0</v>
      </c>
      <c r="T1173">
        <f t="shared" si="249"/>
        <v>0</v>
      </c>
      <c r="U1173">
        <f t="shared" si="248"/>
        <v>0</v>
      </c>
      <c r="Z1173">
        <f t="shared" si="256"/>
        <v>-2</v>
      </c>
      <c r="AA1173">
        <f t="shared" si="251"/>
        <v>-1.5</v>
      </c>
      <c r="AB1173">
        <f t="shared" si="259"/>
        <v>0</v>
      </c>
      <c r="AC1173">
        <f t="shared" si="260"/>
        <v>0</v>
      </c>
      <c r="AE1173">
        <f t="shared" si="257"/>
        <v>0</v>
      </c>
      <c r="AF1173">
        <f t="shared" si="252"/>
        <v>0</v>
      </c>
      <c r="AG1173">
        <f t="shared" si="253"/>
        <v>0</v>
      </c>
      <c r="AH1173">
        <f t="shared" si="254"/>
        <v>0</v>
      </c>
    </row>
    <row r="1174" spans="15:34" x14ac:dyDescent="0.25">
      <c r="O1174">
        <f t="shared" si="250"/>
        <v>35.130000000000102</v>
      </c>
      <c r="R1174" s="11">
        <f t="shared" si="258"/>
        <v>0</v>
      </c>
      <c r="S1174" s="11">
        <f t="shared" si="255"/>
        <v>0</v>
      </c>
      <c r="T1174">
        <f t="shared" si="249"/>
        <v>0</v>
      </c>
      <c r="U1174">
        <f t="shared" ref="U1174:U1237" si="261">S1174*$T$1/$U$1</f>
        <v>0</v>
      </c>
      <c r="Z1174">
        <f t="shared" si="256"/>
        <v>-2</v>
      </c>
      <c r="AA1174">
        <f t="shared" si="251"/>
        <v>-1.5</v>
      </c>
      <c r="AB1174">
        <f t="shared" si="259"/>
        <v>0</v>
      </c>
      <c r="AC1174">
        <f t="shared" si="260"/>
        <v>0</v>
      </c>
      <c r="AE1174">
        <f t="shared" si="257"/>
        <v>0</v>
      </c>
      <c r="AF1174">
        <f t="shared" si="252"/>
        <v>0</v>
      </c>
      <c r="AG1174">
        <f t="shared" si="253"/>
        <v>0</v>
      </c>
      <c r="AH1174">
        <f t="shared" si="254"/>
        <v>0</v>
      </c>
    </row>
    <row r="1175" spans="15:34" x14ac:dyDescent="0.25">
      <c r="O1175">
        <f t="shared" si="250"/>
        <v>35.160000000000103</v>
      </c>
      <c r="R1175" s="11">
        <f t="shared" si="258"/>
        <v>0</v>
      </c>
      <c r="S1175" s="11">
        <f t="shared" si="255"/>
        <v>0</v>
      </c>
      <c r="T1175">
        <f t="shared" si="249"/>
        <v>0</v>
      </c>
      <c r="U1175">
        <f t="shared" si="261"/>
        <v>0</v>
      </c>
      <c r="Z1175">
        <f t="shared" si="256"/>
        <v>-2</v>
      </c>
      <c r="AA1175">
        <f t="shared" si="251"/>
        <v>-1.5</v>
      </c>
      <c r="AB1175">
        <f t="shared" si="259"/>
        <v>0</v>
      </c>
      <c r="AC1175">
        <f t="shared" si="260"/>
        <v>0</v>
      </c>
      <c r="AE1175">
        <f t="shared" si="257"/>
        <v>0</v>
      </c>
      <c r="AF1175">
        <f t="shared" si="252"/>
        <v>0</v>
      </c>
      <c r="AG1175">
        <f t="shared" si="253"/>
        <v>0</v>
      </c>
      <c r="AH1175">
        <f t="shared" si="254"/>
        <v>0</v>
      </c>
    </row>
    <row r="1176" spans="15:34" x14ac:dyDescent="0.25">
      <c r="O1176">
        <f t="shared" si="250"/>
        <v>35.190000000000104</v>
      </c>
      <c r="R1176" s="11">
        <f t="shared" si="258"/>
        <v>0</v>
      </c>
      <c r="S1176" s="11">
        <f t="shared" si="255"/>
        <v>0</v>
      </c>
      <c r="T1176">
        <f t="shared" si="249"/>
        <v>0</v>
      </c>
      <c r="U1176">
        <f t="shared" si="261"/>
        <v>0</v>
      </c>
      <c r="Z1176">
        <f t="shared" si="256"/>
        <v>-2</v>
      </c>
      <c r="AA1176">
        <f t="shared" si="251"/>
        <v>-1.5</v>
      </c>
      <c r="AB1176">
        <f t="shared" si="259"/>
        <v>0</v>
      </c>
      <c r="AC1176">
        <f t="shared" si="260"/>
        <v>0</v>
      </c>
      <c r="AE1176">
        <f t="shared" si="257"/>
        <v>0</v>
      </c>
      <c r="AF1176">
        <f t="shared" si="252"/>
        <v>0</v>
      </c>
      <c r="AG1176">
        <f t="shared" si="253"/>
        <v>0</v>
      </c>
      <c r="AH1176">
        <f t="shared" si="254"/>
        <v>0</v>
      </c>
    </row>
    <row r="1177" spans="15:34" x14ac:dyDescent="0.25">
      <c r="O1177">
        <f t="shared" si="250"/>
        <v>35.220000000000105</v>
      </c>
      <c r="R1177" s="11">
        <f t="shared" si="258"/>
        <v>0</v>
      </c>
      <c r="S1177" s="11">
        <f t="shared" si="255"/>
        <v>0</v>
      </c>
      <c r="T1177">
        <f t="shared" si="249"/>
        <v>0</v>
      </c>
      <c r="U1177">
        <f t="shared" si="261"/>
        <v>0</v>
      </c>
      <c r="Z1177">
        <f t="shared" si="256"/>
        <v>-2</v>
      </c>
      <c r="AA1177">
        <f t="shared" si="251"/>
        <v>-1.5</v>
      </c>
      <c r="AB1177">
        <f t="shared" si="259"/>
        <v>0</v>
      </c>
      <c r="AC1177">
        <f t="shared" si="260"/>
        <v>0</v>
      </c>
      <c r="AE1177">
        <f t="shared" si="257"/>
        <v>0</v>
      </c>
      <c r="AF1177">
        <f t="shared" si="252"/>
        <v>0</v>
      </c>
      <c r="AG1177">
        <f t="shared" si="253"/>
        <v>0</v>
      </c>
      <c r="AH1177">
        <f t="shared" si="254"/>
        <v>0</v>
      </c>
    </row>
    <row r="1178" spans="15:34" x14ac:dyDescent="0.25">
      <c r="O1178">
        <f t="shared" si="250"/>
        <v>35.250000000000107</v>
      </c>
      <c r="R1178" s="11">
        <f t="shared" si="258"/>
        <v>0</v>
      </c>
      <c r="S1178" s="11">
        <f t="shared" si="255"/>
        <v>0</v>
      </c>
      <c r="T1178">
        <f t="shared" si="249"/>
        <v>0</v>
      </c>
      <c r="U1178">
        <f t="shared" si="261"/>
        <v>0</v>
      </c>
      <c r="Z1178">
        <f t="shared" si="256"/>
        <v>-2</v>
      </c>
      <c r="AA1178">
        <f t="shared" si="251"/>
        <v>-1.5</v>
      </c>
      <c r="AB1178">
        <f t="shared" si="259"/>
        <v>0</v>
      </c>
      <c r="AC1178">
        <f t="shared" si="260"/>
        <v>0</v>
      </c>
      <c r="AE1178">
        <f t="shared" si="257"/>
        <v>0</v>
      </c>
      <c r="AF1178">
        <f t="shared" si="252"/>
        <v>0</v>
      </c>
      <c r="AG1178">
        <f t="shared" si="253"/>
        <v>0</v>
      </c>
      <c r="AH1178">
        <f t="shared" si="254"/>
        <v>0</v>
      </c>
    </row>
    <row r="1179" spans="15:34" x14ac:dyDescent="0.25">
      <c r="O1179">
        <f t="shared" si="250"/>
        <v>35.280000000000108</v>
      </c>
      <c r="R1179" s="11">
        <f t="shared" si="258"/>
        <v>0</v>
      </c>
      <c r="S1179" s="11">
        <f t="shared" si="255"/>
        <v>0</v>
      </c>
      <c r="T1179">
        <f t="shared" si="249"/>
        <v>0</v>
      </c>
      <c r="U1179">
        <f t="shared" si="261"/>
        <v>0</v>
      </c>
      <c r="Z1179">
        <f t="shared" si="256"/>
        <v>-2</v>
      </c>
      <c r="AA1179">
        <f t="shared" si="251"/>
        <v>-1.5</v>
      </c>
      <c r="AB1179">
        <f t="shared" si="259"/>
        <v>0</v>
      </c>
      <c r="AC1179">
        <f t="shared" si="260"/>
        <v>0</v>
      </c>
      <c r="AE1179">
        <f t="shared" si="257"/>
        <v>0</v>
      </c>
      <c r="AF1179">
        <f t="shared" si="252"/>
        <v>0</v>
      </c>
      <c r="AG1179">
        <f t="shared" si="253"/>
        <v>0</v>
      </c>
      <c r="AH1179">
        <f t="shared" si="254"/>
        <v>0</v>
      </c>
    </row>
    <row r="1180" spans="15:34" x14ac:dyDescent="0.25">
      <c r="O1180">
        <f t="shared" si="250"/>
        <v>35.310000000000109</v>
      </c>
      <c r="R1180" s="11">
        <f t="shared" si="258"/>
        <v>0</v>
      </c>
      <c r="S1180" s="11">
        <f t="shared" si="255"/>
        <v>0</v>
      </c>
      <c r="T1180">
        <f t="shared" si="249"/>
        <v>0</v>
      </c>
      <c r="U1180">
        <f t="shared" si="261"/>
        <v>0</v>
      </c>
      <c r="Z1180">
        <f t="shared" si="256"/>
        <v>-2</v>
      </c>
      <c r="AA1180">
        <f t="shared" si="251"/>
        <v>-1.5</v>
      </c>
      <c r="AB1180">
        <f t="shared" si="259"/>
        <v>0</v>
      </c>
      <c r="AC1180">
        <f t="shared" si="260"/>
        <v>0</v>
      </c>
      <c r="AE1180">
        <f t="shared" si="257"/>
        <v>0</v>
      </c>
      <c r="AF1180">
        <f t="shared" si="252"/>
        <v>0</v>
      </c>
      <c r="AG1180">
        <f t="shared" si="253"/>
        <v>0</v>
      </c>
      <c r="AH1180">
        <f t="shared" si="254"/>
        <v>0</v>
      </c>
    </row>
    <row r="1181" spans="15:34" x14ac:dyDescent="0.25">
      <c r="O1181">
        <f t="shared" si="250"/>
        <v>35.34000000000011</v>
      </c>
      <c r="R1181" s="11">
        <f t="shared" si="258"/>
        <v>0</v>
      </c>
      <c r="S1181" s="11">
        <f t="shared" si="255"/>
        <v>0</v>
      </c>
      <c r="T1181">
        <f t="shared" si="249"/>
        <v>0</v>
      </c>
      <c r="U1181">
        <f t="shared" si="261"/>
        <v>0</v>
      </c>
      <c r="Z1181">
        <f t="shared" si="256"/>
        <v>-2</v>
      </c>
      <c r="AA1181">
        <f t="shared" si="251"/>
        <v>-1.5</v>
      </c>
      <c r="AB1181">
        <f t="shared" si="259"/>
        <v>0</v>
      </c>
      <c r="AC1181">
        <f t="shared" si="260"/>
        <v>0</v>
      </c>
      <c r="AE1181">
        <f t="shared" si="257"/>
        <v>0</v>
      </c>
      <c r="AF1181">
        <f t="shared" si="252"/>
        <v>0</v>
      </c>
      <c r="AG1181">
        <f t="shared" si="253"/>
        <v>0</v>
      </c>
      <c r="AH1181">
        <f t="shared" si="254"/>
        <v>0</v>
      </c>
    </row>
    <row r="1182" spans="15:34" x14ac:dyDescent="0.25">
      <c r="O1182">
        <f t="shared" si="250"/>
        <v>35.370000000000111</v>
      </c>
      <c r="R1182" s="11">
        <f t="shared" si="258"/>
        <v>0</v>
      </c>
      <c r="S1182" s="11">
        <f t="shared" si="255"/>
        <v>0</v>
      </c>
      <c r="T1182">
        <f t="shared" si="249"/>
        <v>0</v>
      </c>
      <c r="U1182">
        <f t="shared" si="261"/>
        <v>0</v>
      </c>
      <c r="Z1182">
        <f t="shared" si="256"/>
        <v>-2</v>
      </c>
      <c r="AA1182">
        <f t="shared" si="251"/>
        <v>-1.5</v>
      </c>
      <c r="AB1182">
        <f t="shared" si="259"/>
        <v>0</v>
      </c>
      <c r="AC1182">
        <f t="shared" si="260"/>
        <v>0</v>
      </c>
      <c r="AE1182">
        <f t="shared" si="257"/>
        <v>0</v>
      </c>
      <c r="AF1182">
        <f t="shared" si="252"/>
        <v>0</v>
      </c>
      <c r="AG1182">
        <f t="shared" si="253"/>
        <v>0</v>
      </c>
      <c r="AH1182">
        <f t="shared" si="254"/>
        <v>0</v>
      </c>
    </row>
    <row r="1183" spans="15:34" x14ac:dyDescent="0.25">
      <c r="O1183">
        <f t="shared" si="250"/>
        <v>35.400000000000112</v>
      </c>
      <c r="R1183" s="11">
        <f t="shared" si="258"/>
        <v>0</v>
      </c>
      <c r="S1183" s="11">
        <f t="shared" si="255"/>
        <v>0</v>
      </c>
      <c r="T1183">
        <f t="shared" si="249"/>
        <v>0</v>
      </c>
      <c r="U1183">
        <f t="shared" si="261"/>
        <v>0</v>
      </c>
      <c r="Z1183">
        <f t="shared" si="256"/>
        <v>-2</v>
      </c>
      <c r="AA1183">
        <f t="shared" si="251"/>
        <v>-1.5</v>
      </c>
      <c r="AB1183">
        <f t="shared" si="259"/>
        <v>0</v>
      </c>
      <c r="AC1183">
        <f t="shared" si="260"/>
        <v>0</v>
      </c>
      <c r="AE1183">
        <f t="shared" si="257"/>
        <v>0</v>
      </c>
      <c r="AF1183">
        <f t="shared" si="252"/>
        <v>0</v>
      </c>
      <c r="AG1183">
        <f t="shared" si="253"/>
        <v>0</v>
      </c>
      <c r="AH1183">
        <f t="shared" si="254"/>
        <v>0</v>
      </c>
    </row>
    <row r="1184" spans="15:34" x14ac:dyDescent="0.25">
      <c r="O1184">
        <f t="shared" si="250"/>
        <v>35.430000000000113</v>
      </c>
      <c r="R1184" s="11">
        <f t="shared" si="258"/>
        <v>0</v>
      </c>
      <c r="S1184" s="11">
        <f t="shared" si="255"/>
        <v>0</v>
      </c>
      <c r="T1184">
        <f t="shared" si="249"/>
        <v>0</v>
      </c>
      <c r="U1184">
        <f t="shared" si="261"/>
        <v>0</v>
      </c>
      <c r="Z1184">
        <f t="shared" si="256"/>
        <v>-2</v>
      </c>
      <c r="AA1184">
        <f t="shared" si="251"/>
        <v>-1.5</v>
      </c>
      <c r="AB1184">
        <f t="shared" si="259"/>
        <v>0</v>
      </c>
      <c r="AC1184">
        <f t="shared" si="260"/>
        <v>0</v>
      </c>
      <c r="AE1184">
        <f t="shared" si="257"/>
        <v>0</v>
      </c>
      <c r="AF1184">
        <f t="shared" si="252"/>
        <v>0</v>
      </c>
      <c r="AG1184">
        <f t="shared" si="253"/>
        <v>0</v>
      </c>
      <c r="AH1184">
        <f t="shared" si="254"/>
        <v>0</v>
      </c>
    </row>
    <row r="1185" spans="15:34" x14ac:dyDescent="0.25">
      <c r="O1185">
        <f t="shared" si="250"/>
        <v>35.460000000000115</v>
      </c>
      <c r="R1185" s="11">
        <f t="shared" si="258"/>
        <v>0</v>
      </c>
      <c r="S1185" s="11">
        <f t="shared" si="255"/>
        <v>0</v>
      </c>
      <c r="T1185">
        <f t="shared" si="249"/>
        <v>0</v>
      </c>
      <c r="U1185">
        <f t="shared" si="261"/>
        <v>0</v>
      </c>
      <c r="Z1185">
        <f t="shared" si="256"/>
        <v>-2</v>
      </c>
      <c r="AA1185">
        <f t="shared" si="251"/>
        <v>-1.5</v>
      </c>
      <c r="AB1185">
        <f t="shared" si="259"/>
        <v>0</v>
      </c>
      <c r="AC1185">
        <f t="shared" si="260"/>
        <v>0</v>
      </c>
      <c r="AE1185">
        <f t="shared" si="257"/>
        <v>0</v>
      </c>
      <c r="AF1185">
        <f t="shared" si="252"/>
        <v>0</v>
      </c>
      <c r="AG1185">
        <f t="shared" si="253"/>
        <v>0</v>
      </c>
      <c r="AH1185">
        <f t="shared" si="254"/>
        <v>0</v>
      </c>
    </row>
    <row r="1186" spans="15:34" x14ac:dyDescent="0.25">
      <c r="O1186">
        <f t="shared" si="250"/>
        <v>35.490000000000116</v>
      </c>
      <c r="R1186" s="11">
        <f t="shared" si="258"/>
        <v>0</v>
      </c>
      <c r="S1186" s="11">
        <f t="shared" si="255"/>
        <v>0</v>
      </c>
      <c r="T1186">
        <f t="shared" si="249"/>
        <v>0</v>
      </c>
      <c r="U1186">
        <f t="shared" si="261"/>
        <v>0</v>
      </c>
      <c r="Z1186">
        <f t="shared" si="256"/>
        <v>-2</v>
      </c>
      <c r="AA1186">
        <f t="shared" si="251"/>
        <v>-1.5</v>
      </c>
      <c r="AB1186">
        <f t="shared" si="259"/>
        <v>0</v>
      </c>
      <c r="AC1186">
        <f t="shared" si="260"/>
        <v>0</v>
      </c>
      <c r="AE1186">
        <f t="shared" si="257"/>
        <v>0</v>
      </c>
      <c r="AF1186">
        <f t="shared" si="252"/>
        <v>0</v>
      </c>
      <c r="AG1186">
        <f t="shared" si="253"/>
        <v>0</v>
      </c>
      <c r="AH1186">
        <f t="shared" si="254"/>
        <v>0</v>
      </c>
    </row>
    <row r="1187" spans="15:34" x14ac:dyDescent="0.25">
      <c r="O1187">
        <f t="shared" si="250"/>
        <v>35.520000000000117</v>
      </c>
      <c r="R1187" s="11">
        <f t="shared" si="258"/>
        <v>0</v>
      </c>
      <c r="S1187" s="11">
        <f t="shared" si="255"/>
        <v>0</v>
      </c>
      <c r="T1187">
        <f t="shared" si="249"/>
        <v>0</v>
      </c>
      <c r="U1187">
        <f t="shared" si="261"/>
        <v>0</v>
      </c>
      <c r="Z1187">
        <f t="shared" si="256"/>
        <v>-2</v>
      </c>
      <c r="AA1187">
        <f t="shared" si="251"/>
        <v>-1.5</v>
      </c>
      <c r="AB1187">
        <f t="shared" si="259"/>
        <v>0</v>
      </c>
      <c r="AC1187">
        <f t="shared" si="260"/>
        <v>0</v>
      </c>
      <c r="AE1187">
        <f t="shared" si="257"/>
        <v>0</v>
      </c>
      <c r="AF1187">
        <f t="shared" si="252"/>
        <v>0</v>
      </c>
      <c r="AG1187">
        <f t="shared" si="253"/>
        <v>0</v>
      </c>
      <c r="AH1187">
        <f t="shared" si="254"/>
        <v>0</v>
      </c>
    </row>
    <row r="1188" spans="15:34" x14ac:dyDescent="0.25">
      <c r="O1188">
        <f t="shared" si="250"/>
        <v>35.550000000000118</v>
      </c>
      <c r="R1188" s="11">
        <f t="shared" si="258"/>
        <v>0</v>
      </c>
      <c r="S1188" s="11">
        <f t="shared" si="255"/>
        <v>0</v>
      </c>
      <c r="T1188">
        <f t="shared" si="249"/>
        <v>0</v>
      </c>
      <c r="U1188">
        <f t="shared" si="261"/>
        <v>0</v>
      </c>
      <c r="Z1188">
        <f t="shared" si="256"/>
        <v>-2</v>
      </c>
      <c r="AA1188">
        <f t="shared" si="251"/>
        <v>-1.5</v>
      </c>
      <c r="AB1188">
        <f t="shared" si="259"/>
        <v>0</v>
      </c>
      <c r="AC1188">
        <f t="shared" si="260"/>
        <v>0</v>
      </c>
      <c r="AE1188">
        <f t="shared" si="257"/>
        <v>0</v>
      </c>
      <c r="AF1188">
        <f t="shared" si="252"/>
        <v>0</v>
      </c>
      <c r="AG1188">
        <f t="shared" si="253"/>
        <v>0</v>
      </c>
      <c r="AH1188">
        <f t="shared" si="254"/>
        <v>0</v>
      </c>
    </row>
    <row r="1189" spans="15:34" x14ac:dyDescent="0.25">
      <c r="O1189">
        <f t="shared" si="250"/>
        <v>35.580000000000119</v>
      </c>
      <c r="R1189" s="11">
        <f t="shared" si="258"/>
        <v>0</v>
      </c>
      <c r="S1189" s="11">
        <f t="shared" si="255"/>
        <v>0</v>
      </c>
      <c r="T1189">
        <f t="shared" si="249"/>
        <v>0</v>
      </c>
      <c r="U1189">
        <f t="shared" si="261"/>
        <v>0</v>
      </c>
      <c r="Z1189">
        <f t="shared" si="256"/>
        <v>-2</v>
      </c>
      <c r="AA1189">
        <f t="shared" si="251"/>
        <v>-1.5</v>
      </c>
      <c r="AB1189">
        <f t="shared" si="259"/>
        <v>0</v>
      </c>
      <c r="AC1189">
        <f t="shared" si="260"/>
        <v>0</v>
      </c>
      <c r="AE1189">
        <f t="shared" si="257"/>
        <v>0</v>
      </c>
      <c r="AF1189">
        <f t="shared" si="252"/>
        <v>0</v>
      </c>
      <c r="AG1189">
        <f t="shared" si="253"/>
        <v>0</v>
      </c>
      <c r="AH1189">
        <f t="shared" si="254"/>
        <v>0</v>
      </c>
    </row>
    <row r="1190" spans="15:34" x14ac:dyDescent="0.25">
      <c r="O1190">
        <f t="shared" si="250"/>
        <v>35.61000000000012</v>
      </c>
      <c r="R1190" s="11">
        <f t="shared" si="258"/>
        <v>0</v>
      </c>
      <c r="S1190" s="11">
        <f t="shared" si="255"/>
        <v>0</v>
      </c>
      <c r="T1190">
        <f t="shared" si="249"/>
        <v>0</v>
      </c>
      <c r="U1190">
        <f t="shared" si="261"/>
        <v>0</v>
      </c>
      <c r="Z1190">
        <f t="shared" si="256"/>
        <v>-2</v>
      </c>
      <c r="AA1190">
        <f t="shared" si="251"/>
        <v>-1.5</v>
      </c>
      <c r="AB1190">
        <f t="shared" si="259"/>
        <v>0</v>
      </c>
      <c r="AC1190">
        <f t="shared" si="260"/>
        <v>0</v>
      </c>
      <c r="AE1190">
        <f t="shared" si="257"/>
        <v>0</v>
      </c>
      <c r="AF1190">
        <f t="shared" si="252"/>
        <v>0</v>
      </c>
      <c r="AG1190">
        <f t="shared" si="253"/>
        <v>0</v>
      </c>
      <c r="AH1190">
        <f t="shared" si="254"/>
        <v>0</v>
      </c>
    </row>
    <row r="1191" spans="15:34" x14ac:dyDescent="0.25">
      <c r="O1191">
        <f t="shared" si="250"/>
        <v>35.640000000000121</v>
      </c>
      <c r="R1191" s="11">
        <f t="shared" si="258"/>
        <v>0</v>
      </c>
      <c r="S1191" s="11">
        <f t="shared" si="255"/>
        <v>0</v>
      </c>
      <c r="T1191">
        <f t="shared" si="249"/>
        <v>0</v>
      </c>
      <c r="U1191">
        <f t="shared" si="261"/>
        <v>0</v>
      </c>
      <c r="Z1191">
        <f t="shared" si="256"/>
        <v>-2</v>
      </c>
      <c r="AA1191">
        <f t="shared" si="251"/>
        <v>-1.5</v>
      </c>
      <c r="AB1191">
        <f t="shared" si="259"/>
        <v>0</v>
      </c>
      <c r="AC1191">
        <f t="shared" si="260"/>
        <v>0</v>
      </c>
      <c r="AE1191">
        <f t="shared" si="257"/>
        <v>0</v>
      </c>
      <c r="AF1191">
        <f t="shared" si="252"/>
        <v>0</v>
      </c>
      <c r="AG1191">
        <f t="shared" si="253"/>
        <v>0</v>
      </c>
      <c r="AH1191">
        <f t="shared" si="254"/>
        <v>0</v>
      </c>
    </row>
    <row r="1192" spans="15:34" x14ac:dyDescent="0.25">
      <c r="O1192">
        <f t="shared" si="250"/>
        <v>35.670000000000122</v>
      </c>
      <c r="R1192" s="11">
        <f t="shared" si="258"/>
        <v>0</v>
      </c>
      <c r="S1192" s="11">
        <f t="shared" si="255"/>
        <v>0</v>
      </c>
      <c r="T1192">
        <f t="shared" si="249"/>
        <v>0</v>
      </c>
      <c r="U1192">
        <f t="shared" si="261"/>
        <v>0</v>
      </c>
      <c r="Z1192">
        <f t="shared" si="256"/>
        <v>-2</v>
      </c>
      <c r="AA1192">
        <f t="shared" si="251"/>
        <v>-1.5</v>
      </c>
      <c r="AB1192">
        <f t="shared" si="259"/>
        <v>0</v>
      </c>
      <c r="AC1192">
        <f t="shared" si="260"/>
        <v>0</v>
      </c>
      <c r="AE1192">
        <f t="shared" si="257"/>
        <v>0</v>
      </c>
      <c r="AF1192">
        <f t="shared" si="252"/>
        <v>0</v>
      </c>
      <c r="AG1192">
        <f t="shared" si="253"/>
        <v>0</v>
      </c>
      <c r="AH1192">
        <f t="shared" si="254"/>
        <v>0</v>
      </c>
    </row>
    <row r="1193" spans="15:34" x14ac:dyDescent="0.25">
      <c r="O1193">
        <f t="shared" si="250"/>
        <v>35.700000000000124</v>
      </c>
      <c r="R1193" s="11">
        <f t="shared" si="258"/>
        <v>0</v>
      </c>
      <c r="S1193" s="11">
        <f t="shared" si="255"/>
        <v>0</v>
      </c>
      <c r="T1193">
        <f t="shared" si="249"/>
        <v>0</v>
      </c>
      <c r="U1193">
        <f t="shared" si="261"/>
        <v>0</v>
      </c>
      <c r="Z1193">
        <f t="shared" si="256"/>
        <v>-2</v>
      </c>
      <c r="AA1193">
        <f t="shared" si="251"/>
        <v>-1.5</v>
      </c>
      <c r="AB1193">
        <f t="shared" si="259"/>
        <v>0</v>
      </c>
      <c r="AC1193">
        <f t="shared" si="260"/>
        <v>0</v>
      </c>
      <c r="AE1193">
        <f t="shared" si="257"/>
        <v>0</v>
      </c>
      <c r="AF1193">
        <f t="shared" si="252"/>
        <v>0</v>
      </c>
      <c r="AG1193">
        <f t="shared" si="253"/>
        <v>0</v>
      </c>
      <c r="AH1193">
        <f t="shared" si="254"/>
        <v>0</v>
      </c>
    </row>
    <row r="1194" spans="15:34" x14ac:dyDescent="0.25">
      <c r="O1194">
        <f t="shared" si="250"/>
        <v>35.730000000000125</v>
      </c>
      <c r="R1194" s="11">
        <f t="shared" si="258"/>
        <v>0</v>
      </c>
      <c r="S1194" s="11">
        <f t="shared" si="255"/>
        <v>0</v>
      </c>
      <c r="T1194">
        <f t="shared" si="249"/>
        <v>0</v>
      </c>
      <c r="U1194">
        <f t="shared" si="261"/>
        <v>0</v>
      </c>
      <c r="Z1194">
        <f t="shared" si="256"/>
        <v>-2</v>
      </c>
      <c r="AA1194">
        <f t="shared" si="251"/>
        <v>-1.5</v>
      </c>
      <c r="AB1194">
        <f t="shared" si="259"/>
        <v>0</v>
      </c>
      <c r="AC1194">
        <f t="shared" si="260"/>
        <v>0</v>
      </c>
      <c r="AE1194">
        <f t="shared" si="257"/>
        <v>0</v>
      </c>
      <c r="AF1194">
        <f t="shared" si="252"/>
        <v>0</v>
      </c>
      <c r="AG1194">
        <f t="shared" si="253"/>
        <v>0</v>
      </c>
      <c r="AH1194">
        <f t="shared" si="254"/>
        <v>0</v>
      </c>
    </row>
    <row r="1195" spans="15:34" x14ac:dyDescent="0.25">
      <c r="O1195">
        <f t="shared" si="250"/>
        <v>35.760000000000126</v>
      </c>
      <c r="R1195" s="11">
        <f t="shared" si="258"/>
        <v>0</v>
      </c>
      <c r="S1195" s="11">
        <f t="shared" si="255"/>
        <v>0</v>
      </c>
      <c r="T1195">
        <f t="shared" si="249"/>
        <v>0</v>
      </c>
      <c r="U1195">
        <f t="shared" si="261"/>
        <v>0</v>
      </c>
      <c r="Z1195">
        <f t="shared" si="256"/>
        <v>-2</v>
      </c>
      <c r="AA1195">
        <f t="shared" si="251"/>
        <v>-1.5</v>
      </c>
      <c r="AB1195">
        <f t="shared" si="259"/>
        <v>0</v>
      </c>
      <c r="AC1195">
        <f t="shared" si="260"/>
        <v>0</v>
      </c>
      <c r="AE1195">
        <f t="shared" si="257"/>
        <v>0</v>
      </c>
      <c r="AF1195">
        <f t="shared" si="252"/>
        <v>0</v>
      </c>
      <c r="AG1195">
        <f t="shared" si="253"/>
        <v>0</v>
      </c>
      <c r="AH1195">
        <f t="shared" si="254"/>
        <v>0</v>
      </c>
    </row>
    <row r="1196" spans="15:34" x14ac:dyDescent="0.25">
      <c r="O1196">
        <f t="shared" si="250"/>
        <v>35.790000000000127</v>
      </c>
      <c r="R1196" s="11">
        <f t="shared" si="258"/>
        <v>0</v>
      </c>
      <c r="S1196" s="11">
        <f t="shared" si="255"/>
        <v>0</v>
      </c>
      <c r="T1196">
        <f t="shared" si="249"/>
        <v>0</v>
      </c>
      <c r="U1196">
        <f t="shared" si="261"/>
        <v>0</v>
      </c>
      <c r="Z1196">
        <f t="shared" si="256"/>
        <v>-2</v>
      </c>
      <c r="AA1196">
        <f t="shared" si="251"/>
        <v>-1.5</v>
      </c>
      <c r="AB1196">
        <f t="shared" si="259"/>
        <v>0</v>
      </c>
      <c r="AC1196">
        <f t="shared" si="260"/>
        <v>0</v>
      </c>
      <c r="AE1196">
        <f t="shared" si="257"/>
        <v>0</v>
      </c>
      <c r="AF1196">
        <f t="shared" si="252"/>
        <v>0</v>
      </c>
      <c r="AG1196">
        <f t="shared" si="253"/>
        <v>0</v>
      </c>
      <c r="AH1196">
        <f t="shared" si="254"/>
        <v>0</v>
      </c>
    </row>
    <row r="1197" spans="15:34" x14ac:dyDescent="0.25">
      <c r="O1197">
        <f t="shared" si="250"/>
        <v>35.820000000000128</v>
      </c>
      <c r="R1197" s="11">
        <f t="shared" si="258"/>
        <v>0</v>
      </c>
      <c r="S1197" s="11">
        <f t="shared" si="255"/>
        <v>0</v>
      </c>
      <c r="T1197">
        <f t="shared" si="249"/>
        <v>0</v>
      </c>
      <c r="U1197">
        <f t="shared" si="261"/>
        <v>0</v>
      </c>
      <c r="Z1197">
        <f t="shared" si="256"/>
        <v>-2</v>
      </c>
      <c r="AA1197">
        <f t="shared" si="251"/>
        <v>-1.5</v>
      </c>
      <c r="AB1197">
        <f t="shared" si="259"/>
        <v>0</v>
      </c>
      <c r="AC1197">
        <f t="shared" si="260"/>
        <v>0</v>
      </c>
      <c r="AE1197">
        <f t="shared" si="257"/>
        <v>0</v>
      </c>
      <c r="AF1197">
        <f t="shared" si="252"/>
        <v>0</v>
      </c>
      <c r="AG1197">
        <f t="shared" si="253"/>
        <v>0</v>
      </c>
      <c r="AH1197">
        <f t="shared" si="254"/>
        <v>0</v>
      </c>
    </row>
    <row r="1198" spans="15:34" x14ac:dyDescent="0.25">
      <c r="O1198">
        <f t="shared" si="250"/>
        <v>35.850000000000129</v>
      </c>
      <c r="R1198" s="11">
        <f t="shared" si="258"/>
        <v>0</v>
      </c>
      <c r="S1198" s="11">
        <f t="shared" si="255"/>
        <v>0</v>
      </c>
      <c r="T1198">
        <f t="shared" si="249"/>
        <v>0</v>
      </c>
      <c r="U1198">
        <f t="shared" si="261"/>
        <v>0</v>
      </c>
      <c r="Z1198">
        <f t="shared" si="256"/>
        <v>-2</v>
      </c>
      <c r="AA1198">
        <f t="shared" si="251"/>
        <v>-1.5</v>
      </c>
      <c r="AB1198">
        <f t="shared" si="259"/>
        <v>0</v>
      </c>
      <c r="AC1198">
        <f t="shared" si="260"/>
        <v>0</v>
      </c>
      <c r="AE1198">
        <f t="shared" si="257"/>
        <v>0</v>
      </c>
      <c r="AF1198">
        <f t="shared" si="252"/>
        <v>0</v>
      </c>
      <c r="AG1198">
        <f t="shared" si="253"/>
        <v>0</v>
      </c>
      <c r="AH1198">
        <f t="shared" si="254"/>
        <v>0</v>
      </c>
    </row>
    <row r="1199" spans="15:34" x14ac:dyDescent="0.25">
      <c r="O1199">
        <f t="shared" si="250"/>
        <v>35.88000000000013</v>
      </c>
      <c r="R1199" s="11">
        <f t="shared" si="258"/>
        <v>0</v>
      </c>
      <c r="S1199" s="11">
        <f t="shared" si="255"/>
        <v>0</v>
      </c>
      <c r="T1199">
        <f t="shared" si="249"/>
        <v>0</v>
      </c>
      <c r="U1199">
        <f t="shared" si="261"/>
        <v>0</v>
      </c>
      <c r="Z1199">
        <f t="shared" si="256"/>
        <v>-2</v>
      </c>
      <c r="AA1199">
        <f t="shared" si="251"/>
        <v>-1.5</v>
      </c>
      <c r="AB1199">
        <f t="shared" si="259"/>
        <v>0</v>
      </c>
      <c r="AC1199">
        <f t="shared" si="260"/>
        <v>0</v>
      </c>
      <c r="AE1199">
        <f t="shared" si="257"/>
        <v>0</v>
      </c>
      <c r="AF1199">
        <f t="shared" si="252"/>
        <v>0</v>
      </c>
      <c r="AG1199">
        <f t="shared" si="253"/>
        <v>0</v>
      </c>
      <c r="AH1199">
        <f t="shared" si="254"/>
        <v>0</v>
      </c>
    </row>
    <row r="1200" spans="15:34" x14ac:dyDescent="0.25">
      <c r="O1200">
        <f t="shared" si="250"/>
        <v>35.910000000000132</v>
      </c>
      <c r="R1200" s="11">
        <f t="shared" si="258"/>
        <v>0</v>
      </c>
      <c r="S1200" s="11">
        <f t="shared" si="255"/>
        <v>0</v>
      </c>
      <c r="T1200">
        <f t="shared" si="249"/>
        <v>0</v>
      </c>
      <c r="U1200">
        <f t="shared" si="261"/>
        <v>0</v>
      </c>
      <c r="Z1200">
        <f t="shared" si="256"/>
        <v>-2</v>
      </c>
      <c r="AA1200">
        <f t="shared" si="251"/>
        <v>-1.5</v>
      </c>
      <c r="AB1200">
        <f t="shared" si="259"/>
        <v>0</v>
      </c>
      <c r="AC1200">
        <f t="shared" si="260"/>
        <v>0</v>
      </c>
      <c r="AE1200">
        <f t="shared" si="257"/>
        <v>0</v>
      </c>
      <c r="AF1200">
        <f t="shared" si="252"/>
        <v>0</v>
      </c>
      <c r="AG1200">
        <f t="shared" si="253"/>
        <v>0</v>
      </c>
      <c r="AH1200">
        <f t="shared" si="254"/>
        <v>0</v>
      </c>
    </row>
    <row r="1201" spans="15:34" x14ac:dyDescent="0.25">
      <c r="O1201">
        <f t="shared" si="250"/>
        <v>35.940000000000133</v>
      </c>
      <c r="R1201" s="11">
        <f t="shared" si="258"/>
        <v>0</v>
      </c>
      <c r="S1201" s="11">
        <f t="shared" si="255"/>
        <v>0</v>
      </c>
      <c r="T1201">
        <f t="shared" si="249"/>
        <v>0</v>
      </c>
      <c r="U1201">
        <f t="shared" si="261"/>
        <v>0</v>
      </c>
      <c r="Z1201">
        <f t="shared" si="256"/>
        <v>-2</v>
      </c>
      <c r="AA1201">
        <f t="shared" si="251"/>
        <v>-1.5</v>
      </c>
      <c r="AB1201">
        <f t="shared" si="259"/>
        <v>0</v>
      </c>
      <c r="AC1201">
        <f t="shared" si="260"/>
        <v>0</v>
      </c>
      <c r="AE1201">
        <f t="shared" si="257"/>
        <v>0</v>
      </c>
      <c r="AF1201">
        <f t="shared" si="252"/>
        <v>0</v>
      </c>
      <c r="AG1201">
        <f t="shared" si="253"/>
        <v>0</v>
      </c>
      <c r="AH1201">
        <f t="shared" si="254"/>
        <v>0</v>
      </c>
    </row>
    <row r="1202" spans="15:34" x14ac:dyDescent="0.25">
      <c r="O1202">
        <f t="shared" si="250"/>
        <v>35.970000000000134</v>
      </c>
      <c r="R1202" s="11">
        <f t="shared" si="258"/>
        <v>0</v>
      </c>
      <c r="S1202" s="11">
        <f t="shared" si="255"/>
        <v>0</v>
      </c>
      <c r="T1202">
        <f t="shared" si="249"/>
        <v>0</v>
      </c>
      <c r="U1202">
        <f t="shared" si="261"/>
        <v>0</v>
      </c>
      <c r="Z1202">
        <f t="shared" si="256"/>
        <v>-2</v>
      </c>
      <c r="AA1202">
        <f t="shared" si="251"/>
        <v>-1.5</v>
      </c>
      <c r="AB1202">
        <f t="shared" si="259"/>
        <v>0</v>
      </c>
      <c r="AC1202">
        <f t="shared" si="260"/>
        <v>0</v>
      </c>
      <c r="AE1202">
        <f t="shared" si="257"/>
        <v>0</v>
      </c>
      <c r="AF1202">
        <f t="shared" si="252"/>
        <v>0</v>
      </c>
      <c r="AG1202">
        <f t="shared" si="253"/>
        <v>0</v>
      </c>
      <c r="AH1202">
        <f t="shared" si="254"/>
        <v>0</v>
      </c>
    </row>
    <row r="1203" spans="15:34" x14ac:dyDescent="0.25">
      <c r="O1203">
        <f t="shared" si="250"/>
        <v>36.000000000000135</v>
      </c>
      <c r="R1203" s="11">
        <f t="shared" si="258"/>
        <v>0</v>
      </c>
      <c r="S1203" s="11">
        <f t="shared" si="255"/>
        <v>0</v>
      </c>
      <c r="T1203">
        <f t="shared" si="249"/>
        <v>0</v>
      </c>
      <c r="U1203">
        <f t="shared" si="261"/>
        <v>0</v>
      </c>
      <c r="Z1203">
        <f t="shared" si="256"/>
        <v>-2</v>
      </c>
      <c r="AA1203">
        <f t="shared" si="251"/>
        <v>-1.5</v>
      </c>
      <c r="AB1203">
        <f t="shared" si="259"/>
        <v>0</v>
      </c>
      <c r="AC1203">
        <f t="shared" si="260"/>
        <v>0</v>
      </c>
      <c r="AE1203">
        <f t="shared" si="257"/>
        <v>0</v>
      </c>
      <c r="AF1203">
        <f t="shared" si="252"/>
        <v>0</v>
      </c>
      <c r="AG1203">
        <f t="shared" si="253"/>
        <v>0</v>
      </c>
      <c r="AH1203">
        <f t="shared" si="254"/>
        <v>0</v>
      </c>
    </row>
    <row r="1204" spans="15:34" x14ac:dyDescent="0.25">
      <c r="O1204">
        <f t="shared" si="250"/>
        <v>36.030000000000136</v>
      </c>
      <c r="R1204" s="11">
        <f t="shared" si="258"/>
        <v>0</v>
      </c>
      <c r="S1204" s="11">
        <f t="shared" si="255"/>
        <v>0</v>
      </c>
      <c r="T1204">
        <f t="shared" si="249"/>
        <v>0</v>
      </c>
      <c r="U1204">
        <f t="shared" si="261"/>
        <v>0</v>
      </c>
      <c r="Z1204">
        <f t="shared" si="256"/>
        <v>-2</v>
      </c>
      <c r="AA1204">
        <f t="shared" si="251"/>
        <v>-1.5</v>
      </c>
      <c r="AB1204">
        <f t="shared" si="259"/>
        <v>0</v>
      </c>
      <c r="AC1204">
        <f t="shared" si="260"/>
        <v>0</v>
      </c>
      <c r="AE1204">
        <f t="shared" si="257"/>
        <v>0</v>
      </c>
      <c r="AF1204">
        <f t="shared" si="252"/>
        <v>0</v>
      </c>
      <c r="AG1204">
        <f t="shared" si="253"/>
        <v>0</v>
      </c>
      <c r="AH1204">
        <f t="shared" si="254"/>
        <v>0</v>
      </c>
    </row>
    <row r="1205" spans="15:34" x14ac:dyDescent="0.25">
      <c r="O1205">
        <f t="shared" si="250"/>
        <v>36.060000000000137</v>
      </c>
      <c r="R1205" s="11">
        <f t="shared" si="258"/>
        <v>0</v>
      </c>
      <c r="S1205" s="11">
        <f t="shared" si="255"/>
        <v>0</v>
      </c>
      <c r="T1205">
        <f t="shared" ref="T1205:T1268" si="262">R1205*$T$1/$U$1</f>
        <v>0</v>
      </c>
      <c r="U1205">
        <f t="shared" si="261"/>
        <v>0</v>
      </c>
      <c r="Z1205">
        <f t="shared" si="256"/>
        <v>-2</v>
      </c>
      <c r="AA1205">
        <f t="shared" si="251"/>
        <v>-1.5</v>
      </c>
      <c r="AB1205">
        <f t="shared" si="259"/>
        <v>0</v>
      </c>
      <c r="AC1205">
        <f t="shared" si="260"/>
        <v>0</v>
      </c>
      <c r="AE1205">
        <f t="shared" si="257"/>
        <v>0</v>
      </c>
      <c r="AF1205">
        <f t="shared" si="252"/>
        <v>0</v>
      </c>
      <c r="AG1205">
        <f t="shared" si="253"/>
        <v>0</v>
      </c>
      <c r="AH1205">
        <f t="shared" si="254"/>
        <v>0</v>
      </c>
    </row>
    <row r="1206" spans="15:34" x14ac:dyDescent="0.25">
      <c r="O1206">
        <f t="shared" si="250"/>
        <v>36.090000000000138</v>
      </c>
      <c r="R1206" s="11">
        <f t="shared" si="258"/>
        <v>0</v>
      </c>
      <c r="S1206" s="11">
        <f t="shared" si="255"/>
        <v>0</v>
      </c>
      <c r="T1206">
        <f t="shared" si="262"/>
        <v>0</v>
      </c>
      <c r="U1206">
        <f t="shared" si="261"/>
        <v>0</v>
      </c>
      <c r="Z1206">
        <f t="shared" si="256"/>
        <v>-2</v>
      </c>
      <c r="AA1206">
        <f t="shared" si="251"/>
        <v>-1.5</v>
      </c>
      <c r="AB1206">
        <f t="shared" si="259"/>
        <v>0</v>
      </c>
      <c r="AC1206">
        <f t="shared" si="260"/>
        <v>0</v>
      </c>
      <c r="AE1206">
        <f t="shared" si="257"/>
        <v>0</v>
      </c>
      <c r="AF1206">
        <f t="shared" si="252"/>
        <v>0</v>
      </c>
      <c r="AG1206">
        <f t="shared" si="253"/>
        <v>0</v>
      </c>
      <c r="AH1206">
        <f t="shared" si="254"/>
        <v>0</v>
      </c>
    </row>
    <row r="1207" spans="15:34" x14ac:dyDescent="0.25">
      <c r="O1207">
        <f t="shared" si="250"/>
        <v>36.12000000000014</v>
      </c>
      <c r="R1207" s="11">
        <f t="shared" si="258"/>
        <v>0</v>
      </c>
      <c r="S1207" s="11">
        <f t="shared" si="255"/>
        <v>0</v>
      </c>
      <c r="T1207">
        <f t="shared" si="262"/>
        <v>0</v>
      </c>
      <c r="U1207">
        <f t="shared" si="261"/>
        <v>0</v>
      </c>
      <c r="Z1207">
        <f t="shared" si="256"/>
        <v>-2</v>
      </c>
      <c r="AA1207">
        <f t="shared" si="251"/>
        <v>-1.5</v>
      </c>
      <c r="AB1207">
        <f t="shared" si="259"/>
        <v>0</v>
      </c>
      <c r="AC1207">
        <f t="shared" si="260"/>
        <v>0</v>
      </c>
      <c r="AE1207">
        <f t="shared" si="257"/>
        <v>0</v>
      </c>
      <c r="AF1207">
        <f t="shared" si="252"/>
        <v>0</v>
      </c>
      <c r="AG1207">
        <f t="shared" si="253"/>
        <v>0</v>
      </c>
      <c r="AH1207">
        <f t="shared" si="254"/>
        <v>0</v>
      </c>
    </row>
    <row r="1208" spans="15:34" x14ac:dyDescent="0.25">
      <c r="O1208">
        <f t="shared" si="250"/>
        <v>36.150000000000141</v>
      </c>
      <c r="R1208" s="11">
        <f t="shared" si="258"/>
        <v>0</v>
      </c>
      <c r="S1208" s="11">
        <f t="shared" si="255"/>
        <v>0</v>
      </c>
      <c r="T1208">
        <f t="shared" si="262"/>
        <v>0</v>
      </c>
      <c r="U1208">
        <f t="shared" si="261"/>
        <v>0</v>
      </c>
      <c r="Z1208">
        <f t="shared" si="256"/>
        <v>-2</v>
      </c>
      <c r="AA1208">
        <f t="shared" si="251"/>
        <v>-1.5</v>
      </c>
      <c r="AB1208">
        <f t="shared" si="259"/>
        <v>0</v>
      </c>
      <c r="AC1208">
        <f t="shared" si="260"/>
        <v>0</v>
      </c>
      <c r="AE1208">
        <f t="shared" si="257"/>
        <v>0</v>
      </c>
      <c r="AF1208">
        <f t="shared" si="252"/>
        <v>0</v>
      </c>
      <c r="AG1208">
        <f t="shared" si="253"/>
        <v>0</v>
      </c>
      <c r="AH1208">
        <f t="shared" si="254"/>
        <v>0</v>
      </c>
    </row>
    <row r="1209" spans="15:34" x14ac:dyDescent="0.25">
      <c r="O1209">
        <f t="shared" si="250"/>
        <v>36.180000000000142</v>
      </c>
      <c r="R1209" s="11">
        <f t="shared" si="258"/>
        <v>0</v>
      </c>
      <c r="S1209" s="11">
        <f t="shared" si="255"/>
        <v>0</v>
      </c>
      <c r="T1209">
        <f t="shared" si="262"/>
        <v>0</v>
      </c>
      <c r="U1209">
        <f t="shared" si="261"/>
        <v>0</v>
      </c>
      <c r="Z1209">
        <f t="shared" si="256"/>
        <v>-2</v>
      </c>
      <c r="AA1209">
        <f t="shared" si="251"/>
        <v>-1.5</v>
      </c>
      <c r="AB1209">
        <f t="shared" si="259"/>
        <v>0</v>
      </c>
      <c r="AC1209">
        <f t="shared" si="260"/>
        <v>0</v>
      </c>
      <c r="AE1209">
        <f t="shared" si="257"/>
        <v>0</v>
      </c>
      <c r="AF1209">
        <f t="shared" si="252"/>
        <v>0</v>
      </c>
      <c r="AG1209">
        <f t="shared" si="253"/>
        <v>0</v>
      </c>
      <c r="AH1209">
        <f t="shared" si="254"/>
        <v>0</v>
      </c>
    </row>
    <row r="1210" spans="15:34" x14ac:dyDescent="0.25">
      <c r="O1210">
        <f t="shared" si="250"/>
        <v>36.210000000000143</v>
      </c>
      <c r="R1210" s="11">
        <f t="shared" si="258"/>
        <v>0</v>
      </c>
      <c r="S1210" s="11">
        <f t="shared" si="255"/>
        <v>0</v>
      </c>
      <c r="T1210">
        <f t="shared" si="262"/>
        <v>0</v>
      </c>
      <c r="U1210">
        <f t="shared" si="261"/>
        <v>0</v>
      </c>
      <c r="Z1210">
        <f t="shared" si="256"/>
        <v>-2</v>
      </c>
      <c r="AA1210">
        <f t="shared" si="251"/>
        <v>-1.5</v>
      </c>
      <c r="AB1210">
        <f t="shared" si="259"/>
        <v>0</v>
      </c>
      <c r="AC1210">
        <f t="shared" si="260"/>
        <v>0</v>
      </c>
      <c r="AE1210">
        <f t="shared" si="257"/>
        <v>0</v>
      </c>
      <c r="AF1210">
        <f t="shared" si="252"/>
        <v>0</v>
      </c>
      <c r="AG1210">
        <f t="shared" si="253"/>
        <v>0</v>
      </c>
      <c r="AH1210">
        <f t="shared" si="254"/>
        <v>0</v>
      </c>
    </row>
    <row r="1211" spans="15:34" x14ac:dyDescent="0.25">
      <c r="O1211">
        <f t="shared" si="250"/>
        <v>36.240000000000144</v>
      </c>
      <c r="R1211" s="11">
        <f t="shared" si="258"/>
        <v>0</v>
      </c>
      <c r="S1211" s="11">
        <f t="shared" si="255"/>
        <v>0</v>
      </c>
      <c r="T1211">
        <f t="shared" si="262"/>
        <v>0</v>
      </c>
      <c r="U1211">
        <f t="shared" si="261"/>
        <v>0</v>
      </c>
      <c r="Z1211">
        <f t="shared" si="256"/>
        <v>-2</v>
      </c>
      <c r="AA1211">
        <f t="shared" si="251"/>
        <v>-1.5</v>
      </c>
      <c r="AB1211">
        <f t="shared" si="259"/>
        <v>0</v>
      </c>
      <c r="AC1211">
        <f t="shared" si="260"/>
        <v>0</v>
      </c>
      <c r="AE1211">
        <f t="shared" si="257"/>
        <v>0</v>
      </c>
      <c r="AF1211">
        <f t="shared" si="252"/>
        <v>0</v>
      </c>
      <c r="AG1211">
        <f t="shared" si="253"/>
        <v>0</v>
      </c>
      <c r="AH1211">
        <f t="shared" si="254"/>
        <v>0</v>
      </c>
    </row>
    <row r="1212" spans="15:34" x14ac:dyDescent="0.25">
      <c r="O1212">
        <f t="shared" si="250"/>
        <v>36.270000000000145</v>
      </c>
      <c r="R1212" s="11">
        <f t="shared" si="258"/>
        <v>0</v>
      </c>
      <c r="S1212" s="11">
        <f t="shared" si="255"/>
        <v>0</v>
      </c>
      <c r="T1212">
        <f t="shared" si="262"/>
        <v>0</v>
      </c>
      <c r="U1212">
        <f t="shared" si="261"/>
        <v>0</v>
      </c>
      <c r="Z1212">
        <f t="shared" si="256"/>
        <v>-2</v>
      </c>
      <c r="AA1212">
        <f t="shared" si="251"/>
        <v>-1.5</v>
      </c>
      <c r="AB1212">
        <f t="shared" si="259"/>
        <v>0</v>
      </c>
      <c r="AC1212">
        <f t="shared" si="260"/>
        <v>0</v>
      </c>
      <c r="AE1212">
        <f t="shared" si="257"/>
        <v>0</v>
      </c>
      <c r="AF1212">
        <f t="shared" si="252"/>
        <v>0</v>
      </c>
      <c r="AG1212">
        <f t="shared" si="253"/>
        <v>0</v>
      </c>
      <c r="AH1212">
        <f t="shared" si="254"/>
        <v>0</v>
      </c>
    </row>
    <row r="1213" spans="15:34" x14ac:dyDescent="0.25">
      <c r="O1213">
        <f t="shared" ref="O1213:O1276" si="263">O1212+0.03</f>
        <v>36.300000000000146</v>
      </c>
      <c r="R1213" s="11">
        <f t="shared" si="258"/>
        <v>0</v>
      </c>
      <c r="S1213" s="11">
        <f t="shared" si="255"/>
        <v>0</v>
      </c>
      <c r="T1213">
        <f t="shared" si="262"/>
        <v>0</v>
      </c>
      <c r="U1213">
        <f t="shared" si="261"/>
        <v>0</v>
      </c>
      <c r="Z1213">
        <f t="shared" si="256"/>
        <v>-2</v>
      </c>
      <c r="AA1213">
        <f t="shared" si="251"/>
        <v>-1.5</v>
      </c>
      <c r="AB1213">
        <f t="shared" si="259"/>
        <v>0</v>
      </c>
      <c r="AC1213">
        <f t="shared" si="260"/>
        <v>0</v>
      </c>
      <c r="AE1213">
        <f t="shared" si="257"/>
        <v>0</v>
      </c>
      <c r="AF1213">
        <f t="shared" si="252"/>
        <v>0</v>
      </c>
      <c r="AG1213">
        <f t="shared" si="253"/>
        <v>0</v>
      </c>
      <c r="AH1213">
        <f t="shared" si="254"/>
        <v>0</v>
      </c>
    </row>
    <row r="1214" spans="15:34" x14ac:dyDescent="0.25">
      <c r="O1214">
        <f t="shared" si="263"/>
        <v>36.330000000000148</v>
      </c>
      <c r="R1214" s="11">
        <f t="shared" si="258"/>
        <v>0</v>
      </c>
      <c r="S1214" s="11">
        <f t="shared" si="255"/>
        <v>0</v>
      </c>
      <c r="T1214">
        <f t="shared" si="262"/>
        <v>0</v>
      </c>
      <c r="U1214">
        <f t="shared" si="261"/>
        <v>0</v>
      </c>
      <c r="Z1214">
        <f t="shared" si="256"/>
        <v>-2</v>
      </c>
      <c r="AA1214">
        <f t="shared" si="251"/>
        <v>-1.5</v>
      </c>
      <c r="AB1214">
        <f t="shared" si="259"/>
        <v>0</v>
      </c>
      <c r="AC1214">
        <f t="shared" si="260"/>
        <v>0</v>
      </c>
      <c r="AE1214">
        <f t="shared" si="257"/>
        <v>0</v>
      </c>
      <c r="AF1214">
        <f t="shared" si="252"/>
        <v>0</v>
      </c>
      <c r="AG1214">
        <f t="shared" si="253"/>
        <v>0</v>
      </c>
      <c r="AH1214">
        <f t="shared" si="254"/>
        <v>0</v>
      </c>
    </row>
    <row r="1215" spans="15:34" x14ac:dyDescent="0.25">
      <c r="O1215">
        <f t="shared" si="263"/>
        <v>36.360000000000149</v>
      </c>
      <c r="R1215" s="11">
        <f t="shared" si="258"/>
        <v>0</v>
      </c>
      <c r="S1215" s="11">
        <f t="shared" si="255"/>
        <v>0</v>
      </c>
      <c r="T1215">
        <f t="shared" si="262"/>
        <v>0</v>
      </c>
      <c r="U1215">
        <f t="shared" si="261"/>
        <v>0</v>
      </c>
      <c r="Z1215">
        <f t="shared" si="256"/>
        <v>-2</v>
      </c>
      <c r="AA1215">
        <f t="shared" si="251"/>
        <v>-1.5</v>
      </c>
      <c r="AB1215">
        <f t="shared" si="259"/>
        <v>0</v>
      </c>
      <c r="AC1215">
        <f t="shared" si="260"/>
        <v>0</v>
      </c>
      <c r="AE1215">
        <f t="shared" si="257"/>
        <v>0</v>
      </c>
      <c r="AF1215">
        <f t="shared" si="252"/>
        <v>0</v>
      </c>
      <c r="AG1215">
        <f t="shared" si="253"/>
        <v>0</v>
      </c>
      <c r="AH1215">
        <f t="shared" si="254"/>
        <v>0</v>
      </c>
    </row>
    <row r="1216" spans="15:34" x14ac:dyDescent="0.25">
      <c r="O1216">
        <f t="shared" si="263"/>
        <v>36.39000000000015</v>
      </c>
      <c r="R1216" s="11">
        <f t="shared" si="258"/>
        <v>0</v>
      </c>
      <c r="S1216" s="11">
        <f t="shared" si="255"/>
        <v>0</v>
      </c>
      <c r="T1216">
        <f t="shared" si="262"/>
        <v>0</v>
      </c>
      <c r="U1216">
        <f t="shared" si="261"/>
        <v>0</v>
      </c>
      <c r="Z1216">
        <f t="shared" si="256"/>
        <v>-2</v>
      </c>
      <c r="AA1216">
        <f t="shared" si="251"/>
        <v>-1.5</v>
      </c>
      <c r="AB1216">
        <f t="shared" si="259"/>
        <v>0</v>
      </c>
      <c r="AC1216">
        <f t="shared" si="260"/>
        <v>0</v>
      </c>
      <c r="AE1216">
        <f t="shared" si="257"/>
        <v>0</v>
      </c>
      <c r="AF1216">
        <f t="shared" si="252"/>
        <v>0</v>
      </c>
      <c r="AG1216">
        <f t="shared" si="253"/>
        <v>0</v>
      </c>
      <c r="AH1216">
        <f t="shared" si="254"/>
        <v>0</v>
      </c>
    </row>
    <row r="1217" spans="15:34" x14ac:dyDescent="0.25">
      <c r="O1217">
        <f t="shared" si="263"/>
        <v>36.420000000000151</v>
      </c>
      <c r="R1217" s="11">
        <f t="shared" si="258"/>
        <v>0</v>
      </c>
      <c r="S1217" s="11">
        <f t="shared" si="255"/>
        <v>0</v>
      </c>
      <c r="T1217">
        <f t="shared" si="262"/>
        <v>0</v>
      </c>
      <c r="U1217">
        <f t="shared" si="261"/>
        <v>0</v>
      </c>
      <c r="Z1217">
        <f t="shared" si="256"/>
        <v>-2</v>
      </c>
      <c r="AA1217">
        <f t="shared" si="251"/>
        <v>-1.5</v>
      </c>
      <c r="AB1217">
        <f t="shared" si="259"/>
        <v>0</v>
      </c>
      <c r="AC1217">
        <f t="shared" si="260"/>
        <v>0</v>
      </c>
      <c r="AE1217">
        <f t="shared" si="257"/>
        <v>0</v>
      </c>
      <c r="AF1217">
        <f t="shared" si="252"/>
        <v>0</v>
      </c>
      <c r="AG1217">
        <f t="shared" si="253"/>
        <v>0</v>
      </c>
      <c r="AH1217">
        <f t="shared" si="254"/>
        <v>0</v>
      </c>
    </row>
    <row r="1218" spans="15:34" x14ac:dyDescent="0.25">
      <c r="O1218">
        <f t="shared" si="263"/>
        <v>36.450000000000152</v>
      </c>
      <c r="R1218" s="11">
        <f t="shared" si="258"/>
        <v>0</v>
      </c>
      <c r="S1218" s="11">
        <f t="shared" si="255"/>
        <v>0</v>
      </c>
      <c r="T1218">
        <f t="shared" si="262"/>
        <v>0</v>
      </c>
      <c r="U1218">
        <f t="shared" si="261"/>
        <v>0</v>
      </c>
      <c r="Z1218">
        <f t="shared" si="256"/>
        <v>-2</v>
      </c>
      <c r="AA1218">
        <f t="shared" si="251"/>
        <v>-1.5</v>
      </c>
      <c r="AB1218">
        <f t="shared" si="259"/>
        <v>0</v>
      </c>
      <c r="AC1218">
        <f t="shared" si="260"/>
        <v>0</v>
      </c>
      <c r="AE1218">
        <f t="shared" si="257"/>
        <v>0</v>
      </c>
      <c r="AF1218">
        <f t="shared" si="252"/>
        <v>0</v>
      </c>
      <c r="AG1218">
        <f t="shared" si="253"/>
        <v>0</v>
      </c>
      <c r="AH1218">
        <f t="shared" si="254"/>
        <v>0</v>
      </c>
    </row>
    <row r="1219" spans="15:34" x14ac:dyDescent="0.25">
      <c r="O1219">
        <f t="shared" si="263"/>
        <v>36.480000000000153</v>
      </c>
      <c r="R1219" s="11">
        <f t="shared" si="258"/>
        <v>0</v>
      </c>
      <c r="S1219" s="11">
        <f t="shared" si="255"/>
        <v>0</v>
      </c>
      <c r="T1219">
        <f t="shared" si="262"/>
        <v>0</v>
      </c>
      <c r="U1219">
        <f t="shared" si="261"/>
        <v>0</v>
      </c>
      <c r="Z1219">
        <f t="shared" si="256"/>
        <v>-2</v>
      </c>
      <c r="AA1219">
        <f t="shared" ref="AA1219:AA1282" si="264">Y1219/1000-1.5</f>
        <v>-1.5</v>
      </c>
      <c r="AB1219">
        <f t="shared" si="259"/>
        <v>0</v>
      </c>
      <c r="AC1219">
        <f t="shared" si="260"/>
        <v>0</v>
      </c>
      <c r="AE1219">
        <f t="shared" si="257"/>
        <v>0</v>
      </c>
      <c r="AF1219">
        <f t="shared" ref="AF1219:AF1282" si="265">SQRT(POWER(Z1220-Z1219,2)+POWER(AA1220-AA1219,2))</f>
        <v>0</v>
      </c>
      <c r="AG1219">
        <f t="shared" ref="AG1219:AG1282" si="266">AF1219/$AK$1</f>
        <v>0</v>
      </c>
      <c r="AH1219">
        <f t="shared" ref="AH1219:AH1282" si="267">AE1219/$AM$1</f>
        <v>0</v>
      </c>
    </row>
    <row r="1220" spans="15:34" x14ac:dyDescent="0.25">
      <c r="O1220">
        <f t="shared" si="263"/>
        <v>36.510000000000154</v>
      </c>
      <c r="R1220" s="11">
        <f t="shared" si="258"/>
        <v>0</v>
      </c>
      <c r="S1220" s="11">
        <f t="shared" ref="S1220:S1283" si="268">(2*0.001*P1220-$R$1*Q1220)/2</f>
        <v>0</v>
      </c>
      <c r="T1220">
        <f t="shared" si="262"/>
        <v>0</v>
      </c>
      <c r="U1220">
        <f t="shared" si="261"/>
        <v>0</v>
      </c>
      <c r="Z1220">
        <f t="shared" ref="Z1220:Z1283" si="269">X1220/1000-2</f>
        <v>-2</v>
      </c>
      <c r="AA1220">
        <f t="shared" si="264"/>
        <v>-1.5</v>
      </c>
      <c r="AB1220">
        <f t="shared" si="259"/>
        <v>0</v>
      </c>
      <c r="AC1220">
        <f t="shared" si="260"/>
        <v>0</v>
      </c>
      <c r="AE1220">
        <f t="shared" ref="AE1220:AE1283" si="270">AD1220/$AM$1</f>
        <v>0</v>
      </c>
      <c r="AF1220">
        <f t="shared" si="265"/>
        <v>0</v>
      </c>
      <c r="AG1220">
        <f t="shared" si="266"/>
        <v>0</v>
      </c>
      <c r="AH1220">
        <f t="shared" si="267"/>
        <v>0</v>
      </c>
    </row>
    <row r="1221" spans="15:34" x14ac:dyDescent="0.25">
      <c r="O1221">
        <f t="shared" si="263"/>
        <v>36.540000000000155</v>
      </c>
      <c r="R1221" s="11">
        <f t="shared" ref="R1221:R1284" si="271">(2*P1221*0.001+$R$1*Q1221)/2</f>
        <v>0</v>
      </c>
      <c r="S1221" s="11">
        <f t="shared" si="268"/>
        <v>0</v>
      </c>
      <c r="T1221">
        <f t="shared" si="262"/>
        <v>0</v>
      </c>
      <c r="U1221">
        <f t="shared" si="261"/>
        <v>0</v>
      </c>
      <c r="Z1221">
        <f t="shared" si="269"/>
        <v>-2</v>
      </c>
      <c r="AA1221">
        <f t="shared" si="264"/>
        <v>-1.5</v>
      </c>
      <c r="AB1221">
        <f t="shared" ref="AB1221:AB1284" si="272">Z1222-Z1221</f>
        <v>0</v>
      </c>
      <c r="AC1221">
        <f t="shared" si="260"/>
        <v>0</v>
      </c>
      <c r="AE1221">
        <f t="shared" si="270"/>
        <v>0</v>
      </c>
      <c r="AF1221">
        <f t="shared" si="265"/>
        <v>0</v>
      </c>
      <c r="AG1221">
        <f t="shared" si="266"/>
        <v>0</v>
      </c>
      <c r="AH1221">
        <f t="shared" si="267"/>
        <v>0</v>
      </c>
    </row>
    <row r="1222" spans="15:34" x14ac:dyDescent="0.25">
      <c r="O1222">
        <f t="shared" si="263"/>
        <v>36.570000000000157</v>
      </c>
      <c r="R1222" s="11">
        <f t="shared" si="271"/>
        <v>0</v>
      </c>
      <c r="S1222" s="11">
        <f t="shared" si="268"/>
        <v>0</v>
      </c>
      <c r="T1222">
        <f t="shared" si="262"/>
        <v>0</v>
      </c>
      <c r="U1222">
        <f t="shared" si="261"/>
        <v>0</v>
      </c>
      <c r="Z1222">
        <f t="shared" si="269"/>
        <v>-2</v>
      </c>
      <c r="AA1222">
        <f t="shared" si="264"/>
        <v>-1.5</v>
      </c>
      <c r="AB1222">
        <f t="shared" si="272"/>
        <v>0</v>
      </c>
      <c r="AC1222">
        <f t="shared" ref="AC1222:AC1285" si="273">AA1223-AA1222</f>
        <v>0</v>
      </c>
      <c r="AE1222">
        <f t="shared" si="270"/>
        <v>0</v>
      </c>
      <c r="AF1222">
        <f t="shared" si="265"/>
        <v>0</v>
      </c>
      <c r="AG1222">
        <f t="shared" si="266"/>
        <v>0</v>
      </c>
      <c r="AH1222">
        <f t="shared" si="267"/>
        <v>0</v>
      </c>
    </row>
    <row r="1223" spans="15:34" x14ac:dyDescent="0.25">
      <c r="O1223">
        <f t="shared" si="263"/>
        <v>36.600000000000158</v>
      </c>
      <c r="R1223" s="11">
        <f t="shared" si="271"/>
        <v>0</v>
      </c>
      <c r="S1223" s="11">
        <f t="shared" si="268"/>
        <v>0</v>
      </c>
      <c r="T1223">
        <f t="shared" si="262"/>
        <v>0</v>
      </c>
      <c r="U1223">
        <f t="shared" si="261"/>
        <v>0</v>
      </c>
      <c r="Z1223">
        <f t="shared" si="269"/>
        <v>-2</v>
      </c>
      <c r="AA1223">
        <f t="shared" si="264"/>
        <v>-1.5</v>
      </c>
      <c r="AB1223">
        <f t="shared" si="272"/>
        <v>0</v>
      </c>
      <c r="AC1223">
        <f t="shared" si="273"/>
        <v>0</v>
      </c>
      <c r="AE1223">
        <f t="shared" si="270"/>
        <v>0</v>
      </c>
      <c r="AF1223">
        <f t="shared" si="265"/>
        <v>0</v>
      </c>
      <c r="AG1223">
        <f t="shared" si="266"/>
        <v>0</v>
      </c>
      <c r="AH1223">
        <f t="shared" si="267"/>
        <v>0</v>
      </c>
    </row>
    <row r="1224" spans="15:34" x14ac:dyDescent="0.25">
      <c r="O1224">
        <f t="shared" si="263"/>
        <v>36.630000000000159</v>
      </c>
      <c r="R1224" s="11">
        <f t="shared" si="271"/>
        <v>0</v>
      </c>
      <c r="S1224" s="11">
        <f t="shared" si="268"/>
        <v>0</v>
      </c>
      <c r="T1224">
        <f t="shared" si="262"/>
        <v>0</v>
      </c>
      <c r="U1224">
        <f t="shared" si="261"/>
        <v>0</v>
      </c>
      <c r="Z1224">
        <f t="shared" si="269"/>
        <v>-2</v>
      </c>
      <c r="AA1224">
        <f t="shared" si="264"/>
        <v>-1.5</v>
      </c>
      <c r="AB1224">
        <f t="shared" si="272"/>
        <v>0</v>
      </c>
      <c r="AC1224">
        <f t="shared" si="273"/>
        <v>0</v>
      </c>
      <c r="AE1224">
        <f t="shared" si="270"/>
        <v>0</v>
      </c>
      <c r="AF1224">
        <f t="shared" si="265"/>
        <v>0</v>
      </c>
      <c r="AG1224">
        <f t="shared" si="266"/>
        <v>0</v>
      </c>
      <c r="AH1224">
        <f t="shared" si="267"/>
        <v>0</v>
      </c>
    </row>
    <row r="1225" spans="15:34" x14ac:dyDescent="0.25">
      <c r="O1225">
        <f t="shared" si="263"/>
        <v>36.66000000000016</v>
      </c>
      <c r="R1225" s="11">
        <f t="shared" si="271"/>
        <v>0</v>
      </c>
      <c r="S1225" s="11">
        <f t="shared" si="268"/>
        <v>0</v>
      </c>
      <c r="T1225">
        <f t="shared" si="262"/>
        <v>0</v>
      </c>
      <c r="U1225">
        <f t="shared" si="261"/>
        <v>0</v>
      </c>
      <c r="Z1225">
        <f t="shared" si="269"/>
        <v>-2</v>
      </c>
      <c r="AA1225">
        <f t="shared" si="264"/>
        <v>-1.5</v>
      </c>
      <c r="AB1225">
        <f t="shared" si="272"/>
        <v>0</v>
      </c>
      <c r="AC1225">
        <f t="shared" si="273"/>
        <v>0</v>
      </c>
      <c r="AE1225">
        <f t="shared" si="270"/>
        <v>0</v>
      </c>
      <c r="AF1225">
        <f t="shared" si="265"/>
        <v>0</v>
      </c>
      <c r="AG1225">
        <f t="shared" si="266"/>
        <v>0</v>
      </c>
      <c r="AH1225">
        <f t="shared" si="267"/>
        <v>0</v>
      </c>
    </row>
    <row r="1226" spans="15:34" x14ac:dyDescent="0.25">
      <c r="O1226">
        <f t="shared" si="263"/>
        <v>36.690000000000161</v>
      </c>
      <c r="R1226" s="11">
        <f t="shared" si="271"/>
        <v>0</v>
      </c>
      <c r="S1226" s="11">
        <f t="shared" si="268"/>
        <v>0</v>
      </c>
      <c r="T1226">
        <f t="shared" si="262"/>
        <v>0</v>
      </c>
      <c r="U1226">
        <f t="shared" si="261"/>
        <v>0</v>
      </c>
      <c r="Z1226">
        <f t="shared" si="269"/>
        <v>-2</v>
      </c>
      <c r="AA1226">
        <f t="shared" si="264"/>
        <v>-1.5</v>
      </c>
      <c r="AB1226">
        <f t="shared" si="272"/>
        <v>0</v>
      </c>
      <c r="AC1226">
        <f t="shared" si="273"/>
        <v>0</v>
      </c>
      <c r="AE1226">
        <f t="shared" si="270"/>
        <v>0</v>
      </c>
      <c r="AF1226">
        <f t="shared" si="265"/>
        <v>0</v>
      </c>
      <c r="AG1226">
        <f t="shared" si="266"/>
        <v>0</v>
      </c>
      <c r="AH1226">
        <f t="shared" si="267"/>
        <v>0</v>
      </c>
    </row>
    <row r="1227" spans="15:34" x14ac:dyDescent="0.25">
      <c r="O1227">
        <f t="shared" si="263"/>
        <v>36.720000000000162</v>
      </c>
      <c r="R1227" s="11">
        <f t="shared" si="271"/>
        <v>0</v>
      </c>
      <c r="S1227" s="11">
        <f t="shared" si="268"/>
        <v>0</v>
      </c>
      <c r="T1227">
        <f t="shared" si="262"/>
        <v>0</v>
      </c>
      <c r="U1227">
        <f t="shared" si="261"/>
        <v>0</v>
      </c>
      <c r="Z1227">
        <f t="shared" si="269"/>
        <v>-2</v>
      </c>
      <c r="AA1227">
        <f t="shared" si="264"/>
        <v>-1.5</v>
      </c>
      <c r="AB1227">
        <f t="shared" si="272"/>
        <v>0</v>
      </c>
      <c r="AC1227">
        <f t="shared" si="273"/>
        <v>0</v>
      </c>
      <c r="AE1227">
        <f t="shared" si="270"/>
        <v>0</v>
      </c>
      <c r="AF1227">
        <f t="shared" si="265"/>
        <v>0</v>
      </c>
      <c r="AG1227">
        <f t="shared" si="266"/>
        <v>0</v>
      </c>
      <c r="AH1227">
        <f t="shared" si="267"/>
        <v>0</v>
      </c>
    </row>
    <row r="1228" spans="15:34" x14ac:dyDescent="0.25">
      <c r="O1228">
        <f t="shared" si="263"/>
        <v>36.750000000000163</v>
      </c>
      <c r="R1228" s="11">
        <f t="shared" si="271"/>
        <v>0</v>
      </c>
      <c r="S1228" s="11">
        <f t="shared" si="268"/>
        <v>0</v>
      </c>
      <c r="T1228">
        <f t="shared" si="262"/>
        <v>0</v>
      </c>
      <c r="U1228">
        <f t="shared" si="261"/>
        <v>0</v>
      </c>
      <c r="Z1228">
        <f t="shared" si="269"/>
        <v>-2</v>
      </c>
      <c r="AA1228">
        <f t="shared" si="264"/>
        <v>-1.5</v>
      </c>
      <c r="AB1228">
        <f t="shared" si="272"/>
        <v>0</v>
      </c>
      <c r="AC1228">
        <f t="shared" si="273"/>
        <v>0</v>
      </c>
      <c r="AE1228">
        <f t="shared" si="270"/>
        <v>0</v>
      </c>
      <c r="AF1228">
        <f t="shared" si="265"/>
        <v>0</v>
      </c>
      <c r="AG1228">
        <f t="shared" si="266"/>
        <v>0</v>
      </c>
      <c r="AH1228">
        <f t="shared" si="267"/>
        <v>0</v>
      </c>
    </row>
    <row r="1229" spans="15:34" x14ac:dyDescent="0.25">
      <c r="O1229">
        <f t="shared" si="263"/>
        <v>36.780000000000165</v>
      </c>
      <c r="R1229" s="11">
        <f t="shared" si="271"/>
        <v>0</v>
      </c>
      <c r="S1229" s="11">
        <f t="shared" si="268"/>
        <v>0</v>
      </c>
      <c r="T1229">
        <f t="shared" si="262"/>
        <v>0</v>
      </c>
      <c r="U1229">
        <f t="shared" si="261"/>
        <v>0</v>
      </c>
      <c r="Z1229">
        <f t="shared" si="269"/>
        <v>-2</v>
      </c>
      <c r="AA1229">
        <f t="shared" si="264"/>
        <v>-1.5</v>
      </c>
      <c r="AB1229">
        <f t="shared" si="272"/>
        <v>0</v>
      </c>
      <c r="AC1229">
        <f t="shared" si="273"/>
        <v>0</v>
      </c>
      <c r="AE1229">
        <f t="shared" si="270"/>
        <v>0</v>
      </c>
      <c r="AF1229">
        <f t="shared" si="265"/>
        <v>0</v>
      </c>
      <c r="AG1229">
        <f t="shared" si="266"/>
        <v>0</v>
      </c>
      <c r="AH1229">
        <f t="shared" si="267"/>
        <v>0</v>
      </c>
    </row>
    <row r="1230" spans="15:34" x14ac:dyDescent="0.25">
      <c r="O1230">
        <f t="shared" si="263"/>
        <v>36.810000000000166</v>
      </c>
      <c r="R1230" s="11">
        <f t="shared" si="271"/>
        <v>0</v>
      </c>
      <c r="S1230" s="11">
        <f t="shared" si="268"/>
        <v>0</v>
      </c>
      <c r="T1230">
        <f t="shared" si="262"/>
        <v>0</v>
      </c>
      <c r="U1230">
        <f t="shared" si="261"/>
        <v>0</v>
      </c>
      <c r="Z1230">
        <f t="shared" si="269"/>
        <v>-2</v>
      </c>
      <c r="AA1230">
        <f t="shared" si="264"/>
        <v>-1.5</v>
      </c>
      <c r="AB1230">
        <f t="shared" si="272"/>
        <v>0</v>
      </c>
      <c r="AC1230">
        <f t="shared" si="273"/>
        <v>0</v>
      </c>
      <c r="AE1230">
        <f t="shared" si="270"/>
        <v>0</v>
      </c>
      <c r="AF1230">
        <f t="shared" si="265"/>
        <v>0</v>
      </c>
      <c r="AG1230">
        <f t="shared" si="266"/>
        <v>0</v>
      </c>
      <c r="AH1230">
        <f t="shared" si="267"/>
        <v>0</v>
      </c>
    </row>
    <row r="1231" spans="15:34" x14ac:dyDescent="0.25">
      <c r="O1231">
        <f t="shared" si="263"/>
        <v>36.840000000000167</v>
      </c>
      <c r="R1231" s="11">
        <f t="shared" si="271"/>
        <v>0</v>
      </c>
      <c r="S1231" s="11">
        <f t="shared" si="268"/>
        <v>0</v>
      </c>
      <c r="T1231">
        <f t="shared" si="262"/>
        <v>0</v>
      </c>
      <c r="U1231">
        <f t="shared" si="261"/>
        <v>0</v>
      </c>
      <c r="Z1231">
        <f t="shared" si="269"/>
        <v>-2</v>
      </c>
      <c r="AA1231">
        <f t="shared" si="264"/>
        <v>-1.5</v>
      </c>
      <c r="AB1231">
        <f t="shared" si="272"/>
        <v>0</v>
      </c>
      <c r="AC1231">
        <f t="shared" si="273"/>
        <v>0</v>
      </c>
      <c r="AE1231">
        <f t="shared" si="270"/>
        <v>0</v>
      </c>
      <c r="AF1231">
        <f t="shared" si="265"/>
        <v>0</v>
      </c>
      <c r="AG1231">
        <f t="shared" si="266"/>
        <v>0</v>
      </c>
      <c r="AH1231">
        <f t="shared" si="267"/>
        <v>0</v>
      </c>
    </row>
    <row r="1232" spans="15:34" x14ac:dyDescent="0.25">
      <c r="O1232">
        <f t="shared" si="263"/>
        <v>36.870000000000168</v>
      </c>
      <c r="R1232" s="11">
        <f t="shared" si="271"/>
        <v>0</v>
      </c>
      <c r="S1232" s="11">
        <f t="shared" si="268"/>
        <v>0</v>
      </c>
      <c r="T1232">
        <f t="shared" si="262"/>
        <v>0</v>
      </c>
      <c r="U1232">
        <f t="shared" si="261"/>
        <v>0</v>
      </c>
      <c r="Z1232">
        <f t="shared" si="269"/>
        <v>-2</v>
      </c>
      <c r="AA1232">
        <f t="shared" si="264"/>
        <v>-1.5</v>
      </c>
      <c r="AB1232">
        <f t="shared" si="272"/>
        <v>0</v>
      </c>
      <c r="AC1232">
        <f t="shared" si="273"/>
        <v>0</v>
      </c>
      <c r="AE1232">
        <f t="shared" si="270"/>
        <v>0</v>
      </c>
      <c r="AF1232">
        <f t="shared" si="265"/>
        <v>0</v>
      </c>
      <c r="AG1232">
        <f t="shared" si="266"/>
        <v>0</v>
      </c>
      <c r="AH1232">
        <f t="shared" si="267"/>
        <v>0</v>
      </c>
    </row>
    <row r="1233" spans="15:34" x14ac:dyDescent="0.25">
      <c r="O1233">
        <f t="shared" si="263"/>
        <v>36.900000000000169</v>
      </c>
      <c r="R1233" s="11">
        <f t="shared" si="271"/>
        <v>0</v>
      </c>
      <c r="S1233" s="11">
        <f t="shared" si="268"/>
        <v>0</v>
      </c>
      <c r="T1233">
        <f t="shared" si="262"/>
        <v>0</v>
      </c>
      <c r="U1233">
        <f t="shared" si="261"/>
        <v>0</v>
      </c>
      <c r="Z1233">
        <f t="shared" si="269"/>
        <v>-2</v>
      </c>
      <c r="AA1233">
        <f t="shared" si="264"/>
        <v>-1.5</v>
      </c>
      <c r="AB1233">
        <f t="shared" si="272"/>
        <v>0</v>
      </c>
      <c r="AC1233">
        <f t="shared" si="273"/>
        <v>0</v>
      </c>
      <c r="AE1233">
        <f t="shared" si="270"/>
        <v>0</v>
      </c>
      <c r="AF1233">
        <f t="shared" si="265"/>
        <v>0</v>
      </c>
      <c r="AG1233">
        <f t="shared" si="266"/>
        <v>0</v>
      </c>
      <c r="AH1233">
        <f t="shared" si="267"/>
        <v>0</v>
      </c>
    </row>
    <row r="1234" spans="15:34" x14ac:dyDescent="0.25">
      <c r="O1234">
        <f t="shared" si="263"/>
        <v>36.93000000000017</v>
      </c>
      <c r="R1234" s="11">
        <f t="shared" si="271"/>
        <v>0</v>
      </c>
      <c r="S1234" s="11">
        <f t="shared" si="268"/>
        <v>0</v>
      </c>
      <c r="T1234">
        <f t="shared" si="262"/>
        <v>0</v>
      </c>
      <c r="U1234">
        <f t="shared" si="261"/>
        <v>0</v>
      </c>
      <c r="Z1234">
        <f t="shared" si="269"/>
        <v>-2</v>
      </c>
      <c r="AA1234">
        <f t="shared" si="264"/>
        <v>-1.5</v>
      </c>
      <c r="AB1234">
        <f t="shared" si="272"/>
        <v>0</v>
      </c>
      <c r="AC1234">
        <f t="shared" si="273"/>
        <v>0</v>
      </c>
      <c r="AE1234">
        <f t="shared" si="270"/>
        <v>0</v>
      </c>
      <c r="AF1234">
        <f t="shared" si="265"/>
        <v>0</v>
      </c>
      <c r="AG1234">
        <f t="shared" si="266"/>
        <v>0</v>
      </c>
      <c r="AH1234">
        <f t="shared" si="267"/>
        <v>0</v>
      </c>
    </row>
    <row r="1235" spans="15:34" x14ac:dyDescent="0.25">
      <c r="O1235">
        <f t="shared" si="263"/>
        <v>36.960000000000171</v>
      </c>
      <c r="R1235" s="11">
        <f t="shared" si="271"/>
        <v>0</v>
      </c>
      <c r="S1235" s="11">
        <f t="shared" si="268"/>
        <v>0</v>
      </c>
      <c r="T1235">
        <f t="shared" si="262"/>
        <v>0</v>
      </c>
      <c r="U1235">
        <f t="shared" si="261"/>
        <v>0</v>
      </c>
      <c r="Z1235">
        <f t="shared" si="269"/>
        <v>-2</v>
      </c>
      <c r="AA1235">
        <f t="shared" si="264"/>
        <v>-1.5</v>
      </c>
      <c r="AB1235">
        <f t="shared" si="272"/>
        <v>0</v>
      </c>
      <c r="AC1235">
        <f t="shared" si="273"/>
        <v>0</v>
      </c>
      <c r="AE1235">
        <f t="shared" si="270"/>
        <v>0</v>
      </c>
      <c r="AF1235">
        <f t="shared" si="265"/>
        <v>0</v>
      </c>
      <c r="AG1235">
        <f t="shared" si="266"/>
        <v>0</v>
      </c>
      <c r="AH1235">
        <f t="shared" si="267"/>
        <v>0</v>
      </c>
    </row>
    <row r="1236" spans="15:34" x14ac:dyDescent="0.25">
      <c r="O1236">
        <f t="shared" si="263"/>
        <v>36.990000000000173</v>
      </c>
      <c r="R1236" s="11">
        <f t="shared" si="271"/>
        <v>0</v>
      </c>
      <c r="S1236" s="11">
        <f t="shared" si="268"/>
        <v>0</v>
      </c>
      <c r="T1236">
        <f t="shared" si="262"/>
        <v>0</v>
      </c>
      <c r="U1236">
        <f t="shared" si="261"/>
        <v>0</v>
      </c>
      <c r="Z1236">
        <f t="shared" si="269"/>
        <v>-2</v>
      </c>
      <c r="AA1236">
        <f t="shared" si="264"/>
        <v>-1.5</v>
      </c>
      <c r="AB1236">
        <f t="shared" si="272"/>
        <v>0</v>
      </c>
      <c r="AC1236">
        <f t="shared" si="273"/>
        <v>0</v>
      </c>
      <c r="AE1236">
        <f t="shared" si="270"/>
        <v>0</v>
      </c>
      <c r="AF1236">
        <f t="shared" si="265"/>
        <v>0</v>
      </c>
      <c r="AG1236">
        <f t="shared" si="266"/>
        <v>0</v>
      </c>
      <c r="AH1236">
        <f t="shared" si="267"/>
        <v>0</v>
      </c>
    </row>
    <row r="1237" spans="15:34" x14ac:dyDescent="0.25">
      <c r="O1237">
        <f t="shared" si="263"/>
        <v>37.020000000000174</v>
      </c>
      <c r="R1237" s="11">
        <f t="shared" si="271"/>
        <v>0</v>
      </c>
      <c r="S1237" s="11">
        <f t="shared" si="268"/>
        <v>0</v>
      </c>
      <c r="T1237">
        <f t="shared" si="262"/>
        <v>0</v>
      </c>
      <c r="U1237">
        <f t="shared" si="261"/>
        <v>0</v>
      </c>
      <c r="Z1237">
        <f t="shared" si="269"/>
        <v>-2</v>
      </c>
      <c r="AA1237">
        <f t="shared" si="264"/>
        <v>-1.5</v>
      </c>
      <c r="AB1237">
        <f t="shared" si="272"/>
        <v>0</v>
      </c>
      <c r="AC1237">
        <f t="shared" si="273"/>
        <v>0</v>
      </c>
      <c r="AE1237">
        <f t="shared" si="270"/>
        <v>0</v>
      </c>
      <c r="AF1237">
        <f t="shared" si="265"/>
        <v>0</v>
      </c>
      <c r="AG1237">
        <f t="shared" si="266"/>
        <v>0</v>
      </c>
      <c r="AH1237">
        <f t="shared" si="267"/>
        <v>0</v>
      </c>
    </row>
    <row r="1238" spans="15:34" x14ac:dyDescent="0.25">
      <c r="O1238">
        <f t="shared" si="263"/>
        <v>37.050000000000175</v>
      </c>
      <c r="R1238" s="11">
        <f t="shared" si="271"/>
        <v>0</v>
      </c>
      <c r="S1238" s="11">
        <f t="shared" si="268"/>
        <v>0</v>
      </c>
      <c r="T1238">
        <f t="shared" si="262"/>
        <v>0</v>
      </c>
      <c r="U1238">
        <f t="shared" ref="U1238:U1300" si="274">S1238*$T$1/$U$1</f>
        <v>0</v>
      </c>
      <c r="Z1238">
        <f t="shared" si="269"/>
        <v>-2</v>
      </c>
      <c r="AA1238">
        <f t="shared" si="264"/>
        <v>-1.5</v>
      </c>
      <c r="AB1238">
        <f t="shared" si="272"/>
        <v>0</v>
      </c>
      <c r="AC1238">
        <f t="shared" si="273"/>
        <v>0</v>
      </c>
      <c r="AE1238">
        <f t="shared" si="270"/>
        <v>0</v>
      </c>
      <c r="AF1238">
        <f t="shared" si="265"/>
        <v>0</v>
      </c>
      <c r="AG1238">
        <f t="shared" si="266"/>
        <v>0</v>
      </c>
      <c r="AH1238">
        <f t="shared" si="267"/>
        <v>0</v>
      </c>
    </row>
    <row r="1239" spans="15:34" x14ac:dyDescent="0.25">
      <c r="O1239">
        <f t="shared" si="263"/>
        <v>37.080000000000176</v>
      </c>
      <c r="R1239" s="11">
        <f t="shared" si="271"/>
        <v>0</v>
      </c>
      <c r="S1239" s="11">
        <f t="shared" si="268"/>
        <v>0</v>
      </c>
      <c r="T1239">
        <f t="shared" si="262"/>
        <v>0</v>
      </c>
      <c r="U1239">
        <f t="shared" si="274"/>
        <v>0</v>
      </c>
      <c r="Z1239">
        <f t="shared" si="269"/>
        <v>-2</v>
      </c>
      <c r="AA1239">
        <f t="shared" si="264"/>
        <v>-1.5</v>
      </c>
      <c r="AB1239">
        <f t="shared" si="272"/>
        <v>0</v>
      </c>
      <c r="AC1239">
        <f t="shared" si="273"/>
        <v>0</v>
      </c>
      <c r="AE1239">
        <f t="shared" si="270"/>
        <v>0</v>
      </c>
      <c r="AF1239">
        <f t="shared" si="265"/>
        <v>0</v>
      </c>
      <c r="AG1239">
        <f t="shared" si="266"/>
        <v>0</v>
      </c>
      <c r="AH1239">
        <f t="shared" si="267"/>
        <v>0</v>
      </c>
    </row>
    <row r="1240" spans="15:34" x14ac:dyDescent="0.25">
      <c r="O1240">
        <f t="shared" si="263"/>
        <v>37.110000000000177</v>
      </c>
      <c r="R1240" s="11">
        <f t="shared" si="271"/>
        <v>0</v>
      </c>
      <c r="S1240" s="11">
        <f t="shared" si="268"/>
        <v>0</v>
      </c>
      <c r="T1240">
        <f t="shared" si="262"/>
        <v>0</v>
      </c>
      <c r="U1240">
        <f t="shared" si="274"/>
        <v>0</v>
      </c>
      <c r="Z1240">
        <f t="shared" si="269"/>
        <v>-2</v>
      </c>
      <c r="AA1240">
        <f t="shared" si="264"/>
        <v>-1.5</v>
      </c>
      <c r="AB1240">
        <f t="shared" si="272"/>
        <v>0</v>
      </c>
      <c r="AC1240">
        <f t="shared" si="273"/>
        <v>0</v>
      </c>
      <c r="AE1240">
        <f t="shared" si="270"/>
        <v>0</v>
      </c>
      <c r="AF1240">
        <f t="shared" si="265"/>
        <v>0</v>
      </c>
      <c r="AG1240">
        <f t="shared" si="266"/>
        <v>0</v>
      </c>
      <c r="AH1240">
        <f t="shared" si="267"/>
        <v>0</v>
      </c>
    </row>
    <row r="1241" spans="15:34" x14ac:dyDescent="0.25">
      <c r="O1241">
        <f t="shared" si="263"/>
        <v>37.140000000000178</v>
      </c>
      <c r="R1241" s="11">
        <f t="shared" si="271"/>
        <v>0</v>
      </c>
      <c r="S1241" s="11">
        <f t="shared" si="268"/>
        <v>0</v>
      </c>
      <c r="T1241">
        <f t="shared" si="262"/>
        <v>0</v>
      </c>
      <c r="U1241">
        <f t="shared" si="274"/>
        <v>0</v>
      </c>
      <c r="Z1241">
        <f t="shared" si="269"/>
        <v>-2</v>
      </c>
      <c r="AA1241">
        <f t="shared" si="264"/>
        <v>-1.5</v>
      </c>
      <c r="AB1241">
        <f t="shared" si="272"/>
        <v>0</v>
      </c>
      <c r="AC1241">
        <f t="shared" si="273"/>
        <v>0</v>
      </c>
      <c r="AE1241">
        <f t="shared" si="270"/>
        <v>0</v>
      </c>
      <c r="AF1241">
        <f t="shared" si="265"/>
        <v>0</v>
      </c>
      <c r="AG1241">
        <f t="shared" si="266"/>
        <v>0</v>
      </c>
      <c r="AH1241">
        <f t="shared" si="267"/>
        <v>0</v>
      </c>
    </row>
    <row r="1242" spans="15:34" x14ac:dyDescent="0.25">
      <c r="O1242">
        <f t="shared" si="263"/>
        <v>37.170000000000179</v>
      </c>
      <c r="R1242" s="11">
        <f t="shared" si="271"/>
        <v>0</v>
      </c>
      <c r="S1242" s="11">
        <f t="shared" si="268"/>
        <v>0</v>
      </c>
      <c r="T1242">
        <f t="shared" si="262"/>
        <v>0</v>
      </c>
      <c r="U1242">
        <f t="shared" si="274"/>
        <v>0</v>
      </c>
      <c r="Z1242">
        <f t="shared" si="269"/>
        <v>-2</v>
      </c>
      <c r="AA1242">
        <f t="shared" si="264"/>
        <v>-1.5</v>
      </c>
      <c r="AB1242">
        <f t="shared" si="272"/>
        <v>0</v>
      </c>
      <c r="AC1242">
        <f t="shared" si="273"/>
        <v>0</v>
      </c>
      <c r="AE1242">
        <f t="shared" si="270"/>
        <v>0</v>
      </c>
      <c r="AF1242">
        <f t="shared" si="265"/>
        <v>0</v>
      </c>
      <c r="AG1242">
        <f t="shared" si="266"/>
        <v>0</v>
      </c>
      <c r="AH1242">
        <f t="shared" si="267"/>
        <v>0</v>
      </c>
    </row>
    <row r="1243" spans="15:34" x14ac:dyDescent="0.25">
      <c r="O1243">
        <f t="shared" si="263"/>
        <v>37.20000000000018</v>
      </c>
      <c r="R1243" s="11">
        <f t="shared" si="271"/>
        <v>0</v>
      </c>
      <c r="S1243" s="11">
        <f t="shared" si="268"/>
        <v>0</v>
      </c>
      <c r="T1243">
        <f t="shared" si="262"/>
        <v>0</v>
      </c>
      <c r="U1243">
        <f t="shared" si="274"/>
        <v>0</v>
      </c>
      <c r="Z1243">
        <f t="shared" si="269"/>
        <v>-2</v>
      </c>
      <c r="AA1243">
        <f t="shared" si="264"/>
        <v>-1.5</v>
      </c>
      <c r="AB1243">
        <f t="shared" si="272"/>
        <v>0</v>
      </c>
      <c r="AC1243">
        <f t="shared" si="273"/>
        <v>0</v>
      </c>
      <c r="AE1243">
        <f t="shared" si="270"/>
        <v>0</v>
      </c>
      <c r="AF1243">
        <f t="shared" si="265"/>
        <v>0</v>
      </c>
      <c r="AG1243">
        <f t="shared" si="266"/>
        <v>0</v>
      </c>
      <c r="AH1243">
        <f t="shared" si="267"/>
        <v>0</v>
      </c>
    </row>
    <row r="1244" spans="15:34" x14ac:dyDescent="0.25">
      <c r="O1244">
        <f t="shared" si="263"/>
        <v>37.230000000000182</v>
      </c>
      <c r="R1244" s="11">
        <f t="shared" si="271"/>
        <v>0</v>
      </c>
      <c r="S1244" s="11">
        <f t="shared" si="268"/>
        <v>0</v>
      </c>
      <c r="T1244">
        <f t="shared" si="262"/>
        <v>0</v>
      </c>
      <c r="U1244">
        <f t="shared" si="274"/>
        <v>0</v>
      </c>
      <c r="Z1244">
        <f t="shared" si="269"/>
        <v>-2</v>
      </c>
      <c r="AA1244">
        <f t="shared" si="264"/>
        <v>-1.5</v>
      </c>
      <c r="AB1244">
        <f t="shared" si="272"/>
        <v>0</v>
      </c>
      <c r="AC1244">
        <f t="shared" si="273"/>
        <v>0</v>
      </c>
      <c r="AE1244">
        <f t="shared" si="270"/>
        <v>0</v>
      </c>
      <c r="AF1244">
        <f t="shared" si="265"/>
        <v>0</v>
      </c>
      <c r="AG1244">
        <f t="shared" si="266"/>
        <v>0</v>
      </c>
      <c r="AH1244">
        <f t="shared" si="267"/>
        <v>0</v>
      </c>
    </row>
    <row r="1245" spans="15:34" x14ac:dyDescent="0.25">
      <c r="O1245">
        <f t="shared" si="263"/>
        <v>37.260000000000183</v>
      </c>
      <c r="R1245" s="11">
        <f t="shared" si="271"/>
        <v>0</v>
      </c>
      <c r="S1245" s="11">
        <f t="shared" si="268"/>
        <v>0</v>
      </c>
      <c r="T1245">
        <f t="shared" si="262"/>
        <v>0</v>
      </c>
      <c r="U1245">
        <f t="shared" si="274"/>
        <v>0</v>
      </c>
      <c r="Z1245">
        <f t="shared" si="269"/>
        <v>-2</v>
      </c>
      <c r="AA1245">
        <f t="shared" si="264"/>
        <v>-1.5</v>
      </c>
      <c r="AB1245">
        <f t="shared" si="272"/>
        <v>0</v>
      </c>
      <c r="AC1245">
        <f t="shared" si="273"/>
        <v>0</v>
      </c>
      <c r="AE1245">
        <f t="shared" si="270"/>
        <v>0</v>
      </c>
      <c r="AF1245">
        <f t="shared" si="265"/>
        <v>0</v>
      </c>
      <c r="AG1245">
        <f t="shared" si="266"/>
        <v>0</v>
      </c>
      <c r="AH1245">
        <f t="shared" si="267"/>
        <v>0</v>
      </c>
    </row>
    <row r="1246" spans="15:34" x14ac:dyDescent="0.25">
      <c r="O1246">
        <f t="shared" si="263"/>
        <v>37.290000000000184</v>
      </c>
      <c r="R1246" s="11">
        <f t="shared" si="271"/>
        <v>0</v>
      </c>
      <c r="S1246" s="11">
        <f t="shared" si="268"/>
        <v>0</v>
      </c>
      <c r="T1246">
        <f t="shared" si="262"/>
        <v>0</v>
      </c>
      <c r="U1246">
        <f t="shared" si="274"/>
        <v>0</v>
      </c>
      <c r="Z1246">
        <f t="shared" si="269"/>
        <v>-2</v>
      </c>
      <c r="AA1246">
        <f t="shared" si="264"/>
        <v>-1.5</v>
      </c>
      <c r="AB1246">
        <f t="shared" si="272"/>
        <v>0</v>
      </c>
      <c r="AC1246">
        <f t="shared" si="273"/>
        <v>0</v>
      </c>
      <c r="AE1246">
        <f t="shared" si="270"/>
        <v>0</v>
      </c>
      <c r="AF1246">
        <f t="shared" si="265"/>
        <v>0</v>
      </c>
      <c r="AG1246">
        <f t="shared" si="266"/>
        <v>0</v>
      </c>
      <c r="AH1246">
        <f t="shared" si="267"/>
        <v>0</v>
      </c>
    </row>
    <row r="1247" spans="15:34" x14ac:dyDescent="0.25">
      <c r="O1247">
        <f t="shared" si="263"/>
        <v>37.320000000000185</v>
      </c>
      <c r="R1247" s="11">
        <f t="shared" si="271"/>
        <v>0</v>
      </c>
      <c r="S1247" s="11">
        <f t="shared" si="268"/>
        <v>0</v>
      </c>
      <c r="T1247">
        <f t="shared" si="262"/>
        <v>0</v>
      </c>
      <c r="U1247">
        <f t="shared" si="274"/>
        <v>0</v>
      </c>
      <c r="Z1247">
        <f t="shared" si="269"/>
        <v>-2</v>
      </c>
      <c r="AA1247">
        <f t="shared" si="264"/>
        <v>-1.5</v>
      </c>
      <c r="AB1247">
        <f t="shared" si="272"/>
        <v>0</v>
      </c>
      <c r="AC1247">
        <f t="shared" si="273"/>
        <v>0</v>
      </c>
      <c r="AE1247">
        <f t="shared" si="270"/>
        <v>0</v>
      </c>
      <c r="AF1247">
        <f t="shared" si="265"/>
        <v>0</v>
      </c>
      <c r="AG1247">
        <f t="shared" si="266"/>
        <v>0</v>
      </c>
      <c r="AH1247">
        <f t="shared" si="267"/>
        <v>0</v>
      </c>
    </row>
    <row r="1248" spans="15:34" x14ac:dyDescent="0.25">
      <c r="O1248">
        <f t="shared" si="263"/>
        <v>37.350000000000186</v>
      </c>
      <c r="R1248" s="11">
        <f t="shared" si="271"/>
        <v>0</v>
      </c>
      <c r="S1248" s="11">
        <f t="shared" si="268"/>
        <v>0</v>
      </c>
      <c r="T1248">
        <f t="shared" si="262"/>
        <v>0</v>
      </c>
      <c r="U1248">
        <f t="shared" si="274"/>
        <v>0</v>
      </c>
      <c r="Z1248">
        <f t="shared" si="269"/>
        <v>-2</v>
      </c>
      <c r="AA1248">
        <f t="shared" si="264"/>
        <v>-1.5</v>
      </c>
      <c r="AB1248">
        <f t="shared" si="272"/>
        <v>0</v>
      </c>
      <c r="AC1248">
        <f t="shared" si="273"/>
        <v>0</v>
      </c>
      <c r="AE1248">
        <f t="shared" si="270"/>
        <v>0</v>
      </c>
      <c r="AF1248">
        <f t="shared" si="265"/>
        <v>0</v>
      </c>
      <c r="AG1248">
        <f t="shared" si="266"/>
        <v>0</v>
      </c>
      <c r="AH1248">
        <f t="shared" si="267"/>
        <v>0</v>
      </c>
    </row>
    <row r="1249" spans="15:34" x14ac:dyDescent="0.25">
      <c r="O1249">
        <f t="shared" si="263"/>
        <v>37.380000000000187</v>
      </c>
      <c r="R1249" s="11">
        <f t="shared" si="271"/>
        <v>0</v>
      </c>
      <c r="S1249" s="11">
        <f t="shared" si="268"/>
        <v>0</v>
      </c>
      <c r="T1249">
        <f t="shared" si="262"/>
        <v>0</v>
      </c>
      <c r="U1249">
        <f t="shared" si="274"/>
        <v>0</v>
      </c>
      <c r="Z1249">
        <f t="shared" si="269"/>
        <v>-2</v>
      </c>
      <c r="AA1249">
        <f t="shared" si="264"/>
        <v>-1.5</v>
      </c>
      <c r="AB1249">
        <f t="shared" si="272"/>
        <v>0</v>
      </c>
      <c r="AC1249">
        <f t="shared" si="273"/>
        <v>0</v>
      </c>
      <c r="AE1249">
        <f t="shared" si="270"/>
        <v>0</v>
      </c>
      <c r="AF1249">
        <f t="shared" si="265"/>
        <v>0</v>
      </c>
      <c r="AG1249">
        <f t="shared" si="266"/>
        <v>0</v>
      </c>
      <c r="AH1249">
        <f t="shared" si="267"/>
        <v>0</v>
      </c>
    </row>
    <row r="1250" spans="15:34" x14ac:dyDescent="0.25">
      <c r="O1250">
        <f t="shared" si="263"/>
        <v>37.410000000000188</v>
      </c>
      <c r="R1250" s="11">
        <f t="shared" si="271"/>
        <v>0</v>
      </c>
      <c r="S1250" s="11">
        <f t="shared" si="268"/>
        <v>0</v>
      </c>
      <c r="T1250">
        <f t="shared" si="262"/>
        <v>0</v>
      </c>
      <c r="U1250">
        <f t="shared" si="274"/>
        <v>0</v>
      </c>
      <c r="Z1250">
        <f t="shared" si="269"/>
        <v>-2</v>
      </c>
      <c r="AA1250">
        <f t="shared" si="264"/>
        <v>-1.5</v>
      </c>
      <c r="AB1250">
        <f t="shared" si="272"/>
        <v>0</v>
      </c>
      <c r="AC1250">
        <f t="shared" si="273"/>
        <v>0</v>
      </c>
      <c r="AE1250">
        <f t="shared" si="270"/>
        <v>0</v>
      </c>
      <c r="AF1250">
        <f t="shared" si="265"/>
        <v>0</v>
      </c>
      <c r="AG1250">
        <f t="shared" si="266"/>
        <v>0</v>
      </c>
      <c r="AH1250">
        <f t="shared" si="267"/>
        <v>0</v>
      </c>
    </row>
    <row r="1251" spans="15:34" x14ac:dyDescent="0.25">
      <c r="O1251">
        <f t="shared" si="263"/>
        <v>37.44000000000019</v>
      </c>
      <c r="R1251" s="11">
        <f t="shared" si="271"/>
        <v>0</v>
      </c>
      <c r="S1251" s="11">
        <f t="shared" si="268"/>
        <v>0</v>
      </c>
      <c r="T1251">
        <f t="shared" si="262"/>
        <v>0</v>
      </c>
      <c r="U1251">
        <f t="shared" si="274"/>
        <v>0</v>
      </c>
      <c r="Z1251">
        <f t="shared" si="269"/>
        <v>-2</v>
      </c>
      <c r="AA1251">
        <f t="shared" si="264"/>
        <v>-1.5</v>
      </c>
      <c r="AB1251">
        <f t="shared" si="272"/>
        <v>0</v>
      </c>
      <c r="AC1251">
        <f t="shared" si="273"/>
        <v>0</v>
      </c>
      <c r="AE1251">
        <f t="shared" si="270"/>
        <v>0</v>
      </c>
      <c r="AF1251">
        <f t="shared" si="265"/>
        <v>0</v>
      </c>
      <c r="AG1251">
        <f t="shared" si="266"/>
        <v>0</v>
      </c>
      <c r="AH1251">
        <f t="shared" si="267"/>
        <v>0</v>
      </c>
    </row>
    <row r="1252" spans="15:34" x14ac:dyDescent="0.25">
      <c r="O1252">
        <f t="shared" si="263"/>
        <v>37.470000000000191</v>
      </c>
      <c r="R1252" s="11">
        <f t="shared" si="271"/>
        <v>0</v>
      </c>
      <c r="S1252" s="11">
        <f t="shared" si="268"/>
        <v>0</v>
      </c>
      <c r="T1252">
        <f t="shared" si="262"/>
        <v>0</v>
      </c>
      <c r="U1252">
        <f t="shared" si="274"/>
        <v>0</v>
      </c>
      <c r="Z1252">
        <f t="shared" si="269"/>
        <v>-2</v>
      </c>
      <c r="AA1252">
        <f t="shared" si="264"/>
        <v>-1.5</v>
      </c>
      <c r="AB1252">
        <f t="shared" si="272"/>
        <v>0</v>
      </c>
      <c r="AC1252">
        <f t="shared" si="273"/>
        <v>0</v>
      </c>
      <c r="AE1252">
        <f t="shared" si="270"/>
        <v>0</v>
      </c>
      <c r="AF1252">
        <f t="shared" si="265"/>
        <v>0</v>
      </c>
      <c r="AG1252">
        <f t="shared" si="266"/>
        <v>0</v>
      </c>
      <c r="AH1252">
        <f t="shared" si="267"/>
        <v>0</v>
      </c>
    </row>
    <row r="1253" spans="15:34" x14ac:dyDescent="0.25">
      <c r="O1253">
        <f t="shared" si="263"/>
        <v>37.500000000000192</v>
      </c>
      <c r="R1253" s="11">
        <f t="shared" si="271"/>
        <v>0</v>
      </c>
      <c r="S1253" s="11">
        <f t="shared" si="268"/>
        <v>0</v>
      </c>
      <c r="T1253">
        <f t="shared" si="262"/>
        <v>0</v>
      </c>
      <c r="U1253">
        <f t="shared" si="274"/>
        <v>0</v>
      </c>
      <c r="Z1253">
        <f t="shared" si="269"/>
        <v>-2</v>
      </c>
      <c r="AA1253">
        <f t="shared" si="264"/>
        <v>-1.5</v>
      </c>
      <c r="AB1253">
        <f t="shared" si="272"/>
        <v>0</v>
      </c>
      <c r="AC1253">
        <f t="shared" si="273"/>
        <v>0</v>
      </c>
      <c r="AE1253">
        <f t="shared" si="270"/>
        <v>0</v>
      </c>
      <c r="AF1253">
        <f t="shared" si="265"/>
        <v>0</v>
      </c>
      <c r="AG1253">
        <f t="shared" si="266"/>
        <v>0</v>
      </c>
      <c r="AH1253">
        <f t="shared" si="267"/>
        <v>0</v>
      </c>
    </row>
    <row r="1254" spans="15:34" x14ac:dyDescent="0.25">
      <c r="O1254">
        <f t="shared" si="263"/>
        <v>37.530000000000193</v>
      </c>
      <c r="R1254" s="11">
        <f t="shared" si="271"/>
        <v>0</v>
      </c>
      <c r="S1254" s="11">
        <f t="shared" si="268"/>
        <v>0</v>
      </c>
      <c r="T1254">
        <f t="shared" si="262"/>
        <v>0</v>
      </c>
      <c r="U1254">
        <f t="shared" si="274"/>
        <v>0</v>
      </c>
      <c r="Z1254">
        <f t="shared" si="269"/>
        <v>-2</v>
      </c>
      <c r="AA1254">
        <f t="shared" si="264"/>
        <v>-1.5</v>
      </c>
      <c r="AB1254">
        <f t="shared" si="272"/>
        <v>0</v>
      </c>
      <c r="AC1254">
        <f t="shared" si="273"/>
        <v>0</v>
      </c>
      <c r="AE1254">
        <f t="shared" si="270"/>
        <v>0</v>
      </c>
      <c r="AF1254">
        <f t="shared" si="265"/>
        <v>0</v>
      </c>
      <c r="AG1254">
        <f t="shared" si="266"/>
        <v>0</v>
      </c>
      <c r="AH1254">
        <f t="shared" si="267"/>
        <v>0</v>
      </c>
    </row>
    <row r="1255" spans="15:34" x14ac:dyDescent="0.25">
      <c r="O1255">
        <f t="shared" si="263"/>
        <v>37.560000000000194</v>
      </c>
      <c r="R1255" s="11">
        <f t="shared" si="271"/>
        <v>0</v>
      </c>
      <c r="S1255" s="11">
        <f t="shared" si="268"/>
        <v>0</v>
      </c>
      <c r="T1255">
        <f t="shared" si="262"/>
        <v>0</v>
      </c>
      <c r="U1255">
        <f t="shared" si="274"/>
        <v>0</v>
      </c>
      <c r="Z1255">
        <f t="shared" si="269"/>
        <v>-2</v>
      </c>
      <c r="AA1255">
        <f t="shared" si="264"/>
        <v>-1.5</v>
      </c>
      <c r="AB1255">
        <f t="shared" si="272"/>
        <v>0</v>
      </c>
      <c r="AC1255">
        <f t="shared" si="273"/>
        <v>0</v>
      </c>
      <c r="AE1255">
        <f t="shared" si="270"/>
        <v>0</v>
      </c>
      <c r="AF1255">
        <f t="shared" si="265"/>
        <v>0</v>
      </c>
      <c r="AG1255">
        <f t="shared" si="266"/>
        <v>0</v>
      </c>
      <c r="AH1255">
        <f t="shared" si="267"/>
        <v>0</v>
      </c>
    </row>
    <row r="1256" spans="15:34" x14ac:dyDescent="0.25">
      <c r="O1256">
        <f t="shared" si="263"/>
        <v>37.590000000000195</v>
      </c>
      <c r="R1256" s="11">
        <f t="shared" si="271"/>
        <v>0</v>
      </c>
      <c r="S1256" s="11">
        <f t="shared" si="268"/>
        <v>0</v>
      </c>
      <c r="T1256">
        <f t="shared" si="262"/>
        <v>0</v>
      </c>
      <c r="U1256">
        <f t="shared" si="274"/>
        <v>0</v>
      </c>
      <c r="Z1256">
        <f t="shared" si="269"/>
        <v>-2</v>
      </c>
      <c r="AA1256">
        <f t="shared" si="264"/>
        <v>-1.5</v>
      </c>
      <c r="AB1256">
        <f t="shared" si="272"/>
        <v>0</v>
      </c>
      <c r="AC1256">
        <f t="shared" si="273"/>
        <v>0</v>
      </c>
      <c r="AE1256">
        <f t="shared" si="270"/>
        <v>0</v>
      </c>
      <c r="AF1256">
        <f t="shared" si="265"/>
        <v>0</v>
      </c>
      <c r="AG1256">
        <f t="shared" si="266"/>
        <v>0</v>
      </c>
      <c r="AH1256">
        <f t="shared" si="267"/>
        <v>0</v>
      </c>
    </row>
    <row r="1257" spans="15:34" x14ac:dyDescent="0.25">
      <c r="O1257">
        <f t="shared" si="263"/>
        <v>37.620000000000196</v>
      </c>
      <c r="R1257" s="11">
        <f t="shared" si="271"/>
        <v>0</v>
      </c>
      <c r="S1257" s="11">
        <f t="shared" si="268"/>
        <v>0</v>
      </c>
      <c r="T1257">
        <f t="shared" si="262"/>
        <v>0</v>
      </c>
      <c r="U1257">
        <f t="shared" si="274"/>
        <v>0</v>
      </c>
      <c r="Z1257">
        <f t="shared" si="269"/>
        <v>-2</v>
      </c>
      <c r="AA1257">
        <f t="shared" si="264"/>
        <v>-1.5</v>
      </c>
      <c r="AB1257">
        <f t="shared" si="272"/>
        <v>0</v>
      </c>
      <c r="AC1257">
        <f t="shared" si="273"/>
        <v>0</v>
      </c>
      <c r="AE1257">
        <f t="shared" si="270"/>
        <v>0</v>
      </c>
      <c r="AF1257">
        <f t="shared" si="265"/>
        <v>0</v>
      </c>
      <c r="AG1257">
        <f t="shared" si="266"/>
        <v>0</v>
      </c>
      <c r="AH1257">
        <f t="shared" si="267"/>
        <v>0</v>
      </c>
    </row>
    <row r="1258" spans="15:34" x14ac:dyDescent="0.25">
      <c r="O1258">
        <f t="shared" si="263"/>
        <v>37.650000000000198</v>
      </c>
      <c r="R1258" s="11">
        <f t="shared" si="271"/>
        <v>0</v>
      </c>
      <c r="S1258" s="11">
        <f t="shared" si="268"/>
        <v>0</v>
      </c>
      <c r="T1258">
        <f t="shared" si="262"/>
        <v>0</v>
      </c>
      <c r="U1258">
        <f t="shared" si="274"/>
        <v>0</v>
      </c>
      <c r="Z1258">
        <f t="shared" si="269"/>
        <v>-2</v>
      </c>
      <c r="AA1258">
        <f t="shared" si="264"/>
        <v>-1.5</v>
      </c>
      <c r="AB1258">
        <f t="shared" si="272"/>
        <v>0</v>
      </c>
      <c r="AC1258">
        <f t="shared" si="273"/>
        <v>0</v>
      </c>
      <c r="AE1258">
        <f t="shared" si="270"/>
        <v>0</v>
      </c>
      <c r="AF1258">
        <f t="shared" si="265"/>
        <v>0</v>
      </c>
      <c r="AG1258">
        <f t="shared" si="266"/>
        <v>0</v>
      </c>
      <c r="AH1258">
        <f t="shared" si="267"/>
        <v>0</v>
      </c>
    </row>
    <row r="1259" spans="15:34" x14ac:dyDescent="0.25">
      <c r="O1259">
        <f t="shared" si="263"/>
        <v>37.680000000000199</v>
      </c>
      <c r="R1259" s="11">
        <f t="shared" si="271"/>
        <v>0</v>
      </c>
      <c r="S1259" s="11">
        <f t="shared" si="268"/>
        <v>0</v>
      </c>
      <c r="T1259">
        <f t="shared" si="262"/>
        <v>0</v>
      </c>
      <c r="U1259">
        <f t="shared" si="274"/>
        <v>0</v>
      </c>
      <c r="Z1259">
        <f t="shared" si="269"/>
        <v>-2</v>
      </c>
      <c r="AA1259">
        <f t="shared" si="264"/>
        <v>-1.5</v>
      </c>
      <c r="AB1259">
        <f t="shared" si="272"/>
        <v>0</v>
      </c>
      <c r="AC1259">
        <f t="shared" si="273"/>
        <v>0</v>
      </c>
      <c r="AE1259">
        <f t="shared" si="270"/>
        <v>0</v>
      </c>
      <c r="AF1259">
        <f t="shared" si="265"/>
        <v>0</v>
      </c>
      <c r="AG1259">
        <f t="shared" si="266"/>
        <v>0</v>
      </c>
      <c r="AH1259">
        <f t="shared" si="267"/>
        <v>0</v>
      </c>
    </row>
    <row r="1260" spans="15:34" x14ac:dyDescent="0.25">
      <c r="O1260">
        <f t="shared" si="263"/>
        <v>37.7100000000002</v>
      </c>
      <c r="R1260" s="11">
        <f t="shared" si="271"/>
        <v>0</v>
      </c>
      <c r="S1260" s="11">
        <f t="shared" si="268"/>
        <v>0</v>
      </c>
      <c r="T1260">
        <f t="shared" si="262"/>
        <v>0</v>
      </c>
      <c r="U1260">
        <f t="shared" si="274"/>
        <v>0</v>
      </c>
      <c r="Z1260">
        <f t="shared" si="269"/>
        <v>-2</v>
      </c>
      <c r="AA1260">
        <f t="shared" si="264"/>
        <v>-1.5</v>
      </c>
      <c r="AB1260">
        <f t="shared" si="272"/>
        <v>0</v>
      </c>
      <c r="AC1260">
        <f t="shared" si="273"/>
        <v>0</v>
      </c>
      <c r="AE1260">
        <f t="shared" si="270"/>
        <v>0</v>
      </c>
      <c r="AF1260">
        <f t="shared" si="265"/>
        <v>0</v>
      </c>
      <c r="AG1260">
        <f t="shared" si="266"/>
        <v>0</v>
      </c>
      <c r="AH1260">
        <f t="shared" si="267"/>
        <v>0</v>
      </c>
    </row>
    <row r="1261" spans="15:34" x14ac:dyDescent="0.25">
      <c r="O1261">
        <f t="shared" si="263"/>
        <v>37.740000000000201</v>
      </c>
      <c r="R1261" s="11">
        <f t="shared" si="271"/>
        <v>0</v>
      </c>
      <c r="S1261" s="11">
        <f t="shared" si="268"/>
        <v>0</v>
      </c>
      <c r="T1261">
        <f t="shared" si="262"/>
        <v>0</v>
      </c>
      <c r="U1261">
        <f t="shared" si="274"/>
        <v>0</v>
      </c>
      <c r="Z1261">
        <f t="shared" si="269"/>
        <v>-2</v>
      </c>
      <c r="AA1261">
        <f t="shared" si="264"/>
        <v>-1.5</v>
      </c>
      <c r="AB1261">
        <f t="shared" si="272"/>
        <v>0</v>
      </c>
      <c r="AC1261">
        <f t="shared" si="273"/>
        <v>0</v>
      </c>
      <c r="AE1261">
        <f t="shared" si="270"/>
        <v>0</v>
      </c>
      <c r="AF1261">
        <f t="shared" si="265"/>
        <v>0</v>
      </c>
      <c r="AG1261">
        <f t="shared" si="266"/>
        <v>0</v>
      </c>
      <c r="AH1261">
        <f t="shared" si="267"/>
        <v>0</v>
      </c>
    </row>
    <row r="1262" spans="15:34" x14ac:dyDescent="0.25">
      <c r="O1262">
        <f t="shared" si="263"/>
        <v>37.770000000000202</v>
      </c>
      <c r="R1262" s="11">
        <f t="shared" si="271"/>
        <v>0</v>
      </c>
      <c r="S1262" s="11">
        <f t="shared" si="268"/>
        <v>0</v>
      </c>
      <c r="T1262">
        <f t="shared" si="262"/>
        <v>0</v>
      </c>
      <c r="U1262">
        <f t="shared" si="274"/>
        <v>0</v>
      </c>
      <c r="Z1262">
        <f t="shared" si="269"/>
        <v>-2</v>
      </c>
      <c r="AA1262">
        <f t="shared" si="264"/>
        <v>-1.5</v>
      </c>
      <c r="AB1262">
        <f t="shared" si="272"/>
        <v>0</v>
      </c>
      <c r="AC1262">
        <f t="shared" si="273"/>
        <v>0</v>
      </c>
      <c r="AE1262">
        <f t="shared" si="270"/>
        <v>0</v>
      </c>
      <c r="AF1262">
        <f t="shared" si="265"/>
        <v>0</v>
      </c>
      <c r="AG1262">
        <f t="shared" si="266"/>
        <v>0</v>
      </c>
      <c r="AH1262">
        <f t="shared" si="267"/>
        <v>0</v>
      </c>
    </row>
    <row r="1263" spans="15:34" x14ac:dyDescent="0.25">
      <c r="O1263">
        <f t="shared" si="263"/>
        <v>37.800000000000203</v>
      </c>
      <c r="R1263" s="11">
        <f t="shared" si="271"/>
        <v>0</v>
      </c>
      <c r="S1263" s="11">
        <f t="shared" si="268"/>
        <v>0</v>
      </c>
      <c r="T1263">
        <f t="shared" si="262"/>
        <v>0</v>
      </c>
      <c r="U1263">
        <f t="shared" si="274"/>
        <v>0</v>
      </c>
      <c r="Z1263">
        <f t="shared" si="269"/>
        <v>-2</v>
      </c>
      <c r="AA1263">
        <f t="shared" si="264"/>
        <v>-1.5</v>
      </c>
      <c r="AB1263">
        <f t="shared" si="272"/>
        <v>0</v>
      </c>
      <c r="AC1263">
        <f t="shared" si="273"/>
        <v>0</v>
      </c>
      <c r="AE1263">
        <f t="shared" si="270"/>
        <v>0</v>
      </c>
      <c r="AF1263">
        <f t="shared" si="265"/>
        <v>0</v>
      </c>
      <c r="AG1263">
        <f t="shared" si="266"/>
        <v>0</v>
      </c>
      <c r="AH1263">
        <f t="shared" si="267"/>
        <v>0</v>
      </c>
    </row>
    <row r="1264" spans="15:34" x14ac:dyDescent="0.25">
      <c r="O1264">
        <f t="shared" si="263"/>
        <v>37.830000000000204</v>
      </c>
      <c r="R1264" s="11">
        <f t="shared" si="271"/>
        <v>0</v>
      </c>
      <c r="S1264" s="11">
        <f t="shared" si="268"/>
        <v>0</v>
      </c>
      <c r="T1264">
        <f t="shared" si="262"/>
        <v>0</v>
      </c>
      <c r="U1264">
        <f t="shared" si="274"/>
        <v>0</v>
      </c>
      <c r="Z1264">
        <f t="shared" si="269"/>
        <v>-2</v>
      </c>
      <c r="AA1264">
        <f t="shared" si="264"/>
        <v>-1.5</v>
      </c>
      <c r="AB1264">
        <f t="shared" si="272"/>
        <v>0</v>
      </c>
      <c r="AC1264">
        <f t="shared" si="273"/>
        <v>0</v>
      </c>
      <c r="AE1264">
        <f t="shared" si="270"/>
        <v>0</v>
      </c>
      <c r="AF1264">
        <f t="shared" si="265"/>
        <v>0</v>
      </c>
      <c r="AG1264">
        <f t="shared" si="266"/>
        <v>0</v>
      </c>
      <c r="AH1264">
        <f t="shared" si="267"/>
        <v>0</v>
      </c>
    </row>
    <row r="1265" spans="15:34" x14ac:dyDescent="0.25">
      <c r="O1265">
        <f t="shared" si="263"/>
        <v>37.860000000000205</v>
      </c>
      <c r="R1265" s="11">
        <f t="shared" si="271"/>
        <v>0</v>
      </c>
      <c r="S1265" s="11">
        <f t="shared" si="268"/>
        <v>0</v>
      </c>
      <c r="T1265">
        <f t="shared" si="262"/>
        <v>0</v>
      </c>
      <c r="U1265">
        <f t="shared" si="274"/>
        <v>0</v>
      </c>
      <c r="Z1265">
        <f t="shared" si="269"/>
        <v>-2</v>
      </c>
      <c r="AA1265">
        <f t="shared" si="264"/>
        <v>-1.5</v>
      </c>
      <c r="AB1265">
        <f t="shared" si="272"/>
        <v>0</v>
      </c>
      <c r="AC1265">
        <f t="shared" si="273"/>
        <v>0</v>
      </c>
      <c r="AE1265">
        <f t="shared" si="270"/>
        <v>0</v>
      </c>
      <c r="AF1265">
        <f t="shared" si="265"/>
        <v>0</v>
      </c>
      <c r="AG1265">
        <f t="shared" si="266"/>
        <v>0</v>
      </c>
      <c r="AH1265">
        <f t="shared" si="267"/>
        <v>0</v>
      </c>
    </row>
    <row r="1266" spans="15:34" x14ac:dyDescent="0.25">
      <c r="O1266">
        <f t="shared" si="263"/>
        <v>37.890000000000207</v>
      </c>
      <c r="R1266" s="11">
        <f t="shared" si="271"/>
        <v>0</v>
      </c>
      <c r="S1266" s="11">
        <f t="shared" si="268"/>
        <v>0</v>
      </c>
      <c r="T1266">
        <f t="shared" si="262"/>
        <v>0</v>
      </c>
      <c r="U1266">
        <f t="shared" si="274"/>
        <v>0</v>
      </c>
      <c r="Z1266">
        <f t="shared" si="269"/>
        <v>-2</v>
      </c>
      <c r="AA1266">
        <f t="shared" si="264"/>
        <v>-1.5</v>
      </c>
      <c r="AB1266">
        <f t="shared" si="272"/>
        <v>0</v>
      </c>
      <c r="AC1266">
        <f t="shared" si="273"/>
        <v>0</v>
      </c>
      <c r="AE1266">
        <f t="shared" si="270"/>
        <v>0</v>
      </c>
      <c r="AF1266">
        <f t="shared" si="265"/>
        <v>0</v>
      </c>
      <c r="AG1266">
        <f t="shared" si="266"/>
        <v>0</v>
      </c>
      <c r="AH1266">
        <f t="shared" si="267"/>
        <v>0</v>
      </c>
    </row>
    <row r="1267" spans="15:34" x14ac:dyDescent="0.25">
      <c r="O1267">
        <f t="shared" si="263"/>
        <v>37.920000000000208</v>
      </c>
      <c r="R1267" s="11">
        <f t="shared" si="271"/>
        <v>0</v>
      </c>
      <c r="S1267" s="11">
        <f t="shared" si="268"/>
        <v>0</v>
      </c>
      <c r="T1267">
        <f t="shared" si="262"/>
        <v>0</v>
      </c>
      <c r="U1267">
        <f t="shared" si="274"/>
        <v>0</v>
      </c>
      <c r="Z1267">
        <f t="shared" si="269"/>
        <v>-2</v>
      </c>
      <c r="AA1267">
        <f t="shared" si="264"/>
        <v>-1.5</v>
      </c>
      <c r="AB1267">
        <f t="shared" si="272"/>
        <v>0</v>
      </c>
      <c r="AC1267">
        <f t="shared" si="273"/>
        <v>0</v>
      </c>
      <c r="AE1267">
        <f t="shared" si="270"/>
        <v>0</v>
      </c>
      <c r="AF1267">
        <f t="shared" si="265"/>
        <v>0</v>
      </c>
      <c r="AG1267">
        <f t="shared" si="266"/>
        <v>0</v>
      </c>
      <c r="AH1267">
        <f t="shared" si="267"/>
        <v>0</v>
      </c>
    </row>
    <row r="1268" spans="15:34" x14ac:dyDescent="0.25">
      <c r="O1268">
        <f t="shared" si="263"/>
        <v>37.950000000000209</v>
      </c>
      <c r="R1268" s="11">
        <f t="shared" si="271"/>
        <v>0</v>
      </c>
      <c r="S1268" s="11">
        <f t="shared" si="268"/>
        <v>0</v>
      </c>
      <c r="T1268">
        <f t="shared" si="262"/>
        <v>0</v>
      </c>
      <c r="U1268">
        <f t="shared" si="274"/>
        <v>0</v>
      </c>
      <c r="Z1268">
        <f t="shared" si="269"/>
        <v>-2</v>
      </c>
      <c r="AA1268">
        <f t="shared" si="264"/>
        <v>-1.5</v>
      </c>
      <c r="AB1268">
        <f t="shared" si="272"/>
        <v>0</v>
      </c>
      <c r="AC1268">
        <f t="shared" si="273"/>
        <v>0</v>
      </c>
      <c r="AE1268">
        <f t="shared" si="270"/>
        <v>0</v>
      </c>
      <c r="AF1268">
        <f t="shared" si="265"/>
        <v>0</v>
      </c>
      <c r="AG1268">
        <f t="shared" si="266"/>
        <v>0</v>
      </c>
      <c r="AH1268">
        <f t="shared" si="267"/>
        <v>0</v>
      </c>
    </row>
    <row r="1269" spans="15:34" x14ac:dyDescent="0.25">
      <c r="O1269">
        <f t="shared" si="263"/>
        <v>37.98000000000021</v>
      </c>
      <c r="R1269" s="11">
        <f t="shared" si="271"/>
        <v>0</v>
      </c>
      <c r="S1269" s="11">
        <f t="shared" si="268"/>
        <v>0</v>
      </c>
      <c r="T1269">
        <f t="shared" ref="T1269:T1300" si="275">R1269*$T$1/$U$1</f>
        <v>0</v>
      </c>
      <c r="U1269">
        <f t="shared" si="274"/>
        <v>0</v>
      </c>
      <c r="Z1269">
        <f t="shared" si="269"/>
        <v>-2</v>
      </c>
      <c r="AA1269">
        <f t="shared" si="264"/>
        <v>-1.5</v>
      </c>
      <c r="AB1269">
        <f t="shared" si="272"/>
        <v>0</v>
      </c>
      <c r="AC1269">
        <f t="shared" si="273"/>
        <v>0</v>
      </c>
      <c r="AE1269">
        <f t="shared" si="270"/>
        <v>0</v>
      </c>
      <c r="AF1269">
        <f t="shared" si="265"/>
        <v>0</v>
      </c>
      <c r="AG1269">
        <f t="shared" si="266"/>
        <v>0</v>
      </c>
      <c r="AH1269">
        <f t="shared" si="267"/>
        <v>0</v>
      </c>
    </row>
    <row r="1270" spans="15:34" x14ac:dyDescent="0.25">
      <c r="O1270">
        <f t="shared" si="263"/>
        <v>38.010000000000211</v>
      </c>
      <c r="R1270" s="11">
        <f t="shared" si="271"/>
        <v>0</v>
      </c>
      <c r="S1270" s="11">
        <f t="shared" si="268"/>
        <v>0</v>
      </c>
      <c r="T1270">
        <f t="shared" si="275"/>
        <v>0</v>
      </c>
      <c r="U1270">
        <f t="shared" si="274"/>
        <v>0</v>
      </c>
      <c r="Z1270">
        <f t="shared" si="269"/>
        <v>-2</v>
      </c>
      <c r="AA1270">
        <f t="shared" si="264"/>
        <v>-1.5</v>
      </c>
      <c r="AB1270">
        <f t="shared" si="272"/>
        <v>0</v>
      </c>
      <c r="AC1270">
        <f t="shared" si="273"/>
        <v>0</v>
      </c>
      <c r="AE1270">
        <f t="shared" si="270"/>
        <v>0</v>
      </c>
      <c r="AF1270">
        <f t="shared" si="265"/>
        <v>0</v>
      </c>
      <c r="AG1270">
        <f t="shared" si="266"/>
        <v>0</v>
      </c>
      <c r="AH1270">
        <f t="shared" si="267"/>
        <v>0</v>
      </c>
    </row>
    <row r="1271" spans="15:34" x14ac:dyDescent="0.25">
      <c r="O1271">
        <f t="shared" si="263"/>
        <v>38.040000000000212</v>
      </c>
      <c r="R1271" s="11">
        <f t="shared" si="271"/>
        <v>0</v>
      </c>
      <c r="S1271" s="11">
        <f t="shared" si="268"/>
        <v>0</v>
      </c>
      <c r="T1271">
        <f t="shared" si="275"/>
        <v>0</v>
      </c>
      <c r="U1271">
        <f t="shared" si="274"/>
        <v>0</v>
      </c>
      <c r="Z1271">
        <f t="shared" si="269"/>
        <v>-2</v>
      </c>
      <c r="AA1271">
        <f t="shared" si="264"/>
        <v>-1.5</v>
      </c>
      <c r="AB1271">
        <f t="shared" si="272"/>
        <v>0</v>
      </c>
      <c r="AC1271">
        <f t="shared" si="273"/>
        <v>0</v>
      </c>
      <c r="AE1271">
        <f t="shared" si="270"/>
        <v>0</v>
      </c>
      <c r="AF1271">
        <f t="shared" si="265"/>
        <v>0</v>
      </c>
      <c r="AG1271">
        <f t="shared" si="266"/>
        <v>0</v>
      </c>
      <c r="AH1271">
        <f t="shared" si="267"/>
        <v>0</v>
      </c>
    </row>
    <row r="1272" spans="15:34" x14ac:dyDescent="0.25">
      <c r="O1272">
        <f t="shared" si="263"/>
        <v>38.070000000000213</v>
      </c>
      <c r="R1272" s="11">
        <f t="shared" si="271"/>
        <v>0</v>
      </c>
      <c r="S1272" s="11">
        <f t="shared" si="268"/>
        <v>0</v>
      </c>
      <c r="T1272">
        <f t="shared" si="275"/>
        <v>0</v>
      </c>
      <c r="U1272">
        <f t="shared" si="274"/>
        <v>0</v>
      </c>
      <c r="Z1272">
        <f t="shared" si="269"/>
        <v>-2</v>
      </c>
      <c r="AA1272">
        <f t="shared" si="264"/>
        <v>-1.5</v>
      </c>
      <c r="AB1272">
        <f t="shared" si="272"/>
        <v>0</v>
      </c>
      <c r="AC1272">
        <f t="shared" si="273"/>
        <v>0</v>
      </c>
      <c r="AE1272">
        <f t="shared" si="270"/>
        <v>0</v>
      </c>
      <c r="AF1272">
        <f t="shared" si="265"/>
        <v>0</v>
      </c>
      <c r="AG1272">
        <f t="shared" si="266"/>
        <v>0</v>
      </c>
      <c r="AH1272">
        <f t="shared" si="267"/>
        <v>0</v>
      </c>
    </row>
    <row r="1273" spans="15:34" x14ac:dyDescent="0.25">
      <c r="O1273">
        <f t="shared" si="263"/>
        <v>38.100000000000215</v>
      </c>
      <c r="R1273" s="11">
        <f t="shared" si="271"/>
        <v>0</v>
      </c>
      <c r="S1273" s="11">
        <f t="shared" si="268"/>
        <v>0</v>
      </c>
      <c r="T1273">
        <f t="shared" si="275"/>
        <v>0</v>
      </c>
      <c r="U1273">
        <f t="shared" si="274"/>
        <v>0</v>
      </c>
      <c r="Z1273">
        <f t="shared" si="269"/>
        <v>-2</v>
      </c>
      <c r="AA1273">
        <f t="shared" si="264"/>
        <v>-1.5</v>
      </c>
      <c r="AB1273">
        <f t="shared" si="272"/>
        <v>0</v>
      </c>
      <c r="AC1273">
        <f t="shared" si="273"/>
        <v>0</v>
      </c>
      <c r="AE1273">
        <f t="shared" si="270"/>
        <v>0</v>
      </c>
      <c r="AF1273">
        <f t="shared" si="265"/>
        <v>0</v>
      </c>
      <c r="AG1273">
        <f t="shared" si="266"/>
        <v>0</v>
      </c>
      <c r="AH1273">
        <f t="shared" si="267"/>
        <v>0</v>
      </c>
    </row>
    <row r="1274" spans="15:34" x14ac:dyDescent="0.25">
      <c r="O1274">
        <f t="shared" si="263"/>
        <v>38.130000000000216</v>
      </c>
      <c r="R1274" s="11">
        <f t="shared" si="271"/>
        <v>0</v>
      </c>
      <c r="S1274" s="11">
        <f t="shared" si="268"/>
        <v>0</v>
      </c>
      <c r="T1274">
        <f t="shared" si="275"/>
        <v>0</v>
      </c>
      <c r="U1274">
        <f t="shared" si="274"/>
        <v>0</v>
      </c>
      <c r="Z1274">
        <f t="shared" si="269"/>
        <v>-2</v>
      </c>
      <c r="AA1274">
        <f t="shared" si="264"/>
        <v>-1.5</v>
      </c>
      <c r="AB1274">
        <f t="shared" si="272"/>
        <v>0</v>
      </c>
      <c r="AC1274">
        <f t="shared" si="273"/>
        <v>0</v>
      </c>
      <c r="AE1274">
        <f t="shared" si="270"/>
        <v>0</v>
      </c>
      <c r="AF1274">
        <f t="shared" si="265"/>
        <v>0</v>
      </c>
      <c r="AG1274">
        <f t="shared" si="266"/>
        <v>0</v>
      </c>
      <c r="AH1274">
        <f t="shared" si="267"/>
        <v>0</v>
      </c>
    </row>
    <row r="1275" spans="15:34" x14ac:dyDescent="0.25">
      <c r="O1275">
        <f t="shared" si="263"/>
        <v>38.160000000000217</v>
      </c>
      <c r="R1275" s="11">
        <f t="shared" si="271"/>
        <v>0</v>
      </c>
      <c r="S1275" s="11">
        <f t="shared" si="268"/>
        <v>0</v>
      </c>
      <c r="T1275">
        <f t="shared" si="275"/>
        <v>0</v>
      </c>
      <c r="U1275">
        <f t="shared" si="274"/>
        <v>0</v>
      </c>
      <c r="Z1275">
        <f t="shared" si="269"/>
        <v>-2</v>
      </c>
      <c r="AA1275">
        <f t="shared" si="264"/>
        <v>-1.5</v>
      </c>
      <c r="AB1275">
        <f t="shared" si="272"/>
        <v>0</v>
      </c>
      <c r="AC1275">
        <f t="shared" si="273"/>
        <v>0</v>
      </c>
      <c r="AE1275">
        <f t="shared" si="270"/>
        <v>0</v>
      </c>
      <c r="AF1275">
        <f t="shared" si="265"/>
        <v>0</v>
      </c>
      <c r="AG1275">
        <f t="shared" si="266"/>
        <v>0</v>
      </c>
      <c r="AH1275">
        <f t="shared" si="267"/>
        <v>0</v>
      </c>
    </row>
    <row r="1276" spans="15:34" x14ac:dyDescent="0.25">
      <c r="O1276">
        <f t="shared" si="263"/>
        <v>38.190000000000218</v>
      </c>
      <c r="R1276" s="11">
        <f t="shared" si="271"/>
        <v>0</v>
      </c>
      <c r="S1276" s="11">
        <f t="shared" si="268"/>
        <v>0</v>
      </c>
      <c r="T1276">
        <f t="shared" si="275"/>
        <v>0</v>
      </c>
      <c r="U1276">
        <f t="shared" si="274"/>
        <v>0</v>
      </c>
      <c r="Z1276">
        <f t="shared" si="269"/>
        <v>-2</v>
      </c>
      <c r="AA1276">
        <f t="shared" si="264"/>
        <v>-1.5</v>
      </c>
      <c r="AB1276">
        <f t="shared" si="272"/>
        <v>0</v>
      </c>
      <c r="AC1276">
        <f t="shared" si="273"/>
        <v>0</v>
      </c>
      <c r="AE1276">
        <f t="shared" si="270"/>
        <v>0</v>
      </c>
      <c r="AF1276">
        <f t="shared" si="265"/>
        <v>0</v>
      </c>
      <c r="AG1276">
        <f t="shared" si="266"/>
        <v>0</v>
      </c>
      <c r="AH1276">
        <f t="shared" si="267"/>
        <v>0</v>
      </c>
    </row>
    <row r="1277" spans="15:34" x14ac:dyDescent="0.25">
      <c r="O1277">
        <f t="shared" ref="O1277:O1300" si="276">O1276+0.03</f>
        <v>38.220000000000219</v>
      </c>
      <c r="R1277" s="11">
        <f t="shared" si="271"/>
        <v>0</v>
      </c>
      <c r="S1277" s="11">
        <f t="shared" si="268"/>
        <v>0</v>
      </c>
      <c r="T1277">
        <f t="shared" si="275"/>
        <v>0</v>
      </c>
      <c r="U1277">
        <f t="shared" si="274"/>
        <v>0</v>
      </c>
      <c r="Z1277">
        <f t="shared" si="269"/>
        <v>-2</v>
      </c>
      <c r="AA1277">
        <f t="shared" si="264"/>
        <v>-1.5</v>
      </c>
      <c r="AB1277">
        <f t="shared" si="272"/>
        <v>0</v>
      </c>
      <c r="AC1277">
        <f t="shared" si="273"/>
        <v>0</v>
      </c>
      <c r="AE1277">
        <f t="shared" si="270"/>
        <v>0</v>
      </c>
      <c r="AF1277">
        <f t="shared" si="265"/>
        <v>0</v>
      </c>
      <c r="AG1277">
        <f t="shared" si="266"/>
        <v>0</v>
      </c>
      <c r="AH1277">
        <f t="shared" si="267"/>
        <v>0</v>
      </c>
    </row>
    <row r="1278" spans="15:34" x14ac:dyDescent="0.25">
      <c r="O1278">
        <f t="shared" si="276"/>
        <v>38.25000000000022</v>
      </c>
      <c r="R1278" s="11">
        <f t="shared" si="271"/>
        <v>0</v>
      </c>
      <c r="S1278" s="11">
        <f t="shared" si="268"/>
        <v>0</v>
      </c>
      <c r="T1278">
        <f t="shared" si="275"/>
        <v>0</v>
      </c>
      <c r="U1278">
        <f t="shared" si="274"/>
        <v>0</v>
      </c>
      <c r="Z1278">
        <f t="shared" si="269"/>
        <v>-2</v>
      </c>
      <c r="AA1278">
        <f t="shared" si="264"/>
        <v>-1.5</v>
      </c>
      <c r="AB1278">
        <f t="shared" si="272"/>
        <v>0</v>
      </c>
      <c r="AC1278">
        <f t="shared" si="273"/>
        <v>0</v>
      </c>
      <c r="AE1278">
        <f t="shared" si="270"/>
        <v>0</v>
      </c>
      <c r="AF1278">
        <f t="shared" si="265"/>
        <v>0</v>
      </c>
      <c r="AG1278">
        <f t="shared" si="266"/>
        <v>0</v>
      </c>
      <c r="AH1278">
        <f t="shared" si="267"/>
        <v>0</v>
      </c>
    </row>
    <row r="1279" spans="15:34" x14ac:dyDescent="0.25">
      <c r="O1279">
        <f t="shared" si="276"/>
        <v>38.280000000000221</v>
      </c>
      <c r="R1279" s="11">
        <f t="shared" si="271"/>
        <v>0</v>
      </c>
      <c r="S1279" s="11">
        <f t="shared" si="268"/>
        <v>0</v>
      </c>
      <c r="T1279">
        <f t="shared" si="275"/>
        <v>0</v>
      </c>
      <c r="U1279">
        <f t="shared" si="274"/>
        <v>0</v>
      </c>
      <c r="Z1279">
        <f t="shared" si="269"/>
        <v>-2</v>
      </c>
      <c r="AA1279">
        <f t="shared" si="264"/>
        <v>-1.5</v>
      </c>
      <c r="AB1279">
        <f t="shared" si="272"/>
        <v>0</v>
      </c>
      <c r="AC1279">
        <f t="shared" si="273"/>
        <v>0</v>
      </c>
      <c r="AE1279">
        <f t="shared" si="270"/>
        <v>0</v>
      </c>
      <c r="AF1279">
        <f t="shared" si="265"/>
        <v>0</v>
      </c>
      <c r="AG1279">
        <f t="shared" si="266"/>
        <v>0</v>
      </c>
      <c r="AH1279">
        <f t="shared" si="267"/>
        <v>0</v>
      </c>
    </row>
    <row r="1280" spans="15:34" x14ac:dyDescent="0.25">
      <c r="O1280">
        <f t="shared" si="276"/>
        <v>38.310000000000223</v>
      </c>
      <c r="R1280" s="11">
        <f t="shared" si="271"/>
        <v>0</v>
      </c>
      <c r="S1280" s="11">
        <f t="shared" si="268"/>
        <v>0</v>
      </c>
      <c r="T1280">
        <f t="shared" si="275"/>
        <v>0</v>
      </c>
      <c r="U1280">
        <f t="shared" si="274"/>
        <v>0</v>
      </c>
      <c r="Z1280">
        <f t="shared" si="269"/>
        <v>-2</v>
      </c>
      <c r="AA1280">
        <f t="shared" si="264"/>
        <v>-1.5</v>
      </c>
      <c r="AB1280">
        <f t="shared" si="272"/>
        <v>0</v>
      </c>
      <c r="AC1280">
        <f t="shared" si="273"/>
        <v>0</v>
      </c>
      <c r="AE1280">
        <f t="shared" si="270"/>
        <v>0</v>
      </c>
      <c r="AF1280">
        <f t="shared" si="265"/>
        <v>0</v>
      </c>
      <c r="AG1280">
        <f t="shared" si="266"/>
        <v>0</v>
      </c>
      <c r="AH1280">
        <f t="shared" si="267"/>
        <v>0</v>
      </c>
    </row>
    <row r="1281" spans="15:34" x14ac:dyDescent="0.25">
      <c r="O1281">
        <f t="shared" si="276"/>
        <v>38.340000000000224</v>
      </c>
      <c r="R1281" s="11">
        <f t="shared" si="271"/>
        <v>0</v>
      </c>
      <c r="S1281" s="11">
        <f t="shared" si="268"/>
        <v>0</v>
      </c>
      <c r="T1281">
        <f t="shared" si="275"/>
        <v>0</v>
      </c>
      <c r="U1281">
        <f t="shared" si="274"/>
        <v>0</v>
      </c>
      <c r="Z1281">
        <f t="shared" si="269"/>
        <v>-2</v>
      </c>
      <c r="AA1281">
        <f t="shared" si="264"/>
        <v>-1.5</v>
      </c>
      <c r="AB1281">
        <f t="shared" si="272"/>
        <v>0</v>
      </c>
      <c r="AC1281">
        <f t="shared" si="273"/>
        <v>0</v>
      </c>
      <c r="AE1281">
        <f t="shared" si="270"/>
        <v>0</v>
      </c>
      <c r="AF1281">
        <f t="shared" si="265"/>
        <v>0</v>
      </c>
      <c r="AG1281">
        <f t="shared" si="266"/>
        <v>0</v>
      </c>
      <c r="AH1281">
        <f t="shared" si="267"/>
        <v>0</v>
      </c>
    </row>
    <row r="1282" spans="15:34" x14ac:dyDescent="0.25">
      <c r="O1282">
        <f t="shared" si="276"/>
        <v>38.370000000000225</v>
      </c>
      <c r="R1282" s="11">
        <f t="shared" si="271"/>
        <v>0</v>
      </c>
      <c r="S1282" s="11">
        <f t="shared" si="268"/>
        <v>0</v>
      </c>
      <c r="T1282">
        <f t="shared" si="275"/>
        <v>0</v>
      </c>
      <c r="U1282">
        <f t="shared" si="274"/>
        <v>0</v>
      </c>
      <c r="Z1282">
        <f t="shared" si="269"/>
        <v>-2</v>
      </c>
      <c r="AA1282">
        <f t="shared" si="264"/>
        <v>-1.5</v>
      </c>
      <c r="AB1282">
        <f t="shared" si="272"/>
        <v>0</v>
      </c>
      <c r="AC1282">
        <f t="shared" si="273"/>
        <v>0</v>
      </c>
      <c r="AE1282">
        <f t="shared" si="270"/>
        <v>0</v>
      </c>
      <c r="AF1282">
        <f t="shared" si="265"/>
        <v>0</v>
      </c>
      <c r="AG1282">
        <f t="shared" si="266"/>
        <v>0</v>
      </c>
      <c r="AH1282">
        <f t="shared" si="267"/>
        <v>0</v>
      </c>
    </row>
    <row r="1283" spans="15:34" x14ac:dyDescent="0.25">
      <c r="O1283">
        <f t="shared" si="276"/>
        <v>38.400000000000226</v>
      </c>
      <c r="R1283" s="11">
        <f t="shared" si="271"/>
        <v>0</v>
      </c>
      <c r="S1283" s="11">
        <f t="shared" si="268"/>
        <v>0</v>
      </c>
      <c r="T1283">
        <f t="shared" si="275"/>
        <v>0</v>
      </c>
      <c r="U1283">
        <f t="shared" si="274"/>
        <v>0</v>
      </c>
      <c r="Z1283">
        <f t="shared" si="269"/>
        <v>-2</v>
      </c>
      <c r="AA1283">
        <f t="shared" ref="AA1283:AA1300" si="277">Y1283/1000-1.5</f>
        <v>-1.5</v>
      </c>
      <c r="AB1283">
        <f t="shared" si="272"/>
        <v>0</v>
      </c>
      <c r="AC1283">
        <f t="shared" si="273"/>
        <v>0</v>
      </c>
      <c r="AE1283">
        <f t="shared" si="270"/>
        <v>0</v>
      </c>
      <c r="AF1283">
        <f t="shared" ref="AF1283:AF1300" si="278">SQRT(POWER(Z1284-Z1283,2)+POWER(AA1284-AA1283,2))</f>
        <v>0</v>
      </c>
      <c r="AG1283">
        <f t="shared" ref="AG1283:AG1300" si="279">AF1283/$AK$1</f>
        <v>0</v>
      </c>
      <c r="AH1283">
        <f t="shared" ref="AH1283:AH1300" si="280">AE1283/$AM$1</f>
        <v>0</v>
      </c>
    </row>
    <row r="1284" spans="15:34" x14ac:dyDescent="0.25">
      <c r="O1284">
        <f t="shared" si="276"/>
        <v>38.430000000000227</v>
      </c>
      <c r="R1284" s="11">
        <f t="shared" si="271"/>
        <v>0</v>
      </c>
      <c r="S1284" s="11">
        <f t="shared" ref="S1284:S1300" si="281">(2*0.001*P1284-$R$1*Q1284)/2</f>
        <v>0</v>
      </c>
      <c r="T1284">
        <f t="shared" si="275"/>
        <v>0</v>
      </c>
      <c r="U1284">
        <f t="shared" si="274"/>
        <v>0</v>
      </c>
      <c r="Z1284">
        <f t="shared" ref="Z1284:Z1300" si="282">X1284/1000-2</f>
        <v>-2</v>
      </c>
      <c r="AA1284">
        <f t="shared" si="277"/>
        <v>-1.5</v>
      </c>
      <c r="AB1284">
        <f t="shared" si="272"/>
        <v>0</v>
      </c>
      <c r="AC1284">
        <f t="shared" si="273"/>
        <v>0</v>
      </c>
      <c r="AE1284">
        <f t="shared" ref="AE1284:AE1300" si="283">AD1284/$AM$1</f>
        <v>0</v>
      </c>
      <c r="AF1284">
        <f t="shared" si="278"/>
        <v>0</v>
      </c>
      <c r="AG1284">
        <f t="shared" si="279"/>
        <v>0</v>
      </c>
      <c r="AH1284">
        <f t="shared" si="280"/>
        <v>0</v>
      </c>
    </row>
    <row r="1285" spans="15:34" x14ac:dyDescent="0.25">
      <c r="O1285">
        <f t="shared" si="276"/>
        <v>38.460000000000228</v>
      </c>
      <c r="R1285" s="11">
        <f t="shared" ref="R1285:R1300" si="284">(2*P1285*0.001+$R$1*Q1285)/2</f>
        <v>0</v>
      </c>
      <c r="S1285" s="11">
        <f t="shared" si="281"/>
        <v>0</v>
      </c>
      <c r="T1285">
        <f t="shared" si="275"/>
        <v>0</v>
      </c>
      <c r="U1285">
        <f t="shared" si="274"/>
        <v>0</v>
      </c>
      <c r="Z1285">
        <f t="shared" si="282"/>
        <v>-2</v>
      </c>
      <c r="AA1285">
        <f t="shared" si="277"/>
        <v>-1.5</v>
      </c>
      <c r="AB1285">
        <f t="shared" ref="AB1285:AB1300" si="285">Z1286-Z1285</f>
        <v>0</v>
      </c>
      <c r="AC1285">
        <f t="shared" si="273"/>
        <v>0</v>
      </c>
      <c r="AE1285">
        <f t="shared" si="283"/>
        <v>0</v>
      </c>
      <c r="AF1285">
        <f t="shared" si="278"/>
        <v>0</v>
      </c>
      <c r="AG1285">
        <f t="shared" si="279"/>
        <v>0</v>
      </c>
      <c r="AH1285">
        <f t="shared" si="280"/>
        <v>0</v>
      </c>
    </row>
    <row r="1286" spans="15:34" x14ac:dyDescent="0.25">
      <c r="O1286">
        <f t="shared" si="276"/>
        <v>38.490000000000229</v>
      </c>
      <c r="R1286" s="11">
        <f t="shared" si="284"/>
        <v>0</v>
      </c>
      <c r="S1286" s="11">
        <f t="shared" si="281"/>
        <v>0</v>
      </c>
      <c r="T1286">
        <f t="shared" si="275"/>
        <v>0</v>
      </c>
      <c r="U1286">
        <f t="shared" si="274"/>
        <v>0</v>
      </c>
      <c r="Z1286">
        <f t="shared" si="282"/>
        <v>-2</v>
      </c>
      <c r="AA1286">
        <f t="shared" si="277"/>
        <v>-1.5</v>
      </c>
      <c r="AB1286">
        <f t="shared" si="285"/>
        <v>0</v>
      </c>
      <c r="AC1286">
        <f t="shared" ref="AC1286:AC1300" si="286">AA1287-AA1286</f>
        <v>0</v>
      </c>
      <c r="AE1286">
        <f t="shared" si="283"/>
        <v>0</v>
      </c>
      <c r="AF1286">
        <f t="shared" si="278"/>
        <v>0</v>
      </c>
      <c r="AG1286">
        <f t="shared" si="279"/>
        <v>0</v>
      </c>
      <c r="AH1286">
        <f t="shared" si="280"/>
        <v>0</v>
      </c>
    </row>
    <row r="1287" spans="15:34" x14ac:dyDescent="0.25">
      <c r="O1287">
        <f t="shared" si="276"/>
        <v>38.520000000000231</v>
      </c>
      <c r="R1287" s="11">
        <f t="shared" si="284"/>
        <v>0</v>
      </c>
      <c r="S1287" s="11">
        <f t="shared" si="281"/>
        <v>0</v>
      </c>
      <c r="T1287">
        <f t="shared" si="275"/>
        <v>0</v>
      </c>
      <c r="U1287">
        <f t="shared" si="274"/>
        <v>0</v>
      </c>
      <c r="Z1287">
        <f t="shared" si="282"/>
        <v>-2</v>
      </c>
      <c r="AA1287">
        <f t="shared" si="277"/>
        <v>-1.5</v>
      </c>
      <c r="AB1287">
        <f t="shared" si="285"/>
        <v>0</v>
      </c>
      <c r="AC1287">
        <f t="shared" si="286"/>
        <v>0</v>
      </c>
      <c r="AE1287">
        <f t="shared" si="283"/>
        <v>0</v>
      </c>
      <c r="AF1287">
        <f t="shared" si="278"/>
        <v>0</v>
      </c>
      <c r="AG1287">
        <f t="shared" si="279"/>
        <v>0</v>
      </c>
      <c r="AH1287">
        <f t="shared" si="280"/>
        <v>0</v>
      </c>
    </row>
    <row r="1288" spans="15:34" x14ac:dyDescent="0.25">
      <c r="O1288">
        <f t="shared" si="276"/>
        <v>38.550000000000232</v>
      </c>
      <c r="R1288" s="11">
        <f t="shared" si="284"/>
        <v>0</v>
      </c>
      <c r="S1288" s="11">
        <f t="shared" si="281"/>
        <v>0</v>
      </c>
      <c r="T1288">
        <f t="shared" si="275"/>
        <v>0</v>
      </c>
      <c r="U1288">
        <f t="shared" si="274"/>
        <v>0</v>
      </c>
      <c r="Z1288">
        <f t="shared" si="282"/>
        <v>-2</v>
      </c>
      <c r="AA1288">
        <f t="shared" si="277"/>
        <v>-1.5</v>
      </c>
      <c r="AB1288">
        <f t="shared" si="285"/>
        <v>0</v>
      </c>
      <c r="AC1288">
        <f t="shared" si="286"/>
        <v>0</v>
      </c>
      <c r="AE1288">
        <f t="shared" si="283"/>
        <v>0</v>
      </c>
      <c r="AF1288">
        <f t="shared" si="278"/>
        <v>0</v>
      </c>
      <c r="AG1288">
        <f t="shared" si="279"/>
        <v>0</v>
      </c>
      <c r="AH1288">
        <f t="shared" si="280"/>
        <v>0</v>
      </c>
    </row>
    <row r="1289" spans="15:34" x14ac:dyDescent="0.25">
      <c r="O1289">
        <f t="shared" si="276"/>
        <v>38.580000000000233</v>
      </c>
      <c r="R1289" s="11">
        <f t="shared" si="284"/>
        <v>0</v>
      </c>
      <c r="S1289" s="11">
        <f t="shared" si="281"/>
        <v>0</v>
      </c>
      <c r="T1289">
        <f t="shared" si="275"/>
        <v>0</v>
      </c>
      <c r="U1289">
        <f t="shared" si="274"/>
        <v>0</v>
      </c>
      <c r="Z1289">
        <f t="shared" si="282"/>
        <v>-2</v>
      </c>
      <c r="AA1289">
        <f t="shared" si="277"/>
        <v>-1.5</v>
      </c>
      <c r="AB1289">
        <f t="shared" si="285"/>
        <v>0</v>
      </c>
      <c r="AC1289">
        <f t="shared" si="286"/>
        <v>0</v>
      </c>
      <c r="AE1289">
        <f t="shared" si="283"/>
        <v>0</v>
      </c>
      <c r="AF1289">
        <f t="shared" si="278"/>
        <v>0</v>
      </c>
      <c r="AG1289">
        <f t="shared" si="279"/>
        <v>0</v>
      </c>
      <c r="AH1289">
        <f t="shared" si="280"/>
        <v>0</v>
      </c>
    </row>
    <row r="1290" spans="15:34" x14ac:dyDescent="0.25">
      <c r="O1290">
        <f t="shared" si="276"/>
        <v>38.610000000000234</v>
      </c>
      <c r="R1290" s="11">
        <f t="shared" si="284"/>
        <v>0</v>
      </c>
      <c r="S1290" s="11">
        <f t="shared" si="281"/>
        <v>0</v>
      </c>
      <c r="T1290">
        <f t="shared" si="275"/>
        <v>0</v>
      </c>
      <c r="U1290">
        <f t="shared" si="274"/>
        <v>0</v>
      </c>
      <c r="Z1290">
        <f t="shared" si="282"/>
        <v>-2</v>
      </c>
      <c r="AA1290">
        <f t="shared" si="277"/>
        <v>-1.5</v>
      </c>
      <c r="AB1290">
        <f t="shared" si="285"/>
        <v>0</v>
      </c>
      <c r="AC1290">
        <f t="shared" si="286"/>
        <v>0</v>
      </c>
      <c r="AE1290">
        <f t="shared" si="283"/>
        <v>0</v>
      </c>
      <c r="AF1290">
        <f t="shared" si="278"/>
        <v>0</v>
      </c>
      <c r="AG1290">
        <f t="shared" si="279"/>
        <v>0</v>
      </c>
      <c r="AH1290">
        <f t="shared" si="280"/>
        <v>0</v>
      </c>
    </row>
    <row r="1291" spans="15:34" x14ac:dyDescent="0.25">
      <c r="O1291">
        <f t="shared" si="276"/>
        <v>38.640000000000235</v>
      </c>
      <c r="R1291" s="11">
        <f t="shared" si="284"/>
        <v>0</v>
      </c>
      <c r="S1291" s="11">
        <f t="shared" si="281"/>
        <v>0</v>
      </c>
      <c r="T1291">
        <f t="shared" si="275"/>
        <v>0</v>
      </c>
      <c r="U1291">
        <f t="shared" si="274"/>
        <v>0</v>
      </c>
      <c r="Z1291">
        <f t="shared" si="282"/>
        <v>-2</v>
      </c>
      <c r="AA1291">
        <f t="shared" si="277"/>
        <v>-1.5</v>
      </c>
      <c r="AB1291">
        <f t="shared" si="285"/>
        <v>0</v>
      </c>
      <c r="AC1291">
        <f t="shared" si="286"/>
        <v>0</v>
      </c>
      <c r="AE1291">
        <f t="shared" si="283"/>
        <v>0</v>
      </c>
      <c r="AF1291">
        <f t="shared" si="278"/>
        <v>0</v>
      </c>
      <c r="AG1291">
        <f t="shared" si="279"/>
        <v>0</v>
      </c>
      <c r="AH1291">
        <f t="shared" si="280"/>
        <v>0</v>
      </c>
    </row>
    <row r="1292" spans="15:34" x14ac:dyDescent="0.25">
      <c r="O1292">
        <f t="shared" si="276"/>
        <v>38.670000000000236</v>
      </c>
      <c r="R1292" s="11">
        <f t="shared" si="284"/>
        <v>0</v>
      </c>
      <c r="S1292" s="11">
        <f t="shared" si="281"/>
        <v>0</v>
      </c>
      <c r="T1292">
        <f t="shared" si="275"/>
        <v>0</v>
      </c>
      <c r="U1292">
        <f t="shared" si="274"/>
        <v>0</v>
      </c>
      <c r="Z1292">
        <f t="shared" si="282"/>
        <v>-2</v>
      </c>
      <c r="AA1292">
        <f t="shared" si="277"/>
        <v>-1.5</v>
      </c>
      <c r="AB1292">
        <f t="shared" si="285"/>
        <v>0</v>
      </c>
      <c r="AC1292">
        <f t="shared" si="286"/>
        <v>0</v>
      </c>
      <c r="AE1292">
        <f t="shared" si="283"/>
        <v>0</v>
      </c>
      <c r="AF1292">
        <f t="shared" si="278"/>
        <v>0</v>
      </c>
      <c r="AG1292">
        <f t="shared" si="279"/>
        <v>0</v>
      </c>
      <c r="AH1292">
        <f t="shared" si="280"/>
        <v>0</v>
      </c>
    </row>
    <row r="1293" spans="15:34" x14ac:dyDescent="0.25">
      <c r="O1293">
        <f t="shared" si="276"/>
        <v>38.700000000000237</v>
      </c>
      <c r="R1293" s="11">
        <f t="shared" si="284"/>
        <v>0</v>
      </c>
      <c r="S1293" s="11">
        <f t="shared" si="281"/>
        <v>0</v>
      </c>
      <c r="T1293">
        <f t="shared" si="275"/>
        <v>0</v>
      </c>
      <c r="U1293">
        <f t="shared" si="274"/>
        <v>0</v>
      </c>
      <c r="Z1293">
        <f t="shared" si="282"/>
        <v>-2</v>
      </c>
      <c r="AA1293">
        <f t="shared" si="277"/>
        <v>-1.5</v>
      </c>
      <c r="AB1293">
        <f t="shared" si="285"/>
        <v>0</v>
      </c>
      <c r="AC1293">
        <f t="shared" si="286"/>
        <v>0</v>
      </c>
      <c r="AE1293">
        <f t="shared" si="283"/>
        <v>0</v>
      </c>
      <c r="AF1293">
        <f t="shared" si="278"/>
        <v>0</v>
      </c>
      <c r="AG1293">
        <f t="shared" si="279"/>
        <v>0</v>
      </c>
      <c r="AH1293">
        <f t="shared" si="280"/>
        <v>0</v>
      </c>
    </row>
    <row r="1294" spans="15:34" x14ac:dyDescent="0.25">
      <c r="O1294">
        <f t="shared" si="276"/>
        <v>38.730000000000238</v>
      </c>
      <c r="R1294" s="11">
        <f t="shared" si="284"/>
        <v>0</v>
      </c>
      <c r="S1294" s="11">
        <f t="shared" si="281"/>
        <v>0</v>
      </c>
      <c r="T1294">
        <f t="shared" si="275"/>
        <v>0</v>
      </c>
      <c r="U1294">
        <f t="shared" si="274"/>
        <v>0</v>
      </c>
      <c r="Z1294">
        <f t="shared" si="282"/>
        <v>-2</v>
      </c>
      <c r="AA1294">
        <f t="shared" si="277"/>
        <v>-1.5</v>
      </c>
      <c r="AB1294">
        <f t="shared" si="285"/>
        <v>0</v>
      </c>
      <c r="AC1294">
        <f t="shared" si="286"/>
        <v>0</v>
      </c>
      <c r="AE1294">
        <f t="shared" si="283"/>
        <v>0</v>
      </c>
      <c r="AF1294">
        <f t="shared" si="278"/>
        <v>0</v>
      </c>
      <c r="AG1294">
        <f t="shared" si="279"/>
        <v>0</v>
      </c>
      <c r="AH1294">
        <f t="shared" si="280"/>
        <v>0</v>
      </c>
    </row>
    <row r="1295" spans="15:34" x14ac:dyDescent="0.25">
      <c r="O1295">
        <f t="shared" si="276"/>
        <v>38.76000000000024</v>
      </c>
      <c r="R1295" s="11">
        <f t="shared" si="284"/>
        <v>0</v>
      </c>
      <c r="S1295" s="11">
        <f t="shared" si="281"/>
        <v>0</v>
      </c>
      <c r="T1295">
        <f t="shared" si="275"/>
        <v>0</v>
      </c>
      <c r="U1295">
        <f t="shared" si="274"/>
        <v>0</v>
      </c>
      <c r="Z1295">
        <f t="shared" si="282"/>
        <v>-2</v>
      </c>
      <c r="AA1295">
        <f t="shared" si="277"/>
        <v>-1.5</v>
      </c>
      <c r="AB1295">
        <f t="shared" si="285"/>
        <v>0</v>
      </c>
      <c r="AC1295">
        <f t="shared" si="286"/>
        <v>0</v>
      </c>
      <c r="AE1295">
        <f t="shared" si="283"/>
        <v>0</v>
      </c>
      <c r="AF1295">
        <f t="shared" si="278"/>
        <v>0</v>
      </c>
      <c r="AG1295">
        <f t="shared" si="279"/>
        <v>0</v>
      </c>
      <c r="AH1295">
        <f t="shared" si="280"/>
        <v>0</v>
      </c>
    </row>
    <row r="1296" spans="15:34" x14ac:dyDescent="0.25">
      <c r="O1296">
        <f t="shared" si="276"/>
        <v>38.790000000000241</v>
      </c>
      <c r="R1296" s="11">
        <f t="shared" si="284"/>
        <v>0</v>
      </c>
      <c r="S1296" s="11">
        <f t="shared" si="281"/>
        <v>0</v>
      </c>
      <c r="T1296">
        <f t="shared" si="275"/>
        <v>0</v>
      </c>
      <c r="U1296">
        <f t="shared" si="274"/>
        <v>0</v>
      </c>
      <c r="Z1296">
        <f t="shared" si="282"/>
        <v>-2</v>
      </c>
      <c r="AA1296">
        <f t="shared" si="277"/>
        <v>-1.5</v>
      </c>
      <c r="AB1296">
        <f t="shared" si="285"/>
        <v>0</v>
      </c>
      <c r="AC1296">
        <f t="shared" si="286"/>
        <v>0</v>
      </c>
      <c r="AE1296">
        <f t="shared" si="283"/>
        <v>0</v>
      </c>
      <c r="AF1296">
        <f t="shared" si="278"/>
        <v>0</v>
      </c>
      <c r="AG1296">
        <f t="shared" si="279"/>
        <v>0</v>
      </c>
      <c r="AH1296">
        <f t="shared" si="280"/>
        <v>0</v>
      </c>
    </row>
    <row r="1297" spans="15:34" x14ac:dyDescent="0.25">
      <c r="O1297">
        <f t="shared" si="276"/>
        <v>38.820000000000242</v>
      </c>
      <c r="R1297" s="11">
        <f t="shared" si="284"/>
        <v>0</v>
      </c>
      <c r="S1297" s="11">
        <f t="shared" si="281"/>
        <v>0</v>
      </c>
      <c r="T1297">
        <f t="shared" si="275"/>
        <v>0</v>
      </c>
      <c r="U1297">
        <f t="shared" si="274"/>
        <v>0</v>
      </c>
      <c r="Z1297">
        <f t="shared" si="282"/>
        <v>-2</v>
      </c>
      <c r="AA1297">
        <f t="shared" si="277"/>
        <v>-1.5</v>
      </c>
      <c r="AB1297">
        <f t="shared" si="285"/>
        <v>0</v>
      </c>
      <c r="AC1297">
        <f t="shared" si="286"/>
        <v>0</v>
      </c>
      <c r="AE1297">
        <f t="shared" si="283"/>
        <v>0</v>
      </c>
      <c r="AF1297">
        <f t="shared" si="278"/>
        <v>0</v>
      </c>
      <c r="AG1297">
        <f t="shared" si="279"/>
        <v>0</v>
      </c>
      <c r="AH1297">
        <f t="shared" si="280"/>
        <v>0</v>
      </c>
    </row>
    <row r="1298" spans="15:34" x14ac:dyDescent="0.25">
      <c r="O1298">
        <f t="shared" si="276"/>
        <v>38.850000000000243</v>
      </c>
      <c r="R1298" s="11">
        <f t="shared" si="284"/>
        <v>0</v>
      </c>
      <c r="S1298" s="11">
        <f t="shared" si="281"/>
        <v>0</v>
      </c>
      <c r="T1298">
        <f t="shared" si="275"/>
        <v>0</v>
      </c>
      <c r="U1298">
        <f t="shared" si="274"/>
        <v>0</v>
      </c>
      <c r="Z1298">
        <f t="shared" si="282"/>
        <v>-2</v>
      </c>
      <c r="AA1298">
        <f t="shared" si="277"/>
        <v>-1.5</v>
      </c>
      <c r="AB1298">
        <f t="shared" si="285"/>
        <v>0</v>
      </c>
      <c r="AC1298">
        <f t="shared" si="286"/>
        <v>0</v>
      </c>
      <c r="AE1298">
        <f t="shared" si="283"/>
        <v>0</v>
      </c>
      <c r="AF1298">
        <f t="shared" si="278"/>
        <v>0</v>
      </c>
      <c r="AG1298">
        <f t="shared" si="279"/>
        <v>0</v>
      </c>
      <c r="AH1298">
        <f t="shared" si="280"/>
        <v>0</v>
      </c>
    </row>
    <row r="1299" spans="15:34" x14ac:dyDescent="0.25">
      <c r="O1299">
        <f t="shared" si="276"/>
        <v>38.880000000000244</v>
      </c>
      <c r="R1299" s="11">
        <f t="shared" si="284"/>
        <v>0</v>
      </c>
      <c r="S1299" s="11">
        <f t="shared" si="281"/>
        <v>0</v>
      </c>
      <c r="T1299">
        <f t="shared" si="275"/>
        <v>0</v>
      </c>
      <c r="U1299">
        <f t="shared" si="274"/>
        <v>0</v>
      </c>
      <c r="Z1299">
        <f t="shared" si="282"/>
        <v>-2</v>
      </c>
      <c r="AA1299">
        <f t="shared" si="277"/>
        <v>-1.5</v>
      </c>
      <c r="AB1299">
        <f t="shared" si="285"/>
        <v>0</v>
      </c>
      <c r="AC1299">
        <f t="shared" si="286"/>
        <v>0</v>
      </c>
      <c r="AE1299">
        <f t="shared" si="283"/>
        <v>0</v>
      </c>
      <c r="AF1299">
        <f t="shared" si="278"/>
        <v>0</v>
      </c>
      <c r="AG1299">
        <f t="shared" si="279"/>
        <v>0</v>
      </c>
      <c r="AH1299">
        <f t="shared" si="280"/>
        <v>0</v>
      </c>
    </row>
    <row r="1300" spans="15:34" x14ac:dyDescent="0.25">
      <c r="O1300">
        <f t="shared" si="276"/>
        <v>38.910000000000245</v>
      </c>
      <c r="R1300" s="11">
        <f t="shared" si="284"/>
        <v>0</v>
      </c>
      <c r="S1300" s="11">
        <f t="shared" si="281"/>
        <v>0</v>
      </c>
      <c r="T1300">
        <f t="shared" si="275"/>
        <v>0</v>
      </c>
      <c r="U1300">
        <f t="shared" si="274"/>
        <v>0</v>
      </c>
      <c r="Z1300">
        <f t="shared" si="282"/>
        <v>-2</v>
      </c>
      <c r="AA1300">
        <f t="shared" si="277"/>
        <v>-1.5</v>
      </c>
      <c r="AB1300">
        <f t="shared" si="285"/>
        <v>2</v>
      </c>
      <c r="AC1300">
        <f t="shared" si="286"/>
        <v>1.5</v>
      </c>
      <c r="AE1300">
        <f t="shared" si="283"/>
        <v>0</v>
      </c>
      <c r="AF1300">
        <f t="shared" si="278"/>
        <v>2.5</v>
      </c>
      <c r="AG1300">
        <f t="shared" si="279"/>
        <v>15.923566878980889</v>
      </c>
      <c r="AH1300">
        <f t="shared" si="280"/>
        <v>0</v>
      </c>
    </row>
  </sheetData>
  <mergeCells count="4">
    <mergeCell ref="K17:L17"/>
    <mergeCell ref="C17:D17"/>
    <mergeCell ref="A17:A21"/>
    <mergeCell ref="E1:I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Variable Mapping</vt:lpstr>
      <vt:lpstr>Translation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2015-06-05T18:17:20Z</dcterms:created>
  <dcterms:modified xsi:type="dcterms:W3CDTF">2022-04-09T17:21:23Z</dcterms:modified>
</cp:coreProperties>
</file>