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UY ANH\Thuy Anh_1\DE TAI\2020\ADS-B\Quyết toán\"/>
    </mc:Choice>
  </mc:AlternateContent>
  <xr:revisionPtr revIDLastSave="0" documentId="13_ncr:1_{334EE974-319E-44A8-AD39-DBBD4E8995F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u 1" sheetId="17" r:id="rId1"/>
    <sheet name="Mau 2" sheetId="2" r:id="rId2"/>
    <sheet name="Mẫu 3" sheetId="21" r:id="rId3"/>
    <sheet name="Mau 4" sheetId="23" r:id="rId4"/>
    <sheet name="Mau 5" sheetId="15" r:id="rId5"/>
    <sheet name="Mau 6" sheetId="20" r:id="rId6"/>
    <sheet name="lần 1" sheetId="22" r:id="rId7"/>
    <sheet name="lần 2" sheetId="24" r:id="rId8"/>
  </sheets>
  <definedNames>
    <definedName name="_xlnm.Print_Titles" localSheetId="1">'Mau 2'!$7:$7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1" l="1"/>
  <c r="C36" i="17" l="1"/>
  <c r="E33" i="17"/>
  <c r="G15" i="21" l="1"/>
  <c r="C15" i="21"/>
  <c r="D36" i="17" l="1"/>
  <c r="E24" i="17"/>
  <c r="D24" i="17"/>
  <c r="F10" i="23" l="1"/>
  <c r="D15" i="21" l="1"/>
  <c r="E15" i="21"/>
  <c r="F10" i="15"/>
  <c r="F15" i="21" l="1"/>
</calcChain>
</file>

<file path=xl/sharedStrings.xml><?xml version="1.0" encoding="utf-8"?>
<sst xmlns="http://schemas.openxmlformats.org/spreadsheetml/2006/main" count="697" uniqueCount="385">
  <si>
    <t>TỔNG CÔNG TY QUẢN LÝ BAY VIỆT NAM</t>
  </si>
  <si>
    <t>CÔNG TY TNHH KỸ THUẬT QUẢN LÝ BAY</t>
  </si>
  <si>
    <t>CỘNG HÒA XÃ HỘI CHỦ NGHĨA VIỆT NAM</t>
  </si>
  <si>
    <t>Độc lập-Tự do- Hạnh phúc</t>
  </si>
  <si>
    <t>Mẫu số: 01/QTĐT</t>
  </si>
  <si>
    <t>Tên nguồn vốn</t>
  </si>
  <si>
    <t>Thực hiện</t>
  </si>
  <si>
    <t>Đã thanh toán</t>
  </si>
  <si>
    <t>Chênh lệch</t>
  </si>
  <si>
    <r>
      <t>Đơn vị tính: đồng</t>
    </r>
    <r>
      <rPr>
        <b/>
        <i/>
        <sz val="12"/>
        <color theme="1"/>
        <rFont val="Times New Roman"/>
        <family val="1"/>
      </rPr>
      <t xml:space="preserve"> </t>
    </r>
  </si>
  <si>
    <t>STT</t>
  </si>
  <si>
    <t>Tổng số</t>
  </si>
  <si>
    <t>TT</t>
  </si>
  <si>
    <t>Tổng cộng</t>
  </si>
  <si>
    <t>I</t>
  </si>
  <si>
    <t>II</t>
  </si>
  <si>
    <t>Ghi chú</t>
  </si>
  <si>
    <t>III</t>
  </si>
  <si>
    <t xml:space="preserve">Thuyết minh báo cáo quyết toán </t>
  </si>
  <si>
    <t>Mẫu số: 02/QTĐT</t>
  </si>
  <si>
    <t>Cơ quan ban hành</t>
  </si>
  <si>
    <t>Tổng giá trị được duyệt (nếu có)</t>
  </si>
  <si>
    <t>Mẫu số: 04/QTĐT</t>
  </si>
  <si>
    <t>Tên và ký hiệu tài sản</t>
  </si>
  <si>
    <t>Đơn vị tính</t>
  </si>
  <si>
    <t>Số lượng</t>
  </si>
  <si>
    <t>Giá đơn vị</t>
  </si>
  <si>
    <t>Ngày đưa TSCĐ vào sử dụng</t>
  </si>
  <si>
    <t>Mẫu số: 05/QTĐT</t>
  </si>
  <si>
    <t>Danh mục</t>
  </si>
  <si>
    <t>Giá trị</t>
  </si>
  <si>
    <t xml:space="preserve"> - Chấp hành tốt công tác quản lý vốn, tài sản trong quá trình thực hiện.</t>
  </si>
  <si>
    <t>Mẫu số: 06/QTĐT</t>
  </si>
  <si>
    <t>TÌNH HÌNH THANH TOÁN VÀ CÔNG NỢ</t>
  </si>
  <si>
    <t>Tên cá nhân đơn vị thực hiện</t>
  </si>
  <si>
    <t>Nội dung công việc, hợp đồng thực hiện</t>
  </si>
  <si>
    <t>Giá trị chấp nhận được thanh toán</t>
  </si>
  <si>
    <t>Số tiền phải trả</t>
  </si>
  <si>
    <t>Tổng số nợ phải trả</t>
  </si>
  <si>
    <t>Phải thu</t>
  </si>
  <si>
    <t xml:space="preserve">Nguồn vốn </t>
  </si>
  <si>
    <t>Nội dung công việc</t>
  </si>
  <si>
    <t>1.</t>
  </si>
  <si>
    <t>2.</t>
  </si>
  <si>
    <t>3.</t>
  </si>
  <si>
    <t>4.</t>
  </si>
  <si>
    <t>5.</t>
  </si>
  <si>
    <t>6.</t>
  </si>
  <si>
    <t>7.</t>
  </si>
  <si>
    <t>Đơn vị tính: Đồng</t>
  </si>
  <si>
    <t>ĐVT</t>
  </si>
  <si>
    <t>SL</t>
  </si>
  <si>
    <t xml:space="preserve">Tổng nguyên giá </t>
  </si>
  <si>
    <t>Đơn vị tiếp nhận  sử dụng</t>
  </si>
  <si>
    <t>Ngày tháng năm   ban hành</t>
  </si>
  <si>
    <t>BÁO CÁO TỔNG HỢP QUYẾT TOÁN NHIỆM VỤ KH&amp;CN HOÀN THÀNH</t>
  </si>
  <si>
    <t>Nguồn vốn:</t>
  </si>
  <si>
    <t>Quỹ phát triển khoa học và công nghệ của Tổng công ty Quản lý bay Việt Nam</t>
  </si>
  <si>
    <t>Quỹ phát triển KH&amp;CN của Công ty</t>
  </si>
  <si>
    <t>Quỹ khác</t>
  </si>
  <si>
    <t>Tổng hợp chi phí đề nghị quyết toán:</t>
  </si>
  <si>
    <t>Đề nghị quyết toán</t>
  </si>
  <si>
    <t>Tăng giảm so với dự toán</t>
  </si>
  <si>
    <t>Tiền công lao động trực tiếp</t>
  </si>
  <si>
    <t>Chi phí sản xuất, mua vật tư, nguyên, nhiên, vật liệu phục vụ nhiệm vụ khoa học &amp; công nghệ</t>
  </si>
  <si>
    <t>Chi phí cải tạo, sửa chữa, mua sắm tài sản cố định, xây dựng cơ sở hạ tầng, ca máy phục vụ nhiệm vụ khoa học &amp; công nghệ</t>
  </si>
  <si>
    <t>Chi phí khác phục vụ nhiệm vụ khoa học &amp; công nghệ</t>
  </si>
  <si>
    <t>Chi phí quản lý chung nhiệm vụ khoa học &amp; công nghệ</t>
  </si>
  <si>
    <t>Dự phòng phí</t>
  </si>
  <si>
    <t xml:space="preserve">Kết quả của nhiệm vụ KH&amp;CN: </t>
  </si>
  <si>
    <t>Công cụ thiết bị phục vụ sản xuất sản phẩm mẫu</t>
  </si>
  <si>
    <t>IV</t>
  </si>
  <si>
    <t xml:space="preserve">Tình hình thực hiện nhiệm vụ KH&amp;CN: </t>
  </si>
  <si>
    <t>Nhận xét, đánh giá quá trình thực hiện nhiệm vụ KH&amp;CN:</t>
  </si>
  <si>
    <t>CHI PHÍ  NHIỆM VỤ KH&amp;CN ĐỀ NGHỊ QUYẾT TOÁN</t>
  </si>
  <si>
    <t>Hà Nội, ngày    tháng    năm 201</t>
  </si>
  <si>
    <t>Công nợ đến ngày khóa sổ lập báo cáo quyết toán</t>
  </si>
  <si>
    <t>Cá nhân chủ trì NV KH&amp;CN               Bộ phận chủ trì NV KH&amp;CN                 Kế toán Quỹ                 Giám đốc Quỹ</t>
  </si>
  <si>
    <t xml:space="preserve"> - Chấp hành đúng các quy định của Nhà nước về quản lý chi tiêu Quỹ phát triển khoa học và công nghệ.</t>
  </si>
  <si>
    <t xml:space="preserve"> - Những thay đổi nội dung của đề tài so với quyết định được duyệt:</t>
  </si>
  <si>
    <t>Cá nhân chủ trì NV KH&amp;CN  Bộ phận chủ trì NV KH&amp;CN     Kế toán Quỹ       Giám đốc Quỹ</t>
  </si>
  <si>
    <t>Khoản mục chi phí</t>
  </si>
  <si>
    <t>Sản phẩm không thành công</t>
  </si>
  <si>
    <t>Sản phẩm nghiệm thu đạt yêu cầu</t>
  </si>
  <si>
    <t>Mẫu số: 03/QTĐT</t>
  </si>
  <si>
    <t>Cá nhân chủ trì             Bộ phận chủ trì NV KH&amp;CN               Kế toán Quỹ               Giám đốc Quỹ</t>
  </si>
  <si>
    <t>DANH MỤC TÀI LIỆU TRONG HỒ SƠ QUYẾT TOÁN</t>
  </si>
  <si>
    <t>Ghi chú: TSCĐ này chỉ được đưa vào bảng này khi tài sản này không cấu thành sản phẩm mẫu, có thể sử dụng cho các công việc khác</t>
  </si>
  <si>
    <t>Ghi chú: TSLĐ này chỉ được đưa vào bảng này khi tài sản này không cấu thành sản phẩm mẫu, có thể sử dụng cho các công việc khác</t>
  </si>
  <si>
    <t>TÀI  SẢN CỐ ĐỊNH PHỤC VỤ NHIỆM VỤ KH&amp;CN</t>
  </si>
  <si>
    <t>TÀI  SẢN LƯU ĐỘNG PHỤC VỤ NHIỆM VỤ KH&amp;CN</t>
  </si>
  <si>
    <t>Hội đồng quản lý quỹ</t>
  </si>
  <si>
    <t xml:space="preserve"> </t>
  </si>
  <si>
    <t>Cơ quan điều hành quỹ</t>
  </si>
  <si>
    <t>Cá nhân chủ trì NV KH&amp;CN         Bộ phận chủ trì NV KH&amp;CN                   Kế toán Quỹ                   Giám đốc Quỹ</t>
  </si>
  <si>
    <t>Độc lập - Tự do - Hạnh phúc</t>
  </si>
  <si>
    <t>Chi phí chế tạo sản phẩm mẫu (VNĐ)</t>
  </si>
  <si>
    <t>Công cụ dụng cụ phục vụ nhiệm vụ KH&amp;CN 
(VNĐ)</t>
  </si>
  <si>
    <t>Bộ hồ sơ thiết kế, quy trình công nghệ
(VNĐ)</t>
  </si>
  <si>
    <t>Chi khác
(VNĐ)</t>
  </si>
  <si>
    <t>Bộ phận chủ trì nhiệm vụ KH&amp;CN: Phòng nghiên cứu phát triển</t>
  </si>
  <si>
    <t>Lĩnh vực nghiên cứu: Cơ khí chế tạo, tự động hóa, điện tử, tin học.</t>
  </si>
  <si>
    <t>Theo Quyết định NVKHCN được phê duyệt</t>
  </si>
  <si>
    <t xml:space="preserve"> + Hình thức lựa chọn nhà thầu: không</t>
  </si>
  <si>
    <t xml:space="preserve"> + Nguồn vốn: không</t>
  </si>
  <si>
    <t>Công ty TNHH kỹ thuật quản lý Bay</t>
  </si>
  <si>
    <t>Số 5/200, Đường Nguyễn Sơn, Phường Bồ Đề, Quận Long Biên , TP Hà Nội</t>
  </si>
  <si>
    <t>Sổ chi tiết tài khoản</t>
  </si>
  <si>
    <t>Từ ngày 01/01/13 đến ngày 30/09/18</t>
  </si>
  <si>
    <t>Tài khoản: 3561 - Quỹ phát triển khoa học và công nghệ</t>
  </si>
  <si>
    <t>Ngày Ct</t>
  </si>
  <si>
    <t>Mã Ct</t>
  </si>
  <si>
    <t>Số Ct</t>
  </si>
  <si>
    <t>Diễn giải</t>
  </si>
  <si>
    <t>Tk Đ/ứ</t>
  </si>
  <si>
    <t>Mã Km</t>
  </si>
  <si>
    <t>Mã Sp</t>
  </si>
  <si>
    <t>Tên Sp</t>
  </si>
  <si>
    <t>Người lập</t>
  </si>
  <si>
    <t>Ps Nợ</t>
  </si>
  <si>
    <t>Ps Có</t>
  </si>
  <si>
    <t>Dư Nợ</t>
  </si>
  <si>
    <t>Dư Có</t>
  </si>
  <si>
    <t>Mã ttệ</t>
  </si>
  <si>
    <t>Tỷ giá</t>
  </si>
  <si>
    <t>Ps Nợ Nt</t>
  </si>
  <si>
    <t>Ps Có Nt</t>
  </si>
  <si>
    <t>Dư Nợ Nt</t>
  </si>
  <si>
    <t>Dư Có Nt</t>
  </si>
  <si>
    <t xml:space="preserve">  -   -</t>
  </si>
  <si>
    <t/>
  </si>
  <si>
    <t>Dư đầu kỳ</t>
  </si>
  <si>
    <t>PX</t>
  </si>
  <si>
    <t>PXK0110</t>
  </si>
  <si>
    <t>Xuất kho  Vt theo QĐ số 593/QĐ- KTQLB ngày 26/12/13 v/v Nghiên cứu thiết kế chế tạo TB ghi thoại và dữ liệu</t>
  </si>
  <si>
    <t>152</t>
  </si>
  <si>
    <t>NC02</t>
  </si>
  <si>
    <t>Nghiên cứu thiết kế chế tạo thiết bị ghi thoại và dữ liệu</t>
  </si>
  <si>
    <t>HUYENVT</t>
  </si>
  <si>
    <t>VND</t>
  </si>
  <si>
    <t>BN</t>
  </si>
  <si>
    <t>BN0941</t>
  </si>
  <si>
    <t>Trả phí chuyển tiền ngày 01/11/2016 tại Agribank: trả đến 95% HĐ 95/2016 thực hiện gói 2 Mua sắm vật tư - đề tài NCKH Nghiên cứu thiết kế chế tạo TB ghi thoại và dữ liệu</t>
  </si>
  <si>
    <t>11215</t>
  </si>
  <si>
    <t>LANTC</t>
  </si>
  <si>
    <t>BT</t>
  </si>
  <si>
    <t>CN(LA)325</t>
  </si>
  <si>
    <t>Hạch toán thanh toán HĐ 95/2016/HĐ ngày 03/10/16: thực hiện gói thầu 2 - đề tài NCKH "Nghiên cứu thiết kế chế tạo thiết bị ghi thoại và dữ liệu"</t>
  </si>
  <si>
    <t>33111</t>
  </si>
  <si>
    <t>CTGS(LO)03</t>
  </si>
  <si>
    <t>Điều chỉnh chi phí của đề tài "nghiên cứu thiết kế chế tạo thiết bị ghi thoại và dữ liệu sang TK 154 để theo dõi</t>
  </si>
  <si>
    <t>621</t>
  </si>
  <si>
    <t>09.01</t>
  </si>
  <si>
    <t>LONG</t>
  </si>
  <si>
    <t>Tổng phát sinh</t>
  </si>
  <si>
    <t>Lũy kế từ đầu năm</t>
  </si>
  <si>
    <t>Dư cuối kỳ</t>
  </si>
  <si>
    <t>Sổ chi tiết công trình</t>
  </si>
  <si>
    <t>Số CtGs</t>
  </si>
  <si>
    <t>Nội dung</t>
  </si>
  <si>
    <t>Tk Nợ</t>
  </si>
  <si>
    <t>Tk Có</t>
  </si>
  <si>
    <t>Tên Km</t>
  </si>
  <si>
    <t>Số tiền</t>
  </si>
  <si>
    <t>Trực tiếp</t>
  </si>
  <si>
    <t>Phân bổ</t>
  </si>
  <si>
    <t>Dở dang đầu kỳ</t>
  </si>
  <si>
    <t>Loại chứng từ: C-Chứng từ chi</t>
  </si>
  <si>
    <t>2</t>
  </si>
  <si>
    <t>3561</t>
  </si>
  <si>
    <t>Chi nguyên vật liệu trực tiếp</t>
  </si>
  <si>
    <t>BN0016A</t>
  </si>
  <si>
    <t>68</t>
  </si>
  <si>
    <t>Trả tiền mua phần mềm Realtime Suite theo HĐ 01-17/Purchase/Attech-Kithara ngày 15/02/2017 (1,959.40EUR -TG 24172.08)</t>
  </si>
  <si>
    <t>11231</t>
  </si>
  <si>
    <t>5151</t>
  </si>
  <si>
    <t>BN0015A</t>
  </si>
  <si>
    <t>Trả phí chuyển tiền mua phần mềm Realtime Suite theo HĐ 01-17/Purchase/Attech-Kithara ngày 15/02/2017 (1,959.40EUR, fee 10.48EUR -TG 24172.08)</t>
  </si>
  <si>
    <t>6278</t>
  </si>
  <si>
    <t>09.02</t>
  </si>
  <si>
    <t>Chi trực tiếp khác</t>
  </si>
  <si>
    <t>PK</t>
  </si>
  <si>
    <t>21/17H</t>
  </si>
  <si>
    <t>24</t>
  </si>
  <si>
    <t>Thuế TNDN nộp thay nhà thầu nước ngoài HĐ 01-17/Purchase/ATTECH-KITHARA ngày 15/02/17 (mua phần mềm RealTime Suite)</t>
  </si>
  <si>
    <t>33382</t>
  </si>
  <si>
    <t>Cộng loại chứng từ: C-Chứng từ chi</t>
  </si>
  <si>
    <t>Dở dang cuối kỳ</t>
  </si>
  <si>
    <t>Dự toán được duyệt (chưa bao gồm thuế GTGT)</t>
  </si>
  <si>
    <t>Phòng Nghiên cứu phát triển</t>
  </si>
  <si>
    <t>Tên văn bản</t>
  </si>
  <si>
    <t>Phiếu đề nghị bổ sung, thay đổi trong quá trình triển khai nhiệm vụ KH&amp;CN cấp Công ty</t>
  </si>
  <si>
    <t>Giám đốc quỹ phát triển KH&amp;CN/Trưởng phòng Nghiên cứu phát triển</t>
  </si>
  <si>
    <t>Chi mua văn phòng phẩm</t>
  </si>
  <si>
    <t>Phiếu đề nghị bổ sung thay đổi trong quá trình triển khai nhiệm vụ KH&amp;CN cấp Công ty</t>
  </si>
  <si>
    <t>Phòng kế hoạch kinh doanh</t>
  </si>
  <si>
    <t>Biên bản nghiệm thu nội bộ</t>
  </si>
  <si>
    <t>23/02/2021</t>
  </si>
  <si>
    <t>26/02/2021</t>
  </si>
  <si>
    <t>Phòng Kỹ thuật chất lượng</t>
  </si>
  <si>
    <t>Hội đồng nghiệm thu</t>
  </si>
  <si>
    <t>Cá nhân chủ trì NV KH&amp;CN        Bộ phận chủ trì NV KH&amp;CN           Kế toán Quỹ          Giám đốc Quỹ</t>
  </si>
  <si>
    <t>Kế hoạch thực hiện quản lý rủi ro chi tiết</t>
  </si>
  <si>
    <t>Phiếu kiểm tra chất lượng</t>
  </si>
  <si>
    <t>21/02/2022</t>
  </si>
  <si>
    <t>Hội đồng khoa học công nghệ</t>
  </si>
  <si>
    <t>233.086.659VNĐ</t>
  </si>
  <si>
    <t>05/01/2021</t>
  </si>
  <si>
    <t>08/01/2021</t>
  </si>
  <si>
    <t>11/01/2021</t>
  </si>
  <si>
    <t>25/11/2021</t>
  </si>
  <si>
    <t>Hà Nội, ngày      tháng     năm 2022</t>
  </si>
  <si>
    <t>Hà Nội, ngày    tháng    năm 2022</t>
  </si>
  <si>
    <t>Bộ</t>
  </si>
  <si>
    <t>Hà Nội, ngày    tháng   năm 2022</t>
  </si>
  <si>
    <r>
      <t xml:space="preserve"> + Quy mô:</t>
    </r>
    <r>
      <rPr>
        <i/>
        <sz val="14"/>
        <color theme="1"/>
        <rFont val="Times New Roman"/>
        <family val="1"/>
      </rPr>
      <t xml:space="preserve"> </t>
    </r>
    <r>
      <rPr>
        <sz val="14"/>
        <color theme="1"/>
        <rFont val="Times New Roman"/>
        <family val="1"/>
      </rPr>
      <t>không</t>
    </r>
  </si>
  <si>
    <t xml:space="preserve"> + Những thay đổi về mục tiêu, yêu cầu và dự toán của nhiệm KH&amp;CN được duyệt: không</t>
  </si>
  <si>
    <r>
      <t xml:space="preserve">Kiến nghị: </t>
    </r>
    <r>
      <rPr>
        <sz val="14"/>
        <color theme="1"/>
        <rFont val="Times New Roman"/>
        <family val="1"/>
      </rPr>
      <t>không</t>
    </r>
  </si>
  <si>
    <t>Tên nhiệm vụ KH&amp;CN:  “Nghiên cứu, nâng cấp, cải tiến hệ thống tích hợp và xử lý dữ liệu ADS-B (ATTECH ADS-B Integrator)”</t>
  </si>
  <si>
    <t>Mã số nhiệm vụ KH&amp;CN: ĐTCT.2020.03</t>
  </si>
  <si>
    <t>Chủ nhiệm nhiệm vụ KH&amp;CN: Nguyễn Đức Nhượng</t>
  </si>
  <si>
    <t>Thời gian thực hiện theo thực tế:  Hoàn thành nghiệm thu nhiệm vụ: 12/10/2022</t>
  </si>
  <si>
    <t>VPP</t>
  </si>
  <si>
    <t>Phiếu đăng ký nhiệm vụ nghiên cứu KH&amp;CN năm 2020</t>
  </si>
  <si>
    <t>Kết quả thực hiện nhiệm vụ KH&amp;CN từ 25/11/2021 đến 24/12/2020</t>
  </si>
  <si>
    <t>Kết quả thực hiện nhiệm vụ KH&amp;CN từ 24/02/2021 đến 30/3/2021</t>
  </si>
  <si>
    <t>Kết quả thực hiện nhiệm vụ KH&amp;CN từ 30/3/2021 đến 25/5/2021</t>
  </si>
  <si>
    <t>Kế hoạch sản xuất chi tiết</t>
  </si>
  <si>
    <t>Kết quả thực hiện nhiệm vụ KH&amp;CN từ ngày 25/5/2021-24/6/2021</t>
  </si>
  <si>
    <t>Kết quả thực hiện nhiệm vụ KH&amp;CN từ ngày 25/6/2021-23/8/2021</t>
  </si>
  <si>
    <t>Kết quả thực hiện nhiệm vụ KH&amp;CN từ ngày 23/8/2021-24/9/2021</t>
  </si>
  <si>
    <t>BB số 61/BB-HĐKHCN v/v: Thẩm định đề xuất điều chỉnh tiến độ thực hiện nhiệm vụ KH&amp;CN “Nghiên cứu, nâng cấp, cải tiến hệ thống tích hợp và xử lý dữ liệu ADS-B (ATTECH ADS-B Integrator)”</t>
  </si>
  <si>
    <t>Quyết định số 413/QĐ-HĐQLQ v/v: Điều chỉnh tiến độ thực hiện nhiệm vụ KH&amp;CN “Nghiên cứu nâng cấp cải tiến hệ thống tích hợp và xử lý dữ liệu ADS-B (ATTECH ADS-B Integrator)”</t>
  </si>
  <si>
    <t>Phụ lục số 02 Điều chỉnh thỏa thuận giao việc số 09/2021/TTGV-NCPT ngày 22/01/2021 v/v: Thực hiện gói thầu số 01: Chế tạo sản phẩm mẫu thuộc nhiệm vụ KH&amp;CN “Nghiên cứu nâng cấp cải tiến hệ thống tích hợp và xử lý dữ liệu ADS-B (ATTECH ADS-B Integrator)”</t>
  </si>
  <si>
    <t>Phiếu yêu cầu nghiệm thu</t>
  </si>
  <si>
    <t>Phiếu đánh giá hồ sơ chất lượng</t>
  </si>
  <si>
    <t>Kết quả thực hiện nhiệm vụ KH&amp;CN từ ngày 24/12/2021-24/02/2022</t>
  </si>
  <si>
    <t>QĐ số 225/QĐ-HĐQLQ v/v: Điều chỉnh tiến độ thực hiện nhiệm vụ KH&amp;CN “Nghiên cứu nâng cấp cải tiến hệ thống tích hợp và xử lý dữ liệu ADS-B (ATTECH ADS-B Integrator)”</t>
  </si>
  <si>
    <t>Phụ lục số 03 Điều chỉnh thỏa thuận giao việc số 09/2021/TTGV-NCPT ngày 22/01/2021 v/v: Thực hiện gói thầu số 01: Chế tạo sản phẩm mẫu thuộc nhiệm vụ KH&amp;CN “Nghiên cứu nâng cấp cải tiến hệ thống tích hợp và xử lý dữ liệu ADS-B (ATTECH ADS-B Integrator)”</t>
  </si>
  <si>
    <t>Kế hoạch sản xuất chi tiết số ĐTCT.2020.03:05/NCPT</t>
  </si>
  <si>
    <t>Kết quả thực hiện nhiệm vụ KH&amp;CN từ ngày 24/02/2022-31/03/2022</t>
  </si>
  <si>
    <t>24/10/2020</t>
  </si>
  <si>
    <t>24/11/2020</t>
  </si>
  <si>
    <t>22/12/2020</t>
  </si>
  <si>
    <t>25/12/2020</t>
  </si>
  <si>
    <t>14/01/2021</t>
  </si>
  <si>
    <t>15/01/2021</t>
  </si>
  <si>
    <t>22/01/2021</t>
  </si>
  <si>
    <t>13/10/2021</t>
  </si>
  <si>
    <t>25/10/2021</t>
  </si>
  <si>
    <t>29/10/2021</t>
  </si>
  <si>
    <t>29/11/2021</t>
  </si>
  <si>
    <t>30/11/2021</t>
  </si>
  <si>
    <t>13/12/2021</t>
  </si>
  <si>
    <t>29/12/2021</t>
  </si>
  <si>
    <t>18/02/2022</t>
  </si>
  <si>
    <t>23/02/2022</t>
  </si>
  <si>
    <t>24/02/2022</t>
  </si>
  <si>
    <t>25/03/2022</t>
  </si>
  <si>
    <t>Quyết định số 359/QĐ-HĐQLQ phê duyệt bổ sung nhiệm vụ vào kế hoạch hoạt động KH&amp;CN năm 2020, yêu cầu nhiệm vụ và chủ nhiệm nhiệm vụ KH&amp;CN “Nghiên cứu, nâng cấp, cải tiến hệ thống tích hợp và xử lý dữ liệu ADS-B (ATTECH ADS-B Integrator)”</t>
  </si>
  <si>
    <t xml:space="preserve">Biên bản họp số 631/BB-HĐKHCN v/v: Thẩm định Báo cáo nhiệm vụ nghiên cứu KH&amp;CN “Nghiên cứu, nâng cấp, cải tiến hệ thống tích hợp và xử lý dữ liệu ADS-B (ATTECH ADS-B Integrator) </t>
  </si>
  <si>
    <t>Phiếu Yêu cầu trao đổi công việc số 087/NCPT v/v: Thẩm định Báo cáo nhiệm vụ</t>
  </si>
  <si>
    <t>Kết quả thực hiện đề tài KH&amp;CN từ 01/8/2020 đến 24/8/2020</t>
  </si>
  <si>
    <t>Thông báo số 27/TB-CQĐHQ v/v: Kết luận của Giám đốc quỹ phát triển KH&amp;CN taj Hội nghị giao ban công tác KH&amp;CN tháng 8/2020</t>
  </si>
  <si>
    <t>Kết quả thực hiện đề tài KH&amp;CN từ 24/8/2020 đến 25/9/2020</t>
  </si>
  <si>
    <t>346.858.477 VNĐ</t>
  </si>
  <si>
    <t>Quyết định số 651/QĐ-HĐQLQ v/v: Phê duyệt Báo cáo nhiệm vụ KH&amp;CN “Nghiên cứu, nâng cấp, cải tiến hệ thống tích hợp và xử lý dữ liệu ADS-B (ATTECH ADS-B Integrator)”, kèm theo: Báo cáo nhiệm vụ; Khái toán thực hiện; Kế hoạch sản xuất chi tiết; Kế hoạch thực hiện quản lý rủi ro chi tiết</t>
  </si>
  <si>
    <t>Biên bản số 98/BB-HĐKHCN v/v: Thẩm định Hồ sơ thiết kế của nhiệm vụ KH&amp;CN “Nghiên cứu, nâng cấp, cải tiến hệ thống tích hợp và xử lý dữ liệu ADS-B (ATTECH ADS-B Integrator)”</t>
  </si>
  <si>
    <t>Kết quả thực hiện đề tài KH&amp;CN từ 25/9/2020 đến 24/11/2020</t>
  </si>
  <si>
    <t xml:space="preserve">Phiếu đề nghị giải quyết công việc v/v:  điều chỉnh tiến độ các nhiệm vụ KH&amp;CN </t>
  </si>
  <si>
    <t>Phiếu yêu cầu trao đổi công việc v/v: Thẩm định Hồ sơ thiết kế ADS-B nâng cấp</t>
  </si>
  <si>
    <t>Quyết định số 08/QĐ/HĐQLQ v/v: Thay đổi chủ nhiệm nhiệm vụ, điều chỉnh kinh phí, tiến độ thực hiện các nhiệm vụ KH&amp;CN</t>
  </si>
  <si>
    <t>Biên bản số 03/BB-HĐKHCN v/v: Thẩm định Hồ sơ thiết kế của nhiệm vụ KH&amp;CN “Nghiên cứu, nâng cấp, cải tiến hệ thống tích hợp và xử lý dữ liệu ADS-B (ATTECH ADS-B Integrator)”</t>
  </si>
  <si>
    <t>06/01/2021</t>
  </si>
  <si>
    <t>30/09/2020</t>
  </si>
  <si>
    <t>325,429,543 VNĐ</t>
  </si>
  <si>
    <t>Phiếu đề nghị giải quyết công viêc v/v: Thẩm định phương án tự thực hiện</t>
  </si>
  <si>
    <t>Kết quả thực hiện nhiệm vụ KH&amp;CN từ 25/12/2020 đến 23/02/2021</t>
  </si>
  <si>
    <t>Thông báo số 10/TB-CQĐHQ v/v: Kết luận của Giám đốc quỹ phát triển KH&amp;CN taj Hội nghị giao ban công tác KH&amp;CN tháng 02/2021</t>
  </si>
  <si>
    <t>30/03/2021</t>
  </si>
  <si>
    <t>Thông báo số 18/TB-CQĐHQ v/v:  Kết luận của Giám đốc Quỹ phát triển KH&amp;CN tại Hội nghị giao ban công tác KH&amp;CN tháng 05/2021</t>
  </si>
  <si>
    <t>Phiếu đè nghị bổ sung, thay đổi trong quá trình triển khai nhiệm vụ KH&amp;CN cấp Công ty</t>
  </si>
  <si>
    <t xml:space="preserve">Phiếu đề nghị giải quyết công việc v/v:  điều chỉnh tiến độ nhiệm vụ KH&amp;CN </t>
  </si>
  <si>
    <t>Thông báo số 20/TB-CQĐHQ v/v:  Kết luận của Giám đốc Quỹ phát triển KH&amp;CN tại Hội nghị giao ban công tác KH&amp;CN tháng 06/2021</t>
  </si>
  <si>
    <t>Thông báo số 31/TB-CQĐHQ v/v:  Kết luận của Giám đốc Quỹ phát triển KH&amp;CN tại Hội nghị giao ban công tác KH&amp;CN tháng 09/2021</t>
  </si>
  <si>
    <t>Phiếu kiểm tra đánh giá kết quả thực hiện công việc, kèm theo: Phụ lục: Nội dung kiểm tra “Nghiên cứu nâng cấp cải tiến hệ thống tích hợp và xử lý dữ liệu ADS-B (ATTECH ADS-B Integrator)”</t>
  </si>
  <si>
    <t>01/11/2021</t>
  </si>
  <si>
    <t>Kết quả thực hiện đề tài KH&amp;CN từ 24/9/2021 đến 25/11/2021</t>
  </si>
  <si>
    <t>02/12/2021</t>
  </si>
  <si>
    <t>Kết quả thực hiện đề tài KH&amp;CN từ 25/11/2021 đến 24/12/2021</t>
  </si>
  <si>
    <t>24/12/2021</t>
  </si>
  <si>
    <t>Phiếu đề nghị giải quyết công việc v/v: Điều chỉnh tiến độ của nhiệm vụ KH&amp;CN</t>
  </si>
  <si>
    <t>Biên bản số 10/BB-HĐKHCN v/v: Thẩm định đề xuất điều chỉnh tiến độ thực hiện nhiệm vụ KH&amp;CN “Nghiên cứu, nâng cấp, cải tiến hệ thống tích hợp và xử lý dữ liệu ADS-B (ATTECH ADS-B Integrator)”</t>
  </si>
  <si>
    <t>Phiếu đề nghị giải quyết công việc v/v: Thẩm định, phê duyệt Hồ sơ thiết kế điều chỉnh</t>
  </si>
  <si>
    <t>01/04/2022</t>
  </si>
  <si>
    <t>Biên bản họp số 24/BB-HĐKHCN v/v: Thẩm định Hồ sơ thiết kế điều chỉnh và bộ tài liệu hướng dẫn của nhiệm vụ KH&amp;CN “Nghiên cứu nâng cấp cải tiến hệ thống tích hợp và xử lý dữ liệu ADS-B (ATTECH ADS-B Integrator)”</t>
  </si>
  <si>
    <t>Báo cáo số 25/BC-HĐKHCN v/v: Thẩm định Hồ sơ thiết kế điều chỉnh và bộ tài liệu hướng dẫn của nhiệm vụ KH&amp;CN “Nghiên cứu nâng cấp cải tiến hệ thống tích hợp và xử lý dữ liệu ADS-B (ATTECH ADS-B Integrator)”</t>
  </si>
  <si>
    <t>Kết quả thực hiện nhiệm vụ KH&amp;CN từ ngày 31/03/2022-24/05/2022</t>
  </si>
  <si>
    <t>Kế hoạch sản xuất chi tiết số ĐTCT.2020.03:06/NCPT</t>
  </si>
  <si>
    <t>16/05/2022</t>
  </si>
  <si>
    <t>13/06/2022</t>
  </si>
  <si>
    <t>Quyết định số 300/QĐ-CQĐHQ v/v: Phê duyệt Hồ sơ thiết kế điều chỉnh và bộ tài liệu hướng dẫn của nhiệm vụ KH&amp;CN “Nghiên cứu nâng cấp cải tiến hệ thống tích hợp và xử lý dữ liệu ADS-B (ATTECH ADS-B Integrator)”, kèn theo: Phụ lục hiệu chỉnh HSTK nhiệm vụ KH&amp;CN; Thuyết minh thiết kế; Quy trình kiểm tra thử nghiệm; Hướng dẫn cài đặt hệ thống tích hợp và xử lý dữ liệu ADS-B; Hướng dẫn khai thác phần mềm ADS-B Client; Hướng dẫn sử dụng các chức năng phần mềm đầu cuối quản trị hệ thống tích hợp dữ liệu ADS-B</t>
  </si>
  <si>
    <t>Phiếu kiểm tra đánh giá kết quả thực hiện công việc, kèm theo Phụ lục: Nội dung kiểm tra “Nghiên cứu nâng cấp cải tiến hệ thống tích hợp và xử lý dữ liệu ADS-B (ATTECH ADS-B Integrator)”</t>
  </si>
  <si>
    <t>Biên bản nghiệm thu nội bộ, kèm theo Phụ lục: Nội dung kiểm tra “Nghiên cứu nâng cấp cải tiến hệ thống tích hợp và xử lý dữ liệu ADS-B (ATTECH ADS-B Integrator)”</t>
  </si>
  <si>
    <t>Phiếu yêu cầu trao đổi công việc số 017/NCPT v/v: Thử nghiệm lại sản phẩm mẫu</t>
  </si>
  <si>
    <t>Phiếu đề nghị giải quyết công việc v/v:  điều chỉnh tiến độ nhiệm vụ KH&amp;CN</t>
  </si>
  <si>
    <t>Biên bản số 32/BB-HĐKHCN v/v: Thẩm định đề xuất điều chỉnh tiến độ nhiệm vụ KH&amp;CN “Nghiên cứu nâng cấp cải tiến hệ thống tích hợp và xử lý dữ liệu ADS-B (ATTECH ADS-B Integrator)”</t>
  </si>
  <si>
    <t>Quyết định số 385/QĐ-HĐQLQ v/v: Điều chỉnh tiến độ thực hiện nhiệm vụ KH&amp;CN “Nghiên cứu nâng cấp cải tiến hệ thống tích hợp và xử lý dữ liệu ADS-B (ATTECH ADS-B Integrator)”</t>
  </si>
  <si>
    <t>Thông báo số 14/TB-CQĐHQ v/v:  Kết luận của Giám đốc Quỹ phát triển KH&amp;CN tại Hội nghị giao ban công tác KH&amp;CN tháng 05/2022</t>
  </si>
  <si>
    <t>02/06/2022</t>
  </si>
  <si>
    <t>01/06/2022</t>
  </si>
  <si>
    <t>Phiếu Đề nghị giải quyết công việc v/v: Nghiệm thu sản phẩm mẫu nhiệm vụ KH&amp;CN “Nghiên cứu nâng cấp cải tiến hệ thống tích hợp và xử lý dữ liệu ADS-B (ATTECH ADS-B Integrator)”</t>
  </si>
  <si>
    <t>Phiếu đề nghị giải quyết công việc v/v: Nghiệm thu nhiệm vụ KH&amp;CN “Nghiên cứu nâng cấp cải tiến hệ thống tích hợp và xử lý dữ liệu ADS-B (ATTECH ADS-B Integrator)”</t>
  </si>
  <si>
    <t>Biên bản số 01/HĐNT- ĐTCT.2020.03 Biên bản tổng hợp kết quả đánh giá nghiệm thu nhiệm vụ KH&amp;CN</t>
  </si>
  <si>
    <t>Biên bản số 01-G01/ĐTCT.2020.03 Biên bản kiểm tra các hồ sơ tài liệu chuẩn bị cho nghiệm thu hoàn thành HĐ nội bộ</t>
  </si>
  <si>
    <t>Biên bản số 02-G01/ĐTCT.2020.03 Biên bản nghiệm thu hoàn thành gói thầu đưa vào sử dụng</t>
  </si>
  <si>
    <t>Biên bản số 02/HĐNT- ĐTCT.2020.03 Biên bản tổng hợp kết quả đánh giá nghiệm thu nhiệm vụ KH&amp;CN</t>
  </si>
  <si>
    <t>Quyết định số 593/QĐ-CQĐHQ v/v: Nghiệm thu nhiệm vụ KH&amp;CN “Nghiên cứu nâng cấp cải tiến hệ thống tích hợp và xử lý dữ liệu ADS-B (ATTECH ADS-B Integrator)” (MS: ĐTCT.2020.03)</t>
  </si>
  <si>
    <t>Quyết định số 412/QĐ-CQĐHQ v/v thành lập Hội đồng nghiệm thu nhiệm vụ KH&amp;CN “Nghiên cứu nâng cấp cải tiến hệ thống tích hợp và xử lý dữ liệu ADS-B (ATTECH ADS-B Integrator)”</t>
  </si>
  <si>
    <t>Quyết định số 21/QĐ-CQĐHQ  v/v: Phê duyệt Hồ sơ thiết kế nhiệm vụ KH&amp;CN “Nghiên cứu nâng cấp cải tiến hệ thống tích hợp và xử lý dữ liệu ADS-B (ATTECH ADS-B Integrator)”, kèn theo: Thuyết minh thiết kế; Quy trình kiểm tra thử nghiệm; Dự toán nhiệm vụ</t>
  </si>
  <si>
    <t>Phiếu đề nghị giải quyết công việc v/v: nghiệm thu sản phẩm mẫu</t>
  </si>
  <si>
    <t>Biên bản số 28A/BB-NCPT thẩm định Báo cáo nhiệm vụ KH&amp;CN “Nghiên cứu, nâng cấp, cải tiến hệ thống tích hợp và xử lý dữ liệu ADS-B (ATTECH ADS-B Integrator)”</t>
  </si>
  <si>
    <t>Biên bản số 31/BB-NCPT thẩm định Báo cáo nhiệm vụ KH&amp;CN “Nghiên cứu, nâng cấp, cải tiến hệ thống tích hợp và xử lý dữ liệu ADS-B (ATTECH ADS-B Integrator)” lần 2</t>
  </si>
  <si>
    <t>Tờ trình số 32/TTr-NCPT đề nghị thẩm định, phê duyệt Báo cáo nhiệm vụ nghiên cứu KH&amp;CN “Nghiên cứu, nâng cấp, cải tiến hệ thống tích hợp và xử lý dữ liệu ADS-B (ATTECH ADS-B Integrator)”</t>
  </si>
  <si>
    <t>Phiếu đề nghị giải quyết công việc v/v: đề nghị thẩm định, phê duyệt Báo cáo nhiệm vụ KH&amp;CN</t>
  </si>
  <si>
    <t>Biên bản số 74/BB-HĐKHCN v/v: Thẩm định báo cáo nhiệm vụ KH&amp;CN “Nghiên cứu, nâng cấp, cải tiến hệ thống tích hợp và xử lý dữ liệu ADS-B (ATTECH ADS-B Integrator)”</t>
  </si>
  <si>
    <t>Biên bản số 41A/BB-NCPT v/v: thẩm định Hồ sơ thiết kế - dự toán nhiệm vụ KH&amp;CN “Nghiên cứu, nâng cấp, cải tiến hệ thống tích hợp và xử lý dữ liệu ADS-B (ATTECH ADS-B Integrator)” lần 1</t>
  </si>
  <si>
    <t>Biên bản số 43/BB-NCPT v/v: thẩm định Hồ sơ thiết kế - dự toán nhiệm vụ KH&amp;CN “Nghiên cứu, nâng cấp, cải tiến hệ thống tích hợp và xử lý dữ liệu ADS-B (ATTECH ADS-B Integrator)” lần 2</t>
  </si>
  <si>
    <t>Tờ trình số 44/TTr-NCPT đề nghị thẩm định Hồ sơ thiết kế - dự toán nhiệm vụ KH&amp;CN “Nghiên cứu, nâng cấp, cải tiến hệ thống tích hợp và xử lý dữ liệu ADS-B (ATTECH ADS-B Integrator)”</t>
  </si>
  <si>
    <t>Biên bản số 01/BB-ADSB-KHKD BB họp v/v: Thẩm định phương án tự thực hiện và Thỏa thuận giao việc thực hiện Gói thầu số 01 “Chế tạo sản phẩm mẫu” thuộc nhiệm vụ KH&amp;CN “Nghiên cứu nâng cấp cải tiến hệ thống tích hợp và xử lý dữ liệu ADS-B (ATTECH ADS-B Integrator)”</t>
  </si>
  <si>
    <t>Tờ trình số 11/TTr-KHKD v/v: Phê duyệt phương án tự thực hiện và dự thảo Thỏa thuận giao việc thực hiện Gói thầu số 01 “Chế tạo sản phẩm mẫu” thuộc nhiệm vụ KH&amp;CN “Nghiên cứu nâng cấp cải tiến hệ thống tích hợp và xử lý dữ liệu ADS-B (ATTECH ADS-B Integrator)”, kèm theo: Phương án tự thực hiện; Thỏa thuận giao việc; Dự toán thực hiện</t>
  </si>
  <si>
    <t>Quyết định số 238/QĐ-HĐQLQ v/v: Điều chỉnh tiến độ thực hiện nhiệm vụ KH&amp;CN “Nghiên cứu nâng cấp cải tiến hệ thống tích hợp và xử lý dữ liệu ADS-B (ATTECH ADS-B Integrator)”</t>
  </si>
  <si>
    <t>Phụ lục số 01 Điều chỉnh thỏa thuận giao việc số 09/2021/TTGV-NCPT ngày 22/01/2021 v/v: Thực hiện gói thầu số 01: Chế tạo sản phẩm mẫu thuộc nhiệm vụ KH&amp;CN “Nghiên cứu nâng cấp cải tiến hệ thống tích hợp và xử lý dữ liệu ADS-B (ATTECH ADS-B Integrator)”</t>
  </si>
  <si>
    <t>31/03/2020</t>
  </si>
  <si>
    <t>19/05/2020</t>
  </si>
  <si>
    <t>28/07/2020</t>
  </si>
  <si>
    <t>04/08/2020</t>
  </si>
  <si>
    <t>06/08/2020</t>
  </si>
  <si>
    <t>20/08/2020</t>
  </si>
  <si>
    <t>24/08/2020</t>
  </si>
  <si>
    <t>31/08/2020</t>
  </si>
  <si>
    <t>16/09/2020</t>
  </si>
  <si>
    <t>25/09/2020</t>
  </si>
  <si>
    <t>28/09/2020</t>
  </si>
  <si>
    <t>04/11/2020</t>
  </si>
  <si>
    <t>05/11/2020</t>
  </si>
  <si>
    <t>04/12/2020</t>
  </si>
  <si>
    <t>05/04/2021</t>
  </si>
  <si>
    <t>25/05/2021</t>
  </si>
  <si>
    <t>31/05/2021</t>
  </si>
  <si>
    <t>26/05/2021</t>
  </si>
  <si>
    <t>18/06/2021</t>
  </si>
  <si>
    <t>21/06/2021</t>
  </si>
  <si>
    <t>24/06/2021</t>
  </si>
  <si>
    <t>01/07/2021</t>
  </si>
  <si>
    <t>23/08/2021</t>
  </si>
  <si>
    <t>27/08/2021</t>
  </si>
  <si>
    <t>24/09/2021</t>
  </si>
  <si>
    <t>01/10/2021</t>
  </si>
  <si>
    <t>04/10/2021</t>
  </si>
  <si>
    <t>10/03/2022</t>
  </si>
  <si>
    <t>11/03/2022</t>
  </si>
  <si>
    <t>15/04/2022</t>
  </si>
  <si>
    <t xml:space="preserve">22/04/2022 </t>
  </si>
  <si>
    <t>25/04/2022</t>
  </si>
  <si>
    <t>05/05/2022</t>
  </si>
  <si>
    <t>11/05/2022</t>
  </si>
  <si>
    <t>19/05/2022</t>
  </si>
  <si>
    <t>23/05/2022</t>
  </si>
  <si>
    <t>24/05/2022</t>
  </si>
  <si>
    <t>26/05/2022</t>
  </si>
  <si>
    <t>30/05/2022</t>
  </si>
  <si>
    <t>07/06/2022</t>
  </si>
  <si>
    <t>10/06/2022</t>
  </si>
  <si>
    <t>16/06/2022</t>
  </si>
  <si>
    <t>14/07/2022</t>
  </si>
  <si>
    <t>29/07/2022</t>
  </si>
  <si>
    <t>Thông báo số 44/TB-CQĐHQ v/v: Kết luận của Giám đốc quỹ phát triển KH&amp;CN tại Hội nghị giao ban công tác KH&amp;CN tháng 11/2020</t>
  </si>
  <si>
    <t>Thông báo số 01/TB-CQĐHQ v/v: Kết luận của Giám đốc quỹ phát triển KH&amp;CN tại Hội nghị giao ban công tác KH&amp;CN tháng 12/2020</t>
  </si>
  <si>
    <t>Thông báo số 15/TB-CQĐHQ v/v: Kết luận của Giám đốc quỹ phát triển KH&amp;CN tại Hội nghị giao ban công tác KH&amp;CN tháng 03/2021</t>
  </si>
  <si>
    <t>Báo cáo số 11/BC-NCPT Báo cáo của cơ quan chủ trì nhiệm vụ KH&amp;CN v/v: Thực hiện nhiệm vụ nghiên cứu KH&amp;CN “Nghiên cứu nâng cấp cải tiến hệ thống tích hợp và xử lý dữ liệu ADS-B (ATTECH ADS-B Integrator)”, kèm theo phụ lục: Khối lượng nhân công. Vật tư tiêu hao thực tế</t>
  </si>
  <si>
    <t>Thời gian thực hiện theo kế hoạch được duyệt:  Hoàn thành nghiệm thu nhiệm vụ: 30/06/2022</t>
  </si>
  <si>
    <t>Sản phẩm mẫu của nhiệm vụ: Bộ sản phẩm mẫu phần mềm hệ thống tích hợp dữ liệu ADS-B bao gồm:
+ 01 CD chứa bộ mã nguồn hệ thống phần mềm
+ 01 CD chứa bộ cài đặt hệ thống phần mềm</t>
  </si>
  <si>
    <t>Bộ tài liệu hướng dẫn cài đặt và sử dụng</t>
  </si>
  <si>
    <t>Bộ hồ sơ thiết kế: Thuyết minh thiết kế; Dự toán nhiệm vụ KH&amp;CN; Qui trình Kiểm tra, thử nghiệm.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</si>
</sst>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/mm/yyyy"/>
    <numFmt numFmtId="166" formatCode="#\ ###\ ###\ ###"/>
  </numFmts>
  <fonts count="37">
    <font>
      <sz val="10"/>
      <color theme="1"/>
      <name val="VnBravo Times"/>
      <family val="2"/>
    </font>
    <font>
      <sz val="10"/>
      <color theme="1"/>
      <name val="VnBravo Times"/>
      <family val="2"/>
    </font>
    <font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i/>
      <sz val="10"/>
      <color theme="1"/>
      <name val="VnBravo Times"/>
      <family val="2"/>
    </font>
    <font>
      <sz val="13"/>
      <color theme="1"/>
      <name val="Times New Roman"/>
      <family val="1"/>
    </font>
    <font>
      <sz val="13"/>
      <color theme="1"/>
      <name val="VnBravo Times"/>
      <family val="2"/>
    </font>
    <font>
      <b/>
      <sz val="12"/>
      <color theme="1"/>
      <name val="VnBravo Times"/>
      <family val="2"/>
    </font>
    <font>
      <sz val="12"/>
      <color theme="1"/>
      <name val="VnBravo Times"/>
      <family val="2"/>
    </font>
    <font>
      <i/>
      <sz val="10"/>
      <color theme="1"/>
      <name val="Times New Roman"/>
      <family val="1"/>
    </font>
    <font>
      <sz val="14"/>
      <name val="Times New Roman"/>
      <family val="1"/>
    </font>
    <font>
      <b/>
      <sz val="13.5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/>
      <u/>
      <sz val="13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8"/>
      <name val="VnBravo Times"/>
      <family val="2"/>
    </font>
    <font>
      <i/>
      <sz val="13"/>
      <color theme="1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/>
  </cellStyleXfs>
  <cellXfs count="23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/>
    <xf numFmtId="0" fontId="7" fillId="0" borderId="0" xfId="0" applyFont="1" applyAlignment="1"/>
    <xf numFmtId="0" fontId="12" fillId="0" borderId="4" xfId="0" applyFont="1" applyBorder="1" applyAlignment="1">
      <alignment vertical="center" wrapText="1"/>
    </xf>
    <xf numFmtId="0" fontId="14" fillId="0" borderId="0" xfId="0" applyFont="1"/>
    <xf numFmtId="0" fontId="6" fillId="0" borderId="6" xfId="0" applyFont="1" applyBorder="1" applyAlignment="1">
      <alignment horizontal="left" vertical="center" wrapText="1"/>
    </xf>
    <xf numFmtId="43" fontId="6" fillId="0" borderId="6" xfId="1" applyFont="1" applyBorder="1" applyAlignment="1">
      <alignment horizontal="center" vertical="center" wrapText="1"/>
    </xf>
    <xf numFmtId="164" fontId="6" fillId="0" borderId="6" xfId="1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43" fontId="6" fillId="0" borderId="4" xfId="1" applyFont="1" applyBorder="1" applyAlignment="1">
      <alignment horizontal="center" vertical="center" wrapText="1"/>
    </xf>
    <xf numFmtId="164" fontId="6" fillId="0" borderId="4" xfId="1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43" fontId="6" fillId="0" borderId="5" xfId="1" applyFont="1" applyBorder="1" applyAlignment="1">
      <alignment horizontal="center" vertical="center" wrapText="1"/>
    </xf>
    <xf numFmtId="0" fontId="15" fillId="0" borderId="0" xfId="0" applyFont="1"/>
    <xf numFmtId="164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11" fillId="0" borderId="6" xfId="0" applyFont="1" applyBorder="1"/>
    <xf numFmtId="16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1" fillId="0" borderId="4" xfId="0" applyFont="1" applyBorder="1"/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11" fillId="0" borderId="5" xfId="0" applyFont="1" applyBorder="1"/>
    <xf numFmtId="0" fontId="1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justify" vertical="center" wrapText="1"/>
    </xf>
    <xf numFmtId="164" fontId="7" fillId="0" borderId="3" xfId="0" applyNumberFormat="1" applyFont="1" applyBorder="1" applyAlignment="1">
      <alignment horizontal="justify" vertical="center" wrapText="1"/>
    </xf>
    <xf numFmtId="0" fontId="14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0" xfId="0" applyFont="1"/>
    <xf numFmtId="0" fontId="6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3" fontId="25" fillId="0" borderId="0" xfId="0" applyNumberFormat="1" applyFont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 wrapText="1"/>
    </xf>
    <xf numFmtId="3" fontId="26" fillId="0" borderId="0" xfId="0" applyNumberFormat="1" applyFont="1" applyBorder="1" applyAlignment="1">
      <alignment horizontal="center" vertical="center" wrapText="1"/>
    </xf>
    <xf numFmtId="3" fontId="27" fillId="0" borderId="0" xfId="0" applyNumberFormat="1" applyFont="1" applyAlignment="1">
      <alignment horizontal="center" vertical="center" wrapText="1"/>
    </xf>
    <xf numFmtId="3" fontId="26" fillId="0" borderId="2" xfId="0" applyNumberFormat="1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right" vertical="center" wrapText="1"/>
    </xf>
    <xf numFmtId="3" fontId="19" fillId="0" borderId="0" xfId="0" applyNumberFormat="1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3" fontId="25" fillId="0" borderId="1" xfId="0" quotePrefix="1" applyNumberFormat="1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right" vertical="center" wrapText="1"/>
    </xf>
    <xf numFmtId="3" fontId="27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3" fontId="27" fillId="0" borderId="0" xfId="0" applyNumberFormat="1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3" fontId="27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3" fontId="25" fillId="0" borderId="1" xfId="0" quotePrefix="1" applyNumberFormat="1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19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3" fontId="27" fillId="0" borderId="2" xfId="0" applyNumberFormat="1" applyFont="1" applyBorder="1" applyAlignment="1">
      <alignment vertical="center" wrapText="1"/>
    </xf>
    <xf numFmtId="0" fontId="13" fillId="0" borderId="0" xfId="0" applyFont="1" applyBorder="1"/>
    <xf numFmtId="0" fontId="6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3" fontId="28" fillId="0" borderId="1" xfId="0" applyNumberFormat="1" applyFont="1" applyBorder="1"/>
    <xf numFmtId="3" fontId="22" fillId="0" borderId="0" xfId="0" applyNumberFormat="1" applyFont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3" fontId="28" fillId="0" borderId="0" xfId="0" applyNumberFormat="1" applyFont="1" applyBorder="1"/>
    <xf numFmtId="0" fontId="8" fillId="0" borderId="0" xfId="0" applyFont="1"/>
    <xf numFmtId="3" fontId="25" fillId="0" borderId="0" xfId="0" applyNumberFormat="1" applyFont="1" applyBorder="1" applyAlignment="1">
      <alignment horizontal="center" vertical="center" wrapText="1"/>
    </xf>
    <xf numFmtId="3" fontId="25" fillId="0" borderId="0" xfId="0" applyNumberFormat="1" applyFont="1" applyBorder="1" applyAlignment="1">
      <alignment horizontal="right" vertical="center" wrapText="1"/>
    </xf>
    <xf numFmtId="164" fontId="6" fillId="0" borderId="12" xfId="1" applyNumberFormat="1" applyFont="1" applyBorder="1" applyAlignment="1">
      <alignment horizontal="center" vertical="center" wrapText="1"/>
    </xf>
    <xf numFmtId="3" fontId="27" fillId="0" borderId="2" xfId="0" applyNumberFormat="1" applyFont="1" applyBorder="1" applyAlignment="1">
      <alignment horizontal="right" vertical="center" wrapText="1"/>
    </xf>
    <xf numFmtId="3" fontId="27" fillId="0" borderId="8" xfId="0" applyNumberFormat="1" applyFont="1" applyBorder="1" applyAlignment="1">
      <alignment horizontal="right" vertical="center" wrapText="1"/>
    </xf>
    <xf numFmtId="3" fontId="27" fillId="0" borderId="4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3" fontId="27" fillId="0" borderId="7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/>
    <xf numFmtId="0" fontId="6" fillId="0" borderId="6" xfId="1" applyNumberFormat="1" applyFont="1" applyBorder="1" applyAlignment="1">
      <alignment horizontal="right" vertical="center" wrapText="1"/>
    </xf>
    <xf numFmtId="164" fontId="2" fillId="0" borderId="0" xfId="0" applyNumberFormat="1" applyFont="1"/>
    <xf numFmtId="3" fontId="6" fillId="0" borderId="6" xfId="0" applyNumberFormat="1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vertical="center" wrapText="1"/>
    </xf>
    <xf numFmtId="0" fontId="2" fillId="2" borderId="0" xfId="0" applyFont="1" applyFill="1"/>
    <xf numFmtId="0" fontId="6" fillId="0" borderId="0" xfId="0" applyFont="1" applyAlignment="1">
      <alignment horizontal="justify" vertical="center"/>
    </xf>
    <xf numFmtId="165" fontId="20" fillId="0" borderId="0" xfId="0" applyNumberFormat="1" applyFont="1"/>
    <xf numFmtId="0" fontId="20" fillId="0" borderId="0" xfId="0" applyFont="1"/>
    <xf numFmtId="166" fontId="20" fillId="0" borderId="0" xfId="0" applyNumberFormat="1" applyFont="1"/>
    <xf numFmtId="0" fontId="23" fillId="0" borderId="0" xfId="0" applyFont="1"/>
    <xf numFmtId="0" fontId="20" fillId="0" borderId="0" xfId="0" quotePrefix="1" applyFont="1"/>
    <xf numFmtId="165" fontId="31" fillId="0" borderId="1" xfId="0" applyNumberFormat="1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66" fontId="31" fillId="0" borderId="1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Fill="1" applyBorder="1"/>
    <xf numFmtId="0" fontId="20" fillId="0" borderId="1" xfId="0" applyFont="1" applyFill="1" applyBorder="1"/>
    <xf numFmtId="166" fontId="20" fillId="0" borderId="1" xfId="0" applyNumberFormat="1" applyFont="1" applyFill="1" applyBorder="1"/>
    <xf numFmtId="165" fontId="32" fillId="0" borderId="1" xfId="0" applyNumberFormat="1" applyFont="1" applyFill="1" applyBorder="1"/>
    <xf numFmtId="0" fontId="32" fillId="0" borderId="1" xfId="0" applyFont="1" applyFill="1" applyBorder="1"/>
    <xf numFmtId="166" fontId="32" fillId="0" borderId="1" xfId="0" applyNumberFormat="1" applyFont="1" applyFill="1" applyBorder="1"/>
    <xf numFmtId="14" fontId="20" fillId="0" borderId="1" xfId="0" applyNumberFormat="1" applyFont="1" applyFill="1" applyBorder="1"/>
    <xf numFmtId="0" fontId="6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43" fontId="6" fillId="0" borderId="12" xfId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1" fillId="0" borderId="12" xfId="0" applyFont="1" applyBorder="1"/>
    <xf numFmtId="0" fontId="17" fillId="0" borderId="0" xfId="0" applyFont="1" applyFill="1"/>
    <xf numFmtId="0" fontId="8" fillId="0" borderId="0" xfId="0" applyFont="1" applyAlignment="1">
      <alignment vertical="center"/>
    </xf>
    <xf numFmtId="0" fontId="6" fillId="0" borderId="1" xfId="0" applyFont="1" applyBorder="1"/>
    <xf numFmtId="0" fontId="34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6" fillId="0" borderId="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3" fontId="26" fillId="0" borderId="4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justify" vertical="center"/>
    </xf>
    <xf numFmtId="0" fontId="19" fillId="0" borderId="10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4" fillId="0" borderId="0" xfId="0" applyFont="1"/>
    <xf numFmtId="0" fontId="19" fillId="0" borderId="0" xfId="0" applyFont="1"/>
    <xf numFmtId="0" fontId="24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9" fillId="0" borderId="0" xfId="1" applyNumberFormat="1" applyFont="1" applyAlignment="1">
      <alignment horizontal="right"/>
    </xf>
    <xf numFmtId="164" fontId="30" fillId="0" borderId="1" xfId="1" applyNumberFormat="1" applyFont="1" applyBorder="1" applyAlignment="1">
      <alignment horizontal="center" vertical="center" wrapText="1"/>
    </xf>
    <xf numFmtId="164" fontId="19" fillId="0" borderId="0" xfId="1" applyNumberFormat="1" applyFont="1" applyBorder="1" applyAlignment="1">
      <alignment horizontal="right" vertical="center" wrapText="1"/>
    </xf>
    <xf numFmtId="164" fontId="19" fillId="0" borderId="3" xfId="1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6" fillId="2" borderId="4" xfId="0" quotePrefix="1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left" vertical="center"/>
    </xf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19" fillId="0" borderId="6" xfId="0" applyFont="1" applyBorder="1" applyAlignment="1">
      <alignment horizontal="left" vertical="center" wrapText="1"/>
    </xf>
    <xf numFmtId="0" fontId="6" fillId="0" borderId="6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6" fillId="0" borderId="4" xfId="0" applyNumberFormat="1" applyFont="1" applyBorder="1" applyAlignment="1">
      <alignment horizontal="right" vertical="center" wrapText="1"/>
    </xf>
    <xf numFmtId="0" fontId="6" fillId="0" borderId="5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6" fillId="0" borderId="13" xfId="0" applyFont="1" applyBorder="1" applyAlignment="1">
      <alignment vertical="center" wrapText="1"/>
    </xf>
    <xf numFmtId="14" fontId="19" fillId="0" borderId="13" xfId="0" applyNumberFormat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 wrapText="1"/>
    </xf>
    <xf numFmtId="14" fontId="6" fillId="0" borderId="13" xfId="0" quotePrefix="1" applyNumberFormat="1" applyFont="1" applyBorder="1" applyAlignment="1">
      <alignment horizontal="center" vertical="center" wrapText="1"/>
    </xf>
    <xf numFmtId="0" fontId="6" fillId="0" borderId="13" xfId="0" quotePrefix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3" fontId="24" fillId="0" borderId="11" xfId="0" quotePrefix="1" applyNumberFormat="1" applyFont="1" applyBorder="1" applyAlignment="1">
      <alignment horizontal="center" vertical="center" wrapText="1"/>
    </xf>
    <xf numFmtId="3" fontId="24" fillId="0" borderId="11" xfId="0" applyNumberFormat="1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3" fontId="25" fillId="0" borderId="3" xfId="0" applyNumberFormat="1" applyFont="1" applyBorder="1" applyAlignment="1">
      <alignment horizontal="center" vertical="center" wrapText="1"/>
    </xf>
    <xf numFmtId="3" fontId="25" fillId="0" borderId="1" xfId="0" quotePrefix="1" applyNumberFormat="1" applyFont="1" applyBorder="1" applyAlignment="1">
      <alignment horizontal="center" vertical="center" wrapText="1"/>
    </xf>
    <xf numFmtId="3" fontId="23" fillId="0" borderId="0" xfId="0" applyNumberFormat="1" applyFont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0" fillId="0" borderId="0" xfId="0" quotePrefix="1" applyFont="1" applyAlignment="1"/>
    <xf numFmtId="0" fontId="0" fillId="0" borderId="0" xfId="0" applyAlignme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quotePrefix="1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opLeftCell="A28" workbookViewId="0">
      <selection activeCell="F47" sqref="F47"/>
    </sheetView>
  </sheetViews>
  <sheetFormatPr defaultColWidth="9.140625" defaultRowHeight="12.75"/>
  <cols>
    <col min="1" max="1" width="5" style="1" customWidth="1"/>
    <col min="2" max="2" width="43.85546875" style="1" customWidth="1"/>
    <col min="3" max="3" width="19.42578125" style="1" customWidth="1"/>
    <col min="4" max="4" width="17.42578125" style="1" customWidth="1"/>
    <col min="5" max="5" width="23.28515625" style="1" customWidth="1"/>
    <col min="6" max="8" width="9.140625" style="1"/>
    <col min="9" max="9" width="9.5703125" style="1" bestFit="1" customWidth="1"/>
    <col min="10" max="16384" width="9.140625" style="1"/>
  </cols>
  <sheetData>
    <row r="1" spans="1:5" ht="19.5" customHeight="1">
      <c r="D1" s="202" t="s">
        <v>4</v>
      </c>
      <c r="E1" s="202"/>
    </row>
    <row r="2" spans="1:5" ht="15.75">
      <c r="A2" s="203" t="s">
        <v>0</v>
      </c>
      <c r="B2" s="203"/>
      <c r="C2" s="204" t="s">
        <v>2</v>
      </c>
      <c r="D2" s="204"/>
      <c r="E2" s="204"/>
    </row>
    <row r="3" spans="1:5" ht="18.75">
      <c r="A3" s="203" t="s">
        <v>1</v>
      </c>
      <c r="B3" s="203"/>
      <c r="C3" s="205" t="s">
        <v>3</v>
      </c>
      <c r="D3" s="205"/>
      <c r="E3" s="205"/>
    </row>
    <row r="5" spans="1:5" ht="6.75" customHeight="1"/>
    <row r="6" spans="1:5" ht="22.5" customHeight="1">
      <c r="B6" s="205" t="s">
        <v>55</v>
      </c>
      <c r="C6" s="205"/>
      <c r="D6" s="205"/>
      <c r="E6" s="205"/>
    </row>
    <row r="8" spans="1:5" ht="41.25" customHeight="1">
      <c r="A8" s="42" t="s">
        <v>42</v>
      </c>
      <c r="B8" s="194" t="s">
        <v>218</v>
      </c>
      <c r="C8" s="194"/>
      <c r="D8" s="194"/>
      <c r="E8" s="194"/>
    </row>
    <row r="9" spans="1:5" ht="24.75" customHeight="1">
      <c r="A9" s="43" t="s">
        <v>43</v>
      </c>
      <c r="B9" s="206" t="s">
        <v>219</v>
      </c>
      <c r="C9" s="206"/>
    </row>
    <row r="10" spans="1:5" ht="24.75" customHeight="1">
      <c r="A10" s="43" t="s">
        <v>44</v>
      </c>
      <c r="B10" s="3" t="s">
        <v>220</v>
      </c>
    </row>
    <row r="11" spans="1:5" ht="24.75" customHeight="1">
      <c r="A11" s="43" t="s">
        <v>45</v>
      </c>
      <c r="B11" s="3" t="s">
        <v>100</v>
      </c>
    </row>
    <row r="12" spans="1:5" ht="24.75" customHeight="1">
      <c r="A12" s="43" t="s">
        <v>46</v>
      </c>
      <c r="B12" s="3" t="s">
        <v>101</v>
      </c>
    </row>
    <row r="13" spans="1:5" ht="24.75" customHeight="1">
      <c r="A13" s="43" t="s">
        <v>47</v>
      </c>
      <c r="B13" s="3" t="s">
        <v>381</v>
      </c>
    </row>
    <row r="14" spans="1:5" ht="24.75" customHeight="1">
      <c r="A14" s="43" t="s">
        <v>48</v>
      </c>
      <c r="B14" s="137" t="s">
        <v>221</v>
      </c>
    </row>
    <row r="15" spans="1:5" ht="5.25" customHeight="1"/>
    <row r="16" spans="1:5" ht="18.75">
      <c r="A16" s="104" t="s">
        <v>14</v>
      </c>
      <c r="B16" s="2" t="s">
        <v>56</v>
      </c>
    </row>
    <row r="17" spans="1:9" ht="14.25" customHeight="1">
      <c r="D17" s="207" t="s">
        <v>9</v>
      </c>
      <c r="E17" s="207"/>
    </row>
    <row r="18" spans="1:9" ht="21.75" customHeight="1">
      <c r="A18" s="199" t="s">
        <v>12</v>
      </c>
      <c r="B18" s="199" t="s">
        <v>5</v>
      </c>
      <c r="C18" s="200" t="s">
        <v>102</v>
      </c>
      <c r="D18" s="208" t="s">
        <v>6</v>
      </c>
      <c r="E18" s="208"/>
    </row>
    <row r="19" spans="1:9" ht="30.75" customHeight="1">
      <c r="A19" s="199"/>
      <c r="B19" s="199"/>
      <c r="C19" s="201"/>
      <c r="D19" s="156" t="s">
        <v>7</v>
      </c>
      <c r="E19" s="156" t="s">
        <v>8</v>
      </c>
    </row>
    <row r="20" spans="1:9" ht="15.75">
      <c r="A20" s="8">
        <v>1</v>
      </c>
      <c r="B20" s="8">
        <v>2</v>
      </c>
      <c r="C20" s="8">
        <v>3</v>
      </c>
      <c r="D20" s="8">
        <v>4</v>
      </c>
      <c r="E20" s="8">
        <v>5</v>
      </c>
    </row>
    <row r="21" spans="1:9" ht="36.75" customHeight="1">
      <c r="A21" s="40">
        <v>1</v>
      </c>
      <c r="B21" s="14" t="s">
        <v>57</v>
      </c>
      <c r="C21" s="66"/>
      <c r="D21" s="79"/>
      <c r="E21" s="66"/>
    </row>
    <row r="22" spans="1:9" ht="27" customHeight="1">
      <c r="A22" s="17">
        <v>2</v>
      </c>
      <c r="B22" s="164" t="s">
        <v>58</v>
      </c>
      <c r="C22" s="20">
        <v>346858477</v>
      </c>
      <c r="D22" s="20"/>
      <c r="E22" s="20"/>
    </row>
    <row r="23" spans="1:9" ht="25.5" customHeight="1">
      <c r="A23" s="165">
        <v>3</v>
      </c>
      <c r="B23" s="166" t="s">
        <v>59</v>
      </c>
      <c r="C23" s="167"/>
      <c r="D23" s="167"/>
      <c r="E23" s="168"/>
    </row>
    <row r="24" spans="1:9" s="106" customFormat="1" ht="25.5" customHeight="1">
      <c r="A24" s="169"/>
      <c r="B24" s="156" t="s">
        <v>13</v>
      </c>
      <c r="C24" s="170" t="s">
        <v>92</v>
      </c>
      <c r="D24" s="170">
        <f>SUM(D21:D23)</f>
        <v>0</v>
      </c>
      <c r="E24" s="170">
        <f>SUM(E21:E23)</f>
        <v>0</v>
      </c>
    </row>
    <row r="25" spans="1:9">
      <c r="I25" s="107"/>
    </row>
    <row r="26" spans="1:9" ht="21.75" customHeight="1">
      <c r="A26" s="104" t="s">
        <v>15</v>
      </c>
      <c r="B26" s="196" t="s">
        <v>60</v>
      </c>
      <c r="C26" s="196"/>
      <c r="D26" s="196"/>
      <c r="E26" s="196"/>
    </row>
    <row r="28" spans="1:9" s="39" customFormat="1" ht="62.25" customHeight="1">
      <c r="A28" s="157" t="s">
        <v>10</v>
      </c>
      <c r="B28" s="157" t="s">
        <v>41</v>
      </c>
      <c r="C28" s="157" t="s">
        <v>188</v>
      </c>
      <c r="D28" s="157" t="s">
        <v>61</v>
      </c>
      <c r="E28" s="157" t="s">
        <v>62</v>
      </c>
    </row>
    <row r="29" spans="1:9" s="39" customFormat="1" ht="24.75" customHeight="1">
      <c r="A29" s="8">
        <v>1</v>
      </c>
      <c r="B29" s="8">
        <v>2</v>
      </c>
      <c r="C29" s="8">
        <v>3</v>
      </c>
      <c r="D29" s="8">
        <v>4</v>
      </c>
      <c r="E29" s="8">
        <v>5</v>
      </c>
    </row>
    <row r="30" spans="1:9" s="39" customFormat="1" ht="27.75" customHeight="1">
      <c r="A30" s="40">
        <v>1</v>
      </c>
      <c r="B30" s="171" t="s">
        <v>63</v>
      </c>
      <c r="C30" s="172"/>
      <c r="D30" s="172"/>
      <c r="E30" s="108"/>
    </row>
    <row r="31" spans="1:9" s="39" customFormat="1" ht="54" customHeight="1">
      <c r="A31" s="17">
        <v>2</v>
      </c>
      <c r="B31" s="28" t="s">
        <v>64</v>
      </c>
      <c r="C31" s="27"/>
      <c r="D31" s="173"/>
      <c r="E31" s="173"/>
    </row>
    <row r="32" spans="1:9" s="39" customFormat="1" ht="57" customHeight="1">
      <c r="A32" s="17">
        <v>3</v>
      </c>
      <c r="B32" s="28" t="s">
        <v>65</v>
      </c>
      <c r="C32" s="174"/>
      <c r="D32" s="174"/>
      <c r="E32" s="174"/>
    </row>
    <row r="33" spans="1:9" ht="39.75" customHeight="1">
      <c r="A33" s="17">
        <v>4</v>
      </c>
      <c r="B33" s="28" t="s">
        <v>66</v>
      </c>
      <c r="C33" s="27">
        <v>1729000</v>
      </c>
      <c r="D33" s="27">
        <v>0</v>
      </c>
      <c r="E33" s="173">
        <f>C33-D33</f>
        <v>1729000</v>
      </c>
      <c r="F33" s="1" t="s">
        <v>222</v>
      </c>
      <c r="I33" s="109"/>
    </row>
    <row r="34" spans="1:9" ht="38.25" customHeight="1">
      <c r="A34" s="17">
        <v>5</v>
      </c>
      <c r="B34" s="28" t="s">
        <v>67</v>
      </c>
      <c r="C34" s="174"/>
      <c r="D34" s="174"/>
      <c r="E34" s="174"/>
    </row>
    <row r="35" spans="1:9" ht="27" customHeight="1">
      <c r="A35" s="37">
        <v>6</v>
      </c>
      <c r="B35" s="166" t="s">
        <v>68</v>
      </c>
      <c r="C35" s="30">
        <v>15829677</v>
      </c>
      <c r="D35" s="175">
        <v>0</v>
      </c>
      <c r="E35" s="173" t="s">
        <v>92</v>
      </c>
    </row>
    <row r="36" spans="1:9" s="106" customFormat="1" ht="24.75" customHeight="1">
      <c r="A36" s="169"/>
      <c r="B36" s="156" t="s">
        <v>13</v>
      </c>
      <c r="C36" s="170">
        <f>SUM(C29:C35)</f>
        <v>17558680</v>
      </c>
      <c r="D36" s="170">
        <f>SUM(D30:D35)</f>
        <v>0</v>
      </c>
      <c r="E36" s="170" t="s">
        <v>92</v>
      </c>
    </row>
    <row r="38" spans="1:9" ht="14.25" customHeight="1">
      <c r="B38" s="197"/>
      <c r="C38" s="197"/>
      <c r="D38" s="197"/>
      <c r="E38" s="197"/>
    </row>
    <row r="39" spans="1:9" ht="18.75">
      <c r="A39" s="104" t="s">
        <v>17</v>
      </c>
      <c r="B39" s="196" t="s">
        <v>69</v>
      </c>
      <c r="C39" s="196"/>
      <c r="D39" s="196"/>
      <c r="E39" s="196"/>
    </row>
    <row r="41" spans="1:9" ht="25.5" customHeight="1">
      <c r="A41" s="157" t="s">
        <v>10</v>
      </c>
      <c r="B41" s="157" t="s">
        <v>41</v>
      </c>
      <c r="C41" s="157" t="s">
        <v>24</v>
      </c>
      <c r="D41" s="157" t="s">
        <v>25</v>
      </c>
      <c r="E41" s="157" t="s">
        <v>30</v>
      </c>
    </row>
    <row r="42" spans="1:9" ht="16.5" customHeight="1">
      <c r="A42" s="8">
        <v>1</v>
      </c>
      <c r="B42" s="8">
        <v>2</v>
      </c>
      <c r="C42" s="8">
        <v>3</v>
      </c>
      <c r="D42" s="8">
        <v>4</v>
      </c>
      <c r="E42" s="8">
        <v>5</v>
      </c>
    </row>
    <row r="43" spans="1:9" s="39" customFormat="1" ht="90" customHeight="1">
      <c r="A43" s="40">
        <v>1</v>
      </c>
      <c r="B43" s="38" t="s">
        <v>382</v>
      </c>
      <c r="C43" s="24" t="s">
        <v>213</v>
      </c>
      <c r="D43" s="40">
        <v>1</v>
      </c>
      <c r="E43" s="110"/>
    </row>
    <row r="44" spans="1:9" ht="28.5" customHeight="1">
      <c r="A44" s="17">
        <v>2</v>
      </c>
      <c r="B44" s="18" t="s">
        <v>70</v>
      </c>
      <c r="C44" s="133"/>
      <c r="D44" s="131"/>
      <c r="E44" s="68"/>
    </row>
    <row r="45" spans="1:9" ht="51.75" customHeight="1">
      <c r="A45" s="17">
        <v>3</v>
      </c>
      <c r="B45" s="236" t="s">
        <v>384</v>
      </c>
      <c r="C45" s="27" t="s">
        <v>213</v>
      </c>
      <c r="D45" s="17">
        <v>1</v>
      </c>
      <c r="E45" s="68"/>
    </row>
    <row r="46" spans="1:9" s="114" customFormat="1" ht="45.75" customHeight="1">
      <c r="A46" s="111">
        <v>4</v>
      </c>
      <c r="B46" s="163" t="s">
        <v>383</v>
      </c>
      <c r="C46" s="112" t="s">
        <v>213</v>
      </c>
      <c r="D46" s="111">
        <v>1</v>
      </c>
      <c r="E46" s="113"/>
    </row>
    <row r="47" spans="1:9" s="106" customFormat="1" ht="27" customHeight="1">
      <c r="A47" s="169"/>
      <c r="B47" s="156" t="s">
        <v>13</v>
      </c>
      <c r="C47" s="176"/>
      <c r="D47" s="176"/>
      <c r="E47" s="170"/>
    </row>
    <row r="48" spans="1:9">
      <c r="E48" s="107"/>
    </row>
    <row r="49" spans="1:5" ht="20.25" customHeight="1">
      <c r="A49" s="104" t="s">
        <v>71</v>
      </c>
      <c r="B49" s="5" t="s">
        <v>18</v>
      </c>
      <c r="C49"/>
      <c r="D49"/>
      <c r="E49"/>
    </row>
    <row r="50" spans="1:5" ht="18.75">
      <c r="A50" s="4">
        <v>1</v>
      </c>
      <c r="B50" s="198" t="s">
        <v>72</v>
      </c>
      <c r="C50" s="198"/>
      <c r="D50" s="198"/>
      <c r="E50" s="198"/>
    </row>
    <row r="51" spans="1:5" ht="25.5" customHeight="1">
      <c r="B51" s="197" t="s">
        <v>79</v>
      </c>
      <c r="C51" s="197"/>
      <c r="D51" s="197"/>
      <c r="E51" s="197"/>
    </row>
    <row r="52" spans="1:5" ht="25.5" customHeight="1">
      <c r="B52" s="7" t="s">
        <v>215</v>
      </c>
      <c r="C52"/>
      <c r="D52"/>
      <c r="E52"/>
    </row>
    <row r="53" spans="1:5" ht="25.5" customHeight="1">
      <c r="B53" s="197" t="s">
        <v>103</v>
      </c>
      <c r="C53" s="197"/>
      <c r="D53" s="197"/>
      <c r="E53" s="197"/>
    </row>
    <row r="54" spans="1:5" ht="25.5" customHeight="1">
      <c r="B54" s="7" t="s">
        <v>104</v>
      </c>
      <c r="C54"/>
      <c r="D54"/>
      <c r="E54"/>
    </row>
    <row r="55" spans="1:5" ht="25.5" customHeight="1">
      <c r="B55" s="197" t="s">
        <v>216</v>
      </c>
      <c r="C55" s="197"/>
      <c r="D55" s="197"/>
      <c r="E55" s="197"/>
    </row>
    <row r="56" spans="1:5" ht="24.75" customHeight="1">
      <c r="A56" s="4">
        <v>2</v>
      </c>
      <c r="B56" s="198" t="s">
        <v>73</v>
      </c>
      <c r="C56" s="198"/>
      <c r="D56" s="198"/>
      <c r="E56" s="198"/>
    </row>
    <row r="57" spans="1:5" ht="48.75" customHeight="1">
      <c r="B57" s="194" t="s">
        <v>78</v>
      </c>
      <c r="C57" s="194"/>
      <c r="D57" s="194"/>
      <c r="E57" s="194"/>
    </row>
    <row r="58" spans="1:5" ht="24.75" customHeight="1">
      <c r="B58" s="197" t="s">
        <v>31</v>
      </c>
      <c r="C58" s="197"/>
      <c r="D58" s="197"/>
      <c r="E58" s="197"/>
    </row>
    <row r="59" spans="1:5" ht="18.75">
      <c r="A59" s="4">
        <v>3</v>
      </c>
      <c r="B59" s="6" t="s">
        <v>217</v>
      </c>
      <c r="C59"/>
      <c r="D59"/>
      <c r="E59"/>
    </row>
    <row r="60" spans="1:5" ht="13.5" customHeight="1">
      <c r="A60" s="4"/>
      <c r="B60" s="115"/>
      <c r="C60"/>
      <c r="D60"/>
      <c r="E60"/>
    </row>
    <row r="61" spans="1:5" ht="21" customHeight="1">
      <c r="C61" s="195" t="s">
        <v>214</v>
      </c>
      <c r="D61" s="195"/>
      <c r="E61" s="195"/>
    </row>
    <row r="62" spans="1:5" ht="3.75" customHeight="1"/>
    <row r="63" spans="1:5" ht="27.75" customHeight="1">
      <c r="A63" s="193" t="s">
        <v>80</v>
      </c>
      <c r="B63" s="193"/>
      <c r="C63" s="193"/>
      <c r="D63" s="193"/>
      <c r="E63" s="193"/>
    </row>
  </sheetData>
  <mergeCells count="25">
    <mergeCell ref="A18:A19"/>
    <mergeCell ref="B18:B19"/>
    <mergeCell ref="C18:C19"/>
    <mergeCell ref="D1:E1"/>
    <mergeCell ref="A2:B2"/>
    <mergeCell ref="C2:E2"/>
    <mergeCell ref="A3:B3"/>
    <mergeCell ref="C3:E3"/>
    <mergeCell ref="B6:E6"/>
    <mergeCell ref="B8:E8"/>
    <mergeCell ref="B9:C9"/>
    <mergeCell ref="D17:E17"/>
    <mergeCell ref="D18:E18"/>
    <mergeCell ref="A63:E63"/>
    <mergeCell ref="B57:E57"/>
    <mergeCell ref="C61:E61"/>
    <mergeCell ref="B26:E26"/>
    <mergeCell ref="B38:E38"/>
    <mergeCell ref="B39:E39"/>
    <mergeCell ref="B50:E50"/>
    <mergeCell ref="B55:E55"/>
    <mergeCell ref="B56:E56"/>
    <mergeCell ref="B51:E51"/>
    <mergeCell ref="B53:E53"/>
    <mergeCell ref="B58:E58"/>
  </mergeCells>
  <pageMargins left="0.31496062992125984" right="0.19685039370078741" top="0.23622047244094491" bottom="0.34" header="0.15748031496062992" footer="0.17"/>
  <pageSetup paperSize="9" orientation="portrait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968"/>
  <sheetViews>
    <sheetView tabSelected="1" zoomScale="115" zoomScaleNormal="115" workbookViewId="0">
      <pane ySplit="8" topLeftCell="A9" activePane="bottomLeft" state="frozen"/>
      <selection pane="bottomLeft" activeCell="B103" sqref="B103"/>
    </sheetView>
  </sheetViews>
  <sheetFormatPr defaultColWidth="8.85546875" defaultRowHeight="15.75"/>
  <cols>
    <col min="1" max="1" width="6" style="154" customWidth="1"/>
    <col min="2" max="2" width="42.42578125" style="139" customWidth="1"/>
    <col min="3" max="3" width="14.28515625" style="82" customWidth="1"/>
    <col min="4" max="4" width="16.42578125" style="180" customWidth="1"/>
    <col min="5" max="5" width="18" style="158" customWidth="1"/>
    <col min="6" max="6" width="10.5703125" style="39" customWidth="1"/>
    <col min="7" max="16384" width="8.85546875" style="39"/>
  </cols>
  <sheetData>
    <row r="1" spans="1:7">
      <c r="B1" s="142"/>
      <c r="C1" s="94"/>
      <c r="F1" s="9" t="s">
        <v>19</v>
      </c>
    </row>
    <row r="2" spans="1:7" ht="18.600000000000001" customHeight="1">
      <c r="A2" s="203" t="s">
        <v>0</v>
      </c>
      <c r="B2" s="203"/>
      <c r="C2" s="204" t="s">
        <v>2</v>
      </c>
      <c r="D2" s="204"/>
      <c r="E2" s="204"/>
      <c r="F2" s="9"/>
    </row>
    <row r="3" spans="1:7" ht="15" customHeight="1">
      <c r="A3" s="203" t="s">
        <v>1</v>
      </c>
      <c r="B3" s="203"/>
      <c r="C3" s="203" t="s">
        <v>3</v>
      </c>
      <c r="D3" s="203"/>
      <c r="E3" s="203"/>
      <c r="F3" s="9"/>
    </row>
    <row r="4" spans="1:7">
      <c r="B4" s="142"/>
      <c r="C4" s="94"/>
      <c r="F4" s="9"/>
    </row>
    <row r="5" spans="1:7" ht="18.600000000000001" customHeight="1">
      <c r="A5" s="211" t="s">
        <v>86</v>
      </c>
      <c r="B5" s="211"/>
      <c r="C5" s="211"/>
      <c r="D5" s="211"/>
      <c r="E5" s="211"/>
      <c r="F5" s="211"/>
    </row>
    <row r="6" spans="1:7">
      <c r="B6" s="143"/>
      <c r="C6" s="144"/>
    </row>
    <row r="7" spans="1:7" ht="47.25">
      <c r="A7" s="177" t="s">
        <v>10</v>
      </c>
      <c r="B7" s="179" t="s">
        <v>190</v>
      </c>
      <c r="C7" s="179" t="s">
        <v>54</v>
      </c>
      <c r="D7" s="178" t="s">
        <v>20</v>
      </c>
      <c r="E7" s="159" t="s">
        <v>21</v>
      </c>
      <c r="F7" s="179" t="s">
        <v>16</v>
      </c>
    </row>
    <row r="8" spans="1:7" s="97" customFormat="1">
      <c r="A8" s="155"/>
      <c r="B8" s="146">
        <v>2</v>
      </c>
      <c r="C8" s="146">
        <v>3</v>
      </c>
      <c r="D8" s="183">
        <v>4</v>
      </c>
      <c r="E8" s="150">
        <v>5</v>
      </c>
      <c r="F8" s="8">
        <v>6</v>
      </c>
    </row>
    <row r="9" spans="1:7" s="97" customFormat="1" ht="38.25" customHeight="1">
      <c r="A9" s="152">
        <v>1</v>
      </c>
      <c r="B9" s="184" t="s">
        <v>223</v>
      </c>
      <c r="C9" s="185" t="s">
        <v>333</v>
      </c>
      <c r="D9" s="148" t="s">
        <v>189</v>
      </c>
      <c r="E9" s="151"/>
      <c r="F9" s="150"/>
      <c r="G9" s="138" t="s">
        <v>92</v>
      </c>
    </row>
    <row r="10" spans="1:7" s="97" customFormat="1" ht="99" customHeight="1">
      <c r="A10" s="152">
        <v>2</v>
      </c>
      <c r="B10" s="181" t="s">
        <v>259</v>
      </c>
      <c r="C10" s="185" t="s">
        <v>334</v>
      </c>
      <c r="D10" s="148" t="s">
        <v>91</v>
      </c>
      <c r="E10" s="151"/>
      <c r="F10" s="149"/>
    </row>
    <row r="11" spans="1:7" s="97" customFormat="1" ht="72.75" customHeight="1">
      <c r="A11" s="152">
        <v>3</v>
      </c>
      <c r="B11" s="181" t="s">
        <v>321</v>
      </c>
      <c r="C11" s="185" t="s">
        <v>335</v>
      </c>
      <c r="D11" s="148" t="s">
        <v>189</v>
      </c>
      <c r="E11" s="151"/>
      <c r="F11" s="149"/>
    </row>
    <row r="12" spans="1:7" s="97" customFormat="1" ht="71.25" customHeight="1">
      <c r="A12" s="152">
        <v>4</v>
      </c>
      <c r="B12" s="181" t="s">
        <v>322</v>
      </c>
      <c r="C12" s="188" t="s">
        <v>336</v>
      </c>
      <c r="D12" s="148" t="s">
        <v>189</v>
      </c>
      <c r="E12" s="151"/>
      <c r="F12" s="149"/>
    </row>
    <row r="13" spans="1:7" s="97" customFormat="1" ht="84" customHeight="1">
      <c r="A13" s="152">
        <v>5</v>
      </c>
      <c r="B13" s="181" t="s">
        <v>323</v>
      </c>
      <c r="C13" s="191" t="s">
        <v>337</v>
      </c>
      <c r="D13" s="148" t="s">
        <v>189</v>
      </c>
      <c r="E13" s="151"/>
      <c r="F13" s="149"/>
    </row>
    <row r="14" spans="1:7" s="97" customFormat="1" ht="47.25" customHeight="1">
      <c r="A14" s="152">
        <v>6</v>
      </c>
      <c r="B14" s="181" t="s">
        <v>324</v>
      </c>
      <c r="C14" s="191" t="s">
        <v>337</v>
      </c>
      <c r="D14" s="148" t="s">
        <v>189</v>
      </c>
      <c r="E14" s="151"/>
      <c r="F14" s="149"/>
    </row>
    <row r="15" spans="1:7" s="97" customFormat="1" ht="86.25" customHeight="1">
      <c r="A15" s="152">
        <v>7</v>
      </c>
      <c r="B15" s="181" t="s">
        <v>260</v>
      </c>
      <c r="C15" s="186">
        <v>44173</v>
      </c>
      <c r="D15" s="148" t="s">
        <v>205</v>
      </c>
      <c r="E15" s="151"/>
      <c r="F15" s="149"/>
    </row>
    <row r="16" spans="1:7" s="97" customFormat="1" ht="36" customHeight="1">
      <c r="A16" s="152">
        <v>8</v>
      </c>
      <c r="B16" s="181" t="s">
        <v>261</v>
      </c>
      <c r="C16" s="185" t="s">
        <v>338</v>
      </c>
      <c r="D16" s="148" t="s">
        <v>189</v>
      </c>
      <c r="E16" s="151"/>
      <c r="F16" s="149"/>
    </row>
    <row r="17" spans="1:6" s="97" customFormat="1" ht="42.75" customHeight="1">
      <c r="A17" s="152">
        <v>9</v>
      </c>
      <c r="B17" s="181" t="s">
        <v>262</v>
      </c>
      <c r="C17" s="185" t="s">
        <v>339</v>
      </c>
      <c r="D17" s="148" t="s">
        <v>189</v>
      </c>
      <c r="E17" s="151"/>
      <c r="F17" s="149"/>
    </row>
    <row r="18" spans="1:6" s="97" customFormat="1" ht="54" customHeight="1">
      <c r="A18" s="152">
        <v>10</v>
      </c>
      <c r="B18" s="181" t="s">
        <v>263</v>
      </c>
      <c r="C18" s="185" t="s">
        <v>340</v>
      </c>
      <c r="D18" s="148" t="s">
        <v>93</v>
      </c>
      <c r="E18" s="151"/>
      <c r="F18" s="149"/>
    </row>
    <row r="19" spans="1:6" s="97" customFormat="1" ht="78" customHeight="1">
      <c r="A19" s="152">
        <v>11</v>
      </c>
      <c r="B19" s="181" t="s">
        <v>325</v>
      </c>
      <c r="C19" s="185" t="s">
        <v>341</v>
      </c>
      <c r="D19" s="148" t="s">
        <v>205</v>
      </c>
      <c r="E19" s="151"/>
      <c r="F19" s="149"/>
    </row>
    <row r="20" spans="1:6" s="97" customFormat="1" ht="41.25" customHeight="1">
      <c r="A20" s="152">
        <v>12</v>
      </c>
      <c r="B20" s="181" t="s">
        <v>264</v>
      </c>
      <c r="C20" s="185" t="s">
        <v>342</v>
      </c>
      <c r="D20" s="148" t="s">
        <v>189</v>
      </c>
      <c r="E20" s="151"/>
      <c r="F20" s="149"/>
    </row>
    <row r="21" spans="1:6" s="97" customFormat="1" ht="113.25" customHeight="1">
      <c r="A21" s="152">
        <v>13</v>
      </c>
      <c r="B21" s="181" t="s">
        <v>266</v>
      </c>
      <c r="C21" s="185" t="s">
        <v>343</v>
      </c>
      <c r="D21" s="148" t="s">
        <v>91</v>
      </c>
      <c r="E21" s="151" t="s">
        <v>265</v>
      </c>
      <c r="F21" s="149"/>
    </row>
    <row r="22" spans="1:6" s="97" customFormat="1" ht="34.5" customHeight="1">
      <c r="A22" s="152">
        <v>14</v>
      </c>
      <c r="B22" s="181" t="s">
        <v>202</v>
      </c>
      <c r="C22" s="185" t="s">
        <v>274</v>
      </c>
      <c r="D22" s="148" t="s">
        <v>189</v>
      </c>
      <c r="E22" s="151"/>
      <c r="F22" s="149"/>
    </row>
    <row r="23" spans="1:6" s="97" customFormat="1" ht="87" customHeight="1">
      <c r="A23" s="152">
        <v>15</v>
      </c>
      <c r="B23" s="187" t="s">
        <v>326</v>
      </c>
      <c r="C23" s="185" t="s">
        <v>241</v>
      </c>
      <c r="D23" s="148" t="s">
        <v>189</v>
      </c>
      <c r="E23" s="151"/>
      <c r="F23" s="149"/>
    </row>
    <row r="24" spans="1:6" s="97" customFormat="1" ht="82.5" customHeight="1">
      <c r="A24" s="152">
        <v>16</v>
      </c>
      <c r="B24" s="181" t="s">
        <v>327</v>
      </c>
      <c r="C24" s="191" t="s">
        <v>344</v>
      </c>
      <c r="D24" s="148" t="s">
        <v>189</v>
      </c>
      <c r="E24" s="151"/>
      <c r="F24" s="149"/>
    </row>
    <row r="25" spans="1:6" s="97" customFormat="1" ht="78.75" customHeight="1">
      <c r="A25" s="152">
        <v>17</v>
      </c>
      <c r="B25" s="181" t="s">
        <v>328</v>
      </c>
      <c r="C25" s="191" t="s">
        <v>345</v>
      </c>
      <c r="D25" s="148" t="s">
        <v>189</v>
      </c>
      <c r="E25" s="151"/>
      <c r="F25" s="149"/>
    </row>
    <row r="26" spans="1:6" s="97" customFormat="1" ht="80.25" customHeight="1">
      <c r="A26" s="152">
        <v>18</v>
      </c>
      <c r="B26" s="181" t="s">
        <v>267</v>
      </c>
      <c r="C26" s="186">
        <v>44146</v>
      </c>
      <c r="D26" s="148" t="s">
        <v>205</v>
      </c>
      <c r="E26" s="151"/>
      <c r="F26" s="149"/>
    </row>
    <row r="27" spans="1:6" s="97" customFormat="1" ht="41.25" customHeight="1">
      <c r="A27" s="152">
        <v>19</v>
      </c>
      <c r="B27" s="181" t="s">
        <v>268</v>
      </c>
      <c r="C27" s="185" t="s">
        <v>242</v>
      </c>
      <c r="D27" s="148" t="s">
        <v>189</v>
      </c>
      <c r="E27" s="151"/>
      <c r="F27" s="149"/>
    </row>
    <row r="28" spans="1:6" s="97" customFormat="1" ht="66" customHeight="1">
      <c r="A28" s="152">
        <v>20</v>
      </c>
      <c r="B28" s="181" t="s">
        <v>377</v>
      </c>
      <c r="C28" s="191" t="s">
        <v>346</v>
      </c>
      <c r="D28" s="148" t="s">
        <v>93</v>
      </c>
      <c r="E28" s="151"/>
      <c r="F28" s="149"/>
    </row>
    <row r="29" spans="1:6" s="97" customFormat="1" ht="48.75" customHeight="1">
      <c r="A29" s="152">
        <v>21</v>
      </c>
      <c r="B29" s="181" t="s">
        <v>194</v>
      </c>
      <c r="C29" s="186">
        <v>44116</v>
      </c>
      <c r="D29" s="148" t="s">
        <v>189</v>
      </c>
      <c r="E29" s="151"/>
      <c r="F29" s="149"/>
    </row>
    <row r="30" spans="1:6" s="97" customFormat="1" ht="48.75" customHeight="1">
      <c r="A30" s="152">
        <v>22</v>
      </c>
      <c r="B30" s="181" t="s">
        <v>269</v>
      </c>
      <c r="C30" s="186">
        <v>44116</v>
      </c>
      <c r="D30" s="148" t="s">
        <v>189</v>
      </c>
      <c r="E30" s="151"/>
      <c r="F30" s="149"/>
    </row>
    <row r="31" spans="1:6" s="97" customFormat="1" ht="48.75" customHeight="1">
      <c r="A31" s="152">
        <v>23</v>
      </c>
      <c r="B31" s="181" t="s">
        <v>270</v>
      </c>
      <c r="C31" s="185" t="s">
        <v>243</v>
      </c>
      <c r="D31" s="148" t="s">
        <v>189</v>
      </c>
      <c r="E31" s="151"/>
      <c r="F31" s="149"/>
    </row>
    <row r="32" spans="1:6" s="97" customFormat="1" ht="34.5" customHeight="1">
      <c r="A32" s="152">
        <v>24</v>
      </c>
      <c r="B32" s="181" t="s">
        <v>224</v>
      </c>
      <c r="C32" s="185" t="s">
        <v>244</v>
      </c>
      <c r="D32" s="148" t="s">
        <v>189</v>
      </c>
      <c r="E32" s="151"/>
      <c r="F32" s="149"/>
    </row>
    <row r="33" spans="1:6" s="97" customFormat="1" ht="68.25" customHeight="1">
      <c r="A33" s="152">
        <v>25</v>
      </c>
      <c r="B33" s="181" t="s">
        <v>378</v>
      </c>
      <c r="C33" s="188" t="s">
        <v>207</v>
      </c>
      <c r="D33" s="148" t="s">
        <v>93</v>
      </c>
      <c r="E33" s="151"/>
      <c r="F33" s="149"/>
    </row>
    <row r="34" spans="1:6" s="97" customFormat="1" ht="79.5" customHeight="1">
      <c r="A34" s="152">
        <v>26</v>
      </c>
      <c r="B34" s="181" t="s">
        <v>272</v>
      </c>
      <c r="C34" s="188" t="s">
        <v>273</v>
      </c>
      <c r="D34" s="148" t="s">
        <v>205</v>
      </c>
      <c r="E34" s="151"/>
      <c r="F34" s="149"/>
    </row>
    <row r="35" spans="1:6" s="97" customFormat="1" ht="54" customHeight="1">
      <c r="A35" s="152">
        <v>27</v>
      </c>
      <c r="B35" s="181" t="s">
        <v>271</v>
      </c>
      <c r="C35" s="188" t="s">
        <v>208</v>
      </c>
      <c r="D35" s="148" t="s">
        <v>91</v>
      </c>
      <c r="E35" s="151"/>
      <c r="F35" s="149"/>
    </row>
    <row r="36" spans="1:6" s="97" customFormat="1" ht="33.75" customHeight="1">
      <c r="A36" s="152">
        <v>28</v>
      </c>
      <c r="B36" s="181" t="s">
        <v>227</v>
      </c>
      <c r="C36" s="188" t="s">
        <v>209</v>
      </c>
      <c r="D36" s="148" t="s">
        <v>189</v>
      </c>
      <c r="E36" s="151"/>
      <c r="F36" s="149"/>
    </row>
    <row r="37" spans="1:6" s="97" customFormat="1" ht="111" customHeight="1">
      <c r="A37" s="152">
        <v>29</v>
      </c>
      <c r="B37" s="181" t="s">
        <v>319</v>
      </c>
      <c r="C37" s="185" t="s">
        <v>245</v>
      </c>
      <c r="D37" s="148" t="s">
        <v>93</v>
      </c>
      <c r="E37" s="151" t="s">
        <v>275</v>
      </c>
      <c r="F37" s="149"/>
    </row>
    <row r="38" spans="1:6" s="97" customFormat="1" ht="45" customHeight="1">
      <c r="A38" s="152">
        <v>30</v>
      </c>
      <c r="B38" s="181" t="s">
        <v>276</v>
      </c>
      <c r="C38" s="185" t="s">
        <v>246</v>
      </c>
      <c r="D38" s="148" t="s">
        <v>189</v>
      </c>
      <c r="E38" s="151" t="s">
        <v>206</v>
      </c>
      <c r="F38" s="149"/>
    </row>
    <row r="39" spans="1:6" s="97" customFormat="1" ht="117.75" customHeight="1">
      <c r="A39" s="152">
        <v>31</v>
      </c>
      <c r="B39" s="181" t="s">
        <v>329</v>
      </c>
      <c r="C39" s="185" t="s">
        <v>247</v>
      </c>
      <c r="D39" s="148" t="s">
        <v>195</v>
      </c>
      <c r="E39" s="151"/>
      <c r="F39" s="149"/>
    </row>
    <row r="40" spans="1:6" s="97" customFormat="1" ht="130.5" customHeight="1">
      <c r="A40" s="152">
        <v>32</v>
      </c>
      <c r="B40" s="181" t="s">
        <v>330</v>
      </c>
      <c r="C40" s="185" t="s">
        <v>247</v>
      </c>
      <c r="D40" s="148" t="s">
        <v>195</v>
      </c>
      <c r="E40" s="151"/>
      <c r="F40" s="149"/>
    </row>
    <row r="41" spans="1:6" s="97" customFormat="1" ht="33" customHeight="1">
      <c r="A41" s="152">
        <v>33</v>
      </c>
      <c r="B41" s="187" t="s">
        <v>277</v>
      </c>
      <c r="C41" s="185" t="s">
        <v>197</v>
      </c>
      <c r="D41" s="148" t="s">
        <v>189</v>
      </c>
      <c r="E41" s="161"/>
      <c r="F41" s="162"/>
    </row>
    <row r="42" spans="1:6" s="97" customFormat="1" ht="69.75" customHeight="1">
      <c r="A42" s="152">
        <v>34</v>
      </c>
      <c r="B42" s="181" t="s">
        <v>278</v>
      </c>
      <c r="C42" s="185" t="s">
        <v>198</v>
      </c>
      <c r="D42" s="148" t="s">
        <v>93</v>
      </c>
      <c r="E42" s="151"/>
      <c r="F42" s="149"/>
    </row>
    <row r="43" spans="1:6" s="97" customFormat="1" ht="38.25" customHeight="1">
      <c r="A43" s="152">
        <v>35</v>
      </c>
      <c r="B43" s="181" t="s">
        <v>225</v>
      </c>
      <c r="C43" s="185" t="s">
        <v>279</v>
      </c>
      <c r="D43" s="148" t="s">
        <v>189</v>
      </c>
      <c r="E43" s="151"/>
      <c r="F43" s="149"/>
    </row>
    <row r="44" spans="1:6" s="97" customFormat="1" ht="65.25" customHeight="1">
      <c r="A44" s="152">
        <v>36</v>
      </c>
      <c r="B44" s="181" t="s">
        <v>379</v>
      </c>
      <c r="C44" s="191" t="s">
        <v>347</v>
      </c>
      <c r="D44" s="148" t="s">
        <v>93</v>
      </c>
      <c r="E44" s="151"/>
      <c r="F44" s="149"/>
    </row>
    <row r="45" spans="1:6" s="97" customFormat="1" ht="39.75" customHeight="1">
      <c r="A45" s="152">
        <v>37</v>
      </c>
      <c r="B45" s="181" t="s">
        <v>226</v>
      </c>
      <c r="C45" s="185" t="s">
        <v>348</v>
      </c>
      <c r="D45" s="148" t="s">
        <v>189</v>
      </c>
      <c r="E45" s="151"/>
      <c r="F45" s="149"/>
    </row>
    <row r="46" spans="1:6" s="97" customFormat="1" ht="61.5" customHeight="1">
      <c r="A46" s="152">
        <v>38</v>
      </c>
      <c r="B46" s="181" t="s">
        <v>280</v>
      </c>
      <c r="C46" s="185" t="s">
        <v>349</v>
      </c>
      <c r="D46" s="148" t="s">
        <v>93</v>
      </c>
      <c r="E46" s="151"/>
      <c r="F46" s="149"/>
    </row>
    <row r="47" spans="1:6" s="97" customFormat="1" ht="56.25" customHeight="1">
      <c r="A47" s="152">
        <v>39</v>
      </c>
      <c r="B47" s="181" t="s">
        <v>281</v>
      </c>
      <c r="C47" s="185" t="s">
        <v>350</v>
      </c>
      <c r="D47" s="148" t="s">
        <v>189</v>
      </c>
      <c r="E47" s="151"/>
      <c r="F47" s="149"/>
    </row>
    <row r="48" spans="1:6" s="97" customFormat="1" ht="45" customHeight="1">
      <c r="A48" s="152">
        <v>40</v>
      </c>
      <c r="B48" s="181" t="s">
        <v>282</v>
      </c>
      <c r="C48" s="185" t="s">
        <v>350</v>
      </c>
      <c r="D48" s="148" t="s">
        <v>189</v>
      </c>
      <c r="E48" s="151"/>
      <c r="F48" s="149"/>
    </row>
    <row r="49" spans="1:6" s="97" customFormat="1" ht="87" customHeight="1">
      <c r="A49" s="152">
        <v>41</v>
      </c>
      <c r="B49" s="181" t="s">
        <v>331</v>
      </c>
      <c r="C49" s="185" t="s">
        <v>351</v>
      </c>
      <c r="D49" s="148" t="s">
        <v>91</v>
      </c>
      <c r="E49" s="151"/>
      <c r="F49" s="149"/>
    </row>
    <row r="50" spans="1:6" s="97" customFormat="1" ht="114" customHeight="1">
      <c r="A50" s="152">
        <v>42</v>
      </c>
      <c r="B50" s="181" t="s">
        <v>332</v>
      </c>
      <c r="C50" s="185" t="s">
        <v>352</v>
      </c>
      <c r="D50" s="148" t="s">
        <v>192</v>
      </c>
      <c r="E50" s="151"/>
      <c r="F50" s="149"/>
    </row>
    <row r="51" spans="1:6" s="97" customFormat="1" ht="29.25" customHeight="1">
      <c r="A51" s="152">
        <v>43</v>
      </c>
      <c r="B51" s="181" t="s">
        <v>227</v>
      </c>
      <c r="C51" s="185" t="s">
        <v>352</v>
      </c>
      <c r="D51" s="148" t="s">
        <v>189</v>
      </c>
      <c r="E51" s="151"/>
      <c r="F51" s="149"/>
    </row>
    <row r="52" spans="1:6" s="97" customFormat="1" ht="46.5" customHeight="1">
      <c r="A52" s="152">
        <v>44</v>
      </c>
      <c r="B52" s="181" t="s">
        <v>228</v>
      </c>
      <c r="C52" s="185" t="s">
        <v>353</v>
      </c>
      <c r="D52" s="148" t="s">
        <v>189</v>
      </c>
      <c r="E52" s="151"/>
      <c r="F52" s="149"/>
    </row>
    <row r="53" spans="1:6" s="97" customFormat="1" ht="65.25" customHeight="1">
      <c r="A53" s="152">
        <v>45</v>
      </c>
      <c r="B53" s="181" t="s">
        <v>283</v>
      </c>
      <c r="C53" s="191" t="s">
        <v>354</v>
      </c>
      <c r="D53" s="148" t="s">
        <v>93</v>
      </c>
      <c r="E53" s="151"/>
      <c r="F53" s="149"/>
    </row>
    <row r="54" spans="1:6" s="97" customFormat="1" ht="40.5" customHeight="1">
      <c r="A54" s="152">
        <v>46</v>
      </c>
      <c r="B54" s="181" t="s">
        <v>229</v>
      </c>
      <c r="C54" s="185" t="s">
        <v>355</v>
      </c>
      <c r="D54" s="148" t="s">
        <v>189</v>
      </c>
      <c r="E54" s="151"/>
      <c r="F54" s="149"/>
    </row>
    <row r="55" spans="1:6" s="97" customFormat="1" ht="53.25" customHeight="1">
      <c r="A55" s="152">
        <v>47</v>
      </c>
      <c r="B55" s="181" t="s">
        <v>191</v>
      </c>
      <c r="C55" s="185" t="s">
        <v>356</v>
      </c>
      <c r="D55" s="148" t="s">
        <v>189</v>
      </c>
      <c r="E55" s="151"/>
      <c r="F55" s="149"/>
    </row>
    <row r="56" spans="1:6" s="97" customFormat="1" ht="42.75" customHeight="1">
      <c r="A56" s="152">
        <v>48</v>
      </c>
      <c r="B56" s="181" t="s">
        <v>282</v>
      </c>
      <c r="C56" s="185" t="s">
        <v>356</v>
      </c>
      <c r="D56" s="148" t="s">
        <v>189</v>
      </c>
      <c r="E56" s="151"/>
      <c r="F56" s="149"/>
    </row>
    <row r="57" spans="1:6" s="97" customFormat="1" ht="36.75" customHeight="1">
      <c r="A57" s="152">
        <v>49</v>
      </c>
      <c r="B57" s="181" t="s">
        <v>230</v>
      </c>
      <c r="C57" s="185" t="s">
        <v>357</v>
      </c>
      <c r="D57" s="148" t="s">
        <v>189</v>
      </c>
      <c r="E57" s="151"/>
      <c r="F57" s="149"/>
    </row>
    <row r="58" spans="1:6" s="97" customFormat="1" ht="34.5" customHeight="1">
      <c r="A58" s="152">
        <v>50</v>
      </c>
      <c r="B58" s="181" t="s">
        <v>202</v>
      </c>
      <c r="C58" s="191" t="s">
        <v>358</v>
      </c>
      <c r="D58" s="148" t="s">
        <v>189</v>
      </c>
      <c r="E58" s="151"/>
      <c r="F58" s="149"/>
    </row>
    <row r="59" spans="1:6" s="97" customFormat="1" ht="64.5" customHeight="1">
      <c r="A59" s="152">
        <v>51</v>
      </c>
      <c r="B59" s="181" t="s">
        <v>284</v>
      </c>
      <c r="C59" s="191" t="s">
        <v>359</v>
      </c>
      <c r="D59" s="148" t="s">
        <v>93</v>
      </c>
      <c r="E59" s="151"/>
      <c r="F59" s="149"/>
    </row>
    <row r="60" spans="1:6" s="97" customFormat="1" ht="54.75" customHeight="1">
      <c r="A60" s="152">
        <v>52</v>
      </c>
      <c r="B60" s="181" t="s">
        <v>191</v>
      </c>
      <c r="C60" s="186">
        <v>44540</v>
      </c>
      <c r="D60" s="148" t="s">
        <v>189</v>
      </c>
      <c r="E60" s="151"/>
      <c r="F60" s="149"/>
    </row>
    <row r="61" spans="1:6" s="97" customFormat="1" ht="38.25" customHeight="1">
      <c r="A61" s="152">
        <v>53</v>
      </c>
      <c r="B61" s="181" t="s">
        <v>305</v>
      </c>
      <c r="C61" s="185" t="s">
        <v>248</v>
      </c>
      <c r="D61" s="148" t="s">
        <v>189</v>
      </c>
      <c r="E61" s="151"/>
      <c r="F61" s="149"/>
    </row>
    <row r="62" spans="1:6" s="97" customFormat="1" ht="81.75" customHeight="1">
      <c r="A62" s="152">
        <v>54</v>
      </c>
      <c r="B62" s="181" t="s">
        <v>285</v>
      </c>
      <c r="C62" s="185" t="s">
        <v>249</v>
      </c>
      <c r="D62" s="148" t="s">
        <v>189</v>
      </c>
      <c r="E62" s="151"/>
      <c r="F62" s="149"/>
    </row>
    <row r="63" spans="1:6" s="97" customFormat="1" ht="85.5" customHeight="1">
      <c r="A63" s="152">
        <v>55</v>
      </c>
      <c r="B63" s="181" t="s">
        <v>231</v>
      </c>
      <c r="C63" s="185" t="s">
        <v>249</v>
      </c>
      <c r="D63" s="148" t="s">
        <v>205</v>
      </c>
      <c r="E63" s="151"/>
      <c r="F63" s="149"/>
    </row>
    <row r="64" spans="1:6" s="97" customFormat="1" ht="81" customHeight="1">
      <c r="A64" s="152">
        <v>56</v>
      </c>
      <c r="B64" s="181" t="s">
        <v>232</v>
      </c>
      <c r="C64" s="185" t="s">
        <v>250</v>
      </c>
      <c r="D64" s="148" t="s">
        <v>91</v>
      </c>
      <c r="E64" s="151"/>
      <c r="F64" s="149"/>
    </row>
    <row r="65" spans="1:6" s="97" customFormat="1" ht="112.5" customHeight="1">
      <c r="A65" s="152">
        <v>57</v>
      </c>
      <c r="B65" s="181" t="s">
        <v>233</v>
      </c>
      <c r="C65" s="188" t="s">
        <v>286</v>
      </c>
      <c r="D65" s="148" t="s">
        <v>192</v>
      </c>
      <c r="E65" s="148"/>
      <c r="F65" s="149"/>
    </row>
    <row r="66" spans="1:6" s="97" customFormat="1" ht="42.75" customHeight="1">
      <c r="A66" s="152">
        <v>58</v>
      </c>
      <c r="B66" s="181" t="s">
        <v>227</v>
      </c>
      <c r="C66" s="188" t="s">
        <v>286</v>
      </c>
      <c r="D66" s="148" t="s">
        <v>189</v>
      </c>
      <c r="E66" s="151"/>
      <c r="F66" s="149"/>
    </row>
    <row r="67" spans="1:6" s="97" customFormat="1" ht="80.25" customHeight="1">
      <c r="A67" s="152">
        <v>59</v>
      </c>
      <c r="B67" s="181" t="s">
        <v>285</v>
      </c>
      <c r="C67" s="186">
        <v>44541</v>
      </c>
      <c r="D67" s="148" t="s">
        <v>189</v>
      </c>
      <c r="E67" s="151"/>
      <c r="F67" s="149"/>
    </row>
    <row r="68" spans="1:6" s="97" customFormat="1" ht="39" customHeight="1">
      <c r="A68" s="152">
        <v>60</v>
      </c>
      <c r="B68" s="181" t="s">
        <v>287</v>
      </c>
      <c r="C68" s="186" t="s">
        <v>210</v>
      </c>
      <c r="D68" s="148" t="s">
        <v>189</v>
      </c>
      <c r="E68" s="151"/>
      <c r="F68" s="149"/>
    </row>
    <row r="69" spans="1:6" s="97" customFormat="1" ht="81" customHeight="1">
      <c r="A69" s="152">
        <v>61</v>
      </c>
      <c r="B69" s="181" t="s">
        <v>285</v>
      </c>
      <c r="C69" s="185" t="s">
        <v>251</v>
      </c>
      <c r="D69" s="148" t="s">
        <v>189</v>
      </c>
      <c r="E69" s="151"/>
      <c r="F69" s="149"/>
    </row>
    <row r="70" spans="1:6" s="153" customFormat="1" ht="27.75" customHeight="1">
      <c r="A70" s="152">
        <v>62</v>
      </c>
      <c r="B70" s="181" t="s">
        <v>196</v>
      </c>
      <c r="C70" s="185" t="s">
        <v>252</v>
      </c>
      <c r="D70" s="148" t="s">
        <v>189</v>
      </c>
      <c r="E70" s="151"/>
      <c r="F70" s="150"/>
    </row>
    <row r="71" spans="1:6" s="97" customFormat="1" ht="27.75" customHeight="1">
      <c r="A71" s="152">
        <v>63</v>
      </c>
      <c r="B71" s="181" t="s">
        <v>234</v>
      </c>
      <c r="C71" s="188" t="s">
        <v>288</v>
      </c>
      <c r="D71" s="148" t="s">
        <v>189</v>
      </c>
      <c r="E71" s="151"/>
      <c r="F71" s="149"/>
    </row>
    <row r="72" spans="1:6" s="153" customFormat="1" ht="27.75" customHeight="1">
      <c r="A72" s="152">
        <v>64</v>
      </c>
      <c r="B72" s="181" t="s">
        <v>235</v>
      </c>
      <c r="C72" s="185" t="s">
        <v>253</v>
      </c>
      <c r="D72" s="148" t="s">
        <v>199</v>
      </c>
      <c r="E72" s="151"/>
      <c r="F72" s="150"/>
    </row>
    <row r="73" spans="1:6" s="153" customFormat="1" ht="39" customHeight="1">
      <c r="A73" s="152">
        <v>65</v>
      </c>
      <c r="B73" s="181" t="s">
        <v>289</v>
      </c>
      <c r="C73" s="185" t="s">
        <v>290</v>
      </c>
      <c r="D73" s="148" t="s">
        <v>189</v>
      </c>
      <c r="E73" s="151"/>
      <c r="F73" s="150"/>
    </row>
    <row r="74" spans="1:6" s="153" customFormat="1" ht="27.75" customHeight="1">
      <c r="A74" s="152">
        <v>66</v>
      </c>
      <c r="B74" s="181" t="s">
        <v>203</v>
      </c>
      <c r="C74" s="185" t="s">
        <v>254</v>
      </c>
      <c r="D74" s="148" t="s">
        <v>199</v>
      </c>
      <c r="E74" s="151"/>
      <c r="F74" s="150"/>
    </row>
    <row r="75" spans="1:6" s="97" customFormat="1" ht="27.75" customHeight="1">
      <c r="A75" s="152">
        <v>67</v>
      </c>
      <c r="B75" s="181" t="s">
        <v>196</v>
      </c>
      <c r="C75" s="185" t="s">
        <v>254</v>
      </c>
      <c r="D75" s="148" t="s">
        <v>199</v>
      </c>
      <c r="E75" s="151"/>
      <c r="F75" s="149"/>
    </row>
    <row r="76" spans="1:6" s="97" customFormat="1" ht="37.5" customHeight="1">
      <c r="A76" s="152">
        <v>68</v>
      </c>
      <c r="B76" s="181" t="s">
        <v>320</v>
      </c>
      <c r="C76" s="191" t="s">
        <v>273</v>
      </c>
      <c r="D76" s="148" t="s">
        <v>199</v>
      </c>
      <c r="E76" s="151"/>
      <c r="F76" s="149"/>
    </row>
    <row r="77" spans="1:6" s="97" customFormat="1" ht="54" customHeight="1">
      <c r="A77" s="152">
        <v>69</v>
      </c>
      <c r="B77" s="181" t="s">
        <v>191</v>
      </c>
      <c r="C77" s="185" t="s">
        <v>255</v>
      </c>
      <c r="D77" s="148" t="s">
        <v>189</v>
      </c>
      <c r="E77" s="151"/>
      <c r="F77" s="149"/>
    </row>
    <row r="78" spans="1:6" s="97" customFormat="1" ht="40.5" customHeight="1">
      <c r="A78" s="152">
        <v>70</v>
      </c>
      <c r="B78" s="181" t="s">
        <v>291</v>
      </c>
      <c r="C78" s="185" t="s">
        <v>204</v>
      </c>
      <c r="D78" s="148" t="s">
        <v>189</v>
      </c>
      <c r="E78" s="151"/>
      <c r="F78" s="149"/>
    </row>
    <row r="79" spans="1:6" s="97" customFormat="1" ht="81" customHeight="1">
      <c r="A79" s="152">
        <v>71</v>
      </c>
      <c r="B79" s="181" t="s">
        <v>292</v>
      </c>
      <c r="C79" s="185" t="s">
        <v>256</v>
      </c>
      <c r="D79" s="148" t="s">
        <v>205</v>
      </c>
      <c r="E79" s="151"/>
      <c r="F79" s="149"/>
    </row>
    <row r="80" spans="1:6" s="97" customFormat="1" ht="41.25" customHeight="1">
      <c r="A80" s="152">
        <v>72</v>
      </c>
      <c r="B80" s="181" t="s">
        <v>236</v>
      </c>
      <c r="C80" s="185" t="s">
        <v>257</v>
      </c>
      <c r="D80" s="148" t="s">
        <v>189</v>
      </c>
      <c r="E80" s="151"/>
      <c r="F80" s="149"/>
    </row>
    <row r="81" spans="1:6" s="97" customFormat="1" ht="79.5" customHeight="1">
      <c r="A81" s="152">
        <v>73</v>
      </c>
      <c r="B81" s="181" t="s">
        <v>237</v>
      </c>
      <c r="C81" s="191" t="s">
        <v>360</v>
      </c>
      <c r="D81" s="148" t="s">
        <v>91</v>
      </c>
      <c r="E81" s="151"/>
      <c r="F81" s="149"/>
    </row>
    <row r="82" spans="1:6" s="97" customFormat="1" ht="113.25" customHeight="1">
      <c r="A82" s="152">
        <v>74</v>
      </c>
      <c r="B82" s="181" t="s">
        <v>238</v>
      </c>
      <c r="C82" s="191" t="s">
        <v>361</v>
      </c>
      <c r="D82" s="148" t="s">
        <v>192</v>
      </c>
      <c r="E82" s="151"/>
      <c r="F82" s="149"/>
    </row>
    <row r="83" spans="1:6" s="97" customFormat="1" ht="34.5" customHeight="1">
      <c r="A83" s="152">
        <v>75</v>
      </c>
      <c r="B83" s="181" t="s">
        <v>239</v>
      </c>
      <c r="C83" s="191" t="s">
        <v>361</v>
      </c>
      <c r="D83" s="148" t="s">
        <v>189</v>
      </c>
      <c r="E83" s="151"/>
      <c r="F83" s="149"/>
    </row>
    <row r="84" spans="1:6" s="97" customFormat="1" ht="38.25" customHeight="1">
      <c r="A84" s="152">
        <v>76</v>
      </c>
      <c r="B84" s="181" t="s">
        <v>293</v>
      </c>
      <c r="C84" s="185" t="s">
        <v>258</v>
      </c>
      <c r="D84" s="148" t="s">
        <v>189</v>
      </c>
      <c r="E84" s="151"/>
      <c r="F84" s="149"/>
    </row>
    <row r="85" spans="1:6" s="153" customFormat="1" ht="42.75" customHeight="1">
      <c r="A85" s="152">
        <v>77</v>
      </c>
      <c r="B85" s="181" t="s">
        <v>240</v>
      </c>
      <c r="C85" s="188" t="s">
        <v>294</v>
      </c>
      <c r="D85" s="148" t="s">
        <v>189</v>
      </c>
      <c r="E85" s="151"/>
      <c r="F85" s="150"/>
    </row>
    <row r="86" spans="1:6" s="97" customFormat="1" ht="93" customHeight="1">
      <c r="A86" s="152">
        <v>78</v>
      </c>
      <c r="B86" s="181" t="s">
        <v>295</v>
      </c>
      <c r="C86" s="185" t="s">
        <v>362</v>
      </c>
      <c r="D86" s="148" t="s">
        <v>205</v>
      </c>
      <c r="E86" s="151"/>
      <c r="F86" s="149"/>
    </row>
    <row r="87" spans="1:6" s="97" customFormat="1" ht="81" customHeight="1">
      <c r="A87" s="152">
        <v>79</v>
      </c>
      <c r="B87" s="189" t="s">
        <v>296</v>
      </c>
      <c r="C87" s="190" t="s">
        <v>363</v>
      </c>
      <c r="D87" s="148" t="s">
        <v>205</v>
      </c>
      <c r="E87" s="151"/>
      <c r="F87" s="149"/>
    </row>
    <row r="88" spans="1:6" s="97" customFormat="1" ht="206.25" customHeight="1">
      <c r="A88" s="152">
        <v>80</v>
      </c>
      <c r="B88" s="181" t="s">
        <v>301</v>
      </c>
      <c r="C88" s="185" t="s">
        <v>364</v>
      </c>
      <c r="D88" s="148" t="s">
        <v>93</v>
      </c>
      <c r="E88" s="151"/>
      <c r="F88" s="149"/>
    </row>
    <row r="89" spans="1:6" s="97" customFormat="1" ht="85.5" customHeight="1">
      <c r="A89" s="152">
        <v>81</v>
      </c>
      <c r="B89" s="181" t="s">
        <v>302</v>
      </c>
      <c r="C89" s="191" t="s">
        <v>365</v>
      </c>
      <c r="D89" s="148" t="s">
        <v>189</v>
      </c>
      <c r="E89" s="151"/>
      <c r="F89" s="149"/>
    </row>
    <row r="90" spans="1:6" s="97" customFormat="1" ht="69.75" customHeight="1">
      <c r="A90" s="152">
        <v>82</v>
      </c>
      <c r="B90" s="181" t="s">
        <v>303</v>
      </c>
      <c r="C90" s="191" t="s">
        <v>366</v>
      </c>
      <c r="D90" s="148" t="s">
        <v>189</v>
      </c>
      <c r="E90" s="151"/>
      <c r="F90" s="149"/>
    </row>
    <row r="91" spans="1:6" s="97" customFormat="1" ht="49.5" customHeight="1">
      <c r="A91" s="152">
        <v>83</v>
      </c>
      <c r="B91" s="181" t="s">
        <v>304</v>
      </c>
      <c r="C91" s="185" t="s">
        <v>299</v>
      </c>
      <c r="D91" s="148" t="s">
        <v>189</v>
      </c>
      <c r="E91" s="151"/>
      <c r="F91" s="149"/>
    </row>
    <row r="92" spans="1:6" s="97" customFormat="1" ht="57" customHeight="1">
      <c r="A92" s="152">
        <v>84</v>
      </c>
      <c r="B92" s="181" t="s">
        <v>191</v>
      </c>
      <c r="C92" s="185" t="s">
        <v>299</v>
      </c>
      <c r="D92" s="148" t="s">
        <v>189</v>
      </c>
      <c r="E92" s="151"/>
      <c r="F92" s="149"/>
    </row>
    <row r="93" spans="1:6" s="97" customFormat="1" ht="39" customHeight="1">
      <c r="A93" s="152">
        <v>85</v>
      </c>
      <c r="B93" s="181" t="s">
        <v>305</v>
      </c>
      <c r="C93" s="192" t="s">
        <v>367</v>
      </c>
      <c r="D93" s="148" t="s">
        <v>189</v>
      </c>
      <c r="E93" s="151"/>
      <c r="F93" s="149"/>
    </row>
    <row r="94" spans="1:6" s="97" customFormat="1" ht="88.5" customHeight="1">
      <c r="A94" s="152">
        <v>86</v>
      </c>
      <c r="B94" s="181" t="s">
        <v>306</v>
      </c>
      <c r="C94" s="192" t="s">
        <v>368</v>
      </c>
      <c r="D94" s="148" t="s">
        <v>205</v>
      </c>
      <c r="E94" s="151"/>
      <c r="F94" s="150"/>
    </row>
    <row r="95" spans="1:6" s="97" customFormat="1" ht="43.5" customHeight="1">
      <c r="A95" s="152">
        <v>87</v>
      </c>
      <c r="B95" s="181" t="s">
        <v>297</v>
      </c>
      <c r="C95" s="192" t="s">
        <v>369</v>
      </c>
      <c r="D95" s="148" t="s">
        <v>189</v>
      </c>
      <c r="E95" s="151"/>
      <c r="F95" s="150"/>
    </row>
    <row r="96" spans="1:6" s="97" customFormat="1" ht="31.5" customHeight="1">
      <c r="A96" s="152">
        <v>88</v>
      </c>
      <c r="B96" s="181" t="s">
        <v>235</v>
      </c>
      <c r="C96" s="192" t="s">
        <v>370</v>
      </c>
      <c r="D96" s="148" t="s">
        <v>199</v>
      </c>
      <c r="E96" s="151"/>
      <c r="F96" s="150"/>
    </row>
    <row r="97" spans="1:6" s="97" customFormat="1" ht="31.5" customHeight="1">
      <c r="A97" s="152">
        <v>89</v>
      </c>
      <c r="B97" s="181" t="s">
        <v>203</v>
      </c>
      <c r="C97" s="192" t="s">
        <v>371</v>
      </c>
      <c r="D97" s="148" t="s">
        <v>199</v>
      </c>
      <c r="E97" s="151"/>
      <c r="F97" s="150"/>
    </row>
    <row r="98" spans="1:6" s="97" customFormat="1" ht="34.5" customHeight="1">
      <c r="A98" s="152">
        <v>90</v>
      </c>
      <c r="B98" s="181" t="s">
        <v>196</v>
      </c>
      <c r="C98" s="192" t="s">
        <v>371</v>
      </c>
      <c r="D98" s="148" t="s">
        <v>199</v>
      </c>
      <c r="E98" s="151"/>
      <c r="F98" s="150"/>
    </row>
    <row r="99" spans="1:6" s="97" customFormat="1" ht="81" customHeight="1">
      <c r="A99" s="152">
        <v>91</v>
      </c>
      <c r="B99" s="181" t="s">
        <v>307</v>
      </c>
      <c r="C99" s="188" t="s">
        <v>310</v>
      </c>
      <c r="D99" s="148" t="s">
        <v>91</v>
      </c>
      <c r="E99" s="151"/>
      <c r="F99" s="150"/>
    </row>
    <row r="100" spans="1:6" s="97" customFormat="1" ht="69.75" customHeight="1">
      <c r="A100" s="152">
        <v>92</v>
      </c>
      <c r="B100" s="181" t="s">
        <v>308</v>
      </c>
      <c r="C100" s="188" t="s">
        <v>309</v>
      </c>
      <c r="D100" s="148" t="s">
        <v>93</v>
      </c>
      <c r="E100" s="151"/>
      <c r="F100" s="150"/>
    </row>
    <row r="101" spans="1:6" s="97" customFormat="1" ht="41.25" customHeight="1">
      <c r="A101" s="152">
        <v>93</v>
      </c>
      <c r="B101" s="181" t="s">
        <v>298</v>
      </c>
      <c r="C101" s="188" t="s">
        <v>309</v>
      </c>
      <c r="D101" s="148" t="s">
        <v>189</v>
      </c>
      <c r="E101" s="151"/>
      <c r="F101" s="150"/>
    </row>
    <row r="102" spans="1:6" s="97" customFormat="1" ht="89.25" customHeight="1">
      <c r="A102" s="152">
        <v>94</v>
      </c>
      <c r="B102" s="181" t="s">
        <v>311</v>
      </c>
      <c r="C102" s="191" t="s">
        <v>372</v>
      </c>
      <c r="D102" s="148" t="s">
        <v>199</v>
      </c>
      <c r="E102" s="151"/>
      <c r="F102" s="150"/>
    </row>
    <row r="103" spans="1:6" s="97" customFormat="1" ht="111" customHeight="1">
      <c r="A103" s="152">
        <v>95</v>
      </c>
      <c r="B103" s="181" t="s">
        <v>380</v>
      </c>
      <c r="C103" s="191" t="s">
        <v>373</v>
      </c>
      <c r="D103" s="148" t="s">
        <v>189</v>
      </c>
      <c r="E103" s="151"/>
      <c r="F103" s="150"/>
    </row>
    <row r="104" spans="1:6" s="97" customFormat="1" ht="84.75" customHeight="1">
      <c r="A104" s="152">
        <v>96</v>
      </c>
      <c r="B104" s="181" t="s">
        <v>312</v>
      </c>
      <c r="C104" s="185" t="s">
        <v>300</v>
      </c>
      <c r="D104" s="148" t="s">
        <v>189</v>
      </c>
      <c r="E104" s="151"/>
      <c r="F104" s="150"/>
    </row>
    <row r="105" spans="1:6" s="97" customFormat="1" ht="90" customHeight="1">
      <c r="A105" s="152">
        <v>97</v>
      </c>
      <c r="B105" s="181" t="s">
        <v>318</v>
      </c>
      <c r="C105" s="192" t="s">
        <v>374</v>
      </c>
      <c r="D105" s="148" t="s">
        <v>93</v>
      </c>
      <c r="E105" s="151"/>
      <c r="F105" s="150"/>
    </row>
    <row r="106" spans="1:6" s="97" customFormat="1" ht="51" customHeight="1">
      <c r="A106" s="152">
        <v>98</v>
      </c>
      <c r="B106" s="181" t="s">
        <v>313</v>
      </c>
      <c r="C106" s="192" t="s">
        <v>375</v>
      </c>
      <c r="D106" s="148" t="s">
        <v>200</v>
      </c>
      <c r="E106" s="151"/>
      <c r="F106" s="150"/>
    </row>
    <row r="107" spans="1:6" s="97" customFormat="1" ht="51" customHeight="1">
      <c r="A107" s="152">
        <v>99</v>
      </c>
      <c r="B107" s="181" t="s">
        <v>314</v>
      </c>
      <c r="C107" s="192" t="s">
        <v>376</v>
      </c>
      <c r="D107" s="148" t="s">
        <v>200</v>
      </c>
      <c r="E107" s="151"/>
      <c r="F107" s="149"/>
    </row>
    <row r="108" spans="1:6" s="97" customFormat="1" ht="51.75" customHeight="1">
      <c r="A108" s="152">
        <v>100</v>
      </c>
      <c r="B108" s="181" t="s">
        <v>315</v>
      </c>
      <c r="C108" s="192" t="s">
        <v>376</v>
      </c>
      <c r="D108" s="148" t="s">
        <v>200</v>
      </c>
      <c r="E108" s="151"/>
      <c r="F108" s="149"/>
    </row>
    <row r="109" spans="1:6" s="97" customFormat="1" ht="51" customHeight="1">
      <c r="A109" s="152">
        <v>101</v>
      </c>
      <c r="B109" s="181" t="s">
        <v>316</v>
      </c>
      <c r="C109" s="192" t="s">
        <v>376</v>
      </c>
      <c r="D109" s="148" t="s">
        <v>200</v>
      </c>
      <c r="E109" s="151"/>
      <c r="F109" s="149"/>
    </row>
    <row r="110" spans="1:6" s="97" customFormat="1" ht="77.25" customHeight="1">
      <c r="A110" s="152">
        <v>102</v>
      </c>
      <c r="B110" s="181" t="s">
        <v>317</v>
      </c>
      <c r="C110" s="182">
        <v>44905</v>
      </c>
      <c r="D110" s="148" t="s">
        <v>93</v>
      </c>
      <c r="E110" s="151"/>
      <c r="F110" s="149"/>
    </row>
    <row r="111" spans="1:6">
      <c r="B111" s="147"/>
      <c r="C111" s="94"/>
      <c r="E111" s="160"/>
    </row>
    <row r="112" spans="1:6" ht="15.75" customHeight="1">
      <c r="B112" s="142"/>
      <c r="C112" s="210" t="s">
        <v>211</v>
      </c>
      <c r="D112" s="210"/>
      <c r="E112" s="210"/>
      <c r="F112" s="210"/>
    </row>
    <row r="113" spans="1:6" ht="27.75" customHeight="1">
      <c r="A113" s="209" t="s">
        <v>201</v>
      </c>
      <c r="B113" s="209"/>
      <c r="C113" s="209"/>
      <c r="D113" s="209"/>
      <c r="E113" s="209"/>
      <c r="F113" s="209"/>
    </row>
    <row r="114" spans="1:6">
      <c r="B114" s="142"/>
      <c r="C114" s="94"/>
    </row>
    <row r="115" spans="1:6">
      <c r="B115" s="142"/>
      <c r="C115" s="94"/>
    </row>
    <row r="116" spans="1:6">
      <c r="B116" s="142"/>
      <c r="C116" s="94"/>
    </row>
    <row r="117" spans="1:6">
      <c r="B117" s="142"/>
      <c r="C117" s="94"/>
    </row>
    <row r="118" spans="1:6">
      <c r="B118" s="142"/>
      <c r="C118" s="94"/>
    </row>
    <row r="119" spans="1:6">
      <c r="B119" s="142"/>
      <c r="C119" s="94"/>
    </row>
    <row r="120" spans="1:6">
      <c r="B120" s="142"/>
      <c r="C120" s="94"/>
    </row>
    <row r="121" spans="1:6">
      <c r="B121" s="142"/>
      <c r="C121" s="94"/>
    </row>
    <row r="122" spans="1:6">
      <c r="B122" s="142"/>
      <c r="C122" s="94"/>
    </row>
    <row r="123" spans="1:6">
      <c r="B123" s="142"/>
      <c r="C123" s="94"/>
    </row>
    <row r="124" spans="1:6">
      <c r="B124" s="142"/>
      <c r="C124" s="94"/>
    </row>
    <row r="125" spans="1:6">
      <c r="B125" s="142"/>
      <c r="C125" s="94"/>
    </row>
    <row r="126" spans="1:6">
      <c r="B126" s="142"/>
      <c r="C126" s="94"/>
    </row>
    <row r="127" spans="1:6">
      <c r="B127" s="142"/>
      <c r="C127" s="94"/>
    </row>
    <row r="128" spans="1:6">
      <c r="B128" s="142"/>
      <c r="C128" s="94"/>
    </row>
    <row r="129" spans="2:3">
      <c r="B129" s="142"/>
      <c r="C129" s="94"/>
    </row>
    <row r="130" spans="2:3">
      <c r="B130" s="142"/>
      <c r="C130" s="94"/>
    </row>
    <row r="131" spans="2:3">
      <c r="B131" s="142"/>
      <c r="C131" s="94"/>
    </row>
    <row r="132" spans="2:3">
      <c r="B132" s="142"/>
      <c r="C132" s="94"/>
    </row>
    <row r="133" spans="2:3">
      <c r="B133" s="142"/>
      <c r="C133" s="94"/>
    </row>
    <row r="134" spans="2:3">
      <c r="B134" s="142"/>
      <c r="C134" s="94"/>
    </row>
    <row r="135" spans="2:3">
      <c r="B135" s="142"/>
      <c r="C135" s="94"/>
    </row>
    <row r="136" spans="2:3">
      <c r="B136" s="142"/>
      <c r="C136" s="94"/>
    </row>
    <row r="137" spans="2:3">
      <c r="B137" s="142"/>
      <c r="C137" s="94"/>
    </row>
    <row r="138" spans="2:3">
      <c r="B138" s="142"/>
      <c r="C138" s="94"/>
    </row>
    <row r="139" spans="2:3">
      <c r="B139" s="142"/>
      <c r="C139" s="94"/>
    </row>
    <row r="140" spans="2:3">
      <c r="B140" s="142"/>
      <c r="C140" s="94"/>
    </row>
    <row r="141" spans="2:3">
      <c r="B141" s="142"/>
      <c r="C141" s="94"/>
    </row>
    <row r="142" spans="2:3">
      <c r="B142" s="142"/>
      <c r="C142" s="94"/>
    </row>
    <row r="143" spans="2:3">
      <c r="B143" s="142"/>
      <c r="C143" s="94"/>
    </row>
    <row r="144" spans="2:3">
      <c r="B144" s="142"/>
      <c r="C144" s="94"/>
    </row>
    <row r="145" spans="2:3">
      <c r="B145" s="142"/>
      <c r="C145" s="94"/>
    </row>
    <row r="146" spans="2:3">
      <c r="B146" s="142"/>
      <c r="C146" s="94"/>
    </row>
    <row r="147" spans="2:3">
      <c r="B147" s="142"/>
      <c r="C147" s="94"/>
    </row>
    <row r="148" spans="2:3">
      <c r="B148" s="142"/>
      <c r="C148" s="94"/>
    </row>
    <row r="149" spans="2:3">
      <c r="B149" s="142"/>
      <c r="C149" s="94"/>
    </row>
    <row r="150" spans="2:3">
      <c r="B150" s="142"/>
      <c r="C150" s="94"/>
    </row>
    <row r="151" spans="2:3">
      <c r="B151" s="142"/>
      <c r="C151" s="94"/>
    </row>
    <row r="152" spans="2:3">
      <c r="B152" s="142"/>
      <c r="C152" s="94"/>
    </row>
    <row r="153" spans="2:3">
      <c r="B153" s="142"/>
      <c r="C153" s="94"/>
    </row>
    <row r="154" spans="2:3">
      <c r="B154" s="142"/>
      <c r="C154" s="94"/>
    </row>
    <row r="155" spans="2:3">
      <c r="B155" s="142"/>
      <c r="C155" s="94"/>
    </row>
    <row r="156" spans="2:3">
      <c r="B156" s="142"/>
      <c r="C156" s="94"/>
    </row>
    <row r="157" spans="2:3">
      <c r="B157" s="142"/>
      <c r="C157" s="94"/>
    </row>
    <row r="158" spans="2:3">
      <c r="B158" s="142"/>
      <c r="C158" s="94"/>
    </row>
    <row r="159" spans="2:3">
      <c r="B159" s="142"/>
      <c r="C159" s="94"/>
    </row>
    <row r="160" spans="2:3">
      <c r="B160" s="142"/>
      <c r="C160" s="94"/>
    </row>
    <row r="161" spans="2:3">
      <c r="B161" s="142"/>
      <c r="C161" s="94"/>
    </row>
    <row r="162" spans="2:3">
      <c r="B162" s="142"/>
      <c r="C162" s="94"/>
    </row>
    <row r="163" spans="2:3">
      <c r="B163" s="142"/>
      <c r="C163" s="94"/>
    </row>
    <row r="164" spans="2:3">
      <c r="B164" s="142"/>
      <c r="C164" s="94"/>
    </row>
    <row r="165" spans="2:3">
      <c r="B165" s="142"/>
      <c r="C165" s="94"/>
    </row>
    <row r="166" spans="2:3">
      <c r="B166" s="142"/>
      <c r="C166" s="94"/>
    </row>
    <row r="167" spans="2:3">
      <c r="B167" s="142"/>
      <c r="C167" s="94"/>
    </row>
    <row r="168" spans="2:3">
      <c r="B168" s="142"/>
      <c r="C168" s="94"/>
    </row>
    <row r="169" spans="2:3">
      <c r="B169" s="142"/>
      <c r="C169" s="94"/>
    </row>
    <row r="170" spans="2:3">
      <c r="B170" s="142"/>
      <c r="C170" s="94"/>
    </row>
    <row r="171" spans="2:3">
      <c r="B171" s="142"/>
      <c r="C171" s="94"/>
    </row>
    <row r="172" spans="2:3">
      <c r="B172" s="142"/>
      <c r="C172" s="94"/>
    </row>
    <row r="173" spans="2:3">
      <c r="B173" s="142"/>
      <c r="C173" s="94"/>
    </row>
    <row r="174" spans="2:3">
      <c r="B174" s="142"/>
      <c r="C174" s="94"/>
    </row>
    <row r="175" spans="2:3">
      <c r="B175" s="142"/>
      <c r="C175" s="94"/>
    </row>
    <row r="176" spans="2:3">
      <c r="B176" s="142"/>
      <c r="C176" s="94"/>
    </row>
    <row r="177" spans="2:3">
      <c r="B177" s="142"/>
      <c r="C177" s="94"/>
    </row>
    <row r="178" spans="2:3">
      <c r="B178" s="142"/>
      <c r="C178" s="94"/>
    </row>
    <row r="179" spans="2:3">
      <c r="B179" s="142"/>
      <c r="C179" s="94"/>
    </row>
    <row r="180" spans="2:3">
      <c r="B180" s="142"/>
      <c r="C180" s="94"/>
    </row>
    <row r="181" spans="2:3">
      <c r="B181" s="142"/>
      <c r="C181" s="94"/>
    </row>
    <row r="182" spans="2:3">
      <c r="B182" s="142"/>
      <c r="C182" s="94"/>
    </row>
    <row r="183" spans="2:3">
      <c r="B183" s="142"/>
      <c r="C183" s="94"/>
    </row>
    <row r="184" spans="2:3">
      <c r="B184" s="142"/>
      <c r="C184" s="94"/>
    </row>
    <row r="185" spans="2:3">
      <c r="B185" s="142"/>
      <c r="C185" s="94"/>
    </row>
    <row r="186" spans="2:3">
      <c r="B186" s="142"/>
      <c r="C186" s="94"/>
    </row>
    <row r="187" spans="2:3">
      <c r="B187" s="142"/>
      <c r="C187" s="94"/>
    </row>
    <row r="188" spans="2:3">
      <c r="B188" s="142"/>
      <c r="C188" s="94"/>
    </row>
    <row r="189" spans="2:3">
      <c r="B189" s="142"/>
      <c r="C189" s="94"/>
    </row>
    <row r="190" spans="2:3">
      <c r="B190" s="142"/>
      <c r="C190" s="94"/>
    </row>
    <row r="191" spans="2:3">
      <c r="B191" s="142"/>
      <c r="C191" s="94"/>
    </row>
    <row r="192" spans="2:3">
      <c r="B192" s="142"/>
      <c r="C192" s="94"/>
    </row>
    <row r="193" spans="2:3">
      <c r="B193" s="142"/>
      <c r="C193" s="94"/>
    </row>
    <row r="194" spans="2:3">
      <c r="B194" s="142"/>
      <c r="C194" s="94"/>
    </row>
    <row r="195" spans="2:3">
      <c r="B195" s="142"/>
      <c r="C195" s="94"/>
    </row>
    <row r="196" spans="2:3">
      <c r="B196" s="142"/>
      <c r="C196" s="94"/>
    </row>
    <row r="197" spans="2:3">
      <c r="B197" s="142"/>
      <c r="C197" s="94"/>
    </row>
    <row r="198" spans="2:3">
      <c r="B198" s="142"/>
      <c r="C198" s="94"/>
    </row>
    <row r="199" spans="2:3">
      <c r="B199" s="142"/>
      <c r="C199" s="94"/>
    </row>
    <row r="200" spans="2:3">
      <c r="B200" s="142"/>
      <c r="C200" s="94"/>
    </row>
    <row r="201" spans="2:3">
      <c r="B201" s="142"/>
      <c r="C201" s="94"/>
    </row>
    <row r="202" spans="2:3">
      <c r="B202" s="142"/>
      <c r="C202" s="94"/>
    </row>
    <row r="203" spans="2:3">
      <c r="B203" s="142"/>
      <c r="C203" s="94"/>
    </row>
    <row r="204" spans="2:3">
      <c r="B204" s="142"/>
      <c r="C204" s="94"/>
    </row>
    <row r="205" spans="2:3">
      <c r="B205" s="142"/>
      <c r="C205" s="94"/>
    </row>
    <row r="206" spans="2:3">
      <c r="B206" s="142"/>
      <c r="C206" s="94"/>
    </row>
    <row r="207" spans="2:3">
      <c r="B207" s="142"/>
      <c r="C207" s="94"/>
    </row>
    <row r="208" spans="2:3">
      <c r="B208" s="142"/>
      <c r="C208" s="94"/>
    </row>
    <row r="209" spans="2:3">
      <c r="B209" s="142"/>
      <c r="C209" s="94"/>
    </row>
    <row r="210" spans="2:3">
      <c r="B210" s="142"/>
      <c r="C210" s="94"/>
    </row>
    <row r="211" spans="2:3">
      <c r="B211" s="142"/>
      <c r="C211" s="94"/>
    </row>
    <row r="212" spans="2:3">
      <c r="B212" s="142"/>
      <c r="C212" s="94"/>
    </row>
    <row r="213" spans="2:3">
      <c r="B213" s="142"/>
      <c r="C213" s="94"/>
    </row>
    <row r="214" spans="2:3">
      <c r="B214" s="142"/>
      <c r="C214" s="94"/>
    </row>
    <row r="215" spans="2:3">
      <c r="B215" s="142"/>
      <c r="C215" s="94"/>
    </row>
    <row r="216" spans="2:3">
      <c r="B216" s="142"/>
      <c r="C216" s="94"/>
    </row>
    <row r="217" spans="2:3">
      <c r="B217" s="142"/>
      <c r="C217" s="94"/>
    </row>
    <row r="218" spans="2:3">
      <c r="B218" s="142"/>
      <c r="C218" s="94"/>
    </row>
    <row r="219" spans="2:3">
      <c r="B219" s="142"/>
      <c r="C219" s="94"/>
    </row>
    <row r="220" spans="2:3">
      <c r="B220" s="142"/>
      <c r="C220" s="94"/>
    </row>
    <row r="221" spans="2:3">
      <c r="B221" s="142"/>
      <c r="C221" s="94"/>
    </row>
    <row r="222" spans="2:3">
      <c r="B222" s="142"/>
      <c r="C222" s="94"/>
    </row>
    <row r="223" spans="2:3">
      <c r="B223" s="142"/>
      <c r="C223" s="94"/>
    </row>
    <row r="224" spans="2:3">
      <c r="B224" s="142"/>
      <c r="C224" s="94"/>
    </row>
    <row r="225" spans="2:3">
      <c r="B225" s="142"/>
      <c r="C225" s="94"/>
    </row>
    <row r="226" spans="2:3">
      <c r="B226" s="142"/>
      <c r="C226" s="94"/>
    </row>
    <row r="227" spans="2:3">
      <c r="B227" s="142"/>
      <c r="C227" s="94"/>
    </row>
    <row r="228" spans="2:3">
      <c r="B228" s="142"/>
      <c r="C228" s="94"/>
    </row>
    <row r="229" spans="2:3">
      <c r="B229" s="142"/>
      <c r="C229" s="94"/>
    </row>
    <row r="230" spans="2:3">
      <c r="B230" s="142"/>
      <c r="C230" s="94"/>
    </row>
    <row r="231" spans="2:3">
      <c r="B231" s="142"/>
      <c r="C231" s="94"/>
    </row>
    <row r="232" spans="2:3">
      <c r="B232" s="142"/>
      <c r="C232" s="94"/>
    </row>
    <row r="233" spans="2:3">
      <c r="B233" s="142"/>
      <c r="C233" s="94"/>
    </row>
    <row r="234" spans="2:3">
      <c r="B234" s="142"/>
      <c r="C234" s="94"/>
    </row>
    <row r="235" spans="2:3">
      <c r="B235" s="142"/>
      <c r="C235" s="94"/>
    </row>
    <row r="236" spans="2:3">
      <c r="B236" s="142"/>
      <c r="C236" s="94"/>
    </row>
    <row r="237" spans="2:3">
      <c r="B237" s="142"/>
      <c r="C237" s="94"/>
    </row>
    <row r="238" spans="2:3">
      <c r="B238" s="142"/>
      <c r="C238" s="94"/>
    </row>
    <row r="239" spans="2:3">
      <c r="B239" s="142"/>
      <c r="C239" s="94"/>
    </row>
    <row r="240" spans="2:3">
      <c r="B240" s="142"/>
      <c r="C240" s="94"/>
    </row>
    <row r="241" spans="2:3">
      <c r="B241" s="142"/>
      <c r="C241" s="94"/>
    </row>
    <row r="242" spans="2:3">
      <c r="B242" s="142"/>
      <c r="C242" s="94"/>
    </row>
    <row r="243" spans="2:3">
      <c r="B243" s="142"/>
      <c r="C243" s="94"/>
    </row>
    <row r="244" spans="2:3">
      <c r="B244" s="142"/>
      <c r="C244" s="94"/>
    </row>
    <row r="245" spans="2:3">
      <c r="B245" s="142"/>
      <c r="C245" s="94"/>
    </row>
    <row r="246" spans="2:3">
      <c r="B246" s="142"/>
      <c r="C246" s="94"/>
    </row>
    <row r="247" spans="2:3">
      <c r="B247" s="142"/>
      <c r="C247" s="94"/>
    </row>
    <row r="248" spans="2:3">
      <c r="B248" s="142"/>
      <c r="C248" s="94"/>
    </row>
    <row r="249" spans="2:3">
      <c r="B249" s="142"/>
      <c r="C249" s="94"/>
    </row>
    <row r="250" spans="2:3">
      <c r="B250" s="142"/>
      <c r="C250" s="94"/>
    </row>
    <row r="251" spans="2:3">
      <c r="B251" s="142"/>
      <c r="C251" s="94"/>
    </row>
    <row r="252" spans="2:3">
      <c r="B252" s="142"/>
      <c r="C252" s="94"/>
    </row>
    <row r="253" spans="2:3">
      <c r="B253" s="142"/>
      <c r="C253" s="94"/>
    </row>
    <row r="254" spans="2:3">
      <c r="B254" s="142"/>
      <c r="C254" s="94"/>
    </row>
    <row r="255" spans="2:3">
      <c r="B255" s="142"/>
      <c r="C255" s="94"/>
    </row>
    <row r="256" spans="2:3">
      <c r="B256" s="142"/>
      <c r="C256" s="94"/>
    </row>
    <row r="257" spans="2:3">
      <c r="B257" s="142"/>
      <c r="C257" s="94"/>
    </row>
    <row r="258" spans="2:3">
      <c r="B258" s="142"/>
      <c r="C258" s="94"/>
    </row>
    <row r="259" spans="2:3">
      <c r="B259" s="142"/>
      <c r="C259" s="94"/>
    </row>
    <row r="260" spans="2:3">
      <c r="B260" s="142"/>
      <c r="C260" s="94"/>
    </row>
    <row r="261" spans="2:3">
      <c r="B261" s="142"/>
      <c r="C261" s="94"/>
    </row>
    <row r="262" spans="2:3">
      <c r="B262" s="142"/>
      <c r="C262" s="94"/>
    </row>
    <row r="263" spans="2:3">
      <c r="B263" s="142"/>
      <c r="C263" s="94"/>
    </row>
    <row r="264" spans="2:3">
      <c r="B264" s="142"/>
      <c r="C264" s="94"/>
    </row>
    <row r="265" spans="2:3">
      <c r="B265" s="142"/>
      <c r="C265" s="94"/>
    </row>
    <row r="266" spans="2:3">
      <c r="B266" s="142"/>
      <c r="C266" s="94"/>
    </row>
    <row r="267" spans="2:3">
      <c r="B267" s="142"/>
      <c r="C267" s="94"/>
    </row>
    <row r="268" spans="2:3">
      <c r="B268" s="142"/>
      <c r="C268" s="94"/>
    </row>
    <row r="269" spans="2:3">
      <c r="B269" s="142"/>
      <c r="C269" s="94"/>
    </row>
    <row r="270" spans="2:3">
      <c r="B270" s="142"/>
      <c r="C270" s="94"/>
    </row>
    <row r="271" spans="2:3">
      <c r="B271" s="142"/>
      <c r="C271" s="94"/>
    </row>
    <row r="272" spans="2:3">
      <c r="B272" s="142"/>
      <c r="C272" s="94"/>
    </row>
    <row r="273" spans="2:3">
      <c r="B273" s="142"/>
      <c r="C273" s="94"/>
    </row>
    <row r="274" spans="2:3">
      <c r="B274" s="142"/>
      <c r="C274" s="94"/>
    </row>
    <row r="275" spans="2:3">
      <c r="B275" s="142"/>
      <c r="C275" s="94"/>
    </row>
    <row r="276" spans="2:3">
      <c r="B276" s="142"/>
      <c r="C276" s="94"/>
    </row>
    <row r="277" spans="2:3">
      <c r="B277" s="142"/>
      <c r="C277" s="94"/>
    </row>
    <row r="278" spans="2:3">
      <c r="B278" s="142"/>
      <c r="C278" s="94"/>
    </row>
    <row r="279" spans="2:3">
      <c r="B279" s="142"/>
      <c r="C279" s="94"/>
    </row>
    <row r="280" spans="2:3">
      <c r="B280" s="142"/>
      <c r="C280" s="94"/>
    </row>
    <row r="281" spans="2:3">
      <c r="B281" s="142"/>
      <c r="C281" s="94"/>
    </row>
    <row r="282" spans="2:3">
      <c r="B282" s="142"/>
      <c r="C282" s="94"/>
    </row>
    <row r="283" spans="2:3">
      <c r="B283" s="142"/>
      <c r="C283" s="94"/>
    </row>
    <row r="284" spans="2:3">
      <c r="B284" s="142"/>
      <c r="C284" s="94"/>
    </row>
    <row r="285" spans="2:3">
      <c r="B285" s="142"/>
      <c r="C285" s="94"/>
    </row>
    <row r="286" spans="2:3">
      <c r="B286" s="142"/>
      <c r="C286" s="94"/>
    </row>
    <row r="287" spans="2:3">
      <c r="B287" s="142"/>
      <c r="C287" s="94"/>
    </row>
    <row r="288" spans="2:3">
      <c r="B288" s="142"/>
      <c r="C288" s="94"/>
    </row>
    <row r="289" spans="2:3">
      <c r="B289" s="142"/>
      <c r="C289" s="94"/>
    </row>
    <row r="290" spans="2:3">
      <c r="B290" s="142"/>
      <c r="C290" s="94"/>
    </row>
    <row r="291" spans="2:3">
      <c r="B291" s="142"/>
      <c r="C291" s="94"/>
    </row>
    <row r="292" spans="2:3">
      <c r="B292" s="142"/>
      <c r="C292" s="94"/>
    </row>
    <row r="293" spans="2:3">
      <c r="B293" s="142"/>
      <c r="C293" s="94"/>
    </row>
    <row r="294" spans="2:3">
      <c r="B294" s="142"/>
      <c r="C294" s="94"/>
    </row>
    <row r="295" spans="2:3">
      <c r="B295" s="142"/>
      <c r="C295" s="94"/>
    </row>
    <row r="296" spans="2:3">
      <c r="B296" s="142"/>
      <c r="C296" s="94"/>
    </row>
    <row r="297" spans="2:3">
      <c r="B297" s="142"/>
      <c r="C297" s="94"/>
    </row>
    <row r="298" spans="2:3">
      <c r="B298" s="142"/>
      <c r="C298" s="94"/>
    </row>
    <row r="299" spans="2:3">
      <c r="B299" s="142"/>
      <c r="C299" s="94"/>
    </row>
    <row r="300" spans="2:3">
      <c r="B300" s="142"/>
      <c r="C300" s="94"/>
    </row>
    <row r="301" spans="2:3">
      <c r="B301" s="142"/>
      <c r="C301" s="94"/>
    </row>
    <row r="302" spans="2:3">
      <c r="B302" s="142"/>
      <c r="C302" s="94"/>
    </row>
    <row r="303" spans="2:3">
      <c r="B303" s="142"/>
      <c r="C303" s="94"/>
    </row>
    <row r="304" spans="2:3">
      <c r="B304" s="142"/>
      <c r="C304" s="94"/>
    </row>
    <row r="305" spans="2:3">
      <c r="B305" s="142"/>
      <c r="C305" s="94"/>
    </row>
    <row r="306" spans="2:3">
      <c r="B306" s="142"/>
      <c r="C306" s="94"/>
    </row>
    <row r="307" spans="2:3">
      <c r="B307" s="142"/>
      <c r="C307" s="94"/>
    </row>
    <row r="308" spans="2:3">
      <c r="B308" s="142"/>
      <c r="C308" s="94"/>
    </row>
    <row r="309" spans="2:3">
      <c r="B309" s="142"/>
      <c r="C309" s="94"/>
    </row>
    <row r="310" spans="2:3">
      <c r="B310" s="142"/>
      <c r="C310" s="94"/>
    </row>
    <row r="311" spans="2:3">
      <c r="B311" s="142"/>
      <c r="C311" s="94"/>
    </row>
    <row r="312" spans="2:3">
      <c r="B312" s="142"/>
      <c r="C312" s="94"/>
    </row>
    <row r="313" spans="2:3">
      <c r="B313" s="142"/>
      <c r="C313" s="94"/>
    </row>
    <row r="314" spans="2:3">
      <c r="B314" s="142"/>
      <c r="C314" s="94"/>
    </row>
    <row r="315" spans="2:3">
      <c r="B315" s="142"/>
      <c r="C315" s="94"/>
    </row>
    <row r="316" spans="2:3">
      <c r="B316" s="142"/>
      <c r="C316" s="94"/>
    </row>
    <row r="317" spans="2:3">
      <c r="B317" s="142"/>
      <c r="C317" s="94"/>
    </row>
    <row r="318" spans="2:3">
      <c r="B318" s="142"/>
      <c r="C318" s="94"/>
    </row>
    <row r="319" spans="2:3">
      <c r="B319" s="142"/>
      <c r="C319" s="94"/>
    </row>
    <row r="320" spans="2:3">
      <c r="B320" s="142"/>
      <c r="C320" s="94"/>
    </row>
    <row r="321" spans="2:3">
      <c r="B321" s="142"/>
      <c r="C321" s="94"/>
    </row>
    <row r="322" spans="2:3">
      <c r="B322" s="142"/>
      <c r="C322" s="94"/>
    </row>
    <row r="323" spans="2:3">
      <c r="B323" s="142"/>
      <c r="C323" s="94"/>
    </row>
    <row r="324" spans="2:3">
      <c r="B324" s="142"/>
      <c r="C324" s="94"/>
    </row>
    <row r="325" spans="2:3">
      <c r="B325" s="142"/>
      <c r="C325" s="94"/>
    </row>
    <row r="326" spans="2:3">
      <c r="B326" s="142"/>
      <c r="C326" s="94"/>
    </row>
    <row r="327" spans="2:3">
      <c r="B327" s="142"/>
      <c r="C327" s="94"/>
    </row>
    <row r="328" spans="2:3">
      <c r="B328" s="142"/>
      <c r="C328" s="94"/>
    </row>
    <row r="329" spans="2:3">
      <c r="B329" s="142"/>
      <c r="C329" s="94"/>
    </row>
    <row r="330" spans="2:3">
      <c r="B330" s="142"/>
      <c r="C330" s="94"/>
    </row>
    <row r="331" spans="2:3">
      <c r="B331" s="142"/>
      <c r="C331" s="94"/>
    </row>
    <row r="332" spans="2:3">
      <c r="B332" s="142"/>
      <c r="C332" s="94"/>
    </row>
    <row r="333" spans="2:3">
      <c r="B333" s="142"/>
      <c r="C333" s="94"/>
    </row>
    <row r="334" spans="2:3">
      <c r="B334" s="142"/>
      <c r="C334" s="94"/>
    </row>
    <row r="335" spans="2:3">
      <c r="B335" s="142"/>
      <c r="C335" s="94"/>
    </row>
    <row r="336" spans="2:3">
      <c r="B336" s="142"/>
      <c r="C336" s="94"/>
    </row>
    <row r="337" spans="2:3">
      <c r="B337" s="142"/>
      <c r="C337" s="94"/>
    </row>
    <row r="338" spans="2:3">
      <c r="B338" s="142"/>
      <c r="C338" s="94"/>
    </row>
    <row r="339" spans="2:3">
      <c r="B339" s="142"/>
      <c r="C339" s="94"/>
    </row>
    <row r="340" spans="2:3">
      <c r="B340" s="142"/>
      <c r="C340" s="94"/>
    </row>
    <row r="341" spans="2:3">
      <c r="B341" s="142"/>
      <c r="C341" s="94"/>
    </row>
    <row r="342" spans="2:3">
      <c r="B342" s="142"/>
      <c r="C342" s="94"/>
    </row>
    <row r="343" spans="2:3">
      <c r="B343" s="142"/>
      <c r="C343" s="94"/>
    </row>
    <row r="344" spans="2:3">
      <c r="B344" s="142"/>
      <c r="C344" s="94"/>
    </row>
    <row r="345" spans="2:3">
      <c r="B345" s="142"/>
      <c r="C345" s="94"/>
    </row>
    <row r="346" spans="2:3">
      <c r="B346" s="142"/>
      <c r="C346" s="94"/>
    </row>
    <row r="347" spans="2:3">
      <c r="B347" s="142"/>
      <c r="C347" s="94"/>
    </row>
    <row r="348" spans="2:3">
      <c r="B348" s="142"/>
      <c r="C348" s="94"/>
    </row>
    <row r="349" spans="2:3">
      <c r="B349" s="142"/>
      <c r="C349" s="94"/>
    </row>
    <row r="350" spans="2:3">
      <c r="B350" s="142"/>
      <c r="C350" s="94"/>
    </row>
    <row r="351" spans="2:3">
      <c r="B351" s="142"/>
      <c r="C351" s="94"/>
    </row>
    <row r="352" spans="2:3">
      <c r="B352" s="142"/>
      <c r="C352" s="94"/>
    </row>
    <row r="353" spans="2:3">
      <c r="B353" s="142"/>
      <c r="C353" s="94"/>
    </row>
    <row r="354" spans="2:3">
      <c r="B354" s="142"/>
      <c r="C354" s="94"/>
    </row>
    <row r="355" spans="2:3">
      <c r="B355" s="142"/>
      <c r="C355" s="94"/>
    </row>
    <row r="356" spans="2:3">
      <c r="B356" s="142"/>
      <c r="C356" s="94"/>
    </row>
    <row r="357" spans="2:3">
      <c r="B357" s="142"/>
      <c r="C357" s="94"/>
    </row>
    <row r="358" spans="2:3">
      <c r="B358" s="142"/>
      <c r="C358" s="94"/>
    </row>
    <row r="359" spans="2:3">
      <c r="B359" s="142"/>
      <c r="C359" s="94"/>
    </row>
    <row r="360" spans="2:3">
      <c r="B360" s="142"/>
      <c r="C360" s="94"/>
    </row>
    <row r="361" spans="2:3">
      <c r="B361" s="142"/>
      <c r="C361" s="94"/>
    </row>
    <row r="362" spans="2:3">
      <c r="B362" s="142"/>
      <c r="C362" s="94"/>
    </row>
    <row r="363" spans="2:3">
      <c r="B363" s="142"/>
      <c r="C363" s="94"/>
    </row>
    <row r="364" spans="2:3">
      <c r="B364" s="142"/>
      <c r="C364" s="94"/>
    </row>
    <row r="365" spans="2:3">
      <c r="B365" s="142"/>
      <c r="C365" s="94"/>
    </row>
    <row r="366" spans="2:3">
      <c r="B366" s="142"/>
      <c r="C366" s="94"/>
    </row>
    <row r="367" spans="2:3">
      <c r="B367" s="142"/>
      <c r="C367" s="94"/>
    </row>
    <row r="368" spans="2:3">
      <c r="B368" s="142"/>
      <c r="C368" s="94"/>
    </row>
    <row r="369" spans="2:3">
      <c r="B369" s="142"/>
      <c r="C369" s="94"/>
    </row>
    <row r="370" spans="2:3">
      <c r="B370" s="142"/>
      <c r="C370" s="94"/>
    </row>
    <row r="371" spans="2:3">
      <c r="B371" s="142"/>
      <c r="C371" s="94"/>
    </row>
    <row r="372" spans="2:3">
      <c r="B372" s="142"/>
      <c r="C372" s="94"/>
    </row>
    <row r="373" spans="2:3">
      <c r="B373" s="142"/>
      <c r="C373" s="94"/>
    </row>
    <row r="374" spans="2:3">
      <c r="B374" s="142"/>
      <c r="C374" s="94"/>
    </row>
    <row r="375" spans="2:3">
      <c r="B375" s="142"/>
      <c r="C375" s="94"/>
    </row>
    <row r="376" spans="2:3">
      <c r="B376" s="142"/>
      <c r="C376" s="94"/>
    </row>
    <row r="377" spans="2:3">
      <c r="B377" s="142"/>
      <c r="C377" s="94"/>
    </row>
    <row r="378" spans="2:3">
      <c r="B378" s="142"/>
      <c r="C378" s="94"/>
    </row>
    <row r="379" spans="2:3">
      <c r="B379" s="142"/>
      <c r="C379" s="94"/>
    </row>
    <row r="380" spans="2:3">
      <c r="B380" s="142"/>
      <c r="C380" s="94"/>
    </row>
    <row r="381" spans="2:3">
      <c r="B381" s="142"/>
      <c r="C381" s="94"/>
    </row>
    <row r="382" spans="2:3">
      <c r="B382" s="142"/>
      <c r="C382" s="94"/>
    </row>
    <row r="383" spans="2:3">
      <c r="B383" s="142"/>
      <c r="C383" s="94"/>
    </row>
    <row r="384" spans="2:3">
      <c r="B384" s="142"/>
      <c r="C384" s="94"/>
    </row>
    <row r="385" spans="2:3">
      <c r="B385" s="142"/>
      <c r="C385" s="94"/>
    </row>
    <row r="386" spans="2:3">
      <c r="B386" s="142"/>
      <c r="C386" s="94"/>
    </row>
    <row r="387" spans="2:3">
      <c r="B387" s="142"/>
      <c r="C387" s="94"/>
    </row>
    <row r="388" spans="2:3">
      <c r="B388" s="142"/>
      <c r="C388" s="94"/>
    </row>
    <row r="389" spans="2:3">
      <c r="B389" s="142"/>
      <c r="C389" s="94"/>
    </row>
    <row r="390" spans="2:3">
      <c r="B390" s="142"/>
      <c r="C390" s="94"/>
    </row>
    <row r="391" spans="2:3">
      <c r="B391" s="142"/>
      <c r="C391" s="94"/>
    </row>
    <row r="392" spans="2:3">
      <c r="B392" s="142"/>
      <c r="C392" s="94"/>
    </row>
    <row r="393" spans="2:3">
      <c r="B393" s="142"/>
      <c r="C393" s="94"/>
    </row>
    <row r="394" spans="2:3">
      <c r="B394" s="142"/>
      <c r="C394" s="94"/>
    </row>
    <row r="395" spans="2:3">
      <c r="B395" s="142"/>
      <c r="C395" s="94"/>
    </row>
    <row r="396" spans="2:3">
      <c r="B396" s="142"/>
      <c r="C396" s="94"/>
    </row>
    <row r="397" spans="2:3">
      <c r="B397" s="142"/>
      <c r="C397" s="94"/>
    </row>
    <row r="398" spans="2:3">
      <c r="B398" s="142"/>
      <c r="C398" s="94"/>
    </row>
    <row r="399" spans="2:3">
      <c r="B399" s="142"/>
      <c r="C399" s="94"/>
    </row>
    <row r="400" spans="2:3">
      <c r="B400" s="142"/>
      <c r="C400" s="94"/>
    </row>
    <row r="401" spans="2:3">
      <c r="B401" s="142"/>
      <c r="C401" s="94"/>
    </row>
    <row r="402" spans="2:3">
      <c r="B402" s="142"/>
      <c r="C402" s="94"/>
    </row>
    <row r="403" spans="2:3">
      <c r="B403" s="142"/>
      <c r="C403" s="94"/>
    </row>
    <row r="404" spans="2:3">
      <c r="B404" s="142"/>
      <c r="C404" s="94"/>
    </row>
    <row r="405" spans="2:3">
      <c r="B405" s="142"/>
      <c r="C405" s="94"/>
    </row>
    <row r="406" spans="2:3">
      <c r="B406" s="142"/>
      <c r="C406" s="94"/>
    </row>
    <row r="407" spans="2:3">
      <c r="B407" s="142"/>
      <c r="C407" s="94"/>
    </row>
    <row r="408" spans="2:3">
      <c r="B408" s="142"/>
      <c r="C408" s="94"/>
    </row>
    <row r="409" spans="2:3">
      <c r="B409" s="142"/>
      <c r="C409" s="94"/>
    </row>
    <row r="410" spans="2:3">
      <c r="B410" s="142"/>
      <c r="C410" s="94"/>
    </row>
    <row r="411" spans="2:3">
      <c r="B411" s="142"/>
      <c r="C411" s="94"/>
    </row>
    <row r="412" spans="2:3">
      <c r="B412" s="142"/>
      <c r="C412" s="94"/>
    </row>
    <row r="413" spans="2:3">
      <c r="B413" s="142"/>
      <c r="C413" s="94"/>
    </row>
    <row r="414" spans="2:3">
      <c r="B414" s="142"/>
      <c r="C414" s="94"/>
    </row>
    <row r="415" spans="2:3">
      <c r="B415" s="142"/>
      <c r="C415" s="94"/>
    </row>
    <row r="416" spans="2:3">
      <c r="B416" s="142"/>
      <c r="C416" s="94"/>
    </row>
    <row r="417" spans="2:3">
      <c r="B417" s="142"/>
      <c r="C417" s="94"/>
    </row>
    <row r="418" spans="2:3">
      <c r="B418" s="142"/>
      <c r="C418" s="94"/>
    </row>
    <row r="419" spans="2:3">
      <c r="B419" s="142"/>
      <c r="C419" s="94"/>
    </row>
    <row r="420" spans="2:3">
      <c r="B420" s="142"/>
      <c r="C420" s="94"/>
    </row>
    <row r="421" spans="2:3">
      <c r="B421" s="142"/>
      <c r="C421" s="94"/>
    </row>
    <row r="422" spans="2:3">
      <c r="B422" s="142"/>
      <c r="C422" s="94"/>
    </row>
    <row r="423" spans="2:3">
      <c r="B423" s="142"/>
      <c r="C423" s="94"/>
    </row>
    <row r="424" spans="2:3">
      <c r="B424" s="142"/>
      <c r="C424" s="94"/>
    </row>
    <row r="425" spans="2:3">
      <c r="B425" s="142"/>
      <c r="C425" s="94"/>
    </row>
    <row r="426" spans="2:3">
      <c r="B426" s="142"/>
      <c r="C426" s="94"/>
    </row>
    <row r="427" spans="2:3">
      <c r="B427" s="142"/>
      <c r="C427" s="94"/>
    </row>
    <row r="428" spans="2:3">
      <c r="B428" s="142"/>
      <c r="C428" s="94"/>
    </row>
    <row r="429" spans="2:3">
      <c r="B429" s="142"/>
      <c r="C429" s="94"/>
    </row>
    <row r="430" spans="2:3">
      <c r="B430" s="142"/>
      <c r="C430" s="94"/>
    </row>
    <row r="431" spans="2:3">
      <c r="B431" s="142"/>
      <c r="C431" s="94"/>
    </row>
    <row r="432" spans="2:3">
      <c r="B432" s="142"/>
      <c r="C432" s="94"/>
    </row>
    <row r="433" spans="2:3">
      <c r="B433" s="142"/>
      <c r="C433" s="94"/>
    </row>
    <row r="434" spans="2:3">
      <c r="B434" s="142"/>
      <c r="C434" s="94"/>
    </row>
    <row r="435" spans="2:3">
      <c r="B435" s="142"/>
      <c r="C435" s="94"/>
    </row>
    <row r="436" spans="2:3">
      <c r="B436" s="142"/>
      <c r="C436" s="94"/>
    </row>
    <row r="437" spans="2:3">
      <c r="B437" s="142"/>
      <c r="C437" s="94"/>
    </row>
    <row r="438" spans="2:3">
      <c r="B438" s="142"/>
      <c r="C438" s="94"/>
    </row>
    <row r="439" spans="2:3">
      <c r="B439" s="142"/>
      <c r="C439" s="94"/>
    </row>
    <row r="440" spans="2:3">
      <c r="B440" s="142"/>
      <c r="C440" s="94"/>
    </row>
    <row r="441" spans="2:3">
      <c r="B441" s="142"/>
      <c r="C441" s="94"/>
    </row>
    <row r="442" spans="2:3">
      <c r="B442" s="142"/>
      <c r="C442" s="94"/>
    </row>
    <row r="443" spans="2:3">
      <c r="B443" s="142"/>
      <c r="C443" s="94"/>
    </row>
    <row r="444" spans="2:3">
      <c r="B444" s="142"/>
      <c r="C444" s="94"/>
    </row>
    <row r="445" spans="2:3">
      <c r="B445" s="142"/>
      <c r="C445" s="94"/>
    </row>
    <row r="446" spans="2:3">
      <c r="B446" s="142"/>
      <c r="C446" s="94"/>
    </row>
    <row r="447" spans="2:3">
      <c r="B447" s="142"/>
      <c r="C447" s="94"/>
    </row>
    <row r="448" spans="2:3">
      <c r="B448" s="142"/>
      <c r="C448" s="94"/>
    </row>
    <row r="449" spans="2:3">
      <c r="B449" s="142"/>
      <c r="C449" s="94"/>
    </row>
    <row r="450" spans="2:3">
      <c r="B450" s="142"/>
      <c r="C450" s="94"/>
    </row>
    <row r="451" spans="2:3">
      <c r="B451" s="142"/>
      <c r="C451" s="94"/>
    </row>
    <row r="452" spans="2:3">
      <c r="B452" s="142"/>
      <c r="C452" s="94"/>
    </row>
    <row r="453" spans="2:3">
      <c r="B453" s="142"/>
      <c r="C453" s="94"/>
    </row>
    <row r="454" spans="2:3">
      <c r="B454" s="142"/>
      <c r="C454" s="94"/>
    </row>
    <row r="455" spans="2:3">
      <c r="B455" s="142"/>
      <c r="C455" s="94"/>
    </row>
    <row r="456" spans="2:3">
      <c r="B456" s="142"/>
      <c r="C456" s="94"/>
    </row>
    <row r="457" spans="2:3">
      <c r="B457" s="142"/>
      <c r="C457" s="94"/>
    </row>
    <row r="458" spans="2:3">
      <c r="B458" s="142"/>
      <c r="C458" s="94"/>
    </row>
    <row r="459" spans="2:3">
      <c r="B459" s="142"/>
      <c r="C459" s="94"/>
    </row>
    <row r="460" spans="2:3">
      <c r="B460" s="142"/>
      <c r="C460" s="94"/>
    </row>
    <row r="461" spans="2:3">
      <c r="B461" s="142"/>
      <c r="C461" s="94"/>
    </row>
    <row r="462" spans="2:3">
      <c r="B462" s="142"/>
      <c r="C462" s="94"/>
    </row>
    <row r="463" spans="2:3">
      <c r="B463" s="142"/>
      <c r="C463" s="94"/>
    </row>
    <row r="464" spans="2:3">
      <c r="B464" s="142"/>
      <c r="C464" s="94"/>
    </row>
    <row r="465" spans="2:3">
      <c r="B465" s="142"/>
      <c r="C465" s="94"/>
    </row>
    <row r="466" spans="2:3">
      <c r="B466" s="142"/>
      <c r="C466" s="94"/>
    </row>
    <row r="467" spans="2:3">
      <c r="B467" s="142"/>
      <c r="C467" s="94"/>
    </row>
    <row r="468" spans="2:3">
      <c r="B468" s="142"/>
      <c r="C468" s="94"/>
    </row>
    <row r="469" spans="2:3">
      <c r="B469" s="142"/>
      <c r="C469" s="94"/>
    </row>
    <row r="470" spans="2:3">
      <c r="B470" s="142"/>
      <c r="C470" s="94"/>
    </row>
    <row r="471" spans="2:3">
      <c r="B471" s="142"/>
      <c r="C471" s="94"/>
    </row>
    <row r="472" spans="2:3">
      <c r="B472" s="142"/>
      <c r="C472" s="94"/>
    </row>
    <row r="473" spans="2:3">
      <c r="B473" s="142"/>
      <c r="C473" s="94"/>
    </row>
    <row r="474" spans="2:3">
      <c r="B474" s="142"/>
      <c r="C474" s="94"/>
    </row>
    <row r="475" spans="2:3">
      <c r="B475" s="142"/>
      <c r="C475" s="94"/>
    </row>
    <row r="476" spans="2:3">
      <c r="B476" s="142"/>
      <c r="C476" s="94"/>
    </row>
    <row r="477" spans="2:3">
      <c r="B477" s="142"/>
      <c r="C477" s="94"/>
    </row>
    <row r="478" spans="2:3">
      <c r="B478" s="142"/>
      <c r="C478" s="94"/>
    </row>
    <row r="479" spans="2:3">
      <c r="B479" s="142"/>
      <c r="C479" s="94"/>
    </row>
    <row r="480" spans="2:3">
      <c r="B480" s="142"/>
      <c r="C480" s="94"/>
    </row>
    <row r="481" spans="2:3">
      <c r="B481" s="142"/>
      <c r="C481" s="94"/>
    </row>
    <row r="482" spans="2:3">
      <c r="B482" s="142"/>
      <c r="C482" s="94"/>
    </row>
    <row r="483" spans="2:3">
      <c r="B483" s="142"/>
      <c r="C483" s="94"/>
    </row>
    <row r="484" spans="2:3">
      <c r="B484" s="142"/>
      <c r="C484" s="94"/>
    </row>
    <row r="485" spans="2:3">
      <c r="B485" s="142"/>
      <c r="C485" s="94"/>
    </row>
    <row r="486" spans="2:3">
      <c r="B486" s="142"/>
      <c r="C486" s="94"/>
    </row>
    <row r="487" spans="2:3">
      <c r="B487" s="142"/>
      <c r="C487" s="94"/>
    </row>
    <row r="488" spans="2:3">
      <c r="B488" s="142"/>
      <c r="C488" s="94"/>
    </row>
    <row r="489" spans="2:3">
      <c r="B489" s="142"/>
      <c r="C489" s="94"/>
    </row>
    <row r="490" spans="2:3">
      <c r="B490" s="142"/>
      <c r="C490" s="94"/>
    </row>
    <row r="491" spans="2:3">
      <c r="B491" s="142"/>
      <c r="C491" s="94"/>
    </row>
    <row r="492" spans="2:3">
      <c r="B492" s="142"/>
      <c r="C492" s="94"/>
    </row>
    <row r="493" spans="2:3">
      <c r="B493" s="142"/>
      <c r="C493" s="94"/>
    </row>
    <row r="494" spans="2:3">
      <c r="B494" s="142"/>
      <c r="C494" s="94"/>
    </row>
    <row r="495" spans="2:3">
      <c r="B495" s="142"/>
      <c r="C495" s="94"/>
    </row>
    <row r="496" spans="2:3">
      <c r="B496" s="142"/>
      <c r="C496" s="94"/>
    </row>
    <row r="497" spans="2:3">
      <c r="B497" s="142"/>
      <c r="C497" s="94"/>
    </row>
    <row r="498" spans="2:3">
      <c r="B498" s="142"/>
      <c r="C498" s="94"/>
    </row>
    <row r="499" spans="2:3">
      <c r="B499" s="142"/>
      <c r="C499" s="94"/>
    </row>
    <row r="500" spans="2:3">
      <c r="B500" s="142"/>
      <c r="C500" s="94"/>
    </row>
    <row r="501" spans="2:3">
      <c r="B501" s="142"/>
      <c r="C501" s="94"/>
    </row>
    <row r="502" spans="2:3">
      <c r="B502" s="142"/>
      <c r="C502" s="94"/>
    </row>
    <row r="503" spans="2:3">
      <c r="B503" s="142"/>
      <c r="C503" s="94"/>
    </row>
    <row r="504" spans="2:3">
      <c r="B504" s="142"/>
      <c r="C504" s="94"/>
    </row>
    <row r="505" spans="2:3">
      <c r="B505" s="142"/>
      <c r="C505" s="94"/>
    </row>
    <row r="506" spans="2:3">
      <c r="B506" s="142"/>
      <c r="C506" s="94"/>
    </row>
    <row r="507" spans="2:3">
      <c r="B507" s="142"/>
      <c r="C507" s="94"/>
    </row>
    <row r="508" spans="2:3">
      <c r="B508" s="142"/>
      <c r="C508" s="94"/>
    </row>
    <row r="509" spans="2:3">
      <c r="B509" s="142"/>
      <c r="C509" s="94"/>
    </row>
    <row r="510" spans="2:3">
      <c r="B510" s="142"/>
      <c r="C510" s="94"/>
    </row>
    <row r="511" spans="2:3">
      <c r="B511" s="142"/>
      <c r="C511" s="94"/>
    </row>
    <row r="512" spans="2:3">
      <c r="B512" s="142"/>
      <c r="C512" s="94"/>
    </row>
    <row r="513" spans="2:3">
      <c r="B513" s="142"/>
      <c r="C513" s="94"/>
    </row>
    <row r="514" spans="2:3">
      <c r="B514" s="142"/>
      <c r="C514" s="94"/>
    </row>
    <row r="515" spans="2:3">
      <c r="B515" s="142"/>
      <c r="C515" s="94"/>
    </row>
    <row r="516" spans="2:3">
      <c r="B516" s="142"/>
      <c r="C516" s="94"/>
    </row>
    <row r="517" spans="2:3">
      <c r="B517" s="142"/>
      <c r="C517" s="94"/>
    </row>
    <row r="518" spans="2:3">
      <c r="B518" s="142"/>
      <c r="C518" s="94"/>
    </row>
    <row r="519" spans="2:3">
      <c r="B519" s="142"/>
      <c r="C519" s="94"/>
    </row>
    <row r="520" spans="2:3">
      <c r="B520" s="142"/>
      <c r="C520" s="94"/>
    </row>
    <row r="521" spans="2:3">
      <c r="B521" s="142"/>
      <c r="C521" s="94"/>
    </row>
    <row r="522" spans="2:3">
      <c r="B522" s="142"/>
      <c r="C522" s="94"/>
    </row>
    <row r="523" spans="2:3">
      <c r="B523" s="142"/>
      <c r="C523" s="94"/>
    </row>
    <row r="524" spans="2:3">
      <c r="B524" s="142"/>
      <c r="C524" s="94"/>
    </row>
    <row r="525" spans="2:3">
      <c r="B525" s="142"/>
      <c r="C525" s="94"/>
    </row>
    <row r="526" spans="2:3">
      <c r="B526" s="142"/>
      <c r="C526" s="94"/>
    </row>
    <row r="527" spans="2:3">
      <c r="B527" s="142"/>
      <c r="C527" s="94"/>
    </row>
    <row r="528" spans="2:3">
      <c r="B528" s="142"/>
      <c r="C528" s="94"/>
    </row>
    <row r="529" spans="2:3">
      <c r="B529" s="142"/>
      <c r="C529" s="94"/>
    </row>
    <row r="530" spans="2:3">
      <c r="B530" s="142"/>
      <c r="C530" s="94"/>
    </row>
    <row r="531" spans="2:3">
      <c r="B531" s="142"/>
      <c r="C531" s="94"/>
    </row>
    <row r="532" spans="2:3">
      <c r="B532" s="142"/>
      <c r="C532" s="94"/>
    </row>
    <row r="533" spans="2:3">
      <c r="B533" s="142"/>
      <c r="C533" s="94"/>
    </row>
    <row r="534" spans="2:3">
      <c r="B534" s="142"/>
      <c r="C534" s="94"/>
    </row>
    <row r="535" spans="2:3">
      <c r="B535" s="142"/>
      <c r="C535" s="94"/>
    </row>
    <row r="536" spans="2:3">
      <c r="B536" s="142"/>
      <c r="C536" s="94"/>
    </row>
    <row r="537" spans="2:3">
      <c r="B537" s="142"/>
      <c r="C537" s="94"/>
    </row>
    <row r="538" spans="2:3">
      <c r="B538" s="142"/>
      <c r="C538" s="94"/>
    </row>
    <row r="539" spans="2:3">
      <c r="B539" s="142"/>
      <c r="C539" s="94"/>
    </row>
    <row r="540" spans="2:3">
      <c r="B540" s="142"/>
      <c r="C540" s="94"/>
    </row>
    <row r="541" spans="2:3">
      <c r="B541" s="142"/>
      <c r="C541" s="94"/>
    </row>
    <row r="542" spans="2:3">
      <c r="B542" s="142"/>
      <c r="C542" s="94"/>
    </row>
    <row r="543" spans="2:3">
      <c r="B543" s="142"/>
      <c r="C543" s="94"/>
    </row>
    <row r="544" spans="2:3">
      <c r="B544" s="142"/>
      <c r="C544" s="94"/>
    </row>
    <row r="545" spans="2:3">
      <c r="B545" s="142"/>
      <c r="C545" s="94"/>
    </row>
    <row r="546" spans="2:3">
      <c r="B546" s="142"/>
      <c r="C546" s="94"/>
    </row>
    <row r="547" spans="2:3">
      <c r="B547" s="142"/>
      <c r="C547" s="94"/>
    </row>
    <row r="548" spans="2:3">
      <c r="B548" s="142"/>
      <c r="C548" s="94"/>
    </row>
    <row r="549" spans="2:3">
      <c r="B549" s="142"/>
      <c r="C549" s="94"/>
    </row>
    <row r="550" spans="2:3">
      <c r="B550" s="142"/>
      <c r="C550" s="94"/>
    </row>
    <row r="551" spans="2:3">
      <c r="B551" s="142"/>
      <c r="C551" s="94"/>
    </row>
    <row r="552" spans="2:3">
      <c r="B552" s="142"/>
      <c r="C552" s="94"/>
    </row>
    <row r="553" spans="2:3">
      <c r="B553" s="142"/>
      <c r="C553" s="94"/>
    </row>
    <row r="554" spans="2:3">
      <c r="B554" s="142"/>
      <c r="C554" s="94"/>
    </row>
    <row r="555" spans="2:3">
      <c r="B555" s="142"/>
      <c r="C555" s="94"/>
    </row>
    <row r="556" spans="2:3">
      <c r="B556" s="142"/>
      <c r="C556" s="94"/>
    </row>
    <row r="557" spans="2:3">
      <c r="B557" s="142"/>
      <c r="C557" s="94"/>
    </row>
    <row r="558" spans="2:3">
      <c r="B558" s="142"/>
      <c r="C558" s="94"/>
    </row>
    <row r="559" spans="2:3">
      <c r="B559" s="142"/>
      <c r="C559" s="94"/>
    </row>
    <row r="560" spans="2:3">
      <c r="B560" s="142"/>
      <c r="C560" s="94"/>
    </row>
    <row r="561" spans="2:3">
      <c r="B561" s="142"/>
      <c r="C561" s="94"/>
    </row>
    <row r="562" spans="2:3">
      <c r="B562" s="142"/>
      <c r="C562" s="94"/>
    </row>
    <row r="563" spans="2:3">
      <c r="B563" s="142"/>
      <c r="C563" s="94"/>
    </row>
    <row r="564" spans="2:3">
      <c r="B564" s="142"/>
      <c r="C564" s="94"/>
    </row>
    <row r="565" spans="2:3">
      <c r="B565" s="142"/>
      <c r="C565" s="94"/>
    </row>
    <row r="566" spans="2:3">
      <c r="B566" s="142"/>
      <c r="C566" s="94"/>
    </row>
    <row r="567" spans="2:3">
      <c r="B567" s="142"/>
      <c r="C567" s="94"/>
    </row>
    <row r="568" spans="2:3">
      <c r="B568" s="142"/>
      <c r="C568" s="94"/>
    </row>
    <row r="569" spans="2:3">
      <c r="B569" s="142"/>
      <c r="C569" s="94"/>
    </row>
    <row r="570" spans="2:3">
      <c r="B570" s="142"/>
      <c r="C570" s="94"/>
    </row>
    <row r="571" spans="2:3">
      <c r="B571" s="142"/>
      <c r="C571" s="94"/>
    </row>
    <row r="572" spans="2:3">
      <c r="B572" s="142"/>
      <c r="C572" s="94"/>
    </row>
    <row r="573" spans="2:3">
      <c r="B573" s="142"/>
      <c r="C573" s="94"/>
    </row>
    <row r="574" spans="2:3">
      <c r="B574" s="142"/>
      <c r="C574" s="94"/>
    </row>
    <row r="575" spans="2:3">
      <c r="B575" s="142"/>
      <c r="C575" s="94"/>
    </row>
    <row r="576" spans="2:3">
      <c r="B576" s="142"/>
      <c r="C576" s="94"/>
    </row>
    <row r="577" spans="2:3">
      <c r="B577" s="142"/>
      <c r="C577" s="94"/>
    </row>
    <row r="578" spans="2:3">
      <c r="B578" s="142"/>
      <c r="C578" s="94"/>
    </row>
    <row r="579" spans="2:3">
      <c r="B579" s="142"/>
      <c r="C579" s="94"/>
    </row>
    <row r="580" spans="2:3">
      <c r="B580" s="142"/>
      <c r="C580" s="94"/>
    </row>
    <row r="581" spans="2:3">
      <c r="B581" s="142"/>
      <c r="C581" s="94"/>
    </row>
    <row r="582" spans="2:3">
      <c r="B582" s="142"/>
      <c r="C582" s="94"/>
    </row>
    <row r="583" spans="2:3">
      <c r="B583" s="142"/>
      <c r="C583" s="94"/>
    </row>
    <row r="584" spans="2:3">
      <c r="B584" s="142"/>
      <c r="C584" s="94"/>
    </row>
    <row r="585" spans="2:3">
      <c r="B585" s="142"/>
      <c r="C585" s="94"/>
    </row>
    <row r="586" spans="2:3">
      <c r="B586" s="142"/>
      <c r="C586" s="94"/>
    </row>
    <row r="587" spans="2:3">
      <c r="B587" s="142"/>
      <c r="C587" s="94"/>
    </row>
    <row r="588" spans="2:3">
      <c r="B588" s="142"/>
      <c r="C588" s="94"/>
    </row>
    <row r="589" spans="2:3">
      <c r="B589" s="142"/>
      <c r="C589" s="94"/>
    </row>
    <row r="590" spans="2:3">
      <c r="B590" s="142"/>
      <c r="C590" s="94"/>
    </row>
    <row r="591" spans="2:3">
      <c r="B591" s="142"/>
      <c r="C591" s="94"/>
    </row>
    <row r="592" spans="2:3">
      <c r="B592" s="142"/>
      <c r="C592" s="94"/>
    </row>
    <row r="593" spans="2:3">
      <c r="B593" s="142"/>
      <c r="C593" s="94"/>
    </row>
    <row r="594" spans="2:3">
      <c r="B594" s="142"/>
      <c r="C594" s="94"/>
    </row>
    <row r="595" spans="2:3">
      <c r="B595" s="142"/>
      <c r="C595" s="94"/>
    </row>
    <row r="596" spans="2:3">
      <c r="B596" s="142"/>
      <c r="C596" s="94"/>
    </row>
    <row r="597" spans="2:3">
      <c r="B597" s="142"/>
      <c r="C597" s="94"/>
    </row>
    <row r="598" spans="2:3">
      <c r="B598" s="142"/>
      <c r="C598" s="94"/>
    </row>
    <row r="599" spans="2:3">
      <c r="B599" s="142"/>
      <c r="C599" s="94"/>
    </row>
    <row r="600" spans="2:3">
      <c r="B600" s="142"/>
      <c r="C600" s="94"/>
    </row>
    <row r="601" spans="2:3">
      <c r="B601" s="142"/>
      <c r="C601" s="94"/>
    </row>
    <row r="602" spans="2:3">
      <c r="B602" s="142"/>
      <c r="C602" s="94"/>
    </row>
    <row r="603" spans="2:3">
      <c r="B603" s="142"/>
      <c r="C603" s="94"/>
    </row>
    <row r="604" spans="2:3">
      <c r="B604" s="142"/>
      <c r="C604" s="94"/>
    </row>
    <row r="605" spans="2:3">
      <c r="B605" s="142"/>
      <c r="C605" s="94"/>
    </row>
    <row r="606" spans="2:3">
      <c r="B606" s="142"/>
      <c r="C606" s="94"/>
    </row>
    <row r="607" spans="2:3">
      <c r="B607" s="142"/>
      <c r="C607" s="94"/>
    </row>
    <row r="608" spans="2:3">
      <c r="B608" s="142"/>
      <c r="C608" s="94"/>
    </row>
    <row r="609" spans="2:3">
      <c r="B609" s="142"/>
      <c r="C609" s="94"/>
    </row>
    <row r="610" spans="2:3">
      <c r="B610" s="142"/>
      <c r="C610" s="94"/>
    </row>
    <row r="611" spans="2:3">
      <c r="B611" s="142"/>
      <c r="C611" s="94"/>
    </row>
    <row r="612" spans="2:3">
      <c r="B612" s="142"/>
      <c r="C612" s="94"/>
    </row>
    <row r="613" spans="2:3">
      <c r="B613" s="142"/>
      <c r="C613" s="94"/>
    </row>
    <row r="614" spans="2:3">
      <c r="B614" s="142"/>
      <c r="C614" s="94"/>
    </row>
    <row r="615" spans="2:3">
      <c r="B615" s="142"/>
      <c r="C615" s="94"/>
    </row>
    <row r="616" spans="2:3">
      <c r="B616" s="142"/>
      <c r="C616" s="94"/>
    </row>
    <row r="617" spans="2:3">
      <c r="B617" s="142"/>
      <c r="C617" s="94"/>
    </row>
    <row r="618" spans="2:3">
      <c r="B618" s="142"/>
      <c r="C618" s="94"/>
    </row>
    <row r="619" spans="2:3">
      <c r="B619" s="142"/>
      <c r="C619" s="94"/>
    </row>
    <row r="620" spans="2:3">
      <c r="B620" s="142"/>
      <c r="C620" s="94"/>
    </row>
    <row r="621" spans="2:3">
      <c r="B621" s="142"/>
      <c r="C621" s="94"/>
    </row>
    <row r="622" spans="2:3">
      <c r="B622" s="142"/>
      <c r="C622" s="94"/>
    </row>
    <row r="623" spans="2:3">
      <c r="B623" s="142"/>
      <c r="C623" s="94"/>
    </row>
    <row r="624" spans="2:3">
      <c r="B624" s="142"/>
      <c r="C624" s="94"/>
    </row>
    <row r="625" spans="2:3">
      <c r="B625" s="142"/>
      <c r="C625" s="94"/>
    </row>
    <row r="626" spans="2:3">
      <c r="B626" s="142"/>
      <c r="C626" s="94"/>
    </row>
    <row r="627" spans="2:3">
      <c r="B627" s="142"/>
      <c r="C627" s="94"/>
    </row>
    <row r="628" spans="2:3">
      <c r="B628" s="142"/>
      <c r="C628" s="94"/>
    </row>
    <row r="629" spans="2:3">
      <c r="B629" s="142"/>
      <c r="C629" s="94"/>
    </row>
    <row r="630" spans="2:3">
      <c r="B630" s="142"/>
      <c r="C630" s="94"/>
    </row>
    <row r="631" spans="2:3">
      <c r="B631" s="142"/>
      <c r="C631" s="94"/>
    </row>
    <row r="632" spans="2:3">
      <c r="B632" s="142"/>
      <c r="C632" s="94"/>
    </row>
    <row r="633" spans="2:3">
      <c r="B633" s="142"/>
      <c r="C633" s="94"/>
    </row>
    <row r="634" spans="2:3">
      <c r="B634" s="142"/>
      <c r="C634" s="94"/>
    </row>
    <row r="635" spans="2:3">
      <c r="B635" s="142"/>
      <c r="C635" s="94"/>
    </row>
    <row r="636" spans="2:3">
      <c r="B636" s="142"/>
      <c r="C636" s="94"/>
    </row>
    <row r="637" spans="2:3">
      <c r="B637" s="142"/>
      <c r="C637" s="94"/>
    </row>
    <row r="638" spans="2:3">
      <c r="B638" s="142"/>
      <c r="C638" s="94"/>
    </row>
    <row r="639" spans="2:3">
      <c r="B639" s="142"/>
      <c r="C639" s="94"/>
    </row>
    <row r="640" spans="2:3">
      <c r="B640" s="142"/>
      <c r="C640" s="94"/>
    </row>
    <row r="641" spans="2:3">
      <c r="B641" s="142"/>
      <c r="C641" s="94"/>
    </row>
    <row r="642" spans="2:3">
      <c r="B642" s="142"/>
      <c r="C642" s="94"/>
    </row>
    <row r="643" spans="2:3">
      <c r="B643" s="142"/>
      <c r="C643" s="94"/>
    </row>
    <row r="644" spans="2:3">
      <c r="B644" s="142"/>
      <c r="C644" s="94"/>
    </row>
    <row r="645" spans="2:3">
      <c r="B645" s="142"/>
      <c r="C645" s="94"/>
    </row>
    <row r="646" spans="2:3">
      <c r="B646" s="142"/>
      <c r="C646" s="94"/>
    </row>
    <row r="647" spans="2:3">
      <c r="B647" s="142"/>
      <c r="C647" s="94"/>
    </row>
    <row r="648" spans="2:3">
      <c r="B648" s="142"/>
      <c r="C648" s="94"/>
    </row>
    <row r="649" spans="2:3">
      <c r="B649" s="142"/>
      <c r="C649" s="94"/>
    </row>
    <row r="650" spans="2:3">
      <c r="B650" s="142"/>
      <c r="C650" s="94"/>
    </row>
    <row r="651" spans="2:3">
      <c r="B651" s="142"/>
      <c r="C651" s="94"/>
    </row>
    <row r="652" spans="2:3">
      <c r="B652" s="142"/>
      <c r="C652" s="94"/>
    </row>
    <row r="653" spans="2:3">
      <c r="B653" s="142"/>
      <c r="C653" s="94"/>
    </row>
    <row r="654" spans="2:3">
      <c r="B654" s="142"/>
      <c r="C654" s="94"/>
    </row>
    <row r="655" spans="2:3">
      <c r="B655" s="142"/>
      <c r="C655" s="94"/>
    </row>
    <row r="656" spans="2:3">
      <c r="B656" s="142"/>
      <c r="C656" s="94"/>
    </row>
    <row r="657" spans="2:3">
      <c r="B657" s="142"/>
      <c r="C657" s="94"/>
    </row>
    <row r="658" spans="2:3">
      <c r="B658" s="142"/>
      <c r="C658" s="94"/>
    </row>
    <row r="659" spans="2:3">
      <c r="B659" s="142"/>
      <c r="C659" s="94"/>
    </row>
    <row r="660" spans="2:3">
      <c r="B660" s="142"/>
      <c r="C660" s="94"/>
    </row>
    <row r="661" spans="2:3">
      <c r="B661" s="142"/>
      <c r="C661" s="94"/>
    </row>
    <row r="662" spans="2:3">
      <c r="B662" s="142"/>
      <c r="C662" s="94"/>
    </row>
    <row r="663" spans="2:3">
      <c r="B663" s="142"/>
      <c r="C663" s="94"/>
    </row>
    <row r="664" spans="2:3">
      <c r="B664" s="142"/>
      <c r="C664" s="94"/>
    </row>
    <row r="665" spans="2:3">
      <c r="B665" s="142"/>
      <c r="C665" s="94"/>
    </row>
    <row r="666" spans="2:3">
      <c r="B666" s="142"/>
      <c r="C666" s="94"/>
    </row>
    <row r="667" spans="2:3">
      <c r="B667" s="142"/>
      <c r="C667" s="94"/>
    </row>
    <row r="668" spans="2:3">
      <c r="B668" s="142"/>
      <c r="C668" s="94"/>
    </row>
    <row r="669" spans="2:3">
      <c r="B669" s="142"/>
      <c r="C669" s="94"/>
    </row>
    <row r="670" spans="2:3">
      <c r="B670" s="142"/>
      <c r="C670" s="94"/>
    </row>
    <row r="671" spans="2:3">
      <c r="B671" s="142"/>
      <c r="C671" s="94"/>
    </row>
    <row r="672" spans="2:3">
      <c r="B672" s="142"/>
      <c r="C672" s="94"/>
    </row>
    <row r="673" spans="2:3">
      <c r="B673" s="142"/>
      <c r="C673" s="94"/>
    </row>
    <row r="674" spans="2:3">
      <c r="B674" s="142"/>
      <c r="C674" s="94"/>
    </row>
    <row r="675" spans="2:3">
      <c r="B675" s="142"/>
      <c r="C675" s="94"/>
    </row>
    <row r="676" spans="2:3">
      <c r="B676" s="142"/>
      <c r="C676" s="94"/>
    </row>
    <row r="677" spans="2:3">
      <c r="B677" s="142"/>
      <c r="C677" s="94"/>
    </row>
    <row r="678" spans="2:3">
      <c r="B678" s="142"/>
      <c r="C678" s="94"/>
    </row>
    <row r="679" spans="2:3">
      <c r="B679" s="142"/>
      <c r="C679" s="94"/>
    </row>
    <row r="680" spans="2:3">
      <c r="B680" s="142"/>
      <c r="C680" s="94"/>
    </row>
    <row r="681" spans="2:3">
      <c r="B681" s="142"/>
      <c r="C681" s="94"/>
    </row>
    <row r="682" spans="2:3">
      <c r="B682" s="142"/>
      <c r="C682" s="94"/>
    </row>
    <row r="683" spans="2:3">
      <c r="B683" s="142"/>
      <c r="C683" s="94"/>
    </row>
    <row r="684" spans="2:3">
      <c r="B684" s="142"/>
      <c r="C684" s="94"/>
    </row>
    <row r="685" spans="2:3">
      <c r="B685" s="142"/>
      <c r="C685" s="94"/>
    </row>
    <row r="686" spans="2:3">
      <c r="B686" s="142"/>
      <c r="C686" s="94"/>
    </row>
    <row r="687" spans="2:3">
      <c r="B687" s="142"/>
      <c r="C687" s="94"/>
    </row>
    <row r="688" spans="2:3">
      <c r="B688" s="142"/>
      <c r="C688" s="94"/>
    </row>
    <row r="689" spans="2:3">
      <c r="B689" s="142"/>
      <c r="C689" s="94"/>
    </row>
    <row r="690" spans="2:3">
      <c r="B690" s="142"/>
      <c r="C690" s="94"/>
    </row>
    <row r="691" spans="2:3">
      <c r="B691" s="142"/>
      <c r="C691" s="94"/>
    </row>
    <row r="692" spans="2:3">
      <c r="B692" s="142"/>
      <c r="C692" s="94"/>
    </row>
    <row r="693" spans="2:3">
      <c r="B693" s="142"/>
      <c r="C693" s="94"/>
    </row>
    <row r="694" spans="2:3">
      <c r="B694" s="142"/>
      <c r="C694" s="94"/>
    </row>
    <row r="695" spans="2:3">
      <c r="B695" s="142"/>
      <c r="C695" s="94"/>
    </row>
    <row r="696" spans="2:3">
      <c r="B696" s="142"/>
      <c r="C696" s="94"/>
    </row>
    <row r="697" spans="2:3">
      <c r="B697" s="142"/>
      <c r="C697" s="94"/>
    </row>
    <row r="698" spans="2:3">
      <c r="B698" s="142"/>
      <c r="C698" s="94"/>
    </row>
    <row r="699" spans="2:3">
      <c r="B699" s="142"/>
      <c r="C699" s="94"/>
    </row>
    <row r="700" spans="2:3">
      <c r="B700" s="142"/>
      <c r="C700" s="94"/>
    </row>
    <row r="701" spans="2:3">
      <c r="B701" s="142"/>
      <c r="C701" s="94"/>
    </row>
    <row r="702" spans="2:3">
      <c r="B702" s="142"/>
      <c r="C702" s="94"/>
    </row>
    <row r="703" spans="2:3">
      <c r="B703" s="142"/>
      <c r="C703" s="94"/>
    </row>
    <row r="704" spans="2:3">
      <c r="B704" s="142"/>
      <c r="C704" s="94"/>
    </row>
    <row r="705" spans="2:3">
      <c r="B705" s="142"/>
      <c r="C705" s="94"/>
    </row>
    <row r="706" spans="2:3">
      <c r="B706" s="142"/>
      <c r="C706" s="94"/>
    </row>
    <row r="707" spans="2:3">
      <c r="B707" s="142"/>
      <c r="C707" s="94"/>
    </row>
    <row r="708" spans="2:3">
      <c r="B708" s="142"/>
      <c r="C708" s="94"/>
    </row>
    <row r="709" spans="2:3">
      <c r="B709" s="142"/>
      <c r="C709" s="94"/>
    </row>
    <row r="710" spans="2:3">
      <c r="B710" s="142"/>
      <c r="C710" s="94"/>
    </row>
    <row r="711" spans="2:3">
      <c r="B711" s="142"/>
      <c r="C711" s="94"/>
    </row>
    <row r="712" spans="2:3">
      <c r="B712" s="142"/>
      <c r="C712" s="94"/>
    </row>
    <row r="713" spans="2:3">
      <c r="B713" s="142"/>
      <c r="C713" s="94"/>
    </row>
    <row r="714" spans="2:3">
      <c r="B714" s="142"/>
      <c r="C714" s="94"/>
    </row>
    <row r="715" spans="2:3">
      <c r="B715" s="142"/>
      <c r="C715" s="94"/>
    </row>
    <row r="716" spans="2:3">
      <c r="B716" s="142"/>
      <c r="C716" s="94"/>
    </row>
    <row r="717" spans="2:3">
      <c r="B717" s="142"/>
      <c r="C717" s="94"/>
    </row>
    <row r="718" spans="2:3">
      <c r="B718" s="142"/>
      <c r="C718" s="94"/>
    </row>
    <row r="719" spans="2:3">
      <c r="B719" s="142"/>
      <c r="C719" s="94"/>
    </row>
    <row r="720" spans="2:3">
      <c r="B720" s="142"/>
      <c r="C720" s="94"/>
    </row>
    <row r="721" spans="2:3">
      <c r="B721" s="142"/>
      <c r="C721" s="94"/>
    </row>
    <row r="722" spans="2:3">
      <c r="B722" s="142"/>
      <c r="C722" s="94"/>
    </row>
    <row r="723" spans="2:3">
      <c r="B723" s="142"/>
      <c r="C723" s="94"/>
    </row>
    <row r="724" spans="2:3">
      <c r="B724" s="142"/>
      <c r="C724" s="94"/>
    </row>
    <row r="725" spans="2:3">
      <c r="B725" s="142"/>
      <c r="C725" s="94"/>
    </row>
    <row r="726" spans="2:3">
      <c r="B726" s="142"/>
      <c r="C726" s="94"/>
    </row>
    <row r="727" spans="2:3">
      <c r="B727" s="142"/>
      <c r="C727" s="94"/>
    </row>
    <row r="728" spans="2:3">
      <c r="B728" s="142"/>
      <c r="C728" s="94"/>
    </row>
    <row r="729" spans="2:3">
      <c r="B729" s="142"/>
      <c r="C729" s="94"/>
    </row>
    <row r="730" spans="2:3">
      <c r="B730" s="142"/>
      <c r="C730" s="94"/>
    </row>
    <row r="731" spans="2:3">
      <c r="B731" s="142"/>
      <c r="C731" s="94"/>
    </row>
    <row r="732" spans="2:3">
      <c r="B732" s="142"/>
      <c r="C732" s="94"/>
    </row>
    <row r="733" spans="2:3">
      <c r="B733" s="142"/>
      <c r="C733" s="94"/>
    </row>
    <row r="734" spans="2:3">
      <c r="B734" s="142"/>
      <c r="C734" s="94"/>
    </row>
    <row r="735" spans="2:3">
      <c r="B735" s="142"/>
      <c r="C735" s="94"/>
    </row>
    <row r="736" spans="2:3">
      <c r="B736" s="142"/>
      <c r="C736" s="94"/>
    </row>
    <row r="737" spans="2:3">
      <c r="B737" s="142"/>
      <c r="C737" s="94"/>
    </row>
    <row r="738" spans="2:3">
      <c r="B738" s="142"/>
      <c r="C738" s="94"/>
    </row>
    <row r="739" spans="2:3">
      <c r="B739" s="142"/>
      <c r="C739" s="94"/>
    </row>
    <row r="740" spans="2:3">
      <c r="B740" s="142"/>
      <c r="C740" s="94"/>
    </row>
    <row r="741" spans="2:3">
      <c r="B741" s="142"/>
      <c r="C741" s="94"/>
    </row>
    <row r="742" spans="2:3">
      <c r="B742" s="142"/>
      <c r="C742" s="94"/>
    </row>
    <row r="743" spans="2:3">
      <c r="B743" s="142"/>
      <c r="C743" s="94"/>
    </row>
    <row r="744" spans="2:3">
      <c r="B744" s="142"/>
      <c r="C744" s="94"/>
    </row>
    <row r="745" spans="2:3">
      <c r="B745" s="142"/>
      <c r="C745" s="94"/>
    </row>
    <row r="746" spans="2:3">
      <c r="B746" s="142"/>
      <c r="C746" s="94"/>
    </row>
    <row r="747" spans="2:3">
      <c r="B747" s="142"/>
      <c r="C747" s="94"/>
    </row>
    <row r="748" spans="2:3">
      <c r="B748" s="142"/>
      <c r="C748" s="94"/>
    </row>
    <row r="749" spans="2:3">
      <c r="B749" s="142"/>
      <c r="C749" s="94"/>
    </row>
    <row r="750" spans="2:3">
      <c r="B750" s="142"/>
      <c r="C750" s="94"/>
    </row>
    <row r="751" spans="2:3">
      <c r="B751" s="142"/>
      <c r="C751" s="94"/>
    </row>
    <row r="752" spans="2:3">
      <c r="B752" s="142"/>
      <c r="C752" s="94"/>
    </row>
    <row r="753" spans="2:3">
      <c r="B753" s="142"/>
      <c r="C753" s="94"/>
    </row>
    <row r="754" spans="2:3">
      <c r="B754" s="142"/>
      <c r="C754" s="94"/>
    </row>
    <row r="755" spans="2:3">
      <c r="B755" s="142"/>
      <c r="C755" s="94"/>
    </row>
    <row r="756" spans="2:3">
      <c r="B756" s="142"/>
      <c r="C756" s="94"/>
    </row>
    <row r="757" spans="2:3">
      <c r="B757" s="142"/>
      <c r="C757" s="94"/>
    </row>
    <row r="758" spans="2:3">
      <c r="B758" s="142"/>
      <c r="C758" s="94"/>
    </row>
    <row r="759" spans="2:3">
      <c r="B759" s="142"/>
      <c r="C759" s="94"/>
    </row>
    <row r="760" spans="2:3">
      <c r="B760" s="142"/>
      <c r="C760" s="94"/>
    </row>
    <row r="761" spans="2:3">
      <c r="B761" s="142"/>
      <c r="C761" s="94"/>
    </row>
    <row r="762" spans="2:3">
      <c r="B762" s="142"/>
      <c r="C762" s="94"/>
    </row>
    <row r="763" spans="2:3">
      <c r="B763" s="142"/>
      <c r="C763" s="94"/>
    </row>
    <row r="764" spans="2:3">
      <c r="B764" s="142"/>
      <c r="C764" s="94"/>
    </row>
    <row r="765" spans="2:3">
      <c r="B765" s="142"/>
      <c r="C765" s="94"/>
    </row>
    <row r="766" spans="2:3">
      <c r="B766" s="142"/>
      <c r="C766" s="94"/>
    </row>
    <row r="767" spans="2:3">
      <c r="B767" s="142"/>
      <c r="C767" s="94"/>
    </row>
    <row r="768" spans="2:3">
      <c r="B768" s="142"/>
      <c r="C768" s="94"/>
    </row>
    <row r="769" spans="2:3">
      <c r="B769" s="142"/>
      <c r="C769" s="94"/>
    </row>
    <row r="770" spans="2:3">
      <c r="B770" s="142"/>
      <c r="C770" s="94"/>
    </row>
    <row r="771" spans="2:3">
      <c r="B771" s="142"/>
      <c r="C771" s="94"/>
    </row>
    <row r="772" spans="2:3">
      <c r="B772" s="142"/>
      <c r="C772" s="94"/>
    </row>
    <row r="773" spans="2:3">
      <c r="B773" s="142"/>
      <c r="C773" s="94"/>
    </row>
    <row r="774" spans="2:3">
      <c r="B774" s="142"/>
      <c r="C774" s="94"/>
    </row>
    <row r="775" spans="2:3">
      <c r="B775" s="142"/>
      <c r="C775" s="94"/>
    </row>
    <row r="776" spans="2:3">
      <c r="B776" s="142"/>
      <c r="C776" s="94"/>
    </row>
    <row r="777" spans="2:3">
      <c r="B777" s="142"/>
      <c r="C777" s="94"/>
    </row>
    <row r="778" spans="2:3">
      <c r="B778" s="142"/>
      <c r="C778" s="94"/>
    </row>
    <row r="779" spans="2:3">
      <c r="B779" s="142"/>
      <c r="C779" s="94"/>
    </row>
    <row r="780" spans="2:3">
      <c r="B780" s="142"/>
      <c r="C780" s="94"/>
    </row>
    <row r="781" spans="2:3">
      <c r="B781" s="142"/>
      <c r="C781" s="94"/>
    </row>
    <row r="782" spans="2:3">
      <c r="B782" s="142"/>
      <c r="C782" s="94"/>
    </row>
    <row r="783" spans="2:3">
      <c r="B783" s="142"/>
      <c r="C783" s="94"/>
    </row>
    <row r="784" spans="2:3">
      <c r="B784" s="142"/>
      <c r="C784" s="94"/>
    </row>
    <row r="785" spans="2:3">
      <c r="B785" s="142"/>
      <c r="C785" s="94"/>
    </row>
    <row r="786" spans="2:3">
      <c r="B786" s="142"/>
      <c r="C786" s="94"/>
    </row>
    <row r="787" spans="2:3">
      <c r="B787" s="142"/>
      <c r="C787" s="94"/>
    </row>
    <row r="788" spans="2:3">
      <c r="B788" s="142"/>
      <c r="C788" s="94"/>
    </row>
    <row r="789" spans="2:3">
      <c r="B789" s="142"/>
      <c r="C789" s="94"/>
    </row>
    <row r="790" spans="2:3">
      <c r="B790" s="142"/>
      <c r="C790" s="94"/>
    </row>
    <row r="791" spans="2:3">
      <c r="B791" s="142"/>
      <c r="C791" s="94"/>
    </row>
    <row r="792" spans="2:3">
      <c r="B792" s="142"/>
      <c r="C792" s="94"/>
    </row>
    <row r="793" spans="2:3">
      <c r="B793" s="142"/>
      <c r="C793" s="94"/>
    </row>
    <row r="794" spans="2:3">
      <c r="B794" s="142"/>
      <c r="C794" s="94"/>
    </row>
    <row r="795" spans="2:3">
      <c r="B795" s="142"/>
      <c r="C795" s="94"/>
    </row>
    <row r="796" spans="2:3">
      <c r="B796" s="142"/>
      <c r="C796" s="94"/>
    </row>
    <row r="797" spans="2:3">
      <c r="B797" s="142"/>
      <c r="C797" s="94"/>
    </row>
    <row r="798" spans="2:3">
      <c r="B798" s="142"/>
      <c r="C798" s="94"/>
    </row>
    <row r="799" spans="2:3">
      <c r="B799" s="142"/>
      <c r="C799" s="94"/>
    </row>
    <row r="800" spans="2:3">
      <c r="B800" s="142"/>
      <c r="C800" s="94"/>
    </row>
    <row r="801" spans="2:3">
      <c r="B801" s="142"/>
      <c r="C801" s="94"/>
    </row>
    <row r="802" spans="2:3">
      <c r="B802" s="142"/>
      <c r="C802" s="94"/>
    </row>
    <row r="803" spans="2:3">
      <c r="B803" s="142"/>
      <c r="C803" s="94"/>
    </row>
    <row r="804" spans="2:3">
      <c r="B804" s="142"/>
      <c r="C804" s="94"/>
    </row>
    <row r="805" spans="2:3">
      <c r="B805" s="142"/>
      <c r="C805" s="94"/>
    </row>
    <row r="806" spans="2:3">
      <c r="B806" s="142"/>
      <c r="C806" s="94"/>
    </row>
    <row r="807" spans="2:3">
      <c r="B807" s="142"/>
      <c r="C807" s="94"/>
    </row>
    <row r="808" spans="2:3">
      <c r="B808" s="142"/>
      <c r="C808" s="94"/>
    </row>
    <row r="809" spans="2:3">
      <c r="B809" s="142"/>
      <c r="C809" s="94"/>
    </row>
    <row r="810" spans="2:3">
      <c r="B810" s="142"/>
      <c r="C810" s="94"/>
    </row>
    <row r="811" spans="2:3">
      <c r="B811" s="142"/>
      <c r="C811" s="94"/>
    </row>
    <row r="812" spans="2:3">
      <c r="B812" s="142"/>
      <c r="C812" s="94"/>
    </row>
    <row r="813" spans="2:3">
      <c r="B813" s="142"/>
      <c r="C813" s="94"/>
    </row>
    <row r="814" spans="2:3">
      <c r="B814" s="142"/>
      <c r="C814" s="94"/>
    </row>
    <row r="815" spans="2:3">
      <c r="B815" s="142"/>
      <c r="C815" s="94"/>
    </row>
    <row r="816" spans="2:3">
      <c r="B816" s="142"/>
      <c r="C816" s="94"/>
    </row>
    <row r="817" spans="2:3">
      <c r="B817" s="142"/>
      <c r="C817" s="94"/>
    </row>
    <row r="818" spans="2:3">
      <c r="B818" s="142"/>
      <c r="C818" s="94"/>
    </row>
    <row r="819" spans="2:3">
      <c r="B819" s="142"/>
      <c r="C819" s="94"/>
    </row>
    <row r="820" spans="2:3">
      <c r="B820" s="142"/>
      <c r="C820" s="94"/>
    </row>
    <row r="821" spans="2:3">
      <c r="B821" s="142"/>
      <c r="C821" s="94"/>
    </row>
    <row r="822" spans="2:3">
      <c r="B822" s="142"/>
      <c r="C822" s="94"/>
    </row>
    <row r="823" spans="2:3">
      <c r="B823" s="142"/>
      <c r="C823" s="94"/>
    </row>
    <row r="824" spans="2:3">
      <c r="B824" s="142"/>
      <c r="C824" s="94"/>
    </row>
    <row r="825" spans="2:3">
      <c r="B825" s="142"/>
      <c r="C825" s="94"/>
    </row>
    <row r="826" spans="2:3">
      <c r="B826" s="142"/>
      <c r="C826" s="94"/>
    </row>
    <row r="827" spans="2:3">
      <c r="B827" s="142"/>
      <c r="C827" s="94"/>
    </row>
    <row r="828" spans="2:3">
      <c r="B828" s="142"/>
      <c r="C828" s="94"/>
    </row>
    <row r="829" spans="2:3">
      <c r="B829" s="142"/>
      <c r="C829" s="94"/>
    </row>
    <row r="830" spans="2:3">
      <c r="B830" s="142"/>
      <c r="C830" s="94"/>
    </row>
    <row r="831" spans="2:3">
      <c r="B831" s="142"/>
      <c r="C831" s="94"/>
    </row>
    <row r="832" spans="2:3">
      <c r="B832" s="142"/>
      <c r="C832" s="94"/>
    </row>
    <row r="833" spans="2:3">
      <c r="B833" s="142"/>
      <c r="C833" s="94"/>
    </row>
    <row r="834" spans="2:3">
      <c r="B834" s="142"/>
      <c r="C834" s="94"/>
    </row>
    <row r="835" spans="2:3">
      <c r="B835" s="142"/>
      <c r="C835" s="94"/>
    </row>
    <row r="836" spans="2:3">
      <c r="B836" s="142"/>
      <c r="C836" s="94"/>
    </row>
    <row r="837" spans="2:3">
      <c r="B837" s="142"/>
      <c r="C837" s="94"/>
    </row>
    <row r="838" spans="2:3">
      <c r="B838" s="142"/>
      <c r="C838" s="94"/>
    </row>
    <row r="839" spans="2:3">
      <c r="B839" s="142"/>
      <c r="C839" s="94"/>
    </row>
    <row r="840" spans="2:3">
      <c r="B840" s="142"/>
      <c r="C840" s="94"/>
    </row>
    <row r="841" spans="2:3">
      <c r="B841" s="142"/>
      <c r="C841" s="94"/>
    </row>
    <row r="842" spans="2:3">
      <c r="B842" s="142"/>
      <c r="C842" s="94"/>
    </row>
    <row r="843" spans="2:3">
      <c r="B843" s="142"/>
      <c r="C843" s="94"/>
    </row>
    <row r="844" spans="2:3">
      <c r="B844" s="142"/>
      <c r="C844" s="94"/>
    </row>
    <row r="845" spans="2:3">
      <c r="B845" s="142"/>
      <c r="C845" s="94"/>
    </row>
    <row r="846" spans="2:3">
      <c r="B846" s="142"/>
      <c r="C846" s="94"/>
    </row>
    <row r="847" spans="2:3">
      <c r="B847" s="142"/>
      <c r="C847" s="94"/>
    </row>
    <row r="848" spans="2:3">
      <c r="B848" s="142"/>
      <c r="C848" s="94"/>
    </row>
    <row r="849" spans="2:3">
      <c r="B849" s="142"/>
      <c r="C849" s="94"/>
    </row>
    <row r="850" spans="2:3">
      <c r="B850" s="142"/>
      <c r="C850" s="94"/>
    </row>
    <row r="851" spans="2:3">
      <c r="B851" s="142"/>
      <c r="C851" s="94"/>
    </row>
    <row r="852" spans="2:3">
      <c r="B852" s="142"/>
      <c r="C852" s="94"/>
    </row>
    <row r="853" spans="2:3">
      <c r="B853" s="142"/>
      <c r="C853" s="94"/>
    </row>
    <row r="854" spans="2:3">
      <c r="B854" s="142"/>
      <c r="C854" s="94"/>
    </row>
    <row r="855" spans="2:3">
      <c r="B855" s="142"/>
      <c r="C855" s="94"/>
    </row>
    <row r="856" spans="2:3">
      <c r="B856" s="142"/>
      <c r="C856" s="94"/>
    </row>
    <row r="857" spans="2:3">
      <c r="B857" s="142"/>
      <c r="C857" s="94"/>
    </row>
    <row r="858" spans="2:3">
      <c r="B858" s="142"/>
      <c r="C858" s="94"/>
    </row>
    <row r="859" spans="2:3">
      <c r="B859" s="142"/>
      <c r="C859" s="94"/>
    </row>
    <row r="860" spans="2:3">
      <c r="B860" s="142"/>
      <c r="C860" s="94"/>
    </row>
    <row r="861" spans="2:3">
      <c r="B861" s="142"/>
      <c r="C861" s="94"/>
    </row>
    <row r="862" spans="2:3">
      <c r="B862" s="142"/>
      <c r="C862" s="94"/>
    </row>
    <row r="863" spans="2:3">
      <c r="B863" s="142"/>
      <c r="C863" s="94"/>
    </row>
    <row r="864" spans="2:3">
      <c r="B864" s="142"/>
      <c r="C864" s="94"/>
    </row>
    <row r="865" spans="2:3">
      <c r="B865" s="142"/>
      <c r="C865" s="94"/>
    </row>
    <row r="866" spans="2:3">
      <c r="B866" s="142"/>
      <c r="C866" s="94"/>
    </row>
    <row r="867" spans="2:3">
      <c r="B867" s="142"/>
      <c r="C867" s="94"/>
    </row>
    <row r="868" spans="2:3">
      <c r="B868" s="142"/>
      <c r="C868" s="94"/>
    </row>
    <row r="869" spans="2:3">
      <c r="B869" s="142"/>
      <c r="C869" s="94"/>
    </row>
    <row r="870" spans="2:3">
      <c r="B870" s="142"/>
      <c r="C870" s="94"/>
    </row>
    <row r="871" spans="2:3">
      <c r="B871" s="142"/>
      <c r="C871" s="94"/>
    </row>
    <row r="872" spans="2:3">
      <c r="B872" s="142"/>
      <c r="C872" s="94"/>
    </row>
    <row r="873" spans="2:3">
      <c r="B873" s="142"/>
      <c r="C873" s="94"/>
    </row>
    <row r="874" spans="2:3">
      <c r="B874" s="142"/>
      <c r="C874" s="94"/>
    </row>
    <row r="875" spans="2:3">
      <c r="B875" s="142"/>
      <c r="C875" s="94"/>
    </row>
    <row r="876" spans="2:3">
      <c r="B876" s="142"/>
      <c r="C876" s="94"/>
    </row>
    <row r="877" spans="2:3">
      <c r="B877" s="142"/>
      <c r="C877" s="94"/>
    </row>
    <row r="878" spans="2:3">
      <c r="B878" s="142"/>
      <c r="C878" s="94"/>
    </row>
    <row r="879" spans="2:3">
      <c r="B879" s="142"/>
      <c r="C879" s="94"/>
    </row>
    <row r="880" spans="2:3">
      <c r="B880" s="142"/>
      <c r="C880" s="94"/>
    </row>
    <row r="881" spans="2:3">
      <c r="B881" s="142"/>
      <c r="C881" s="94"/>
    </row>
    <row r="882" spans="2:3">
      <c r="B882" s="142"/>
      <c r="C882" s="94"/>
    </row>
    <row r="883" spans="2:3">
      <c r="B883" s="142"/>
      <c r="C883" s="94"/>
    </row>
    <row r="884" spans="2:3">
      <c r="B884" s="142"/>
      <c r="C884" s="94"/>
    </row>
    <row r="885" spans="2:3">
      <c r="B885" s="142"/>
      <c r="C885" s="94"/>
    </row>
    <row r="886" spans="2:3">
      <c r="B886" s="142"/>
      <c r="C886" s="94"/>
    </row>
    <row r="887" spans="2:3">
      <c r="B887" s="142"/>
      <c r="C887" s="94"/>
    </row>
    <row r="888" spans="2:3">
      <c r="B888" s="142"/>
      <c r="C888" s="94"/>
    </row>
    <row r="889" spans="2:3">
      <c r="B889" s="142"/>
      <c r="C889" s="94"/>
    </row>
    <row r="890" spans="2:3">
      <c r="B890" s="142"/>
      <c r="C890" s="94"/>
    </row>
    <row r="891" spans="2:3">
      <c r="B891" s="142"/>
      <c r="C891" s="94"/>
    </row>
    <row r="892" spans="2:3">
      <c r="B892" s="142"/>
      <c r="C892" s="94"/>
    </row>
    <row r="893" spans="2:3">
      <c r="B893" s="142"/>
      <c r="C893" s="94"/>
    </row>
    <row r="894" spans="2:3">
      <c r="B894" s="142"/>
      <c r="C894" s="94"/>
    </row>
    <row r="895" spans="2:3">
      <c r="B895" s="142"/>
      <c r="C895" s="94"/>
    </row>
    <row r="896" spans="2:3">
      <c r="B896" s="142"/>
      <c r="C896" s="94"/>
    </row>
    <row r="897" spans="2:3">
      <c r="B897" s="142"/>
      <c r="C897" s="94"/>
    </row>
    <row r="898" spans="2:3">
      <c r="B898" s="142"/>
      <c r="C898" s="94"/>
    </row>
    <row r="899" spans="2:3">
      <c r="B899" s="142"/>
      <c r="C899" s="94"/>
    </row>
    <row r="900" spans="2:3">
      <c r="B900" s="142"/>
      <c r="C900" s="94"/>
    </row>
    <row r="901" spans="2:3">
      <c r="B901" s="142"/>
      <c r="C901" s="94"/>
    </row>
    <row r="902" spans="2:3">
      <c r="B902" s="142"/>
      <c r="C902" s="94"/>
    </row>
    <row r="903" spans="2:3">
      <c r="B903" s="142"/>
      <c r="C903" s="94"/>
    </row>
    <row r="904" spans="2:3">
      <c r="B904" s="142"/>
      <c r="C904" s="94"/>
    </row>
    <row r="905" spans="2:3">
      <c r="B905" s="142"/>
      <c r="C905" s="94"/>
    </row>
    <row r="906" spans="2:3">
      <c r="B906" s="142"/>
      <c r="C906" s="94"/>
    </row>
    <row r="907" spans="2:3">
      <c r="B907" s="142"/>
      <c r="C907" s="94"/>
    </row>
    <row r="908" spans="2:3">
      <c r="B908" s="142"/>
      <c r="C908" s="94"/>
    </row>
    <row r="909" spans="2:3">
      <c r="B909" s="142"/>
      <c r="C909" s="94"/>
    </row>
    <row r="910" spans="2:3">
      <c r="B910" s="142"/>
      <c r="C910" s="94"/>
    </row>
    <row r="911" spans="2:3">
      <c r="B911" s="142"/>
      <c r="C911" s="94"/>
    </row>
    <row r="912" spans="2:3">
      <c r="B912" s="142"/>
      <c r="C912" s="94"/>
    </row>
    <row r="913" spans="2:3">
      <c r="B913" s="142"/>
      <c r="C913" s="94"/>
    </row>
    <row r="914" spans="2:3">
      <c r="B914" s="142"/>
      <c r="C914" s="94"/>
    </row>
    <row r="915" spans="2:3">
      <c r="B915" s="142"/>
      <c r="C915" s="94"/>
    </row>
    <row r="916" spans="2:3">
      <c r="B916" s="142"/>
      <c r="C916" s="94"/>
    </row>
    <row r="917" spans="2:3">
      <c r="B917" s="142"/>
      <c r="C917" s="94"/>
    </row>
    <row r="918" spans="2:3">
      <c r="B918" s="142"/>
      <c r="C918" s="94"/>
    </row>
    <row r="919" spans="2:3">
      <c r="B919" s="142"/>
      <c r="C919" s="94"/>
    </row>
    <row r="920" spans="2:3">
      <c r="B920" s="142"/>
      <c r="C920" s="94"/>
    </row>
    <row r="921" spans="2:3">
      <c r="B921" s="142"/>
      <c r="C921" s="94"/>
    </row>
    <row r="922" spans="2:3">
      <c r="B922" s="142"/>
      <c r="C922" s="94"/>
    </row>
    <row r="923" spans="2:3">
      <c r="B923" s="142"/>
      <c r="C923" s="94"/>
    </row>
    <row r="924" spans="2:3">
      <c r="B924" s="142"/>
      <c r="C924" s="94"/>
    </row>
    <row r="925" spans="2:3">
      <c r="B925" s="142"/>
      <c r="C925" s="94"/>
    </row>
    <row r="926" spans="2:3">
      <c r="B926" s="142"/>
      <c r="C926" s="94"/>
    </row>
    <row r="927" spans="2:3">
      <c r="B927" s="142"/>
      <c r="C927" s="94"/>
    </row>
    <row r="928" spans="2:3">
      <c r="B928" s="142"/>
      <c r="C928" s="94"/>
    </row>
    <row r="929" spans="2:3">
      <c r="B929" s="142"/>
      <c r="C929" s="94"/>
    </row>
    <row r="930" spans="2:3">
      <c r="B930" s="142"/>
      <c r="C930" s="94"/>
    </row>
    <row r="931" spans="2:3">
      <c r="B931" s="142"/>
      <c r="C931" s="94"/>
    </row>
    <row r="932" spans="2:3">
      <c r="B932" s="142"/>
      <c r="C932" s="94"/>
    </row>
    <row r="933" spans="2:3">
      <c r="B933" s="142"/>
      <c r="C933" s="94"/>
    </row>
    <row r="934" spans="2:3">
      <c r="B934" s="142"/>
      <c r="C934" s="94"/>
    </row>
    <row r="935" spans="2:3">
      <c r="B935" s="142"/>
      <c r="C935" s="94"/>
    </row>
    <row r="936" spans="2:3">
      <c r="B936" s="142"/>
      <c r="C936" s="94"/>
    </row>
    <row r="937" spans="2:3">
      <c r="B937" s="142"/>
      <c r="C937" s="94"/>
    </row>
    <row r="938" spans="2:3">
      <c r="B938" s="142"/>
      <c r="C938" s="94"/>
    </row>
    <row r="939" spans="2:3">
      <c r="B939" s="142"/>
      <c r="C939" s="94"/>
    </row>
    <row r="940" spans="2:3">
      <c r="B940" s="142"/>
      <c r="C940" s="94"/>
    </row>
    <row r="941" spans="2:3">
      <c r="B941" s="142"/>
      <c r="C941" s="94"/>
    </row>
    <row r="942" spans="2:3">
      <c r="B942" s="142"/>
      <c r="C942" s="94"/>
    </row>
    <row r="943" spans="2:3">
      <c r="B943" s="142"/>
      <c r="C943" s="94"/>
    </row>
    <row r="944" spans="2:3">
      <c r="B944" s="142"/>
      <c r="C944" s="94"/>
    </row>
    <row r="945" spans="2:3">
      <c r="B945" s="142"/>
      <c r="C945" s="94"/>
    </row>
    <row r="946" spans="2:3">
      <c r="B946" s="142"/>
      <c r="C946" s="94"/>
    </row>
    <row r="947" spans="2:3">
      <c r="B947" s="142"/>
      <c r="C947" s="94"/>
    </row>
    <row r="948" spans="2:3">
      <c r="B948" s="142"/>
      <c r="C948" s="94"/>
    </row>
    <row r="949" spans="2:3">
      <c r="B949" s="142"/>
      <c r="C949" s="94"/>
    </row>
    <row r="950" spans="2:3">
      <c r="B950" s="142"/>
      <c r="C950" s="94"/>
    </row>
    <row r="951" spans="2:3">
      <c r="B951" s="142"/>
      <c r="C951" s="94"/>
    </row>
    <row r="952" spans="2:3">
      <c r="B952" s="142"/>
      <c r="C952" s="94"/>
    </row>
    <row r="953" spans="2:3">
      <c r="B953" s="142"/>
      <c r="C953" s="94"/>
    </row>
    <row r="954" spans="2:3">
      <c r="B954" s="142"/>
      <c r="C954" s="94"/>
    </row>
    <row r="955" spans="2:3">
      <c r="B955" s="142"/>
      <c r="C955" s="94"/>
    </row>
    <row r="956" spans="2:3">
      <c r="B956" s="142"/>
      <c r="C956" s="94"/>
    </row>
    <row r="957" spans="2:3">
      <c r="B957" s="142"/>
      <c r="C957" s="94"/>
    </row>
    <row r="958" spans="2:3">
      <c r="B958" s="142"/>
      <c r="C958" s="94"/>
    </row>
    <row r="959" spans="2:3">
      <c r="B959" s="142"/>
      <c r="C959" s="94"/>
    </row>
    <row r="960" spans="2:3">
      <c r="B960" s="142"/>
      <c r="C960" s="94"/>
    </row>
    <row r="961" spans="2:3">
      <c r="B961" s="142"/>
      <c r="C961" s="94"/>
    </row>
    <row r="962" spans="2:3">
      <c r="B962" s="142"/>
      <c r="C962" s="94"/>
    </row>
    <row r="963" spans="2:3">
      <c r="B963" s="142"/>
      <c r="C963" s="94"/>
    </row>
    <row r="964" spans="2:3">
      <c r="B964" s="142"/>
      <c r="C964" s="94"/>
    </row>
    <row r="965" spans="2:3">
      <c r="B965" s="142"/>
      <c r="C965" s="94"/>
    </row>
    <row r="966" spans="2:3">
      <c r="B966" s="142"/>
      <c r="C966" s="94"/>
    </row>
    <row r="967" spans="2:3">
      <c r="B967" s="142"/>
      <c r="C967" s="94"/>
    </row>
    <row r="968" spans="2:3">
      <c r="B968" s="142"/>
      <c r="C968" s="94"/>
    </row>
  </sheetData>
  <mergeCells count="7">
    <mergeCell ref="A113:F113"/>
    <mergeCell ref="C112:F112"/>
    <mergeCell ref="A2:B2"/>
    <mergeCell ref="C2:E2"/>
    <mergeCell ref="A3:B3"/>
    <mergeCell ref="C3:E3"/>
    <mergeCell ref="A5:F5"/>
  </mergeCells>
  <phoneticPr fontId="33" type="noConversion"/>
  <printOptions horizontalCentered="1"/>
  <pageMargins left="0.23622047244094499" right="0.23622047244094499" top="0.56496062999999996" bottom="0.41" header="0.196850393700787" footer="0.15748031496063"/>
  <pageSetup paperSize="9" scale="94" orientation="portrait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18"/>
  <sheetViews>
    <sheetView zoomScaleNormal="100" workbookViewId="0">
      <selection activeCell="G13" sqref="G13"/>
    </sheetView>
  </sheetViews>
  <sheetFormatPr defaultColWidth="9.140625" defaultRowHeight="18.75"/>
  <cols>
    <col min="1" max="1" width="7.42578125" style="3" customWidth="1"/>
    <col min="2" max="2" width="51.42578125" style="3" customWidth="1"/>
    <col min="3" max="3" width="17.5703125" style="3" customWidth="1"/>
    <col min="4" max="4" width="19.28515625" style="3" customWidth="1"/>
    <col min="5" max="7" width="17.5703125" style="3" customWidth="1"/>
    <col min="8" max="8" width="14.5703125" style="3" customWidth="1"/>
    <col min="9" max="9" width="21" style="3" customWidth="1"/>
    <col min="10" max="16384" width="9.140625" style="3"/>
  </cols>
  <sheetData>
    <row r="1" spans="1:9" customFormat="1">
      <c r="E1" s="3"/>
      <c r="F1" s="9" t="s">
        <v>84</v>
      </c>
    </row>
    <row r="2" spans="1:9" s="1" customFormat="1" ht="15.75">
      <c r="A2" s="11" t="s">
        <v>0</v>
      </c>
      <c r="D2" s="204" t="s">
        <v>2</v>
      </c>
      <c r="E2" s="204"/>
      <c r="F2" s="204"/>
      <c r="G2" s="204"/>
    </row>
    <row r="3" spans="1:9" s="1" customFormat="1">
      <c r="A3" s="11" t="s">
        <v>1</v>
      </c>
      <c r="D3" s="205" t="s">
        <v>95</v>
      </c>
      <c r="E3" s="205"/>
      <c r="F3" s="205"/>
      <c r="G3" s="205"/>
    </row>
    <row r="4" spans="1:9" customFormat="1" ht="12.75"/>
    <row r="5" spans="1:9" customFormat="1" ht="22.5" customHeight="1">
      <c r="A5" s="218" t="s">
        <v>74</v>
      </c>
      <c r="B5" s="218"/>
      <c r="C5" s="218"/>
      <c r="D5" s="218"/>
      <c r="E5" s="218"/>
      <c r="F5" s="218"/>
      <c r="G5" s="218"/>
    </row>
    <row r="6" spans="1:9" ht="7.5" customHeight="1"/>
    <row r="7" spans="1:9" s="81" customFormat="1" ht="30.75" customHeight="1">
      <c r="A7" s="212" t="s">
        <v>10</v>
      </c>
      <c r="B7" s="212" t="s">
        <v>81</v>
      </c>
      <c r="C7" s="214" t="s">
        <v>96</v>
      </c>
      <c r="D7" s="215"/>
      <c r="E7" s="212" t="s">
        <v>97</v>
      </c>
      <c r="F7" s="212" t="s">
        <v>98</v>
      </c>
      <c r="G7" s="212" t="s">
        <v>99</v>
      </c>
    </row>
    <row r="8" spans="1:9" s="81" customFormat="1" ht="42.75" customHeight="1">
      <c r="A8" s="213"/>
      <c r="B8" s="213"/>
      <c r="C8" s="84" t="s">
        <v>82</v>
      </c>
      <c r="D8" s="84" t="s">
        <v>83</v>
      </c>
      <c r="E8" s="213"/>
      <c r="F8" s="213"/>
      <c r="G8" s="213"/>
    </row>
    <row r="9" spans="1:9" s="81" customFormat="1" ht="29.25" customHeight="1">
      <c r="A9" s="85">
        <v>1</v>
      </c>
      <c r="B9" s="67" t="s">
        <v>63</v>
      </c>
      <c r="C9" s="101">
        <v>0</v>
      </c>
      <c r="D9" s="101">
        <v>0</v>
      </c>
      <c r="E9" s="101">
        <v>0</v>
      </c>
      <c r="F9" s="101">
        <v>0</v>
      </c>
      <c r="G9" s="101">
        <v>0</v>
      </c>
      <c r="H9" s="216"/>
      <c r="I9" s="217"/>
    </row>
    <row r="10" spans="1:9" s="39" customFormat="1" ht="39" customHeight="1">
      <c r="A10" s="86">
        <v>2</v>
      </c>
      <c r="B10" s="12" t="s">
        <v>64</v>
      </c>
      <c r="C10" s="103">
        <v>0</v>
      </c>
      <c r="D10" s="103"/>
      <c r="E10" s="103">
        <v>0</v>
      </c>
      <c r="F10" s="103">
        <v>0</v>
      </c>
      <c r="G10" s="103">
        <v>0</v>
      </c>
      <c r="H10" s="216"/>
      <c r="I10" s="217"/>
    </row>
    <row r="11" spans="1:9" s="39" customFormat="1" ht="49.5">
      <c r="A11" s="86">
        <v>3</v>
      </c>
      <c r="B11" s="12" t="s">
        <v>65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</row>
    <row r="12" spans="1:9" s="39" customFormat="1" ht="36" customHeight="1">
      <c r="A12" s="86">
        <v>4</v>
      </c>
      <c r="B12" s="12" t="s">
        <v>66</v>
      </c>
      <c r="C12" s="103">
        <v>0</v>
      </c>
      <c r="D12" s="103">
        <v>0</v>
      </c>
      <c r="E12" s="103">
        <v>0</v>
      </c>
      <c r="F12" s="103">
        <v>0</v>
      </c>
      <c r="G12" s="103">
        <f>SUM(G13)</f>
        <v>1729000</v>
      </c>
    </row>
    <row r="13" spans="1:9" s="39" customFormat="1" ht="35.25" customHeight="1">
      <c r="A13" s="141">
        <v>4.0999999999999996</v>
      </c>
      <c r="B13" s="140" t="s">
        <v>193</v>
      </c>
      <c r="C13" s="103" t="s">
        <v>92</v>
      </c>
      <c r="D13" s="103" t="s">
        <v>92</v>
      </c>
      <c r="E13" s="103"/>
      <c r="F13" s="103"/>
      <c r="G13" s="145">
        <v>1729000</v>
      </c>
    </row>
    <row r="14" spans="1:9" s="39" customFormat="1" ht="36" customHeight="1">
      <c r="A14" s="86">
        <v>5</v>
      </c>
      <c r="B14" s="12" t="s">
        <v>67</v>
      </c>
      <c r="C14" s="102">
        <v>0</v>
      </c>
      <c r="D14" s="105">
        <v>0</v>
      </c>
      <c r="E14" s="102">
        <v>0</v>
      </c>
      <c r="F14" s="102">
        <v>0</v>
      </c>
      <c r="G14" s="102">
        <v>0</v>
      </c>
    </row>
    <row r="15" spans="1:9" s="39" customFormat="1" ht="23.25" customHeight="1">
      <c r="A15" s="82"/>
      <c r="B15" s="83" t="s">
        <v>13</v>
      </c>
      <c r="C15" s="87">
        <f>SUM(C9,C10,C11,C12,C14)</f>
        <v>0</v>
      </c>
      <c r="D15" s="87">
        <f>SUM(D9:D14)</f>
        <v>0</v>
      </c>
      <c r="E15" s="87">
        <f>SUM(E9:E14)</f>
        <v>0</v>
      </c>
      <c r="F15" s="87">
        <f>SUM(F9:F14)</f>
        <v>0</v>
      </c>
      <c r="G15" s="87">
        <f>SUM(G9,G10,G11,G12,G14)</f>
        <v>1729000</v>
      </c>
    </row>
    <row r="16" spans="1:9" s="39" customFormat="1" ht="10.5" customHeight="1">
      <c r="A16" s="94"/>
      <c r="B16" s="95"/>
      <c r="C16" s="96"/>
      <c r="D16" s="96"/>
      <c r="E16" s="96"/>
      <c r="F16" s="96"/>
      <c r="G16" s="96"/>
    </row>
    <row r="17" spans="1:7" s="1" customFormat="1">
      <c r="E17" s="195" t="s">
        <v>212</v>
      </c>
      <c r="F17" s="195"/>
      <c r="G17" s="195"/>
    </row>
    <row r="18" spans="1:7" s="1" customFormat="1" ht="27.75" customHeight="1">
      <c r="A18" s="193" t="s">
        <v>94</v>
      </c>
      <c r="B18" s="193"/>
      <c r="C18" s="193"/>
      <c r="D18" s="193"/>
      <c r="E18" s="193"/>
      <c r="F18" s="193"/>
      <c r="G18" s="193"/>
    </row>
  </sheetData>
  <mergeCells count="13">
    <mergeCell ref="H10:I10"/>
    <mergeCell ref="H9:I9"/>
    <mergeCell ref="A5:G5"/>
    <mergeCell ref="D2:G2"/>
    <mergeCell ref="D3:G3"/>
    <mergeCell ref="A18:G18"/>
    <mergeCell ref="E17:G17"/>
    <mergeCell ref="A7:A8"/>
    <mergeCell ref="B7:B8"/>
    <mergeCell ref="E7:E8"/>
    <mergeCell ref="C7:D7"/>
    <mergeCell ref="F7:F8"/>
    <mergeCell ref="G7:G8"/>
  </mergeCells>
  <pageMargins left="0.2" right="0.17" top="0.27" bottom="0.39" header="0.21" footer="0.2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C18" sqref="C18"/>
    </sheetView>
  </sheetViews>
  <sheetFormatPr defaultRowHeight="15.75"/>
  <cols>
    <col min="1" max="1" width="5.5703125" style="90" customWidth="1"/>
    <col min="2" max="2" width="39.28515625" style="90" customWidth="1"/>
    <col min="3" max="3" width="12.28515625" style="90" customWidth="1"/>
    <col min="4" max="4" width="7.7109375" style="90" customWidth="1"/>
    <col min="5" max="5" width="15.42578125" style="90" customWidth="1"/>
    <col min="6" max="7" width="17" style="90" customWidth="1"/>
    <col min="8" max="8" width="17.28515625" style="90" customWidth="1"/>
    <col min="9" max="9" width="14.28515625" style="90" customWidth="1"/>
    <col min="10" max="249" width="9.140625" style="90"/>
    <col min="250" max="250" width="5.5703125" style="90" customWidth="1"/>
    <col min="251" max="251" width="39.28515625" style="90" customWidth="1"/>
    <col min="252" max="252" width="12.28515625" style="90" customWidth="1"/>
    <col min="253" max="253" width="7.7109375" style="90" customWidth="1"/>
    <col min="254" max="254" width="15.42578125" style="90" customWidth="1"/>
    <col min="255" max="256" width="17" style="90" customWidth="1"/>
    <col min="257" max="257" width="17.28515625" style="90" customWidth="1"/>
    <col min="258" max="258" width="14.28515625" style="90" customWidth="1"/>
    <col min="259" max="260" width="11" style="90" customWidth="1"/>
    <col min="261" max="263" width="9.140625" style="90"/>
    <col min="264" max="264" width="14" style="90" customWidth="1"/>
    <col min="265" max="265" width="21" style="90" customWidth="1"/>
    <col min="266" max="505" width="9.140625" style="90"/>
    <col min="506" max="506" width="5.5703125" style="90" customWidth="1"/>
    <col min="507" max="507" width="39.28515625" style="90" customWidth="1"/>
    <col min="508" max="508" width="12.28515625" style="90" customWidth="1"/>
    <col min="509" max="509" width="7.7109375" style="90" customWidth="1"/>
    <col min="510" max="510" width="15.42578125" style="90" customWidth="1"/>
    <col min="511" max="512" width="17" style="90" customWidth="1"/>
    <col min="513" max="513" width="17.28515625" style="90" customWidth="1"/>
    <col min="514" max="514" width="14.28515625" style="90" customWidth="1"/>
    <col min="515" max="516" width="11" style="90" customWidth="1"/>
    <col min="517" max="519" width="9.140625" style="90"/>
    <col min="520" max="520" width="14" style="90" customWidth="1"/>
    <col min="521" max="521" width="21" style="90" customWidth="1"/>
    <col min="522" max="761" width="9.140625" style="90"/>
    <col min="762" max="762" width="5.5703125" style="90" customWidth="1"/>
    <col min="763" max="763" width="39.28515625" style="90" customWidth="1"/>
    <col min="764" max="764" width="12.28515625" style="90" customWidth="1"/>
    <col min="765" max="765" width="7.7109375" style="90" customWidth="1"/>
    <col min="766" max="766" width="15.42578125" style="90" customWidth="1"/>
    <col min="767" max="768" width="17" style="90" customWidth="1"/>
    <col min="769" max="769" width="17.28515625" style="90" customWidth="1"/>
    <col min="770" max="770" width="14.28515625" style="90" customWidth="1"/>
    <col min="771" max="772" width="11" style="90" customWidth="1"/>
    <col min="773" max="775" width="9.140625" style="90"/>
    <col min="776" max="776" width="14" style="90" customWidth="1"/>
    <col min="777" max="777" width="21" style="90" customWidth="1"/>
    <col min="778" max="1017" width="9.140625" style="90"/>
    <col min="1018" max="1018" width="5.5703125" style="90" customWidth="1"/>
    <col min="1019" max="1019" width="39.28515625" style="90" customWidth="1"/>
    <col min="1020" max="1020" width="12.28515625" style="90" customWidth="1"/>
    <col min="1021" max="1021" width="7.7109375" style="90" customWidth="1"/>
    <col min="1022" max="1022" width="15.42578125" style="90" customWidth="1"/>
    <col min="1023" max="1024" width="17" style="90" customWidth="1"/>
    <col min="1025" max="1025" width="17.28515625" style="90" customWidth="1"/>
    <col min="1026" max="1026" width="14.28515625" style="90" customWidth="1"/>
    <col min="1027" max="1028" width="11" style="90" customWidth="1"/>
    <col min="1029" max="1031" width="9.140625" style="90"/>
    <col min="1032" max="1032" width="14" style="90" customWidth="1"/>
    <col min="1033" max="1033" width="21" style="90" customWidth="1"/>
    <col min="1034" max="1273" width="9.140625" style="90"/>
    <col min="1274" max="1274" width="5.5703125" style="90" customWidth="1"/>
    <col min="1275" max="1275" width="39.28515625" style="90" customWidth="1"/>
    <col min="1276" max="1276" width="12.28515625" style="90" customWidth="1"/>
    <col min="1277" max="1277" width="7.7109375" style="90" customWidth="1"/>
    <col min="1278" max="1278" width="15.42578125" style="90" customWidth="1"/>
    <col min="1279" max="1280" width="17" style="90" customWidth="1"/>
    <col min="1281" max="1281" width="17.28515625" style="90" customWidth="1"/>
    <col min="1282" max="1282" width="14.28515625" style="90" customWidth="1"/>
    <col min="1283" max="1284" width="11" style="90" customWidth="1"/>
    <col min="1285" max="1287" width="9.140625" style="90"/>
    <col min="1288" max="1288" width="14" style="90" customWidth="1"/>
    <col min="1289" max="1289" width="21" style="90" customWidth="1"/>
    <col min="1290" max="1529" width="9.140625" style="90"/>
    <col min="1530" max="1530" width="5.5703125" style="90" customWidth="1"/>
    <col min="1531" max="1531" width="39.28515625" style="90" customWidth="1"/>
    <col min="1532" max="1532" width="12.28515625" style="90" customWidth="1"/>
    <col min="1533" max="1533" width="7.7109375" style="90" customWidth="1"/>
    <col min="1534" max="1534" width="15.42578125" style="90" customWidth="1"/>
    <col min="1535" max="1536" width="17" style="90" customWidth="1"/>
    <col min="1537" max="1537" width="17.28515625" style="90" customWidth="1"/>
    <col min="1538" max="1538" width="14.28515625" style="90" customWidth="1"/>
    <col min="1539" max="1540" width="11" style="90" customWidth="1"/>
    <col min="1541" max="1543" width="9.140625" style="90"/>
    <col min="1544" max="1544" width="14" style="90" customWidth="1"/>
    <col min="1545" max="1545" width="21" style="90" customWidth="1"/>
    <col min="1546" max="1785" width="9.140625" style="90"/>
    <col min="1786" max="1786" width="5.5703125" style="90" customWidth="1"/>
    <col min="1787" max="1787" width="39.28515625" style="90" customWidth="1"/>
    <col min="1788" max="1788" width="12.28515625" style="90" customWidth="1"/>
    <col min="1789" max="1789" width="7.7109375" style="90" customWidth="1"/>
    <col min="1790" max="1790" width="15.42578125" style="90" customWidth="1"/>
    <col min="1791" max="1792" width="17" style="90" customWidth="1"/>
    <col min="1793" max="1793" width="17.28515625" style="90" customWidth="1"/>
    <col min="1794" max="1794" width="14.28515625" style="90" customWidth="1"/>
    <col min="1795" max="1796" width="11" style="90" customWidth="1"/>
    <col min="1797" max="1799" width="9.140625" style="90"/>
    <col min="1800" max="1800" width="14" style="90" customWidth="1"/>
    <col min="1801" max="1801" width="21" style="90" customWidth="1"/>
    <col min="1802" max="2041" width="9.140625" style="90"/>
    <col min="2042" max="2042" width="5.5703125" style="90" customWidth="1"/>
    <col min="2043" max="2043" width="39.28515625" style="90" customWidth="1"/>
    <col min="2044" max="2044" width="12.28515625" style="90" customWidth="1"/>
    <col min="2045" max="2045" width="7.7109375" style="90" customWidth="1"/>
    <col min="2046" max="2046" width="15.42578125" style="90" customWidth="1"/>
    <col min="2047" max="2048" width="17" style="90" customWidth="1"/>
    <col min="2049" max="2049" width="17.28515625" style="90" customWidth="1"/>
    <col min="2050" max="2050" width="14.28515625" style="90" customWidth="1"/>
    <col min="2051" max="2052" width="11" style="90" customWidth="1"/>
    <col min="2053" max="2055" width="9.140625" style="90"/>
    <col min="2056" max="2056" width="14" style="90" customWidth="1"/>
    <col min="2057" max="2057" width="21" style="90" customWidth="1"/>
    <col min="2058" max="2297" width="9.140625" style="90"/>
    <col min="2298" max="2298" width="5.5703125" style="90" customWidth="1"/>
    <col min="2299" max="2299" width="39.28515625" style="90" customWidth="1"/>
    <col min="2300" max="2300" width="12.28515625" style="90" customWidth="1"/>
    <col min="2301" max="2301" width="7.7109375" style="90" customWidth="1"/>
    <col min="2302" max="2302" width="15.42578125" style="90" customWidth="1"/>
    <col min="2303" max="2304" width="17" style="90" customWidth="1"/>
    <col min="2305" max="2305" width="17.28515625" style="90" customWidth="1"/>
    <col min="2306" max="2306" width="14.28515625" style="90" customWidth="1"/>
    <col min="2307" max="2308" width="11" style="90" customWidth="1"/>
    <col min="2309" max="2311" width="9.140625" style="90"/>
    <col min="2312" max="2312" width="14" style="90" customWidth="1"/>
    <col min="2313" max="2313" width="21" style="90" customWidth="1"/>
    <col min="2314" max="2553" width="9.140625" style="90"/>
    <col min="2554" max="2554" width="5.5703125" style="90" customWidth="1"/>
    <col min="2555" max="2555" width="39.28515625" style="90" customWidth="1"/>
    <col min="2556" max="2556" width="12.28515625" style="90" customWidth="1"/>
    <col min="2557" max="2557" width="7.7109375" style="90" customWidth="1"/>
    <col min="2558" max="2558" width="15.42578125" style="90" customWidth="1"/>
    <col min="2559" max="2560" width="17" style="90" customWidth="1"/>
    <col min="2561" max="2561" width="17.28515625" style="90" customWidth="1"/>
    <col min="2562" max="2562" width="14.28515625" style="90" customWidth="1"/>
    <col min="2563" max="2564" width="11" style="90" customWidth="1"/>
    <col min="2565" max="2567" width="9.140625" style="90"/>
    <col min="2568" max="2568" width="14" style="90" customWidth="1"/>
    <col min="2569" max="2569" width="21" style="90" customWidth="1"/>
    <col min="2570" max="2809" width="9.140625" style="90"/>
    <col min="2810" max="2810" width="5.5703125" style="90" customWidth="1"/>
    <col min="2811" max="2811" width="39.28515625" style="90" customWidth="1"/>
    <col min="2812" max="2812" width="12.28515625" style="90" customWidth="1"/>
    <col min="2813" max="2813" width="7.7109375" style="90" customWidth="1"/>
    <col min="2814" max="2814" width="15.42578125" style="90" customWidth="1"/>
    <col min="2815" max="2816" width="17" style="90" customWidth="1"/>
    <col min="2817" max="2817" width="17.28515625" style="90" customWidth="1"/>
    <col min="2818" max="2818" width="14.28515625" style="90" customWidth="1"/>
    <col min="2819" max="2820" width="11" style="90" customWidth="1"/>
    <col min="2821" max="2823" width="9.140625" style="90"/>
    <col min="2824" max="2824" width="14" style="90" customWidth="1"/>
    <col min="2825" max="2825" width="21" style="90" customWidth="1"/>
    <col min="2826" max="3065" width="9.140625" style="90"/>
    <col min="3066" max="3066" width="5.5703125" style="90" customWidth="1"/>
    <col min="3067" max="3067" width="39.28515625" style="90" customWidth="1"/>
    <col min="3068" max="3068" width="12.28515625" style="90" customWidth="1"/>
    <col min="3069" max="3069" width="7.7109375" style="90" customWidth="1"/>
    <col min="3070" max="3070" width="15.42578125" style="90" customWidth="1"/>
    <col min="3071" max="3072" width="17" style="90" customWidth="1"/>
    <col min="3073" max="3073" width="17.28515625" style="90" customWidth="1"/>
    <col min="3074" max="3074" width="14.28515625" style="90" customWidth="1"/>
    <col min="3075" max="3076" width="11" style="90" customWidth="1"/>
    <col min="3077" max="3079" width="9.140625" style="90"/>
    <col min="3080" max="3080" width="14" style="90" customWidth="1"/>
    <col min="3081" max="3081" width="21" style="90" customWidth="1"/>
    <col min="3082" max="3321" width="9.140625" style="90"/>
    <col min="3322" max="3322" width="5.5703125" style="90" customWidth="1"/>
    <col min="3323" max="3323" width="39.28515625" style="90" customWidth="1"/>
    <col min="3324" max="3324" width="12.28515625" style="90" customWidth="1"/>
    <col min="3325" max="3325" width="7.7109375" style="90" customWidth="1"/>
    <col min="3326" max="3326" width="15.42578125" style="90" customWidth="1"/>
    <col min="3327" max="3328" width="17" style="90" customWidth="1"/>
    <col min="3329" max="3329" width="17.28515625" style="90" customWidth="1"/>
    <col min="3330" max="3330" width="14.28515625" style="90" customWidth="1"/>
    <col min="3331" max="3332" width="11" style="90" customWidth="1"/>
    <col min="3333" max="3335" width="9.140625" style="90"/>
    <col min="3336" max="3336" width="14" style="90" customWidth="1"/>
    <col min="3337" max="3337" width="21" style="90" customWidth="1"/>
    <col min="3338" max="3577" width="9.140625" style="90"/>
    <col min="3578" max="3578" width="5.5703125" style="90" customWidth="1"/>
    <col min="3579" max="3579" width="39.28515625" style="90" customWidth="1"/>
    <col min="3580" max="3580" width="12.28515625" style="90" customWidth="1"/>
    <col min="3581" max="3581" width="7.7109375" style="90" customWidth="1"/>
    <col min="3582" max="3582" width="15.42578125" style="90" customWidth="1"/>
    <col min="3583" max="3584" width="17" style="90" customWidth="1"/>
    <col min="3585" max="3585" width="17.28515625" style="90" customWidth="1"/>
    <col min="3586" max="3586" width="14.28515625" style="90" customWidth="1"/>
    <col min="3587" max="3588" width="11" style="90" customWidth="1"/>
    <col min="3589" max="3591" width="9.140625" style="90"/>
    <col min="3592" max="3592" width="14" style="90" customWidth="1"/>
    <col min="3593" max="3593" width="21" style="90" customWidth="1"/>
    <col min="3594" max="3833" width="9.140625" style="90"/>
    <col min="3834" max="3834" width="5.5703125" style="90" customWidth="1"/>
    <col min="3835" max="3835" width="39.28515625" style="90" customWidth="1"/>
    <col min="3836" max="3836" width="12.28515625" style="90" customWidth="1"/>
    <col min="3837" max="3837" width="7.7109375" style="90" customWidth="1"/>
    <col min="3838" max="3838" width="15.42578125" style="90" customWidth="1"/>
    <col min="3839" max="3840" width="17" style="90" customWidth="1"/>
    <col min="3841" max="3841" width="17.28515625" style="90" customWidth="1"/>
    <col min="3842" max="3842" width="14.28515625" style="90" customWidth="1"/>
    <col min="3843" max="3844" width="11" style="90" customWidth="1"/>
    <col min="3845" max="3847" width="9.140625" style="90"/>
    <col min="3848" max="3848" width="14" style="90" customWidth="1"/>
    <col min="3849" max="3849" width="21" style="90" customWidth="1"/>
    <col min="3850" max="4089" width="9.140625" style="90"/>
    <col min="4090" max="4090" width="5.5703125" style="90" customWidth="1"/>
    <col min="4091" max="4091" width="39.28515625" style="90" customWidth="1"/>
    <col min="4092" max="4092" width="12.28515625" style="90" customWidth="1"/>
    <col min="4093" max="4093" width="7.7109375" style="90" customWidth="1"/>
    <col min="4094" max="4094" width="15.42578125" style="90" customWidth="1"/>
    <col min="4095" max="4096" width="17" style="90" customWidth="1"/>
    <col min="4097" max="4097" width="17.28515625" style="90" customWidth="1"/>
    <col min="4098" max="4098" width="14.28515625" style="90" customWidth="1"/>
    <col min="4099" max="4100" width="11" style="90" customWidth="1"/>
    <col min="4101" max="4103" width="9.140625" style="90"/>
    <col min="4104" max="4104" width="14" style="90" customWidth="1"/>
    <col min="4105" max="4105" width="21" style="90" customWidth="1"/>
    <col min="4106" max="4345" width="9.140625" style="90"/>
    <col min="4346" max="4346" width="5.5703125" style="90" customWidth="1"/>
    <col min="4347" max="4347" width="39.28515625" style="90" customWidth="1"/>
    <col min="4348" max="4348" width="12.28515625" style="90" customWidth="1"/>
    <col min="4349" max="4349" width="7.7109375" style="90" customWidth="1"/>
    <col min="4350" max="4350" width="15.42578125" style="90" customWidth="1"/>
    <col min="4351" max="4352" width="17" style="90" customWidth="1"/>
    <col min="4353" max="4353" width="17.28515625" style="90" customWidth="1"/>
    <col min="4354" max="4354" width="14.28515625" style="90" customWidth="1"/>
    <col min="4355" max="4356" width="11" style="90" customWidth="1"/>
    <col min="4357" max="4359" width="9.140625" style="90"/>
    <col min="4360" max="4360" width="14" style="90" customWidth="1"/>
    <col min="4361" max="4361" width="21" style="90" customWidth="1"/>
    <col min="4362" max="4601" width="9.140625" style="90"/>
    <col min="4602" max="4602" width="5.5703125" style="90" customWidth="1"/>
    <col min="4603" max="4603" width="39.28515625" style="90" customWidth="1"/>
    <col min="4604" max="4604" width="12.28515625" style="90" customWidth="1"/>
    <col min="4605" max="4605" width="7.7109375" style="90" customWidth="1"/>
    <col min="4606" max="4606" width="15.42578125" style="90" customWidth="1"/>
    <col min="4607" max="4608" width="17" style="90" customWidth="1"/>
    <col min="4609" max="4609" width="17.28515625" style="90" customWidth="1"/>
    <col min="4610" max="4610" width="14.28515625" style="90" customWidth="1"/>
    <col min="4611" max="4612" width="11" style="90" customWidth="1"/>
    <col min="4613" max="4615" width="9.140625" style="90"/>
    <col min="4616" max="4616" width="14" style="90" customWidth="1"/>
    <col min="4617" max="4617" width="21" style="90" customWidth="1"/>
    <col min="4618" max="4857" width="9.140625" style="90"/>
    <col min="4858" max="4858" width="5.5703125" style="90" customWidth="1"/>
    <col min="4859" max="4859" width="39.28515625" style="90" customWidth="1"/>
    <col min="4860" max="4860" width="12.28515625" style="90" customWidth="1"/>
    <col min="4861" max="4861" width="7.7109375" style="90" customWidth="1"/>
    <col min="4862" max="4862" width="15.42578125" style="90" customWidth="1"/>
    <col min="4863" max="4864" width="17" style="90" customWidth="1"/>
    <col min="4865" max="4865" width="17.28515625" style="90" customWidth="1"/>
    <col min="4866" max="4866" width="14.28515625" style="90" customWidth="1"/>
    <col min="4867" max="4868" width="11" style="90" customWidth="1"/>
    <col min="4869" max="4871" width="9.140625" style="90"/>
    <col min="4872" max="4872" width="14" style="90" customWidth="1"/>
    <col min="4873" max="4873" width="21" style="90" customWidth="1"/>
    <col min="4874" max="5113" width="9.140625" style="90"/>
    <col min="5114" max="5114" width="5.5703125" style="90" customWidth="1"/>
    <col min="5115" max="5115" width="39.28515625" style="90" customWidth="1"/>
    <col min="5116" max="5116" width="12.28515625" style="90" customWidth="1"/>
    <col min="5117" max="5117" width="7.7109375" style="90" customWidth="1"/>
    <col min="5118" max="5118" width="15.42578125" style="90" customWidth="1"/>
    <col min="5119" max="5120" width="17" style="90" customWidth="1"/>
    <col min="5121" max="5121" width="17.28515625" style="90" customWidth="1"/>
    <col min="5122" max="5122" width="14.28515625" style="90" customWidth="1"/>
    <col min="5123" max="5124" width="11" style="90" customWidth="1"/>
    <col min="5125" max="5127" width="9.140625" style="90"/>
    <col min="5128" max="5128" width="14" style="90" customWidth="1"/>
    <col min="5129" max="5129" width="21" style="90" customWidth="1"/>
    <col min="5130" max="5369" width="9.140625" style="90"/>
    <col min="5370" max="5370" width="5.5703125" style="90" customWidth="1"/>
    <col min="5371" max="5371" width="39.28515625" style="90" customWidth="1"/>
    <col min="5372" max="5372" width="12.28515625" style="90" customWidth="1"/>
    <col min="5373" max="5373" width="7.7109375" style="90" customWidth="1"/>
    <col min="5374" max="5374" width="15.42578125" style="90" customWidth="1"/>
    <col min="5375" max="5376" width="17" style="90" customWidth="1"/>
    <col min="5377" max="5377" width="17.28515625" style="90" customWidth="1"/>
    <col min="5378" max="5378" width="14.28515625" style="90" customWidth="1"/>
    <col min="5379" max="5380" width="11" style="90" customWidth="1"/>
    <col min="5381" max="5383" width="9.140625" style="90"/>
    <col min="5384" max="5384" width="14" style="90" customWidth="1"/>
    <col min="5385" max="5385" width="21" style="90" customWidth="1"/>
    <col min="5386" max="5625" width="9.140625" style="90"/>
    <col min="5626" max="5626" width="5.5703125" style="90" customWidth="1"/>
    <col min="5627" max="5627" width="39.28515625" style="90" customWidth="1"/>
    <col min="5628" max="5628" width="12.28515625" style="90" customWidth="1"/>
    <col min="5629" max="5629" width="7.7109375" style="90" customWidth="1"/>
    <col min="5630" max="5630" width="15.42578125" style="90" customWidth="1"/>
    <col min="5631" max="5632" width="17" style="90" customWidth="1"/>
    <col min="5633" max="5633" width="17.28515625" style="90" customWidth="1"/>
    <col min="5634" max="5634" width="14.28515625" style="90" customWidth="1"/>
    <col min="5635" max="5636" width="11" style="90" customWidth="1"/>
    <col min="5637" max="5639" width="9.140625" style="90"/>
    <col min="5640" max="5640" width="14" style="90" customWidth="1"/>
    <col min="5641" max="5641" width="21" style="90" customWidth="1"/>
    <col min="5642" max="5881" width="9.140625" style="90"/>
    <col min="5882" max="5882" width="5.5703125" style="90" customWidth="1"/>
    <col min="5883" max="5883" width="39.28515625" style="90" customWidth="1"/>
    <col min="5884" max="5884" width="12.28515625" style="90" customWidth="1"/>
    <col min="5885" max="5885" width="7.7109375" style="90" customWidth="1"/>
    <col min="5886" max="5886" width="15.42578125" style="90" customWidth="1"/>
    <col min="5887" max="5888" width="17" style="90" customWidth="1"/>
    <col min="5889" max="5889" width="17.28515625" style="90" customWidth="1"/>
    <col min="5890" max="5890" width="14.28515625" style="90" customWidth="1"/>
    <col min="5891" max="5892" width="11" style="90" customWidth="1"/>
    <col min="5893" max="5895" width="9.140625" style="90"/>
    <col min="5896" max="5896" width="14" style="90" customWidth="1"/>
    <col min="5897" max="5897" width="21" style="90" customWidth="1"/>
    <col min="5898" max="6137" width="9.140625" style="90"/>
    <col min="6138" max="6138" width="5.5703125" style="90" customWidth="1"/>
    <col min="6139" max="6139" width="39.28515625" style="90" customWidth="1"/>
    <col min="6140" max="6140" width="12.28515625" style="90" customWidth="1"/>
    <col min="6141" max="6141" width="7.7109375" style="90" customWidth="1"/>
    <col min="6142" max="6142" width="15.42578125" style="90" customWidth="1"/>
    <col min="6143" max="6144" width="17" style="90" customWidth="1"/>
    <col min="6145" max="6145" width="17.28515625" style="90" customWidth="1"/>
    <col min="6146" max="6146" width="14.28515625" style="90" customWidth="1"/>
    <col min="6147" max="6148" width="11" style="90" customWidth="1"/>
    <col min="6149" max="6151" width="9.140625" style="90"/>
    <col min="6152" max="6152" width="14" style="90" customWidth="1"/>
    <col min="6153" max="6153" width="21" style="90" customWidth="1"/>
    <col min="6154" max="6393" width="9.140625" style="90"/>
    <col min="6394" max="6394" width="5.5703125" style="90" customWidth="1"/>
    <col min="6395" max="6395" width="39.28515625" style="90" customWidth="1"/>
    <col min="6396" max="6396" width="12.28515625" style="90" customWidth="1"/>
    <col min="6397" max="6397" width="7.7109375" style="90" customWidth="1"/>
    <col min="6398" max="6398" width="15.42578125" style="90" customWidth="1"/>
    <col min="6399" max="6400" width="17" style="90" customWidth="1"/>
    <col min="6401" max="6401" width="17.28515625" style="90" customWidth="1"/>
    <col min="6402" max="6402" width="14.28515625" style="90" customWidth="1"/>
    <col min="6403" max="6404" width="11" style="90" customWidth="1"/>
    <col min="6405" max="6407" width="9.140625" style="90"/>
    <col min="6408" max="6408" width="14" style="90" customWidth="1"/>
    <col min="6409" max="6409" width="21" style="90" customWidth="1"/>
    <col min="6410" max="6649" width="9.140625" style="90"/>
    <col min="6650" max="6650" width="5.5703125" style="90" customWidth="1"/>
    <col min="6651" max="6651" width="39.28515625" style="90" customWidth="1"/>
    <col min="6652" max="6652" width="12.28515625" style="90" customWidth="1"/>
    <col min="6653" max="6653" width="7.7109375" style="90" customWidth="1"/>
    <col min="6654" max="6654" width="15.42578125" style="90" customWidth="1"/>
    <col min="6655" max="6656" width="17" style="90" customWidth="1"/>
    <col min="6657" max="6657" width="17.28515625" style="90" customWidth="1"/>
    <col min="6658" max="6658" width="14.28515625" style="90" customWidth="1"/>
    <col min="6659" max="6660" width="11" style="90" customWidth="1"/>
    <col min="6661" max="6663" width="9.140625" style="90"/>
    <col min="6664" max="6664" width="14" style="90" customWidth="1"/>
    <col min="6665" max="6665" width="21" style="90" customWidth="1"/>
    <col min="6666" max="6905" width="9.140625" style="90"/>
    <col min="6906" max="6906" width="5.5703125" style="90" customWidth="1"/>
    <col min="6907" max="6907" width="39.28515625" style="90" customWidth="1"/>
    <col min="6908" max="6908" width="12.28515625" style="90" customWidth="1"/>
    <col min="6909" max="6909" width="7.7109375" style="90" customWidth="1"/>
    <col min="6910" max="6910" width="15.42578125" style="90" customWidth="1"/>
    <col min="6911" max="6912" width="17" style="90" customWidth="1"/>
    <col min="6913" max="6913" width="17.28515625" style="90" customWidth="1"/>
    <col min="6914" max="6914" width="14.28515625" style="90" customWidth="1"/>
    <col min="6915" max="6916" width="11" style="90" customWidth="1"/>
    <col min="6917" max="6919" width="9.140625" style="90"/>
    <col min="6920" max="6920" width="14" style="90" customWidth="1"/>
    <col min="6921" max="6921" width="21" style="90" customWidth="1"/>
    <col min="6922" max="7161" width="9.140625" style="90"/>
    <col min="7162" max="7162" width="5.5703125" style="90" customWidth="1"/>
    <col min="7163" max="7163" width="39.28515625" style="90" customWidth="1"/>
    <col min="7164" max="7164" width="12.28515625" style="90" customWidth="1"/>
    <col min="7165" max="7165" width="7.7109375" style="90" customWidth="1"/>
    <col min="7166" max="7166" width="15.42578125" style="90" customWidth="1"/>
    <col min="7167" max="7168" width="17" style="90" customWidth="1"/>
    <col min="7169" max="7169" width="17.28515625" style="90" customWidth="1"/>
    <col min="7170" max="7170" width="14.28515625" style="90" customWidth="1"/>
    <col min="7171" max="7172" width="11" style="90" customWidth="1"/>
    <col min="7173" max="7175" width="9.140625" style="90"/>
    <col min="7176" max="7176" width="14" style="90" customWidth="1"/>
    <col min="7177" max="7177" width="21" style="90" customWidth="1"/>
    <col min="7178" max="7417" width="9.140625" style="90"/>
    <col min="7418" max="7418" width="5.5703125" style="90" customWidth="1"/>
    <col min="7419" max="7419" width="39.28515625" style="90" customWidth="1"/>
    <col min="7420" max="7420" width="12.28515625" style="90" customWidth="1"/>
    <col min="7421" max="7421" width="7.7109375" style="90" customWidth="1"/>
    <col min="7422" max="7422" width="15.42578125" style="90" customWidth="1"/>
    <col min="7423" max="7424" width="17" style="90" customWidth="1"/>
    <col min="7425" max="7425" width="17.28515625" style="90" customWidth="1"/>
    <col min="7426" max="7426" width="14.28515625" style="90" customWidth="1"/>
    <col min="7427" max="7428" width="11" style="90" customWidth="1"/>
    <col min="7429" max="7431" width="9.140625" style="90"/>
    <col min="7432" max="7432" width="14" style="90" customWidth="1"/>
    <col min="7433" max="7433" width="21" style="90" customWidth="1"/>
    <col min="7434" max="7673" width="9.140625" style="90"/>
    <col min="7674" max="7674" width="5.5703125" style="90" customWidth="1"/>
    <col min="7675" max="7675" width="39.28515625" style="90" customWidth="1"/>
    <col min="7676" max="7676" width="12.28515625" style="90" customWidth="1"/>
    <col min="7677" max="7677" width="7.7109375" style="90" customWidth="1"/>
    <col min="7678" max="7678" width="15.42578125" style="90" customWidth="1"/>
    <col min="7679" max="7680" width="17" style="90" customWidth="1"/>
    <col min="7681" max="7681" width="17.28515625" style="90" customWidth="1"/>
    <col min="7682" max="7682" width="14.28515625" style="90" customWidth="1"/>
    <col min="7683" max="7684" width="11" style="90" customWidth="1"/>
    <col min="7685" max="7687" width="9.140625" style="90"/>
    <col min="7688" max="7688" width="14" style="90" customWidth="1"/>
    <col min="7689" max="7689" width="21" style="90" customWidth="1"/>
    <col min="7690" max="7929" width="9.140625" style="90"/>
    <col min="7930" max="7930" width="5.5703125" style="90" customWidth="1"/>
    <col min="7931" max="7931" width="39.28515625" style="90" customWidth="1"/>
    <col min="7932" max="7932" width="12.28515625" style="90" customWidth="1"/>
    <col min="7933" max="7933" width="7.7109375" style="90" customWidth="1"/>
    <col min="7934" max="7934" width="15.42578125" style="90" customWidth="1"/>
    <col min="7935" max="7936" width="17" style="90" customWidth="1"/>
    <col min="7937" max="7937" width="17.28515625" style="90" customWidth="1"/>
    <col min="7938" max="7938" width="14.28515625" style="90" customWidth="1"/>
    <col min="7939" max="7940" width="11" style="90" customWidth="1"/>
    <col min="7941" max="7943" width="9.140625" style="90"/>
    <col min="7944" max="7944" width="14" style="90" customWidth="1"/>
    <col min="7945" max="7945" width="21" style="90" customWidth="1"/>
    <col min="7946" max="8185" width="9.140625" style="90"/>
    <col min="8186" max="8186" width="5.5703125" style="90" customWidth="1"/>
    <col min="8187" max="8187" width="39.28515625" style="90" customWidth="1"/>
    <col min="8188" max="8188" width="12.28515625" style="90" customWidth="1"/>
    <col min="8189" max="8189" width="7.7109375" style="90" customWidth="1"/>
    <col min="8190" max="8190" width="15.42578125" style="90" customWidth="1"/>
    <col min="8191" max="8192" width="17" style="90" customWidth="1"/>
    <col min="8193" max="8193" width="17.28515625" style="90" customWidth="1"/>
    <col min="8194" max="8194" width="14.28515625" style="90" customWidth="1"/>
    <col min="8195" max="8196" width="11" style="90" customWidth="1"/>
    <col min="8197" max="8199" width="9.140625" style="90"/>
    <col min="8200" max="8200" width="14" style="90" customWidth="1"/>
    <col min="8201" max="8201" width="21" style="90" customWidth="1"/>
    <col min="8202" max="8441" width="9.140625" style="90"/>
    <col min="8442" max="8442" width="5.5703125" style="90" customWidth="1"/>
    <col min="8443" max="8443" width="39.28515625" style="90" customWidth="1"/>
    <col min="8444" max="8444" width="12.28515625" style="90" customWidth="1"/>
    <col min="8445" max="8445" width="7.7109375" style="90" customWidth="1"/>
    <col min="8446" max="8446" width="15.42578125" style="90" customWidth="1"/>
    <col min="8447" max="8448" width="17" style="90" customWidth="1"/>
    <col min="8449" max="8449" width="17.28515625" style="90" customWidth="1"/>
    <col min="8450" max="8450" width="14.28515625" style="90" customWidth="1"/>
    <col min="8451" max="8452" width="11" style="90" customWidth="1"/>
    <col min="8453" max="8455" width="9.140625" style="90"/>
    <col min="8456" max="8456" width="14" style="90" customWidth="1"/>
    <col min="8457" max="8457" width="21" style="90" customWidth="1"/>
    <col min="8458" max="8697" width="9.140625" style="90"/>
    <col min="8698" max="8698" width="5.5703125" style="90" customWidth="1"/>
    <col min="8699" max="8699" width="39.28515625" style="90" customWidth="1"/>
    <col min="8700" max="8700" width="12.28515625" style="90" customWidth="1"/>
    <col min="8701" max="8701" width="7.7109375" style="90" customWidth="1"/>
    <col min="8702" max="8702" width="15.42578125" style="90" customWidth="1"/>
    <col min="8703" max="8704" width="17" style="90" customWidth="1"/>
    <col min="8705" max="8705" width="17.28515625" style="90" customWidth="1"/>
    <col min="8706" max="8706" width="14.28515625" style="90" customWidth="1"/>
    <col min="8707" max="8708" width="11" style="90" customWidth="1"/>
    <col min="8709" max="8711" width="9.140625" style="90"/>
    <col min="8712" max="8712" width="14" style="90" customWidth="1"/>
    <col min="8713" max="8713" width="21" style="90" customWidth="1"/>
    <col min="8714" max="8953" width="9.140625" style="90"/>
    <col min="8954" max="8954" width="5.5703125" style="90" customWidth="1"/>
    <col min="8955" max="8955" width="39.28515625" style="90" customWidth="1"/>
    <col min="8956" max="8956" width="12.28515625" style="90" customWidth="1"/>
    <col min="8957" max="8957" width="7.7109375" style="90" customWidth="1"/>
    <col min="8958" max="8958" width="15.42578125" style="90" customWidth="1"/>
    <col min="8959" max="8960" width="17" style="90" customWidth="1"/>
    <col min="8961" max="8961" width="17.28515625" style="90" customWidth="1"/>
    <col min="8962" max="8962" width="14.28515625" style="90" customWidth="1"/>
    <col min="8963" max="8964" width="11" style="90" customWidth="1"/>
    <col min="8965" max="8967" width="9.140625" style="90"/>
    <col min="8968" max="8968" width="14" style="90" customWidth="1"/>
    <col min="8969" max="8969" width="21" style="90" customWidth="1"/>
    <col min="8970" max="9209" width="9.140625" style="90"/>
    <col min="9210" max="9210" width="5.5703125" style="90" customWidth="1"/>
    <col min="9211" max="9211" width="39.28515625" style="90" customWidth="1"/>
    <col min="9212" max="9212" width="12.28515625" style="90" customWidth="1"/>
    <col min="9213" max="9213" width="7.7109375" style="90" customWidth="1"/>
    <col min="9214" max="9214" width="15.42578125" style="90" customWidth="1"/>
    <col min="9215" max="9216" width="17" style="90" customWidth="1"/>
    <col min="9217" max="9217" width="17.28515625" style="90" customWidth="1"/>
    <col min="9218" max="9218" width="14.28515625" style="90" customWidth="1"/>
    <col min="9219" max="9220" width="11" style="90" customWidth="1"/>
    <col min="9221" max="9223" width="9.140625" style="90"/>
    <col min="9224" max="9224" width="14" style="90" customWidth="1"/>
    <col min="9225" max="9225" width="21" style="90" customWidth="1"/>
    <col min="9226" max="9465" width="9.140625" style="90"/>
    <col min="9466" max="9466" width="5.5703125" style="90" customWidth="1"/>
    <col min="9467" max="9467" width="39.28515625" style="90" customWidth="1"/>
    <col min="9468" max="9468" width="12.28515625" style="90" customWidth="1"/>
    <col min="9469" max="9469" width="7.7109375" style="90" customWidth="1"/>
    <col min="9470" max="9470" width="15.42578125" style="90" customWidth="1"/>
    <col min="9471" max="9472" width="17" style="90" customWidth="1"/>
    <col min="9473" max="9473" width="17.28515625" style="90" customWidth="1"/>
    <col min="9474" max="9474" width="14.28515625" style="90" customWidth="1"/>
    <col min="9475" max="9476" width="11" style="90" customWidth="1"/>
    <col min="9477" max="9479" width="9.140625" style="90"/>
    <col min="9480" max="9480" width="14" style="90" customWidth="1"/>
    <col min="9481" max="9481" width="21" style="90" customWidth="1"/>
    <col min="9482" max="9721" width="9.140625" style="90"/>
    <col min="9722" max="9722" width="5.5703125" style="90" customWidth="1"/>
    <col min="9723" max="9723" width="39.28515625" style="90" customWidth="1"/>
    <col min="9724" max="9724" width="12.28515625" style="90" customWidth="1"/>
    <col min="9725" max="9725" width="7.7109375" style="90" customWidth="1"/>
    <col min="9726" max="9726" width="15.42578125" style="90" customWidth="1"/>
    <col min="9727" max="9728" width="17" style="90" customWidth="1"/>
    <col min="9729" max="9729" width="17.28515625" style="90" customWidth="1"/>
    <col min="9730" max="9730" width="14.28515625" style="90" customWidth="1"/>
    <col min="9731" max="9732" width="11" style="90" customWidth="1"/>
    <col min="9733" max="9735" width="9.140625" style="90"/>
    <col min="9736" max="9736" width="14" style="90" customWidth="1"/>
    <col min="9737" max="9737" width="21" style="90" customWidth="1"/>
    <col min="9738" max="9977" width="9.140625" style="90"/>
    <col min="9978" max="9978" width="5.5703125" style="90" customWidth="1"/>
    <col min="9979" max="9979" width="39.28515625" style="90" customWidth="1"/>
    <col min="9980" max="9980" width="12.28515625" style="90" customWidth="1"/>
    <col min="9981" max="9981" width="7.7109375" style="90" customWidth="1"/>
    <col min="9982" max="9982" width="15.42578125" style="90" customWidth="1"/>
    <col min="9983" max="9984" width="17" style="90" customWidth="1"/>
    <col min="9985" max="9985" width="17.28515625" style="90" customWidth="1"/>
    <col min="9986" max="9986" width="14.28515625" style="90" customWidth="1"/>
    <col min="9987" max="9988" width="11" style="90" customWidth="1"/>
    <col min="9989" max="9991" width="9.140625" style="90"/>
    <col min="9992" max="9992" width="14" style="90" customWidth="1"/>
    <col min="9993" max="9993" width="21" style="90" customWidth="1"/>
    <col min="9994" max="10233" width="9.140625" style="90"/>
    <col min="10234" max="10234" width="5.5703125" style="90" customWidth="1"/>
    <col min="10235" max="10235" width="39.28515625" style="90" customWidth="1"/>
    <col min="10236" max="10236" width="12.28515625" style="90" customWidth="1"/>
    <col min="10237" max="10237" width="7.7109375" style="90" customWidth="1"/>
    <col min="10238" max="10238" width="15.42578125" style="90" customWidth="1"/>
    <col min="10239" max="10240" width="17" style="90" customWidth="1"/>
    <col min="10241" max="10241" width="17.28515625" style="90" customWidth="1"/>
    <col min="10242" max="10242" width="14.28515625" style="90" customWidth="1"/>
    <col min="10243" max="10244" width="11" style="90" customWidth="1"/>
    <col min="10245" max="10247" width="9.140625" style="90"/>
    <col min="10248" max="10248" width="14" style="90" customWidth="1"/>
    <col min="10249" max="10249" width="21" style="90" customWidth="1"/>
    <col min="10250" max="10489" width="9.140625" style="90"/>
    <col min="10490" max="10490" width="5.5703125" style="90" customWidth="1"/>
    <col min="10491" max="10491" width="39.28515625" style="90" customWidth="1"/>
    <col min="10492" max="10492" width="12.28515625" style="90" customWidth="1"/>
    <col min="10493" max="10493" width="7.7109375" style="90" customWidth="1"/>
    <col min="10494" max="10494" width="15.42578125" style="90" customWidth="1"/>
    <col min="10495" max="10496" width="17" style="90" customWidth="1"/>
    <col min="10497" max="10497" width="17.28515625" style="90" customWidth="1"/>
    <col min="10498" max="10498" width="14.28515625" style="90" customWidth="1"/>
    <col min="10499" max="10500" width="11" style="90" customWidth="1"/>
    <col min="10501" max="10503" width="9.140625" style="90"/>
    <col min="10504" max="10504" width="14" style="90" customWidth="1"/>
    <col min="10505" max="10505" width="21" style="90" customWidth="1"/>
    <col min="10506" max="10745" width="9.140625" style="90"/>
    <col min="10746" max="10746" width="5.5703125" style="90" customWidth="1"/>
    <col min="10747" max="10747" width="39.28515625" style="90" customWidth="1"/>
    <col min="10748" max="10748" width="12.28515625" style="90" customWidth="1"/>
    <col min="10749" max="10749" width="7.7109375" style="90" customWidth="1"/>
    <col min="10750" max="10750" width="15.42578125" style="90" customWidth="1"/>
    <col min="10751" max="10752" width="17" style="90" customWidth="1"/>
    <col min="10753" max="10753" width="17.28515625" style="90" customWidth="1"/>
    <col min="10754" max="10754" width="14.28515625" style="90" customWidth="1"/>
    <col min="10755" max="10756" width="11" style="90" customWidth="1"/>
    <col min="10757" max="10759" width="9.140625" style="90"/>
    <col min="10760" max="10760" width="14" style="90" customWidth="1"/>
    <col min="10761" max="10761" width="21" style="90" customWidth="1"/>
    <col min="10762" max="11001" width="9.140625" style="90"/>
    <col min="11002" max="11002" width="5.5703125" style="90" customWidth="1"/>
    <col min="11003" max="11003" width="39.28515625" style="90" customWidth="1"/>
    <col min="11004" max="11004" width="12.28515625" style="90" customWidth="1"/>
    <col min="11005" max="11005" width="7.7109375" style="90" customWidth="1"/>
    <col min="11006" max="11006" width="15.42578125" style="90" customWidth="1"/>
    <col min="11007" max="11008" width="17" style="90" customWidth="1"/>
    <col min="11009" max="11009" width="17.28515625" style="90" customWidth="1"/>
    <col min="11010" max="11010" width="14.28515625" style="90" customWidth="1"/>
    <col min="11011" max="11012" width="11" style="90" customWidth="1"/>
    <col min="11013" max="11015" width="9.140625" style="90"/>
    <col min="11016" max="11016" width="14" style="90" customWidth="1"/>
    <col min="11017" max="11017" width="21" style="90" customWidth="1"/>
    <col min="11018" max="11257" width="9.140625" style="90"/>
    <col min="11258" max="11258" width="5.5703125" style="90" customWidth="1"/>
    <col min="11259" max="11259" width="39.28515625" style="90" customWidth="1"/>
    <col min="11260" max="11260" width="12.28515625" style="90" customWidth="1"/>
    <col min="11261" max="11261" width="7.7109375" style="90" customWidth="1"/>
    <col min="11262" max="11262" width="15.42578125" style="90" customWidth="1"/>
    <col min="11263" max="11264" width="17" style="90" customWidth="1"/>
    <col min="11265" max="11265" width="17.28515625" style="90" customWidth="1"/>
    <col min="11266" max="11266" width="14.28515625" style="90" customWidth="1"/>
    <col min="11267" max="11268" width="11" style="90" customWidth="1"/>
    <col min="11269" max="11271" width="9.140625" style="90"/>
    <col min="11272" max="11272" width="14" style="90" customWidth="1"/>
    <col min="11273" max="11273" width="21" style="90" customWidth="1"/>
    <col min="11274" max="11513" width="9.140625" style="90"/>
    <col min="11514" max="11514" width="5.5703125" style="90" customWidth="1"/>
    <col min="11515" max="11515" width="39.28515625" style="90" customWidth="1"/>
    <col min="11516" max="11516" width="12.28515625" style="90" customWidth="1"/>
    <col min="11517" max="11517" width="7.7109375" style="90" customWidth="1"/>
    <col min="11518" max="11518" width="15.42578125" style="90" customWidth="1"/>
    <col min="11519" max="11520" width="17" style="90" customWidth="1"/>
    <col min="11521" max="11521" width="17.28515625" style="90" customWidth="1"/>
    <col min="11522" max="11522" width="14.28515625" style="90" customWidth="1"/>
    <col min="11523" max="11524" width="11" style="90" customWidth="1"/>
    <col min="11525" max="11527" width="9.140625" style="90"/>
    <col min="11528" max="11528" width="14" style="90" customWidth="1"/>
    <col min="11529" max="11529" width="21" style="90" customWidth="1"/>
    <col min="11530" max="11769" width="9.140625" style="90"/>
    <col min="11770" max="11770" width="5.5703125" style="90" customWidth="1"/>
    <col min="11771" max="11771" width="39.28515625" style="90" customWidth="1"/>
    <col min="11772" max="11772" width="12.28515625" style="90" customWidth="1"/>
    <col min="11773" max="11773" width="7.7109375" style="90" customWidth="1"/>
    <col min="11774" max="11774" width="15.42578125" style="90" customWidth="1"/>
    <col min="11775" max="11776" width="17" style="90" customWidth="1"/>
    <col min="11777" max="11777" width="17.28515625" style="90" customWidth="1"/>
    <col min="11778" max="11778" width="14.28515625" style="90" customWidth="1"/>
    <col min="11779" max="11780" width="11" style="90" customWidth="1"/>
    <col min="11781" max="11783" width="9.140625" style="90"/>
    <col min="11784" max="11784" width="14" style="90" customWidth="1"/>
    <col min="11785" max="11785" width="21" style="90" customWidth="1"/>
    <col min="11786" max="12025" width="9.140625" style="90"/>
    <col min="12026" max="12026" width="5.5703125" style="90" customWidth="1"/>
    <col min="12027" max="12027" width="39.28515625" style="90" customWidth="1"/>
    <col min="12028" max="12028" width="12.28515625" style="90" customWidth="1"/>
    <col min="12029" max="12029" width="7.7109375" style="90" customWidth="1"/>
    <col min="12030" max="12030" width="15.42578125" style="90" customWidth="1"/>
    <col min="12031" max="12032" width="17" style="90" customWidth="1"/>
    <col min="12033" max="12033" width="17.28515625" style="90" customWidth="1"/>
    <col min="12034" max="12034" width="14.28515625" style="90" customWidth="1"/>
    <col min="12035" max="12036" width="11" style="90" customWidth="1"/>
    <col min="12037" max="12039" width="9.140625" style="90"/>
    <col min="12040" max="12040" width="14" style="90" customWidth="1"/>
    <col min="12041" max="12041" width="21" style="90" customWidth="1"/>
    <col min="12042" max="12281" width="9.140625" style="90"/>
    <col min="12282" max="12282" width="5.5703125" style="90" customWidth="1"/>
    <col min="12283" max="12283" width="39.28515625" style="90" customWidth="1"/>
    <col min="12284" max="12284" width="12.28515625" style="90" customWidth="1"/>
    <col min="12285" max="12285" width="7.7109375" style="90" customWidth="1"/>
    <col min="12286" max="12286" width="15.42578125" style="90" customWidth="1"/>
    <col min="12287" max="12288" width="17" style="90" customWidth="1"/>
    <col min="12289" max="12289" width="17.28515625" style="90" customWidth="1"/>
    <col min="12290" max="12290" width="14.28515625" style="90" customWidth="1"/>
    <col min="12291" max="12292" width="11" style="90" customWidth="1"/>
    <col min="12293" max="12295" width="9.140625" style="90"/>
    <col min="12296" max="12296" width="14" style="90" customWidth="1"/>
    <col min="12297" max="12297" width="21" style="90" customWidth="1"/>
    <col min="12298" max="12537" width="9.140625" style="90"/>
    <col min="12538" max="12538" width="5.5703125" style="90" customWidth="1"/>
    <col min="12539" max="12539" width="39.28515625" style="90" customWidth="1"/>
    <col min="12540" max="12540" width="12.28515625" style="90" customWidth="1"/>
    <col min="12541" max="12541" width="7.7109375" style="90" customWidth="1"/>
    <col min="12542" max="12542" width="15.42578125" style="90" customWidth="1"/>
    <col min="12543" max="12544" width="17" style="90" customWidth="1"/>
    <col min="12545" max="12545" width="17.28515625" style="90" customWidth="1"/>
    <col min="12546" max="12546" width="14.28515625" style="90" customWidth="1"/>
    <col min="12547" max="12548" width="11" style="90" customWidth="1"/>
    <col min="12549" max="12551" width="9.140625" style="90"/>
    <col min="12552" max="12552" width="14" style="90" customWidth="1"/>
    <col min="12553" max="12553" width="21" style="90" customWidth="1"/>
    <col min="12554" max="12793" width="9.140625" style="90"/>
    <col min="12794" max="12794" width="5.5703125" style="90" customWidth="1"/>
    <col min="12795" max="12795" width="39.28515625" style="90" customWidth="1"/>
    <col min="12796" max="12796" width="12.28515625" style="90" customWidth="1"/>
    <col min="12797" max="12797" width="7.7109375" style="90" customWidth="1"/>
    <col min="12798" max="12798" width="15.42578125" style="90" customWidth="1"/>
    <col min="12799" max="12800" width="17" style="90" customWidth="1"/>
    <col min="12801" max="12801" width="17.28515625" style="90" customWidth="1"/>
    <col min="12802" max="12802" width="14.28515625" style="90" customWidth="1"/>
    <col min="12803" max="12804" width="11" style="90" customWidth="1"/>
    <col min="12805" max="12807" width="9.140625" style="90"/>
    <col min="12808" max="12808" width="14" style="90" customWidth="1"/>
    <col min="12809" max="12809" width="21" style="90" customWidth="1"/>
    <col min="12810" max="13049" width="9.140625" style="90"/>
    <col min="13050" max="13050" width="5.5703125" style="90" customWidth="1"/>
    <col min="13051" max="13051" width="39.28515625" style="90" customWidth="1"/>
    <col min="13052" max="13052" width="12.28515625" style="90" customWidth="1"/>
    <col min="13053" max="13053" width="7.7109375" style="90" customWidth="1"/>
    <col min="13054" max="13054" width="15.42578125" style="90" customWidth="1"/>
    <col min="13055" max="13056" width="17" style="90" customWidth="1"/>
    <col min="13057" max="13057" width="17.28515625" style="90" customWidth="1"/>
    <col min="13058" max="13058" width="14.28515625" style="90" customWidth="1"/>
    <col min="13059" max="13060" width="11" style="90" customWidth="1"/>
    <col min="13061" max="13063" width="9.140625" style="90"/>
    <col min="13064" max="13064" width="14" style="90" customWidth="1"/>
    <col min="13065" max="13065" width="21" style="90" customWidth="1"/>
    <col min="13066" max="13305" width="9.140625" style="90"/>
    <col min="13306" max="13306" width="5.5703125" style="90" customWidth="1"/>
    <col min="13307" max="13307" width="39.28515625" style="90" customWidth="1"/>
    <col min="13308" max="13308" width="12.28515625" style="90" customWidth="1"/>
    <col min="13309" max="13309" width="7.7109375" style="90" customWidth="1"/>
    <col min="13310" max="13310" width="15.42578125" style="90" customWidth="1"/>
    <col min="13311" max="13312" width="17" style="90" customWidth="1"/>
    <col min="13313" max="13313" width="17.28515625" style="90" customWidth="1"/>
    <col min="13314" max="13314" width="14.28515625" style="90" customWidth="1"/>
    <col min="13315" max="13316" width="11" style="90" customWidth="1"/>
    <col min="13317" max="13319" width="9.140625" style="90"/>
    <col min="13320" max="13320" width="14" style="90" customWidth="1"/>
    <col min="13321" max="13321" width="21" style="90" customWidth="1"/>
    <col min="13322" max="13561" width="9.140625" style="90"/>
    <col min="13562" max="13562" width="5.5703125" style="90" customWidth="1"/>
    <col min="13563" max="13563" width="39.28515625" style="90" customWidth="1"/>
    <col min="13564" max="13564" width="12.28515625" style="90" customWidth="1"/>
    <col min="13565" max="13565" width="7.7109375" style="90" customWidth="1"/>
    <col min="13566" max="13566" width="15.42578125" style="90" customWidth="1"/>
    <col min="13567" max="13568" width="17" style="90" customWidth="1"/>
    <col min="13569" max="13569" width="17.28515625" style="90" customWidth="1"/>
    <col min="13570" max="13570" width="14.28515625" style="90" customWidth="1"/>
    <col min="13571" max="13572" width="11" style="90" customWidth="1"/>
    <col min="13573" max="13575" width="9.140625" style="90"/>
    <col min="13576" max="13576" width="14" style="90" customWidth="1"/>
    <col min="13577" max="13577" width="21" style="90" customWidth="1"/>
    <col min="13578" max="13817" width="9.140625" style="90"/>
    <col min="13818" max="13818" width="5.5703125" style="90" customWidth="1"/>
    <col min="13819" max="13819" width="39.28515625" style="90" customWidth="1"/>
    <col min="13820" max="13820" width="12.28515625" style="90" customWidth="1"/>
    <col min="13821" max="13821" width="7.7109375" style="90" customWidth="1"/>
    <col min="13822" max="13822" width="15.42578125" style="90" customWidth="1"/>
    <col min="13823" max="13824" width="17" style="90" customWidth="1"/>
    <col min="13825" max="13825" width="17.28515625" style="90" customWidth="1"/>
    <col min="13826" max="13826" width="14.28515625" style="90" customWidth="1"/>
    <col min="13827" max="13828" width="11" style="90" customWidth="1"/>
    <col min="13829" max="13831" width="9.140625" style="90"/>
    <col min="13832" max="13832" width="14" style="90" customWidth="1"/>
    <col min="13833" max="13833" width="21" style="90" customWidth="1"/>
    <col min="13834" max="14073" width="9.140625" style="90"/>
    <col min="14074" max="14074" width="5.5703125" style="90" customWidth="1"/>
    <col min="14075" max="14075" width="39.28515625" style="90" customWidth="1"/>
    <col min="14076" max="14076" width="12.28515625" style="90" customWidth="1"/>
    <col min="14077" max="14077" width="7.7109375" style="90" customWidth="1"/>
    <col min="14078" max="14078" width="15.42578125" style="90" customWidth="1"/>
    <col min="14079" max="14080" width="17" style="90" customWidth="1"/>
    <col min="14081" max="14081" width="17.28515625" style="90" customWidth="1"/>
    <col min="14082" max="14082" width="14.28515625" style="90" customWidth="1"/>
    <col min="14083" max="14084" width="11" style="90" customWidth="1"/>
    <col min="14085" max="14087" width="9.140625" style="90"/>
    <col min="14088" max="14088" width="14" style="90" customWidth="1"/>
    <col min="14089" max="14089" width="21" style="90" customWidth="1"/>
    <col min="14090" max="14329" width="9.140625" style="90"/>
    <col min="14330" max="14330" width="5.5703125" style="90" customWidth="1"/>
    <col min="14331" max="14331" width="39.28515625" style="90" customWidth="1"/>
    <col min="14332" max="14332" width="12.28515625" style="90" customWidth="1"/>
    <col min="14333" max="14333" width="7.7109375" style="90" customWidth="1"/>
    <col min="14334" max="14334" width="15.42578125" style="90" customWidth="1"/>
    <col min="14335" max="14336" width="17" style="90" customWidth="1"/>
    <col min="14337" max="14337" width="17.28515625" style="90" customWidth="1"/>
    <col min="14338" max="14338" width="14.28515625" style="90" customWidth="1"/>
    <col min="14339" max="14340" width="11" style="90" customWidth="1"/>
    <col min="14341" max="14343" width="9.140625" style="90"/>
    <col min="14344" max="14344" width="14" style="90" customWidth="1"/>
    <col min="14345" max="14345" width="21" style="90" customWidth="1"/>
    <col min="14346" max="14585" width="9.140625" style="90"/>
    <col min="14586" max="14586" width="5.5703125" style="90" customWidth="1"/>
    <col min="14587" max="14587" width="39.28515625" style="90" customWidth="1"/>
    <col min="14588" max="14588" width="12.28515625" style="90" customWidth="1"/>
    <col min="14589" max="14589" width="7.7109375" style="90" customWidth="1"/>
    <col min="14590" max="14590" width="15.42578125" style="90" customWidth="1"/>
    <col min="14591" max="14592" width="17" style="90" customWidth="1"/>
    <col min="14593" max="14593" width="17.28515625" style="90" customWidth="1"/>
    <col min="14594" max="14594" width="14.28515625" style="90" customWidth="1"/>
    <col min="14595" max="14596" width="11" style="90" customWidth="1"/>
    <col min="14597" max="14599" width="9.140625" style="90"/>
    <col min="14600" max="14600" width="14" style="90" customWidth="1"/>
    <col min="14601" max="14601" width="21" style="90" customWidth="1"/>
    <col min="14602" max="14841" width="9.140625" style="90"/>
    <col min="14842" max="14842" width="5.5703125" style="90" customWidth="1"/>
    <col min="14843" max="14843" width="39.28515625" style="90" customWidth="1"/>
    <col min="14844" max="14844" width="12.28515625" style="90" customWidth="1"/>
    <col min="14845" max="14845" width="7.7109375" style="90" customWidth="1"/>
    <col min="14846" max="14846" width="15.42578125" style="90" customWidth="1"/>
    <col min="14847" max="14848" width="17" style="90" customWidth="1"/>
    <col min="14849" max="14849" width="17.28515625" style="90" customWidth="1"/>
    <col min="14850" max="14850" width="14.28515625" style="90" customWidth="1"/>
    <col min="14851" max="14852" width="11" style="90" customWidth="1"/>
    <col min="14853" max="14855" width="9.140625" style="90"/>
    <col min="14856" max="14856" width="14" style="90" customWidth="1"/>
    <col min="14857" max="14857" width="21" style="90" customWidth="1"/>
    <col min="14858" max="15097" width="9.140625" style="90"/>
    <col min="15098" max="15098" width="5.5703125" style="90" customWidth="1"/>
    <col min="15099" max="15099" width="39.28515625" style="90" customWidth="1"/>
    <col min="15100" max="15100" width="12.28515625" style="90" customWidth="1"/>
    <col min="15101" max="15101" width="7.7109375" style="90" customWidth="1"/>
    <col min="15102" max="15102" width="15.42578125" style="90" customWidth="1"/>
    <col min="15103" max="15104" width="17" style="90" customWidth="1"/>
    <col min="15105" max="15105" width="17.28515625" style="90" customWidth="1"/>
    <col min="15106" max="15106" width="14.28515625" style="90" customWidth="1"/>
    <col min="15107" max="15108" width="11" style="90" customWidth="1"/>
    <col min="15109" max="15111" width="9.140625" style="90"/>
    <col min="15112" max="15112" width="14" style="90" customWidth="1"/>
    <col min="15113" max="15113" width="21" style="90" customWidth="1"/>
    <col min="15114" max="15353" width="9.140625" style="90"/>
    <col min="15354" max="15354" width="5.5703125" style="90" customWidth="1"/>
    <col min="15355" max="15355" width="39.28515625" style="90" customWidth="1"/>
    <col min="15356" max="15356" width="12.28515625" style="90" customWidth="1"/>
    <col min="15357" max="15357" width="7.7109375" style="90" customWidth="1"/>
    <col min="15358" max="15358" width="15.42578125" style="90" customWidth="1"/>
    <col min="15359" max="15360" width="17" style="90" customWidth="1"/>
    <col min="15361" max="15361" width="17.28515625" style="90" customWidth="1"/>
    <col min="15362" max="15362" width="14.28515625" style="90" customWidth="1"/>
    <col min="15363" max="15364" width="11" style="90" customWidth="1"/>
    <col min="15365" max="15367" width="9.140625" style="90"/>
    <col min="15368" max="15368" width="14" style="90" customWidth="1"/>
    <col min="15369" max="15369" width="21" style="90" customWidth="1"/>
    <col min="15370" max="15609" width="9.140625" style="90"/>
    <col min="15610" max="15610" width="5.5703125" style="90" customWidth="1"/>
    <col min="15611" max="15611" width="39.28515625" style="90" customWidth="1"/>
    <col min="15612" max="15612" width="12.28515625" style="90" customWidth="1"/>
    <col min="15613" max="15613" width="7.7109375" style="90" customWidth="1"/>
    <col min="15614" max="15614" width="15.42578125" style="90" customWidth="1"/>
    <col min="15615" max="15616" width="17" style="90" customWidth="1"/>
    <col min="15617" max="15617" width="17.28515625" style="90" customWidth="1"/>
    <col min="15618" max="15618" width="14.28515625" style="90" customWidth="1"/>
    <col min="15619" max="15620" width="11" style="90" customWidth="1"/>
    <col min="15621" max="15623" width="9.140625" style="90"/>
    <col min="15624" max="15624" width="14" style="90" customWidth="1"/>
    <col min="15625" max="15625" width="21" style="90" customWidth="1"/>
    <col min="15626" max="15865" width="9.140625" style="90"/>
    <col min="15866" max="15866" width="5.5703125" style="90" customWidth="1"/>
    <col min="15867" max="15867" width="39.28515625" style="90" customWidth="1"/>
    <col min="15868" max="15868" width="12.28515625" style="90" customWidth="1"/>
    <col min="15869" max="15869" width="7.7109375" style="90" customWidth="1"/>
    <col min="15870" max="15870" width="15.42578125" style="90" customWidth="1"/>
    <col min="15871" max="15872" width="17" style="90" customWidth="1"/>
    <col min="15873" max="15873" width="17.28515625" style="90" customWidth="1"/>
    <col min="15874" max="15874" width="14.28515625" style="90" customWidth="1"/>
    <col min="15875" max="15876" width="11" style="90" customWidth="1"/>
    <col min="15877" max="15879" width="9.140625" style="90"/>
    <col min="15880" max="15880" width="14" style="90" customWidth="1"/>
    <col min="15881" max="15881" width="21" style="90" customWidth="1"/>
    <col min="15882" max="16121" width="9.140625" style="90"/>
    <col min="16122" max="16122" width="5.5703125" style="90" customWidth="1"/>
    <col min="16123" max="16123" width="39.28515625" style="90" customWidth="1"/>
    <col min="16124" max="16124" width="12.28515625" style="90" customWidth="1"/>
    <col min="16125" max="16125" width="7.7109375" style="90" customWidth="1"/>
    <col min="16126" max="16126" width="15.42578125" style="90" customWidth="1"/>
    <col min="16127" max="16128" width="17" style="90" customWidth="1"/>
    <col min="16129" max="16129" width="17.28515625" style="90" customWidth="1"/>
    <col min="16130" max="16130" width="14.28515625" style="90" customWidth="1"/>
    <col min="16131" max="16132" width="11" style="90" customWidth="1"/>
    <col min="16133" max="16135" width="9.140625" style="90"/>
    <col min="16136" max="16136" width="14" style="90" customWidth="1"/>
    <col min="16137" max="16137" width="21" style="90" customWidth="1"/>
    <col min="16138" max="16384" width="9.140625" style="90"/>
  </cols>
  <sheetData>
    <row r="1" spans="1:9">
      <c r="H1" s="226" t="s">
        <v>22</v>
      </c>
      <c r="I1" s="226"/>
    </row>
    <row r="2" spans="1:9" s="44" customFormat="1" ht="15.75" customHeight="1">
      <c r="A2" s="227" t="s">
        <v>0</v>
      </c>
      <c r="B2" s="227"/>
      <c r="C2" s="227"/>
      <c r="D2" s="227"/>
      <c r="E2" s="204" t="s">
        <v>2</v>
      </c>
      <c r="F2" s="204"/>
      <c r="G2" s="204"/>
    </row>
    <row r="3" spans="1:9" s="44" customFormat="1" ht="18.75">
      <c r="A3" s="228" t="s">
        <v>1</v>
      </c>
      <c r="B3" s="228"/>
      <c r="C3" s="228"/>
      <c r="D3" s="228"/>
      <c r="E3" s="205" t="s">
        <v>3</v>
      </c>
      <c r="F3" s="205"/>
      <c r="G3" s="205"/>
    </row>
    <row r="4" spans="1:9" s="44" customFormat="1" ht="16.5">
      <c r="A4" s="91"/>
      <c r="B4" s="91"/>
      <c r="C4" s="91"/>
      <c r="D4" s="91"/>
      <c r="E4" s="91"/>
      <c r="F4" s="91"/>
      <c r="G4" s="88"/>
      <c r="H4" s="88"/>
      <c r="I4" s="88"/>
    </row>
    <row r="5" spans="1:9" s="89" customFormat="1" ht="18.75">
      <c r="A5" s="225" t="s">
        <v>89</v>
      </c>
      <c r="B5" s="225"/>
      <c r="C5" s="225"/>
      <c r="D5" s="225"/>
      <c r="E5" s="225"/>
      <c r="F5" s="225"/>
      <c r="G5" s="225"/>
      <c r="H5" s="225"/>
      <c r="I5" s="225"/>
    </row>
    <row r="6" spans="1:9" s="44" customFormat="1">
      <c r="G6" s="219" t="s">
        <v>49</v>
      </c>
      <c r="H6" s="220"/>
      <c r="I6" s="220"/>
    </row>
    <row r="7" spans="1:9" s="46" customFormat="1" ht="16.5">
      <c r="A7" s="221" t="s">
        <v>10</v>
      </c>
      <c r="B7" s="221" t="s">
        <v>23</v>
      </c>
      <c r="C7" s="221" t="s">
        <v>50</v>
      </c>
      <c r="D7" s="221" t="s">
        <v>51</v>
      </c>
      <c r="E7" s="222" t="s">
        <v>26</v>
      </c>
      <c r="F7" s="222" t="s">
        <v>52</v>
      </c>
      <c r="G7" s="221" t="s">
        <v>27</v>
      </c>
      <c r="H7" s="221" t="s">
        <v>40</v>
      </c>
      <c r="I7" s="224" t="s">
        <v>53</v>
      </c>
    </row>
    <row r="8" spans="1:9" s="46" customFormat="1" ht="16.5">
      <c r="A8" s="221"/>
      <c r="B8" s="221"/>
      <c r="C8" s="221"/>
      <c r="D8" s="221"/>
      <c r="E8" s="223"/>
      <c r="F8" s="223"/>
      <c r="G8" s="221"/>
      <c r="H8" s="221"/>
      <c r="I8" s="221"/>
    </row>
    <row r="9" spans="1:9" s="49" customFormat="1" ht="16.5">
      <c r="A9" s="47">
        <v>1</v>
      </c>
      <c r="B9" s="47">
        <v>2</v>
      </c>
      <c r="C9" s="47">
        <v>3</v>
      </c>
      <c r="D9" s="47">
        <v>4</v>
      </c>
      <c r="E9" s="47">
        <v>5</v>
      </c>
      <c r="F9" s="47">
        <v>6</v>
      </c>
      <c r="G9" s="47">
        <v>7</v>
      </c>
      <c r="H9" s="47">
        <v>8</v>
      </c>
      <c r="I9" s="47">
        <v>9</v>
      </c>
    </row>
    <row r="10" spans="1:9" s="49" customFormat="1" ht="16.5">
      <c r="A10" s="50"/>
      <c r="B10" s="92" t="s">
        <v>11</v>
      </c>
      <c r="C10" s="50"/>
      <c r="D10" s="50"/>
      <c r="E10" s="50"/>
      <c r="F10" s="52">
        <f>SUM(F11:F16)</f>
        <v>0</v>
      </c>
      <c r="G10" s="50"/>
      <c r="I10" s="50"/>
    </row>
    <row r="11" spans="1:9" s="49" customFormat="1" ht="16.5">
      <c r="A11" s="93">
        <v>1</v>
      </c>
      <c r="B11" s="93"/>
      <c r="C11" s="93"/>
      <c r="D11" s="93"/>
      <c r="E11" s="93"/>
      <c r="F11" s="93"/>
      <c r="G11" s="93"/>
      <c r="H11" s="93"/>
      <c r="I11" s="93"/>
    </row>
    <row r="12" spans="1:9" s="49" customFormat="1" ht="16.5" customHeight="1">
      <c r="A12" s="93"/>
      <c r="B12" s="93"/>
      <c r="C12" s="93"/>
      <c r="D12" s="93"/>
      <c r="E12" s="93"/>
      <c r="F12" s="93"/>
      <c r="G12" s="93"/>
      <c r="H12" s="93"/>
      <c r="I12" s="93"/>
    </row>
    <row r="13" spans="1:9" s="49" customFormat="1" ht="16.5" customHeight="1">
      <c r="A13" s="93"/>
      <c r="B13" s="93"/>
      <c r="C13" s="93"/>
      <c r="D13" s="93"/>
      <c r="E13" s="93"/>
      <c r="F13" s="93"/>
      <c r="G13" s="93"/>
      <c r="H13" s="93"/>
      <c r="I13" s="93"/>
    </row>
    <row r="14" spans="1:9" s="49" customFormat="1" ht="16.5" customHeight="1">
      <c r="A14" s="93"/>
      <c r="B14" s="93"/>
      <c r="C14" s="93"/>
      <c r="D14" s="93"/>
      <c r="E14" s="93"/>
      <c r="F14" s="93"/>
      <c r="G14" s="93"/>
      <c r="H14" s="93"/>
      <c r="I14" s="93"/>
    </row>
    <row r="15" spans="1:9" s="49" customFormat="1" ht="16.5" customHeight="1">
      <c r="A15" s="93"/>
      <c r="B15" s="93"/>
      <c r="C15" s="93"/>
      <c r="D15" s="93"/>
      <c r="E15" s="93"/>
      <c r="F15" s="93"/>
      <c r="G15" s="93"/>
      <c r="H15" s="93"/>
      <c r="I15" s="93"/>
    </row>
    <row r="16" spans="1:9" s="49" customFormat="1" ht="16.5" customHeight="1">
      <c r="A16" s="93"/>
      <c r="B16" s="93"/>
      <c r="C16" s="93"/>
      <c r="D16" s="93"/>
      <c r="E16" s="93"/>
      <c r="F16" s="93"/>
      <c r="G16" s="93"/>
      <c r="H16" s="93"/>
      <c r="I16" s="93"/>
    </row>
    <row r="17" spans="1:9">
      <c r="B17" s="97" t="s">
        <v>87</v>
      </c>
    </row>
    <row r="18" spans="1:9" s="1" customFormat="1" ht="18.75">
      <c r="G18" s="41" t="s">
        <v>75</v>
      </c>
      <c r="H18" s="41"/>
    </row>
    <row r="19" spans="1:9" s="1" customFormat="1" ht="17.25">
      <c r="A19" s="193" t="s">
        <v>85</v>
      </c>
      <c r="B19" s="193"/>
      <c r="C19" s="193"/>
      <c r="D19" s="193"/>
      <c r="E19" s="193"/>
      <c r="F19" s="193"/>
      <c r="G19" s="193"/>
      <c r="H19" s="193"/>
      <c r="I19" s="193"/>
    </row>
  </sheetData>
  <mergeCells count="17">
    <mergeCell ref="A5:I5"/>
    <mergeCell ref="H1:I1"/>
    <mergeCell ref="A2:D2"/>
    <mergeCell ref="E2:G2"/>
    <mergeCell ref="A3:D3"/>
    <mergeCell ref="E3:G3"/>
    <mergeCell ref="A19:I19"/>
    <mergeCell ref="G6:I6"/>
    <mergeCell ref="A7:A8"/>
    <mergeCell ref="B7:B8"/>
    <mergeCell ref="C7:C8"/>
    <mergeCell ref="D7:D8"/>
    <mergeCell ref="E7:E8"/>
    <mergeCell ref="F7:F8"/>
    <mergeCell ref="G7:G8"/>
    <mergeCell ref="H7:H8"/>
    <mergeCell ref="I7:I8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workbookViewId="0">
      <selection activeCell="A16" sqref="A16:H16"/>
    </sheetView>
  </sheetViews>
  <sheetFormatPr defaultRowHeight="15.75"/>
  <cols>
    <col min="1" max="1" width="5.5703125" style="53" customWidth="1"/>
    <col min="2" max="2" width="63.7109375" style="53" customWidth="1"/>
    <col min="3" max="3" width="12.28515625" style="53" customWidth="1"/>
    <col min="4" max="4" width="7.7109375" style="53" customWidth="1"/>
    <col min="5" max="5" width="15.42578125" style="53" customWidth="1"/>
    <col min="6" max="6" width="17" style="53" customWidth="1"/>
    <col min="7" max="7" width="17.140625" style="53" customWidth="1"/>
    <col min="8" max="8" width="20.140625" style="53" customWidth="1"/>
    <col min="9" max="239" width="9.140625" style="53"/>
    <col min="240" max="240" width="5.5703125" style="53" customWidth="1"/>
    <col min="241" max="241" width="70.7109375" style="53" customWidth="1"/>
    <col min="242" max="242" width="12.28515625" style="53" customWidth="1"/>
    <col min="243" max="243" width="7.7109375" style="53" customWidth="1"/>
    <col min="244" max="244" width="15.42578125" style="53" customWidth="1"/>
    <col min="245" max="245" width="17" style="53" customWidth="1"/>
    <col min="246" max="246" width="17.140625" style="53" customWidth="1"/>
    <col min="247" max="247" width="11" style="53" customWidth="1"/>
    <col min="248" max="248" width="16.85546875" style="53" bestFit="1" customWidth="1"/>
    <col min="249" max="249" width="16" style="53" bestFit="1" customWidth="1"/>
    <col min="250" max="251" width="9.140625" style="53"/>
    <col min="252" max="252" width="14" style="53" customWidth="1"/>
    <col min="253" max="253" width="21" style="53" customWidth="1"/>
    <col min="254" max="495" width="9.140625" style="53"/>
    <col min="496" max="496" width="5.5703125" style="53" customWidth="1"/>
    <col min="497" max="497" width="70.7109375" style="53" customWidth="1"/>
    <col min="498" max="498" width="12.28515625" style="53" customWidth="1"/>
    <col min="499" max="499" width="7.7109375" style="53" customWidth="1"/>
    <col min="500" max="500" width="15.42578125" style="53" customWidth="1"/>
    <col min="501" max="501" width="17" style="53" customWidth="1"/>
    <col min="502" max="502" width="17.140625" style="53" customWidth="1"/>
    <col min="503" max="503" width="11" style="53" customWidth="1"/>
    <col min="504" max="504" width="16.85546875" style="53" bestFit="1" customWidth="1"/>
    <col min="505" max="505" width="16" style="53" bestFit="1" customWidth="1"/>
    <col min="506" max="507" width="9.140625" style="53"/>
    <col min="508" max="508" width="14" style="53" customWidth="1"/>
    <col min="509" max="509" width="21" style="53" customWidth="1"/>
    <col min="510" max="751" width="9.140625" style="53"/>
    <col min="752" max="752" width="5.5703125" style="53" customWidth="1"/>
    <col min="753" max="753" width="70.7109375" style="53" customWidth="1"/>
    <col min="754" max="754" width="12.28515625" style="53" customWidth="1"/>
    <col min="755" max="755" width="7.7109375" style="53" customWidth="1"/>
    <col min="756" max="756" width="15.42578125" style="53" customWidth="1"/>
    <col min="757" max="757" width="17" style="53" customWidth="1"/>
    <col min="758" max="758" width="17.140625" style="53" customWidth="1"/>
    <col min="759" max="759" width="11" style="53" customWidth="1"/>
    <col min="760" max="760" width="16.85546875" style="53" bestFit="1" customWidth="1"/>
    <col min="761" max="761" width="16" style="53" bestFit="1" customWidth="1"/>
    <col min="762" max="763" width="9.140625" style="53"/>
    <col min="764" max="764" width="14" style="53" customWidth="1"/>
    <col min="765" max="765" width="21" style="53" customWidth="1"/>
    <col min="766" max="1007" width="9.140625" style="53"/>
    <col min="1008" max="1008" width="5.5703125" style="53" customWidth="1"/>
    <col min="1009" max="1009" width="70.7109375" style="53" customWidth="1"/>
    <col min="1010" max="1010" width="12.28515625" style="53" customWidth="1"/>
    <col min="1011" max="1011" width="7.7109375" style="53" customWidth="1"/>
    <col min="1012" max="1012" width="15.42578125" style="53" customWidth="1"/>
    <col min="1013" max="1013" width="17" style="53" customWidth="1"/>
    <col min="1014" max="1014" width="17.140625" style="53" customWidth="1"/>
    <col min="1015" max="1015" width="11" style="53" customWidth="1"/>
    <col min="1016" max="1016" width="16.85546875" style="53" bestFit="1" customWidth="1"/>
    <col min="1017" max="1017" width="16" style="53" bestFit="1" customWidth="1"/>
    <col min="1018" max="1019" width="9.140625" style="53"/>
    <col min="1020" max="1020" width="14" style="53" customWidth="1"/>
    <col min="1021" max="1021" width="21" style="53" customWidth="1"/>
    <col min="1022" max="1263" width="9.140625" style="53"/>
    <col min="1264" max="1264" width="5.5703125" style="53" customWidth="1"/>
    <col min="1265" max="1265" width="70.7109375" style="53" customWidth="1"/>
    <col min="1266" max="1266" width="12.28515625" style="53" customWidth="1"/>
    <col min="1267" max="1267" width="7.7109375" style="53" customWidth="1"/>
    <col min="1268" max="1268" width="15.42578125" style="53" customWidth="1"/>
    <col min="1269" max="1269" width="17" style="53" customWidth="1"/>
    <col min="1270" max="1270" width="17.140625" style="53" customWidth="1"/>
    <col min="1271" max="1271" width="11" style="53" customWidth="1"/>
    <col min="1272" max="1272" width="16.85546875" style="53" bestFit="1" customWidth="1"/>
    <col min="1273" max="1273" width="16" style="53" bestFit="1" customWidth="1"/>
    <col min="1274" max="1275" width="9.140625" style="53"/>
    <col min="1276" max="1276" width="14" style="53" customWidth="1"/>
    <col min="1277" max="1277" width="21" style="53" customWidth="1"/>
    <col min="1278" max="1519" width="9.140625" style="53"/>
    <col min="1520" max="1520" width="5.5703125" style="53" customWidth="1"/>
    <col min="1521" max="1521" width="70.7109375" style="53" customWidth="1"/>
    <col min="1522" max="1522" width="12.28515625" style="53" customWidth="1"/>
    <col min="1523" max="1523" width="7.7109375" style="53" customWidth="1"/>
    <col min="1524" max="1524" width="15.42578125" style="53" customWidth="1"/>
    <col min="1525" max="1525" width="17" style="53" customWidth="1"/>
    <col min="1526" max="1526" width="17.140625" style="53" customWidth="1"/>
    <col min="1527" max="1527" width="11" style="53" customWidth="1"/>
    <col min="1528" max="1528" width="16.85546875" style="53" bestFit="1" customWidth="1"/>
    <col min="1529" max="1529" width="16" style="53" bestFit="1" customWidth="1"/>
    <col min="1530" max="1531" width="9.140625" style="53"/>
    <col min="1532" max="1532" width="14" style="53" customWidth="1"/>
    <col min="1533" max="1533" width="21" style="53" customWidth="1"/>
    <col min="1534" max="1775" width="9.140625" style="53"/>
    <col min="1776" max="1776" width="5.5703125" style="53" customWidth="1"/>
    <col min="1777" max="1777" width="70.7109375" style="53" customWidth="1"/>
    <col min="1778" max="1778" width="12.28515625" style="53" customWidth="1"/>
    <col min="1779" max="1779" width="7.7109375" style="53" customWidth="1"/>
    <col min="1780" max="1780" width="15.42578125" style="53" customWidth="1"/>
    <col min="1781" max="1781" width="17" style="53" customWidth="1"/>
    <col min="1782" max="1782" width="17.140625" style="53" customWidth="1"/>
    <col min="1783" max="1783" width="11" style="53" customWidth="1"/>
    <col min="1784" max="1784" width="16.85546875" style="53" bestFit="1" customWidth="1"/>
    <col min="1785" max="1785" width="16" style="53" bestFit="1" customWidth="1"/>
    <col min="1786" max="1787" width="9.140625" style="53"/>
    <col min="1788" max="1788" width="14" style="53" customWidth="1"/>
    <col min="1789" max="1789" width="21" style="53" customWidth="1"/>
    <col min="1790" max="2031" width="9.140625" style="53"/>
    <col min="2032" max="2032" width="5.5703125" style="53" customWidth="1"/>
    <col min="2033" max="2033" width="70.7109375" style="53" customWidth="1"/>
    <col min="2034" max="2034" width="12.28515625" style="53" customWidth="1"/>
    <col min="2035" max="2035" width="7.7109375" style="53" customWidth="1"/>
    <col min="2036" max="2036" width="15.42578125" style="53" customWidth="1"/>
    <col min="2037" max="2037" width="17" style="53" customWidth="1"/>
    <col min="2038" max="2038" width="17.140625" style="53" customWidth="1"/>
    <col min="2039" max="2039" width="11" style="53" customWidth="1"/>
    <col min="2040" max="2040" width="16.85546875" style="53" bestFit="1" customWidth="1"/>
    <col min="2041" max="2041" width="16" style="53" bestFit="1" customWidth="1"/>
    <col min="2042" max="2043" width="9.140625" style="53"/>
    <col min="2044" max="2044" width="14" style="53" customWidth="1"/>
    <col min="2045" max="2045" width="21" style="53" customWidth="1"/>
    <col min="2046" max="2287" width="9.140625" style="53"/>
    <col min="2288" max="2288" width="5.5703125" style="53" customWidth="1"/>
    <col min="2289" max="2289" width="70.7109375" style="53" customWidth="1"/>
    <col min="2290" max="2290" width="12.28515625" style="53" customWidth="1"/>
    <col min="2291" max="2291" width="7.7109375" style="53" customWidth="1"/>
    <col min="2292" max="2292" width="15.42578125" style="53" customWidth="1"/>
    <col min="2293" max="2293" width="17" style="53" customWidth="1"/>
    <col min="2294" max="2294" width="17.140625" style="53" customWidth="1"/>
    <col min="2295" max="2295" width="11" style="53" customWidth="1"/>
    <col min="2296" max="2296" width="16.85546875" style="53" bestFit="1" customWidth="1"/>
    <col min="2297" max="2297" width="16" style="53" bestFit="1" customWidth="1"/>
    <col min="2298" max="2299" width="9.140625" style="53"/>
    <col min="2300" max="2300" width="14" style="53" customWidth="1"/>
    <col min="2301" max="2301" width="21" style="53" customWidth="1"/>
    <col min="2302" max="2543" width="9.140625" style="53"/>
    <col min="2544" max="2544" width="5.5703125" style="53" customWidth="1"/>
    <col min="2545" max="2545" width="70.7109375" style="53" customWidth="1"/>
    <col min="2546" max="2546" width="12.28515625" style="53" customWidth="1"/>
    <col min="2547" max="2547" width="7.7109375" style="53" customWidth="1"/>
    <col min="2548" max="2548" width="15.42578125" style="53" customWidth="1"/>
    <col min="2549" max="2549" width="17" style="53" customWidth="1"/>
    <col min="2550" max="2550" width="17.140625" style="53" customWidth="1"/>
    <col min="2551" max="2551" width="11" style="53" customWidth="1"/>
    <col min="2552" max="2552" width="16.85546875" style="53" bestFit="1" customWidth="1"/>
    <col min="2553" max="2553" width="16" style="53" bestFit="1" customWidth="1"/>
    <col min="2554" max="2555" width="9.140625" style="53"/>
    <col min="2556" max="2556" width="14" style="53" customWidth="1"/>
    <col min="2557" max="2557" width="21" style="53" customWidth="1"/>
    <col min="2558" max="2799" width="9.140625" style="53"/>
    <col min="2800" max="2800" width="5.5703125" style="53" customWidth="1"/>
    <col min="2801" max="2801" width="70.7109375" style="53" customWidth="1"/>
    <col min="2802" max="2802" width="12.28515625" style="53" customWidth="1"/>
    <col min="2803" max="2803" width="7.7109375" style="53" customWidth="1"/>
    <col min="2804" max="2804" width="15.42578125" style="53" customWidth="1"/>
    <col min="2805" max="2805" width="17" style="53" customWidth="1"/>
    <col min="2806" max="2806" width="17.140625" style="53" customWidth="1"/>
    <col min="2807" max="2807" width="11" style="53" customWidth="1"/>
    <col min="2808" max="2808" width="16.85546875" style="53" bestFit="1" customWidth="1"/>
    <col min="2809" max="2809" width="16" style="53" bestFit="1" customWidth="1"/>
    <col min="2810" max="2811" width="9.140625" style="53"/>
    <col min="2812" max="2812" width="14" style="53" customWidth="1"/>
    <col min="2813" max="2813" width="21" style="53" customWidth="1"/>
    <col min="2814" max="3055" width="9.140625" style="53"/>
    <col min="3056" max="3056" width="5.5703125" style="53" customWidth="1"/>
    <col min="3057" max="3057" width="70.7109375" style="53" customWidth="1"/>
    <col min="3058" max="3058" width="12.28515625" style="53" customWidth="1"/>
    <col min="3059" max="3059" width="7.7109375" style="53" customWidth="1"/>
    <col min="3060" max="3060" width="15.42578125" style="53" customWidth="1"/>
    <col min="3061" max="3061" width="17" style="53" customWidth="1"/>
    <col min="3062" max="3062" width="17.140625" style="53" customWidth="1"/>
    <col min="3063" max="3063" width="11" style="53" customWidth="1"/>
    <col min="3064" max="3064" width="16.85546875" style="53" bestFit="1" customWidth="1"/>
    <col min="3065" max="3065" width="16" style="53" bestFit="1" customWidth="1"/>
    <col min="3066" max="3067" width="9.140625" style="53"/>
    <col min="3068" max="3068" width="14" style="53" customWidth="1"/>
    <col min="3069" max="3069" width="21" style="53" customWidth="1"/>
    <col min="3070" max="3311" width="9.140625" style="53"/>
    <col min="3312" max="3312" width="5.5703125" style="53" customWidth="1"/>
    <col min="3313" max="3313" width="70.7109375" style="53" customWidth="1"/>
    <col min="3314" max="3314" width="12.28515625" style="53" customWidth="1"/>
    <col min="3315" max="3315" width="7.7109375" style="53" customWidth="1"/>
    <col min="3316" max="3316" width="15.42578125" style="53" customWidth="1"/>
    <col min="3317" max="3317" width="17" style="53" customWidth="1"/>
    <col min="3318" max="3318" width="17.140625" style="53" customWidth="1"/>
    <col min="3319" max="3319" width="11" style="53" customWidth="1"/>
    <col min="3320" max="3320" width="16.85546875" style="53" bestFit="1" customWidth="1"/>
    <col min="3321" max="3321" width="16" style="53" bestFit="1" customWidth="1"/>
    <col min="3322" max="3323" width="9.140625" style="53"/>
    <col min="3324" max="3324" width="14" style="53" customWidth="1"/>
    <col min="3325" max="3325" width="21" style="53" customWidth="1"/>
    <col min="3326" max="3567" width="9.140625" style="53"/>
    <col min="3568" max="3568" width="5.5703125" style="53" customWidth="1"/>
    <col min="3569" max="3569" width="70.7109375" style="53" customWidth="1"/>
    <col min="3570" max="3570" width="12.28515625" style="53" customWidth="1"/>
    <col min="3571" max="3571" width="7.7109375" style="53" customWidth="1"/>
    <col min="3572" max="3572" width="15.42578125" style="53" customWidth="1"/>
    <col min="3573" max="3573" width="17" style="53" customWidth="1"/>
    <col min="3574" max="3574" width="17.140625" style="53" customWidth="1"/>
    <col min="3575" max="3575" width="11" style="53" customWidth="1"/>
    <col min="3576" max="3576" width="16.85546875" style="53" bestFit="1" customWidth="1"/>
    <col min="3577" max="3577" width="16" style="53" bestFit="1" customWidth="1"/>
    <col min="3578" max="3579" width="9.140625" style="53"/>
    <col min="3580" max="3580" width="14" style="53" customWidth="1"/>
    <col min="3581" max="3581" width="21" style="53" customWidth="1"/>
    <col min="3582" max="3823" width="9.140625" style="53"/>
    <col min="3824" max="3824" width="5.5703125" style="53" customWidth="1"/>
    <col min="3825" max="3825" width="70.7109375" style="53" customWidth="1"/>
    <col min="3826" max="3826" width="12.28515625" style="53" customWidth="1"/>
    <col min="3827" max="3827" width="7.7109375" style="53" customWidth="1"/>
    <col min="3828" max="3828" width="15.42578125" style="53" customWidth="1"/>
    <col min="3829" max="3829" width="17" style="53" customWidth="1"/>
    <col min="3830" max="3830" width="17.140625" style="53" customWidth="1"/>
    <col min="3831" max="3831" width="11" style="53" customWidth="1"/>
    <col min="3832" max="3832" width="16.85546875" style="53" bestFit="1" customWidth="1"/>
    <col min="3833" max="3833" width="16" style="53" bestFit="1" customWidth="1"/>
    <col min="3834" max="3835" width="9.140625" style="53"/>
    <col min="3836" max="3836" width="14" style="53" customWidth="1"/>
    <col min="3837" max="3837" width="21" style="53" customWidth="1"/>
    <col min="3838" max="4079" width="9.140625" style="53"/>
    <col min="4080" max="4080" width="5.5703125" style="53" customWidth="1"/>
    <col min="4081" max="4081" width="70.7109375" style="53" customWidth="1"/>
    <col min="4082" max="4082" width="12.28515625" style="53" customWidth="1"/>
    <col min="4083" max="4083" width="7.7109375" style="53" customWidth="1"/>
    <col min="4084" max="4084" width="15.42578125" style="53" customWidth="1"/>
    <col min="4085" max="4085" width="17" style="53" customWidth="1"/>
    <col min="4086" max="4086" width="17.140625" style="53" customWidth="1"/>
    <col min="4087" max="4087" width="11" style="53" customWidth="1"/>
    <col min="4088" max="4088" width="16.85546875" style="53" bestFit="1" customWidth="1"/>
    <col min="4089" max="4089" width="16" style="53" bestFit="1" customWidth="1"/>
    <col min="4090" max="4091" width="9.140625" style="53"/>
    <col min="4092" max="4092" width="14" style="53" customWidth="1"/>
    <col min="4093" max="4093" width="21" style="53" customWidth="1"/>
    <col min="4094" max="4335" width="9.140625" style="53"/>
    <col min="4336" max="4336" width="5.5703125" style="53" customWidth="1"/>
    <col min="4337" max="4337" width="70.7109375" style="53" customWidth="1"/>
    <col min="4338" max="4338" width="12.28515625" style="53" customWidth="1"/>
    <col min="4339" max="4339" width="7.7109375" style="53" customWidth="1"/>
    <col min="4340" max="4340" width="15.42578125" style="53" customWidth="1"/>
    <col min="4341" max="4341" width="17" style="53" customWidth="1"/>
    <col min="4342" max="4342" width="17.140625" style="53" customWidth="1"/>
    <col min="4343" max="4343" width="11" style="53" customWidth="1"/>
    <col min="4344" max="4344" width="16.85546875" style="53" bestFit="1" customWidth="1"/>
    <col min="4345" max="4345" width="16" style="53" bestFit="1" customWidth="1"/>
    <col min="4346" max="4347" width="9.140625" style="53"/>
    <col min="4348" max="4348" width="14" style="53" customWidth="1"/>
    <col min="4349" max="4349" width="21" style="53" customWidth="1"/>
    <col min="4350" max="4591" width="9.140625" style="53"/>
    <col min="4592" max="4592" width="5.5703125" style="53" customWidth="1"/>
    <col min="4593" max="4593" width="70.7109375" style="53" customWidth="1"/>
    <col min="4594" max="4594" width="12.28515625" style="53" customWidth="1"/>
    <col min="4595" max="4595" width="7.7109375" style="53" customWidth="1"/>
    <col min="4596" max="4596" width="15.42578125" style="53" customWidth="1"/>
    <col min="4597" max="4597" width="17" style="53" customWidth="1"/>
    <col min="4598" max="4598" width="17.140625" style="53" customWidth="1"/>
    <col min="4599" max="4599" width="11" style="53" customWidth="1"/>
    <col min="4600" max="4600" width="16.85546875" style="53" bestFit="1" customWidth="1"/>
    <col min="4601" max="4601" width="16" style="53" bestFit="1" customWidth="1"/>
    <col min="4602" max="4603" width="9.140625" style="53"/>
    <col min="4604" max="4604" width="14" style="53" customWidth="1"/>
    <col min="4605" max="4605" width="21" style="53" customWidth="1"/>
    <col min="4606" max="4847" width="9.140625" style="53"/>
    <col min="4848" max="4848" width="5.5703125" style="53" customWidth="1"/>
    <col min="4849" max="4849" width="70.7109375" style="53" customWidth="1"/>
    <col min="4850" max="4850" width="12.28515625" style="53" customWidth="1"/>
    <col min="4851" max="4851" width="7.7109375" style="53" customWidth="1"/>
    <col min="4852" max="4852" width="15.42578125" style="53" customWidth="1"/>
    <col min="4853" max="4853" width="17" style="53" customWidth="1"/>
    <col min="4854" max="4854" width="17.140625" style="53" customWidth="1"/>
    <col min="4855" max="4855" width="11" style="53" customWidth="1"/>
    <col min="4856" max="4856" width="16.85546875" style="53" bestFit="1" customWidth="1"/>
    <col min="4857" max="4857" width="16" style="53" bestFit="1" customWidth="1"/>
    <col min="4858" max="4859" width="9.140625" style="53"/>
    <col min="4860" max="4860" width="14" style="53" customWidth="1"/>
    <col min="4861" max="4861" width="21" style="53" customWidth="1"/>
    <col min="4862" max="5103" width="9.140625" style="53"/>
    <col min="5104" max="5104" width="5.5703125" style="53" customWidth="1"/>
    <col min="5105" max="5105" width="70.7109375" style="53" customWidth="1"/>
    <col min="5106" max="5106" width="12.28515625" style="53" customWidth="1"/>
    <col min="5107" max="5107" width="7.7109375" style="53" customWidth="1"/>
    <col min="5108" max="5108" width="15.42578125" style="53" customWidth="1"/>
    <col min="5109" max="5109" width="17" style="53" customWidth="1"/>
    <col min="5110" max="5110" width="17.140625" style="53" customWidth="1"/>
    <col min="5111" max="5111" width="11" style="53" customWidth="1"/>
    <col min="5112" max="5112" width="16.85546875" style="53" bestFit="1" customWidth="1"/>
    <col min="5113" max="5113" width="16" style="53" bestFit="1" customWidth="1"/>
    <col min="5114" max="5115" width="9.140625" style="53"/>
    <col min="5116" max="5116" width="14" style="53" customWidth="1"/>
    <col min="5117" max="5117" width="21" style="53" customWidth="1"/>
    <col min="5118" max="5359" width="9.140625" style="53"/>
    <col min="5360" max="5360" width="5.5703125" style="53" customWidth="1"/>
    <col min="5361" max="5361" width="70.7109375" style="53" customWidth="1"/>
    <col min="5362" max="5362" width="12.28515625" style="53" customWidth="1"/>
    <col min="5363" max="5363" width="7.7109375" style="53" customWidth="1"/>
    <col min="5364" max="5364" width="15.42578125" style="53" customWidth="1"/>
    <col min="5365" max="5365" width="17" style="53" customWidth="1"/>
    <col min="5366" max="5366" width="17.140625" style="53" customWidth="1"/>
    <col min="5367" max="5367" width="11" style="53" customWidth="1"/>
    <col min="5368" max="5368" width="16.85546875" style="53" bestFit="1" customWidth="1"/>
    <col min="5369" max="5369" width="16" style="53" bestFit="1" customWidth="1"/>
    <col min="5370" max="5371" width="9.140625" style="53"/>
    <col min="5372" max="5372" width="14" style="53" customWidth="1"/>
    <col min="5373" max="5373" width="21" style="53" customWidth="1"/>
    <col min="5374" max="5615" width="9.140625" style="53"/>
    <col min="5616" max="5616" width="5.5703125" style="53" customWidth="1"/>
    <col min="5617" max="5617" width="70.7109375" style="53" customWidth="1"/>
    <col min="5618" max="5618" width="12.28515625" style="53" customWidth="1"/>
    <col min="5619" max="5619" width="7.7109375" style="53" customWidth="1"/>
    <col min="5620" max="5620" width="15.42578125" style="53" customWidth="1"/>
    <col min="5621" max="5621" width="17" style="53" customWidth="1"/>
    <col min="5622" max="5622" width="17.140625" style="53" customWidth="1"/>
    <col min="5623" max="5623" width="11" style="53" customWidth="1"/>
    <col min="5624" max="5624" width="16.85546875" style="53" bestFit="1" customWidth="1"/>
    <col min="5625" max="5625" width="16" style="53" bestFit="1" customWidth="1"/>
    <col min="5626" max="5627" width="9.140625" style="53"/>
    <col min="5628" max="5628" width="14" style="53" customWidth="1"/>
    <col min="5629" max="5629" width="21" style="53" customWidth="1"/>
    <col min="5630" max="5871" width="9.140625" style="53"/>
    <col min="5872" max="5872" width="5.5703125" style="53" customWidth="1"/>
    <col min="5873" max="5873" width="70.7109375" style="53" customWidth="1"/>
    <col min="5874" max="5874" width="12.28515625" style="53" customWidth="1"/>
    <col min="5875" max="5875" width="7.7109375" style="53" customWidth="1"/>
    <col min="5876" max="5876" width="15.42578125" style="53" customWidth="1"/>
    <col min="5877" max="5877" width="17" style="53" customWidth="1"/>
    <col min="5878" max="5878" width="17.140625" style="53" customWidth="1"/>
    <col min="5879" max="5879" width="11" style="53" customWidth="1"/>
    <col min="5880" max="5880" width="16.85546875" style="53" bestFit="1" customWidth="1"/>
    <col min="5881" max="5881" width="16" style="53" bestFit="1" customWidth="1"/>
    <col min="5882" max="5883" width="9.140625" style="53"/>
    <col min="5884" max="5884" width="14" style="53" customWidth="1"/>
    <col min="5885" max="5885" width="21" style="53" customWidth="1"/>
    <col min="5886" max="6127" width="9.140625" style="53"/>
    <col min="6128" max="6128" width="5.5703125" style="53" customWidth="1"/>
    <col min="6129" max="6129" width="70.7109375" style="53" customWidth="1"/>
    <col min="6130" max="6130" width="12.28515625" style="53" customWidth="1"/>
    <col min="6131" max="6131" width="7.7109375" style="53" customWidth="1"/>
    <col min="6132" max="6132" width="15.42578125" style="53" customWidth="1"/>
    <col min="6133" max="6133" width="17" style="53" customWidth="1"/>
    <col min="6134" max="6134" width="17.140625" style="53" customWidth="1"/>
    <col min="6135" max="6135" width="11" style="53" customWidth="1"/>
    <col min="6136" max="6136" width="16.85546875" style="53" bestFit="1" customWidth="1"/>
    <col min="6137" max="6137" width="16" style="53" bestFit="1" customWidth="1"/>
    <col min="6138" max="6139" width="9.140625" style="53"/>
    <col min="6140" max="6140" width="14" style="53" customWidth="1"/>
    <col min="6141" max="6141" width="21" style="53" customWidth="1"/>
    <col min="6142" max="6383" width="9.140625" style="53"/>
    <col min="6384" max="6384" width="5.5703125" style="53" customWidth="1"/>
    <col min="6385" max="6385" width="70.7109375" style="53" customWidth="1"/>
    <col min="6386" max="6386" width="12.28515625" style="53" customWidth="1"/>
    <col min="6387" max="6387" width="7.7109375" style="53" customWidth="1"/>
    <col min="6388" max="6388" width="15.42578125" style="53" customWidth="1"/>
    <col min="6389" max="6389" width="17" style="53" customWidth="1"/>
    <col min="6390" max="6390" width="17.140625" style="53" customWidth="1"/>
    <col min="6391" max="6391" width="11" style="53" customWidth="1"/>
    <col min="6392" max="6392" width="16.85546875" style="53" bestFit="1" customWidth="1"/>
    <col min="6393" max="6393" width="16" style="53" bestFit="1" customWidth="1"/>
    <col min="6394" max="6395" width="9.140625" style="53"/>
    <col min="6396" max="6396" width="14" style="53" customWidth="1"/>
    <col min="6397" max="6397" width="21" style="53" customWidth="1"/>
    <col min="6398" max="6639" width="9.140625" style="53"/>
    <col min="6640" max="6640" width="5.5703125" style="53" customWidth="1"/>
    <col min="6641" max="6641" width="70.7109375" style="53" customWidth="1"/>
    <col min="6642" max="6642" width="12.28515625" style="53" customWidth="1"/>
    <col min="6643" max="6643" width="7.7109375" style="53" customWidth="1"/>
    <col min="6644" max="6644" width="15.42578125" style="53" customWidth="1"/>
    <col min="6645" max="6645" width="17" style="53" customWidth="1"/>
    <col min="6646" max="6646" width="17.140625" style="53" customWidth="1"/>
    <col min="6647" max="6647" width="11" style="53" customWidth="1"/>
    <col min="6648" max="6648" width="16.85546875" style="53" bestFit="1" customWidth="1"/>
    <col min="6649" max="6649" width="16" style="53" bestFit="1" customWidth="1"/>
    <col min="6650" max="6651" width="9.140625" style="53"/>
    <col min="6652" max="6652" width="14" style="53" customWidth="1"/>
    <col min="6653" max="6653" width="21" style="53" customWidth="1"/>
    <col min="6654" max="6895" width="9.140625" style="53"/>
    <col min="6896" max="6896" width="5.5703125" style="53" customWidth="1"/>
    <col min="6897" max="6897" width="70.7109375" style="53" customWidth="1"/>
    <col min="6898" max="6898" width="12.28515625" style="53" customWidth="1"/>
    <col min="6899" max="6899" width="7.7109375" style="53" customWidth="1"/>
    <col min="6900" max="6900" width="15.42578125" style="53" customWidth="1"/>
    <col min="6901" max="6901" width="17" style="53" customWidth="1"/>
    <col min="6902" max="6902" width="17.140625" style="53" customWidth="1"/>
    <col min="6903" max="6903" width="11" style="53" customWidth="1"/>
    <col min="6904" max="6904" width="16.85546875" style="53" bestFit="1" customWidth="1"/>
    <col min="6905" max="6905" width="16" style="53" bestFit="1" customWidth="1"/>
    <col min="6906" max="6907" width="9.140625" style="53"/>
    <col min="6908" max="6908" width="14" style="53" customWidth="1"/>
    <col min="6909" max="6909" width="21" style="53" customWidth="1"/>
    <col min="6910" max="7151" width="9.140625" style="53"/>
    <col min="7152" max="7152" width="5.5703125" style="53" customWidth="1"/>
    <col min="7153" max="7153" width="70.7109375" style="53" customWidth="1"/>
    <col min="7154" max="7154" width="12.28515625" style="53" customWidth="1"/>
    <col min="7155" max="7155" width="7.7109375" style="53" customWidth="1"/>
    <col min="7156" max="7156" width="15.42578125" style="53" customWidth="1"/>
    <col min="7157" max="7157" width="17" style="53" customWidth="1"/>
    <col min="7158" max="7158" width="17.140625" style="53" customWidth="1"/>
    <col min="7159" max="7159" width="11" style="53" customWidth="1"/>
    <col min="7160" max="7160" width="16.85546875" style="53" bestFit="1" customWidth="1"/>
    <col min="7161" max="7161" width="16" style="53" bestFit="1" customWidth="1"/>
    <col min="7162" max="7163" width="9.140625" style="53"/>
    <col min="7164" max="7164" width="14" style="53" customWidth="1"/>
    <col min="7165" max="7165" width="21" style="53" customWidth="1"/>
    <col min="7166" max="7407" width="9.140625" style="53"/>
    <col min="7408" max="7408" width="5.5703125" style="53" customWidth="1"/>
    <col min="7409" max="7409" width="70.7109375" style="53" customWidth="1"/>
    <col min="7410" max="7410" width="12.28515625" style="53" customWidth="1"/>
    <col min="7411" max="7411" width="7.7109375" style="53" customWidth="1"/>
    <col min="7412" max="7412" width="15.42578125" style="53" customWidth="1"/>
    <col min="7413" max="7413" width="17" style="53" customWidth="1"/>
    <col min="7414" max="7414" width="17.140625" style="53" customWidth="1"/>
    <col min="7415" max="7415" width="11" style="53" customWidth="1"/>
    <col min="7416" max="7416" width="16.85546875" style="53" bestFit="1" customWidth="1"/>
    <col min="7417" max="7417" width="16" style="53" bestFit="1" customWidth="1"/>
    <col min="7418" max="7419" width="9.140625" style="53"/>
    <col min="7420" max="7420" width="14" style="53" customWidth="1"/>
    <col min="7421" max="7421" width="21" style="53" customWidth="1"/>
    <col min="7422" max="7663" width="9.140625" style="53"/>
    <col min="7664" max="7664" width="5.5703125" style="53" customWidth="1"/>
    <col min="7665" max="7665" width="70.7109375" style="53" customWidth="1"/>
    <col min="7666" max="7666" width="12.28515625" style="53" customWidth="1"/>
    <col min="7667" max="7667" width="7.7109375" style="53" customWidth="1"/>
    <col min="7668" max="7668" width="15.42578125" style="53" customWidth="1"/>
    <col min="7669" max="7669" width="17" style="53" customWidth="1"/>
    <col min="7670" max="7670" width="17.140625" style="53" customWidth="1"/>
    <col min="7671" max="7671" width="11" style="53" customWidth="1"/>
    <col min="7672" max="7672" width="16.85546875" style="53" bestFit="1" customWidth="1"/>
    <col min="7673" max="7673" width="16" style="53" bestFit="1" customWidth="1"/>
    <col min="7674" max="7675" width="9.140625" style="53"/>
    <col min="7676" max="7676" width="14" style="53" customWidth="1"/>
    <col min="7677" max="7677" width="21" style="53" customWidth="1"/>
    <col min="7678" max="7919" width="9.140625" style="53"/>
    <col min="7920" max="7920" width="5.5703125" style="53" customWidth="1"/>
    <col min="7921" max="7921" width="70.7109375" style="53" customWidth="1"/>
    <col min="7922" max="7922" width="12.28515625" style="53" customWidth="1"/>
    <col min="7923" max="7923" width="7.7109375" style="53" customWidth="1"/>
    <col min="7924" max="7924" width="15.42578125" style="53" customWidth="1"/>
    <col min="7925" max="7925" width="17" style="53" customWidth="1"/>
    <col min="7926" max="7926" width="17.140625" style="53" customWidth="1"/>
    <col min="7927" max="7927" width="11" style="53" customWidth="1"/>
    <col min="7928" max="7928" width="16.85546875" style="53" bestFit="1" customWidth="1"/>
    <col min="7929" max="7929" width="16" style="53" bestFit="1" customWidth="1"/>
    <col min="7930" max="7931" width="9.140625" style="53"/>
    <col min="7932" max="7932" width="14" style="53" customWidth="1"/>
    <col min="7933" max="7933" width="21" style="53" customWidth="1"/>
    <col min="7934" max="8175" width="9.140625" style="53"/>
    <col min="8176" max="8176" width="5.5703125" style="53" customWidth="1"/>
    <col min="8177" max="8177" width="70.7109375" style="53" customWidth="1"/>
    <col min="8178" max="8178" width="12.28515625" style="53" customWidth="1"/>
    <col min="8179" max="8179" width="7.7109375" style="53" customWidth="1"/>
    <col min="8180" max="8180" width="15.42578125" style="53" customWidth="1"/>
    <col min="8181" max="8181" width="17" style="53" customWidth="1"/>
    <col min="8182" max="8182" width="17.140625" style="53" customWidth="1"/>
    <col min="8183" max="8183" width="11" style="53" customWidth="1"/>
    <col min="8184" max="8184" width="16.85546875" style="53" bestFit="1" customWidth="1"/>
    <col min="8185" max="8185" width="16" style="53" bestFit="1" customWidth="1"/>
    <col min="8186" max="8187" width="9.140625" style="53"/>
    <col min="8188" max="8188" width="14" style="53" customWidth="1"/>
    <col min="8189" max="8189" width="21" style="53" customWidth="1"/>
    <col min="8190" max="8431" width="9.140625" style="53"/>
    <col min="8432" max="8432" width="5.5703125" style="53" customWidth="1"/>
    <col min="8433" max="8433" width="70.7109375" style="53" customWidth="1"/>
    <col min="8434" max="8434" width="12.28515625" style="53" customWidth="1"/>
    <col min="8435" max="8435" width="7.7109375" style="53" customWidth="1"/>
    <col min="8436" max="8436" width="15.42578125" style="53" customWidth="1"/>
    <col min="8437" max="8437" width="17" style="53" customWidth="1"/>
    <col min="8438" max="8438" width="17.140625" style="53" customWidth="1"/>
    <col min="8439" max="8439" width="11" style="53" customWidth="1"/>
    <col min="8440" max="8440" width="16.85546875" style="53" bestFit="1" customWidth="1"/>
    <col min="8441" max="8441" width="16" style="53" bestFit="1" customWidth="1"/>
    <col min="8442" max="8443" width="9.140625" style="53"/>
    <col min="8444" max="8444" width="14" style="53" customWidth="1"/>
    <col min="8445" max="8445" width="21" style="53" customWidth="1"/>
    <col min="8446" max="8687" width="9.140625" style="53"/>
    <col min="8688" max="8688" width="5.5703125" style="53" customWidth="1"/>
    <col min="8689" max="8689" width="70.7109375" style="53" customWidth="1"/>
    <col min="8690" max="8690" width="12.28515625" style="53" customWidth="1"/>
    <col min="8691" max="8691" width="7.7109375" style="53" customWidth="1"/>
    <col min="8692" max="8692" width="15.42578125" style="53" customWidth="1"/>
    <col min="8693" max="8693" width="17" style="53" customWidth="1"/>
    <col min="8694" max="8694" width="17.140625" style="53" customWidth="1"/>
    <col min="8695" max="8695" width="11" style="53" customWidth="1"/>
    <col min="8696" max="8696" width="16.85546875" style="53" bestFit="1" customWidth="1"/>
    <col min="8697" max="8697" width="16" style="53" bestFit="1" customWidth="1"/>
    <col min="8698" max="8699" width="9.140625" style="53"/>
    <col min="8700" max="8700" width="14" style="53" customWidth="1"/>
    <col min="8701" max="8701" width="21" style="53" customWidth="1"/>
    <col min="8702" max="8943" width="9.140625" style="53"/>
    <col min="8944" max="8944" width="5.5703125" style="53" customWidth="1"/>
    <col min="8945" max="8945" width="70.7109375" style="53" customWidth="1"/>
    <col min="8946" max="8946" width="12.28515625" style="53" customWidth="1"/>
    <col min="8947" max="8947" width="7.7109375" style="53" customWidth="1"/>
    <col min="8948" max="8948" width="15.42578125" style="53" customWidth="1"/>
    <col min="8949" max="8949" width="17" style="53" customWidth="1"/>
    <col min="8950" max="8950" width="17.140625" style="53" customWidth="1"/>
    <col min="8951" max="8951" width="11" style="53" customWidth="1"/>
    <col min="8952" max="8952" width="16.85546875" style="53" bestFit="1" customWidth="1"/>
    <col min="8953" max="8953" width="16" style="53" bestFit="1" customWidth="1"/>
    <col min="8954" max="8955" width="9.140625" style="53"/>
    <col min="8956" max="8956" width="14" style="53" customWidth="1"/>
    <col min="8957" max="8957" width="21" style="53" customWidth="1"/>
    <col min="8958" max="9199" width="9.140625" style="53"/>
    <col min="9200" max="9200" width="5.5703125" style="53" customWidth="1"/>
    <col min="9201" max="9201" width="70.7109375" style="53" customWidth="1"/>
    <col min="9202" max="9202" width="12.28515625" style="53" customWidth="1"/>
    <col min="9203" max="9203" width="7.7109375" style="53" customWidth="1"/>
    <col min="9204" max="9204" width="15.42578125" style="53" customWidth="1"/>
    <col min="9205" max="9205" width="17" style="53" customWidth="1"/>
    <col min="9206" max="9206" width="17.140625" style="53" customWidth="1"/>
    <col min="9207" max="9207" width="11" style="53" customWidth="1"/>
    <col min="9208" max="9208" width="16.85546875" style="53" bestFit="1" customWidth="1"/>
    <col min="9209" max="9209" width="16" style="53" bestFit="1" customWidth="1"/>
    <col min="9210" max="9211" width="9.140625" style="53"/>
    <col min="9212" max="9212" width="14" style="53" customWidth="1"/>
    <col min="9213" max="9213" width="21" style="53" customWidth="1"/>
    <col min="9214" max="9455" width="9.140625" style="53"/>
    <col min="9456" max="9456" width="5.5703125" style="53" customWidth="1"/>
    <col min="9457" max="9457" width="70.7109375" style="53" customWidth="1"/>
    <col min="9458" max="9458" width="12.28515625" style="53" customWidth="1"/>
    <col min="9459" max="9459" width="7.7109375" style="53" customWidth="1"/>
    <col min="9460" max="9460" width="15.42578125" style="53" customWidth="1"/>
    <col min="9461" max="9461" width="17" style="53" customWidth="1"/>
    <col min="9462" max="9462" width="17.140625" style="53" customWidth="1"/>
    <col min="9463" max="9463" width="11" style="53" customWidth="1"/>
    <col min="9464" max="9464" width="16.85546875" style="53" bestFit="1" customWidth="1"/>
    <col min="9465" max="9465" width="16" style="53" bestFit="1" customWidth="1"/>
    <col min="9466" max="9467" width="9.140625" style="53"/>
    <col min="9468" max="9468" width="14" style="53" customWidth="1"/>
    <col min="9469" max="9469" width="21" style="53" customWidth="1"/>
    <col min="9470" max="9711" width="9.140625" style="53"/>
    <col min="9712" max="9712" width="5.5703125" style="53" customWidth="1"/>
    <col min="9713" max="9713" width="70.7109375" style="53" customWidth="1"/>
    <col min="9714" max="9714" width="12.28515625" style="53" customWidth="1"/>
    <col min="9715" max="9715" width="7.7109375" style="53" customWidth="1"/>
    <col min="9716" max="9716" width="15.42578125" style="53" customWidth="1"/>
    <col min="9717" max="9717" width="17" style="53" customWidth="1"/>
    <col min="9718" max="9718" width="17.140625" style="53" customWidth="1"/>
    <col min="9719" max="9719" width="11" style="53" customWidth="1"/>
    <col min="9720" max="9720" width="16.85546875" style="53" bestFit="1" customWidth="1"/>
    <col min="9721" max="9721" width="16" style="53" bestFit="1" customWidth="1"/>
    <col min="9722" max="9723" width="9.140625" style="53"/>
    <col min="9724" max="9724" width="14" style="53" customWidth="1"/>
    <col min="9725" max="9725" width="21" style="53" customWidth="1"/>
    <col min="9726" max="9967" width="9.140625" style="53"/>
    <col min="9968" max="9968" width="5.5703125" style="53" customWidth="1"/>
    <col min="9969" max="9969" width="70.7109375" style="53" customWidth="1"/>
    <col min="9970" max="9970" width="12.28515625" style="53" customWidth="1"/>
    <col min="9971" max="9971" width="7.7109375" style="53" customWidth="1"/>
    <col min="9972" max="9972" width="15.42578125" style="53" customWidth="1"/>
    <col min="9973" max="9973" width="17" style="53" customWidth="1"/>
    <col min="9974" max="9974" width="17.140625" style="53" customWidth="1"/>
    <col min="9975" max="9975" width="11" style="53" customWidth="1"/>
    <col min="9976" max="9976" width="16.85546875" style="53" bestFit="1" customWidth="1"/>
    <col min="9977" max="9977" width="16" style="53" bestFit="1" customWidth="1"/>
    <col min="9978" max="9979" width="9.140625" style="53"/>
    <col min="9980" max="9980" width="14" style="53" customWidth="1"/>
    <col min="9981" max="9981" width="21" style="53" customWidth="1"/>
    <col min="9982" max="10223" width="9.140625" style="53"/>
    <col min="10224" max="10224" width="5.5703125" style="53" customWidth="1"/>
    <col min="10225" max="10225" width="70.7109375" style="53" customWidth="1"/>
    <col min="10226" max="10226" width="12.28515625" style="53" customWidth="1"/>
    <col min="10227" max="10227" width="7.7109375" style="53" customWidth="1"/>
    <col min="10228" max="10228" width="15.42578125" style="53" customWidth="1"/>
    <col min="10229" max="10229" width="17" style="53" customWidth="1"/>
    <col min="10230" max="10230" width="17.140625" style="53" customWidth="1"/>
    <col min="10231" max="10231" width="11" style="53" customWidth="1"/>
    <col min="10232" max="10232" width="16.85546875" style="53" bestFit="1" customWidth="1"/>
    <col min="10233" max="10233" width="16" style="53" bestFit="1" customWidth="1"/>
    <col min="10234" max="10235" width="9.140625" style="53"/>
    <col min="10236" max="10236" width="14" style="53" customWidth="1"/>
    <col min="10237" max="10237" width="21" style="53" customWidth="1"/>
    <col min="10238" max="10479" width="9.140625" style="53"/>
    <col min="10480" max="10480" width="5.5703125" style="53" customWidth="1"/>
    <col min="10481" max="10481" width="70.7109375" style="53" customWidth="1"/>
    <col min="10482" max="10482" width="12.28515625" style="53" customWidth="1"/>
    <col min="10483" max="10483" width="7.7109375" style="53" customWidth="1"/>
    <col min="10484" max="10484" width="15.42578125" style="53" customWidth="1"/>
    <col min="10485" max="10485" width="17" style="53" customWidth="1"/>
    <col min="10486" max="10486" width="17.140625" style="53" customWidth="1"/>
    <col min="10487" max="10487" width="11" style="53" customWidth="1"/>
    <col min="10488" max="10488" width="16.85546875" style="53" bestFit="1" customWidth="1"/>
    <col min="10489" max="10489" width="16" style="53" bestFit="1" customWidth="1"/>
    <col min="10490" max="10491" width="9.140625" style="53"/>
    <col min="10492" max="10492" width="14" style="53" customWidth="1"/>
    <col min="10493" max="10493" width="21" style="53" customWidth="1"/>
    <col min="10494" max="10735" width="9.140625" style="53"/>
    <col min="10736" max="10736" width="5.5703125" style="53" customWidth="1"/>
    <col min="10737" max="10737" width="70.7109375" style="53" customWidth="1"/>
    <col min="10738" max="10738" width="12.28515625" style="53" customWidth="1"/>
    <col min="10739" max="10739" width="7.7109375" style="53" customWidth="1"/>
    <col min="10740" max="10740" width="15.42578125" style="53" customWidth="1"/>
    <col min="10741" max="10741" width="17" style="53" customWidth="1"/>
    <col min="10742" max="10742" width="17.140625" style="53" customWidth="1"/>
    <col min="10743" max="10743" width="11" style="53" customWidth="1"/>
    <col min="10744" max="10744" width="16.85546875" style="53" bestFit="1" customWidth="1"/>
    <col min="10745" max="10745" width="16" style="53" bestFit="1" customWidth="1"/>
    <col min="10746" max="10747" width="9.140625" style="53"/>
    <col min="10748" max="10748" width="14" style="53" customWidth="1"/>
    <col min="10749" max="10749" width="21" style="53" customWidth="1"/>
    <col min="10750" max="10991" width="9.140625" style="53"/>
    <col min="10992" max="10992" width="5.5703125" style="53" customWidth="1"/>
    <col min="10993" max="10993" width="70.7109375" style="53" customWidth="1"/>
    <col min="10994" max="10994" width="12.28515625" style="53" customWidth="1"/>
    <col min="10995" max="10995" width="7.7109375" style="53" customWidth="1"/>
    <col min="10996" max="10996" width="15.42578125" style="53" customWidth="1"/>
    <col min="10997" max="10997" width="17" style="53" customWidth="1"/>
    <col min="10998" max="10998" width="17.140625" style="53" customWidth="1"/>
    <col min="10999" max="10999" width="11" style="53" customWidth="1"/>
    <col min="11000" max="11000" width="16.85546875" style="53" bestFit="1" customWidth="1"/>
    <col min="11001" max="11001" width="16" style="53" bestFit="1" customWidth="1"/>
    <col min="11002" max="11003" width="9.140625" style="53"/>
    <col min="11004" max="11004" width="14" style="53" customWidth="1"/>
    <col min="11005" max="11005" width="21" style="53" customWidth="1"/>
    <col min="11006" max="11247" width="9.140625" style="53"/>
    <col min="11248" max="11248" width="5.5703125" style="53" customWidth="1"/>
    <col min="11249" max="11249" width="70.7109375" style="53" customWidth="1"/>
    <col min="11250" max="11250" width="12.28515625" style="53" customWidth="1"/>
    <col min="11251" max="11251" width="7.7109375" style="53" customWidth="1"/>
    <col min="11252" max="11252" width="15.42578125" style="53" customWidth="1"/>
    <col min="11253" max="11253" width="17" style="53" customWidth="1"/>
    <col min="11254" max="11254" width="17.140625" style="53" customWidth="1"/>
    <col min="11255" max="11255" width="11" style="53" customWidth="1"/>
    <col min="11256" max="11256" width="16.85546875" style="53" bestFit="1" customWidth="1"/>
    <col min="11257" max="11257" width="16" style="53" bestFit="1" customWidth="1"/>
    <col min="11258" max="11259" width="9.140625" style="53"/>
    <col min="11260" max="11260" width="14" style="53" customWidth="1"/>
    <col min="11261" max="11261" width="21" style="53" customWidth="1"/>
    <col min="11262" max="11503" width="9.140625" style="53"/>
    <col min="11504" max="11504" width="5.5703125" style="53" customWidth="1"/>
    <col min="11505" max="11505" width="70.7109375" style="53" customWidth="1"/>
    <col min="11506" max="11506" width="12.28515625" style="53" customWidth="1"/>
    <col min="11507" max="11507" width="7.7109375" style="53" customWidth="1"/>
    <col min="11508" max="11508" width="15.42578125" style="53" customWidth="1"/>
    <col min="11509" max="11509" width="17" style="53" customWidth="1"/>
    <col min="11510" max="11510" width="17.140625" style="53" customWidth="1"/>
    <col min="11511" max="11511" width="11" style="53" customWidth="1"/>
    <col min="11512" max="11512" width="16.85546875" style="53" bestFit="1" customWidth="1"/>
    <col min="11513" max="11513" width="16" style="53" bestFit="1" customWidth="1"/>
    <col min="11514" max="11515" width="9.140625" style="53"/>
    <col min="11516" max="11516" width="14" style="53" customWidth="1"/>
    <col min="11517" max="11517" width="21" style="53" customWidth="1"/>
    <col min="11518" max="11759" width="9.140625" style="53"/>
    <col min="11760" max="11760" width="5.5703125" style="53" customWidth="1"/>
    <col min="11761" max="11761" width="70.7109375" style="53" customWidth="1"/>
    <col min="11762" max="11762" width="12.28515625" style="53" customWidth="1"/>
    <col min="11763" max="11763" width="7.7109375" style="53" customWidth="1"/>
    <col min="11764" max="11764" width="15.42578125" style="53" customWidth="1"/>
    <col min="11765" max="11765" width="17" style="53" customWidth="1"/>
    <col min="11766" max="11766" width="17.140625" style="53" customWidth="1"/>
    <col min="11767" max="11767" width="11" style="53" customWidth="1"/>
    <col min="11768" max="11768" width="16.85546875" style="53" bestFit="1" customWidth="1"/>
    <col min="11769" max="11769" width="16" style="53" bestFit="1" customWidth="1"/>
    <col min="11770" max="11771" width="9.140625" style="53"/>
    <col min="11772" max="11772" width="14" style="53" customWidth="1"/>
    <col min="11773" max="11773" width="21" style="53" customWidth="1"/>
    <col min="11774" max="12015" width="9.140625" style="53"/>
    <col min="12016" max="12016" width="5.5703125" style="53" customWidth="1"/>
    <col min="12017" max="12017" width="70.7109375" style="53" customWidth="1"/>
    <col min="12018" max="12018" width="12.28515625" style="53" customWidth="1"/>
    <col min="12019" max="12019" width="7.7109375" style="53" customWidth="1"/>
    <col min="12020" max="12020" width="15.42578125" style="53" customWidth="1"/>
    <col min="12021" max="12021" width="17" style="53" customWidth="1"/>
    <col min="12022" max="12022" width="17.140625" style="53" customWidth="1"/>
    <col min="12023" max="12023" width="11" style="53" customWidth="1"/>
    <col min="12024" max="12024" width="16.85546875" style="53" bestFit="1" customWidth="1"/>
    <col min="12025" max="12025" width="16" style="53" bestFit="1" customWidth="1"/>
    <col min="12026" max="12027" width="9.140625" style="53"/>
    <col min="12028" max="12028" width="14" style="53" customWidth="1"/>
    <col min="12029" max="12029" width="21" style="53" customWidth="1"/>
    <col min="12030" max="12271" width="9.140625" style="53"/>
    <col min="12272" max="12272" width="5.5703125" style="53" customWidth="1"/>
    <col min="12273" max="12273" width="70.7109375" style="53" customWidth="1"/>
    <col min="12274" max="12274" width="12.28515625" style="53" customWidth="1"/>
    <col min="12275" max="12275" width="7.7109375" style="53" customWidth="1"/>
    <col min="12276" max="12276" width="15.42578125" style="53" customWidth="1"/>
    <col min="12277" max="12277" width="17" style="53" customWidth="1"/>
    <col min="12278" max="12278" width="17.140625" style="53" customWidth="1"/>
    <col min="12279" max="12279" width="11" style="53" customWidth="1"/>
    <col min="12280" max="12280" width="16.85546875" style="53" bestFit="1" customWidth="1"/>
    <col min="12281" max="12281" width="16" style="53" bestFit="1" customWidth="1"/>
    <col min="12282" max="12283" width="9.140625" style="53"/>
    <col min="12284" max="12284" width="14" style="53" customWidth="1"/>
    <col min="12285" max="12285" width="21" style="53" customWidth="1"/>
    <col min="12286" max="12527" width="9.140625" style="53"/>
    <col min="12528" max="12528" width="5.5703125" style="53" customWidth="1"/>
    <col min="12529" max="12529" width="70.7109375" style="53" customWidth="1"/>
    <col min="12530" max="12530" width="12.28515625" style="53" customWidth="1"/>
    <col min="12531" max="12531" width="7.7109375" style="53" customWidth="1"/>
    <col min="12532" max="12532" width="15.42578125" style="53" customWidth="1"/>
    <col min="12533" max="12533" width="17" style="53" customWidth="1"/>
    <col min="12534" max="12534" width="17.140625" style="53" customWidth="1"/>
    <col min="12535" max="12535" width="11" style="53" customWidth="1"/>
    <col min="12536" max="12536" width="16.85546875" style="53" bestFit="1" customWidth="1"/>
    <col min="12537" max="12537" width="16" style="53" bestFit="1" customWidth="1"/>
    <col min="12538" max="12539" width="9.140625" style="53"/>
    <col min="12540" max="12540" width="14" style="53" customWidth="1"/>
    <col min="12541" max="12541" width="21" style="53" customWidth="1"/>
    <col min="12542" max="12783" width="9.140625" style="53"/>
    <col min="12784" max="12784" width="5.5703125" style="53" customWidth="1"/>
    <col min="12785" max="12785" width="70.7109375" style="53" customWidth="1"/>
    <col min="12786" max="12786" width="12.28515625" style="53" customWidth="1"/>
    <col min="12787" max="12787" width="7.7109375" style="53" customWidth="1"/>
    <col min="12788" max="12788" width="15.42578125" style="53" customWidth="1"/>
    <col min="12789" max="12789" width="17" style="53" customWidth="1"/>
    <col min="12790" max="12790" width="17.140625" style="53" customWidth="1"/>
    <col min="12791" max="12791" width="11" style="53" customWidth="1"/>
    <col min="12792" max="12792" width="16.85546875" style="53" bestFit="1" customWidth="1"/>
    <col min="12793" max="12793" width="16" style="53" bestFit="1" customWidth="1"/>
    <col min="12794" max="12795" width="9.140625" style="53"/>
    <col min="12796" max="12796" width="14" style="53" customWidth="1"/>
    <col min="12797" max="12797" width="21" style="53" customWidth="1"/>
    <col min="12798" max="13039" width="9.140625" style="53"/>
    <col min="13040" max="13040" width="5.5703125" style="53" customWidth="1"/>
    <col min="13041" max="13041" width="70.7109375" style="53" customWidth="1"/>
    <col min="13042" max="13042" width="12.28515625" style="53" customWidth="1"/>
    <col min="13043" max="13043" width="7.7109375" style="53" customWidth="1"/>
    <col min="13044" max="13044" width="15.42578125" style="53" customWidth="1"/>
    <col min="13045" max="13045" width="17" style="53" customWidth="1"/>
    <col min="13046" max="13046" width="17.140625" style="53" customWidth="1"/>
    <col min="13047" max="13047" width="11" style="53" customWidth="1"/>
    <col min="13048" max="13048" width="16.85546875" style="53" bestFit="1" customWidth="1"/>
    <col min="13049" max="13049" width="16" style="53" bestFit="1" customWidth="1"/>
    <col min="13050" max="13051" width="9.140625" style="53"/>
    <col min="13052" max="13052" width="14" style="53" customWidth="1"/>
    <col min="13053" max="13053" width="21" style="53" customWidth="1"/>
    <col min="13054" max="13295" width="9.140625" style="53"/>
    <col min="13296" max="13296" width="5.5703125" style="53" customWidth="1"/>
    <col min="13297" max="13297" width="70.7109375" style="53" customWidth="1"/>
    <col min="13298" max="13298" width="12.28515625" style="53" customWidth="1"/>
    <col min="13299" max="13299" width="7.7109375" style="53" customWidth="1"/>
    <col min="13300" max="13300" width="15.42578125" style="53" customWidth="1"/>
    <col min="13301" max="13301" width="17" style="53" customWidth="1"/>
    <col min="13302" max="13302" width="17.140625" style="53" customWidth="1"/>
    <col min="13303" max="13303" width="11" style="53" customWidth="1"/>
    <col min="13304" max="13304" width="16.85546875" style="53" bestFit="1" customWidth="1"/>
    <col min="13305" max="13305" width="16" style="53" bestFit="1" customWidth="1"/>
    <col min="13306" max="13307" width="9.140625" style="53"/>
    <col min="13308" max="13308" width="14" style="53" customWidth="1"/>
    <col min="13309" max="13309" width="21" style="53" customWidth="1"/>
    <col min="13310" max="13551" width="9.140625" style="53"/>
    <col min="13552" max="13552" width="5.5703125" style="53" customWidth="1"/>
    <col min="13553" max="13553" width="70.7109375" style="53" customWidth="1"/>
    <col min="13554" max="13554" width="12.28515625" style="53" customWidth="1"/>
    <col min="13555" max="13555" width="7.7109375" style="53" customWidth="1"/>
    <col min="13556" max="13556" width="15.42578125" style="53" customWidth="1"/>
    <col min="13557" max="13557" width="17" style="53" customWidth="1"/>
    <col min="13558" max="13558" width="17.140625" style="53" customWidth="1"/>
    <col min="13559" max="13559" width="11" style="53" customWidth="1"/>
    <col min="13560" max="13560" width="16.85546875" style="53" bestFit="1" customWidth="1"/>
    <col min="13561" max="13561" width="16" style="53" bestFit="1" customWidth="1"/>
    <col min="13562" max="13563" width="9.140625" style="53"/>
    <col min="13564" max="13564" width="14" style="53" customWidth="1"/>
    <col min="13565" max="13565" width="21" style="53" customWidth="1"/>
    <col min="13566" max="13807" width="9.140625" style="53"/>
    <col min="13808" max="13808" width="5.5703125" style="53" customWidth="1"/>
    <col min="13809" max="13809" width="70.7109375" style="53" customWidth="1"/>
    <col min="13810" max="13810" width="12.28515625" style="53" customWidth="1"/>
    <col min="13811" max="13811" width="7.7109375" style="53" customWidth="1"/>
    <col min="13812" max="13812" width="15.42578125" style="53" customWidth="1"/>
    <col min="13813" max="13813" width="17" style="53" customWidth="1"/>
    <col min="13814" max="13814" width="17.140625" style="53" customWidth="1"/>
    <col min="13815" max="13815" width="11" style="53" customWidth="1"/>
    <col min="13816" max="13816" width="16.85546875" style="53" bestFit="1" customWidth="1"/>
    <col min="13817" max="13817" width="16" style="53" bestFit="1" customWidth="1"/>
    <col min="13818" max="13819" width="9.140625" style="53"/>
    <col min="13820" max="13820" width="14" style="53" customWidth="1"/>
    <col min="13821" max="13821" width="21" style="53" customWidth="1"/>
    <col min="13822" max="14063" width="9.140625" style="53"/>
    <col min="14064" max="14064" width="5.5703125" style="53" customWidth="1"/>
    <col min="14065" max="14065" width="70.7109375" style="53" customWidth="1"/>
    <col min="14066" max="14066" width="12.28515625" style="53" customWidth="1"/>
    <col min="14067" max="14067" width="7.7109375" style="53" customWidth="1"/>
    <col min="14068" max="14068" width="15.42578125" style="53" customWidth="1"/>
    <col min="14069" max="14069" width="17" style="53" customWidth="1"/>
    <col min="14070" max="14070" width="17.140625" style="53" customWidth="1"/>
    <col min="14071" max="14071" width="11" style="53" customWidth="1"/>
    <col min="14072" max="14072" width="16.85546875" style="53" bestFit="1" customWidth="1"/>
    <col min="14073" max="14073" width="16" style="53" bestFit="1" customWidth="1"/>
    <col min="14074" max="14075" width="9.140625" style="53"/>
    <col min="14076" max="14076" width="14" style="53" customWidth="1"/>
    <col min="14077" max="14077" width="21" style="53" customWidth="1"/>
    <col min="14078" max="14319" width="9.140625" style="53"/>
    <col min="14320" max="14320" width="5.5703125" style="53" customWidth="1"/>
    <col min="14321" max="14321" width="70.7109375" style="53" customWidth="1"/>
    <col min="14322" max="14322" width="12.28515625" style="53" customWidth="1"/>
    <col min="14323" max="14323" width="7.7109375" style="53" customWidth="1"/>
    <col min="14324" max="14324" width="15.42578125" style="53" customWidth="1"/>
    <col min="14325" max="14325" width="17" style="53" customWidth="1"/>
    <col min="14326" max="14326" width="17.140625" style="53" customWidth="1"/>
    <col min="14327" max="14327" width="11" style="53" customWidth="1"/>
    <col min="14328" max="14328" width="16.85546875" style="53" bestFit="1" customWidth="1"/>
    <col min="14329" max="14329" width="16" style="53" bestFit="1" customWidth="1"/>
    <col min="14330" max="14331" width="9.140625" style="53"/>
    <col min="14332" max="14332" width="14" style="53" customWidth="1"/>
    <col min="14333" max="14333" width="21" style="53" customWidth="1"/>
    <col min="14334" max="14575" width="9.140625" style="53"/>
    <col min="14576" max="14576" width="5.5703125" style="53" customWidth="1"/>
    <col min="14577" max="14577" width="70.7109375" style="53" customWidth="1"/>
    <col min="14578" max="14578" width="12.28515625" style="53" customWidth="1"/>
    <col min="14579" max="14579" width="7.7109375" style="53" customWidth="1"/>
    <col min="14580" max="14580" width="15.42578125" style="53" customWidth="1"/>
    <col min="14581" max="14581" width="17" style="53" customWidth="1"/>
    <col min="14582" max="14582" width="17.140625" style="53" customWidth="1"/>
    <col min="14583" max="14583" width="11" style="53" customWidth="1"/>
    <col min="14584" max="14584" width="16.85546875" style="53" bestFit="1" customWidth="1"/>
    <col min="14585" max="14585" width="16" style="53" bestFit="1" customWidth="1"/>
    <col min="14586" max="14587" width="9.140625" style="53"/>
    <col min="14588" max="14588" width="14" style="53" customWidth="1"/>
    <col min="14589" max="14589" width="21" style="53" customWidth="1"/>
    <col min="14590" max="14831" width="9.140625" style="53"/>
    <col min="14832" max="14832" width="5.5703125" style="53" customWidth="1"/>
    <col min="14833" max="14833" width="70.7109375" style="53" customWidth="1"/>
    <col min="14834" max="14834" width="12.28515625" style="53" customWidth="1"/>
    <col min="14835" max="14835" width="7.7109375" style="53" customWidth="1"/>
    <col min="14836" max="14836" width="15.42578125" style="53" customWidth="1"/>
    <col min="14837" max="14837" width="17" style="53" customWidth="1"/>
    <col min="14838" max="14838" width="17.140625" style="53" customWidth="1"/>
    <col min="14839" max="14839" width="11" style="53" customWidth="1"/>
    <col min="14840" max="14840" width="16.85546875" style="53" bestFit="1" customWidth="1"/>
    <col min="14841" max="14841" width="16" style="53" bestFit="1" customWidth="1"/>
    <col min="14842" max="14843" width="9.140625" style="53"/>
    <col min="14844" max="14844" width="14" style="53" customWidth="1"/>
    <col min="14845" max="14845" width="21" style="53" customWidth="1"/>
    <col min="14846" max="15087" width="9.140625" style="53"/>
    <col min="15088" max="15088" width="5.5703125" style="53" customWidth="1"/>
    <col min="15089" max="15089" width="70.7109375" style="53" customWidth="1"/>
    <col min="15090" max="15090" width="12.28515625" style="53" customWidth="1"/>
    <col min="15091" max="15091" width="7.7109375" style="53" customWidth="1"/>
    <col min="15092" max="15092" width="15.42578125" style="53" customWidth="1"/>
    <col min="15093" max="15093" width="17" style="53" customWidth="1"/>
    <col min="15094" max="15094" width="17.140625" style="53" customWidth="1"/>
    <col min="15095" max="15095" width="11" style="53" customWidth="1"/>
    <col min="15096" max="15096" width="16.85546875" style="53" bestFit="1" customWidth="1"/>
    <col min="15097" max="15097" width="16" style="53" bestFit="1" customWidth="1"/>
    <col min="15098" max="15099" width="9.140625" style="53"/>
    <col min="15100" max="15100" width="14" style="53" customWidth="1"/>
    <col min="15101" max="15101" width="21" style="53" customWidth="1"/>
    <col min="15102" max="15343" width="9.140625" style="53"/>
    <col min="15344" max="15344" width="5.5703125" style="53" customWidth="1"/>
    <col min="15345" max="15345" width="70.7109375" style="53" customWidth="1"/>
    <col min="15346" max="15346" width="12.28515625" style="53" customWidth="1"/>
    <col min="15347" max="15347" width="7.7109375" style="53" customWidth="1"/>
    <col min="15348" max="15348" width="15.42578125" style="53" customWidth="1"/>
    <col min="15349" max="15349" width="17" style="53" customWidth="1"/>
    <col min="15350" max="15350" width="17.140625" style="53" customWidth="1"/>
    <col min="15351" max="15351" width="11" style="53" customWidth="1"/>
    <col min="15352" max="15352" width="16.85546875" style="53" bestFit="1" customWidth="1"/>
    <col min="15353" max="15353" width="16" style="53" bestFit="1" customWidth="1"/>
    <col min="15354" max="15355" width="9.140625" style="53"/>
    <col min="15356" max="15356" width="14" style="53" customWidth="1"/>
    <col min="15357" max="15357" width="21" style="53" customWidth="1"/>
    <col min="15358" max="15599" width="9.140625" style="53"/>
    <col min="15600" max="15600" width="5.5703125" style="53" customWidth="1"/>
    <col min="15601" max="15601" width="70.7109375" style="53" customWidth="1"/>
    <col min="15602" max="15602" width="12.28515625" style="53" customWidth="1"/>
    <col min="15603" max="15603" width="7.7109375" style="53" customWidth="1"/>
    <col min="15604" max="15604" width="15.42578125" style="53" customWidth="1"/>
    <col min="15605" max="15605" width="17" style="53" customWidth="1"/>
    <col min="15606" max="15606" width="17.140625" style="53" customWidth="1"/>
    <col min="15607" max="15607" width="11" style="53" customWidth="1"/>
    <col min="15608" max="15608" width="16.85546875" style="53" bestFit="1" customWidth="1"/>
    <col min="15609" max="15609" width="16" style="53" bestFit="1" customWidth="1"/>
    <col min="15610" max="15611" width="9.140625" style="53"/>
    <col min="15612" max="15612" width="14" style="53" customWidth="1"/>
    <col min="15613" max="15613" width="21" style="53" customWidth="1"/>
    <col min="15614" max="15855" width="9.140625" style="53"/>
    <col min="15856" max="15856" width="5.5703125" style="53" customWidth="1"/>
    <col min="15857" max="15857" width="70.7109375" style="53" customWidth="1"/>
    <col min="15858" max="15858" width="12.28515625" style="53" customWidth="1"/>
    <col min="15859" max="15859" width="7.7109375" style="53" customWidth="1"/>
    <col min="15860" max="15860" width="15.42578125" style="53" customWidth="1"/>
    <col min="15861" max="15861" width="17" style="53" customWidth="1"/>
    <col min="15862" max="15862" width="17.140625" style="53" customWidth="1"/>
    <col min="15863" max="15863" width="11" style="53" customWidth="1"/>
    <col min="15864" max="15864" width="16.85546875" style="53" bestFit="1" customWidth="1"/>
    <col min="15865" max="15865" width="16" style="53" bestFit="1" customWidth="1"/>
    <col min="15866" max="15867" width="9.140625" style="53"/>
    <col min="15868" max="15868" width="14" style="53" customWidth="1"/>
    <col min="15869" max="15869" width="21" style="53" customWidth="1"/>
    <col min="15870" max="16111" width="9.140625" style="53"/>
    <col min="16112" max="16112" width="5.5703125" style="53" customWidth="1"/>
    <col min="16113" max="16113" width="70.7109375" style="53" customWidth="1"/>
    <col min="16114" max="16114" width="12.28515625" style="53" customWidth="1"/>
    <col min="16115" max="16115" width="7.7109375" style="53" customWidth="1"/>
    <col min="16116" max="16116" width="15.42578125" style="53" customWidth="1"/>
    <col min="16117" max="16117" width="17" style="53" customWidth="1"/>
    <col min="16118" max="16118" width="17.140625" style="53" customWidth="1"/>
    <col min="16119" max="16119" width="11" style="53" customWidth="1"/>
    <col min="16120" max="16120" width="16.85546875" style="53" bestFit="1" customWidth="1"/>
    <col min="16121" max="16121" width="16" style="53" bestFit="1" customWidth="1"/>
    <col min="16122" max="16123" width="9.140625" style="53"/>
    <col min="16124" max="16124" width="14" style="53" customWidth="1"/>
    <col min="16125" max="16125" width="21" style="53" customWidth="1"/>
    <col min="16126" max="16384" width="9.140625" style="53"/>
  </cols>
  <sheetData>
    <row r="1" spans="1:8" s="77" customFormat="1">
      <c r="F1" s="226" t="s">
        <v>28</v>
      </c>
      <c r="G1" s="226"/>
    </row>
    <row r="2" spans="1:8" s="44" customFormat="1" ht="19.5" customHeight="1">
      <c r="A2" s="227" t="s">
        <v>0</v>
      </c>
      <c r="B2" s="227"/>
      <c r="C2" s="204" t="s">
        <v>2</v>
      </c>
      <c r="D2" s="204"/>
      <c r="E2" s="204"/>
      <c r="F2" s="204"/>
      <c r="G2" s="204"/>
    </row>
    <row r="3" spans="1:8" s="44" customFormat="1" ht="24.75" customHeight="1">
      <c r="A3" s="228" t="s">
        <v>1</v>
      </c>
      <c r="B3" s="228"/>
      <c r="C3" s="205" t="s">
        <v>3</v>
      </c>
      <c r="D3" s="205"/>
      <c r="E3" s="205"/>
      <c r="F3" s="205"/>
      <c r="G3" s="205"/>
    </row>
    <row r="4" spans="1:8" s="44" customFormat="1" ht="12.75" customHeight="1">
      <c r="A4" s="78"/>
      <c r="B4" s="78"/>
      <c r="C4" s="76"/>
      <c r="D4" s="76"/>
      <c r="E4" s="76"/>
      <c r="F4" s="76"/>
      <c r="G4" s="76"/>
    </row>
    <row r="5" spans="1:8" s="45" customFormat="1" ht="27.75" customHeight="1">
      <c r="A5" s="225" t="s">
        <v>90</v>
      </c>
      <c r="B5" s="225"/>
      <c r="C5" s="225"/>
      <c r="D5" s="225"/>
      <c r="E5" s="225"/>
      <c r="F5" s="225"/>
      <c r="G5" s="225"/>
      <c r="H5" s="225"/>
    </row>
    <row r="6" spans="1:8" s="44" customFormat="1" ht="6.75" customHeight="1">
      <c r="A6" s="225"/>
      <c r="B6" s="225"/>
      <c r="C6" s="225"/>
      <c r="D6" s="225"/>
      <c r="E6" s="225"/>
      <c r="F6" s="225"/>
      <c r="G6" s="225"/>
    </row>
    <row r="7" spans="1:8" s="44" customFormat="1" ht="15.75" customHeight="1">
      <c r="F7" s="219" t="s">
        <v>49</v>
      </c>
      <c r="G7" s="219"/>
    </row>
    <row r="8" spans="1:8" s="46" customFormat="1" ht="30" customHeight="1">
      <c r="A8" s="55" t="s">
        <v>10</v>
      </c>
      <c r="B8" s="55" t="s">
        <v>29</v>
      </c>
      <c r="C8" s="55" t="s">
        <v>50</v>
      </c>
      <c r="D8" s="55" t="s">
        <v>51</v>
      </c>
      <c r="E8" s="51" t="s">
        <v>26</v>
      </c>
      <c r="F8" s="51" t="s">
        <v>30</v>
      </c>
      <c r="G8" s="56" t="s">
        <v>53</v>
      </c>
      <c r="H8" s="73" t="s">
        <v>16</v>
      </c>
    </row>
    <row r="9" spans="1:8" s="49" customFormat="1" ht="16.5">
      <c r="A9" s="47">
        <v>1</v>
      </c>
      <c r="B9" s="47">
        <v>2</v>
      </c>
      <c r="C9" s="47">
        <v>3</v>
      </c>
      <c r="D9" s="47">
        <v>4</v>
      </c>
      <c r="E9" s="47">
        <v>5</v>
      </c>
      <c r="F9" s="47">
        <v>6</v>
      </c>
      <c r="G9" s="47">
        <v>7</v>
      </c>
      <c r="H9" s="47">
        <v>8</v>
      </c>
    </row>
    <row r="10" spans="1:8" s="49" customFormat="1" ht="22.5" customHeight="1">
      <c r="A10" s="47"/>
      <c r="B10" s="74" t="s">
        <v>11</v>
      </c>
      <c r="C10" s="47"/>
      <c r="D10" s="47"/>
      <c r="E10" s="47"/>
      <c r="F10" s="57">
        <f>SUM(F11)</f>
        <v>0</v>
      </c>
      <c r="G10" s="47"/>
      <c r="H10" s="75"/>
    </row>
    <row r="11" spans="1:8" s="49" customFormat="1" ht="33.75" customHeight="1">
      <c r="A11" s="75"/>
      <c r="B11" s="65"/>
      <c r="C11" s="62"/>
      <c r="D11" s="63"/>
      <c r="E11" s="75"/>
      <c r="F11" s="64"/>
      <c r="G11" s="80"/>
      <c r="H11" s="75"/>
    </row>
    <row r="12" spans="1:8" s="49" customFormat="1" ht="22.5" customHeight="1">
      <c r="A12" s="47"/>
      <c r="B12" s="72"/>
      <c r="C12" s="47"/>
      <c r="D12" s="47"/>
      <c r="E12" s="47"/>
      <c r="F12" s="57"/>
      <c r="G12" s="47"/>
      <c r="H12" s="47"/>
    </row>
    <row r="13" spans="1:8" s="49" customFormat="1" ht="10.5" customHeight="1">
      <c r="A13" s="48"/>
      <c r="B13" s="98"/>
      <c r="C13" s="48"/>
      <c r="D13" s="48"/>
      <c r="E13" s="48"/>
      <c r="F13" s="99"/>
      <c r="G13" s="48"/>
      <c r="H13" s="48"/>
    </row>
    <row r="14" spans="1:8" s="49" customFormat="1" ht="17.25" customHeight="1">
      <c r="A14" s="97" t="s">
        <v>88</v>
      </c>
      <c r="B14" s="59"/>
      <c r="C14" s="60"/>
      <c r="D14" s="60"/>
      <c r="E14" s="58"/>
      <c r="F14" s="61"/>
      <c r="G14" s="48"/>
    </row>
    <row r="15" spans="1:8" s="1" customFormat="1" ht="18.75">
      <c r="E15" s="41" t="s">
        <v>75</v>
      </c>
    </row>
    <row r="16" spans="1:8" s="1" customFormat="1" ht="27.75" customHeight="1">
      <c r="A16" s="193" t="s">
        <v>77</v>
      </c>
      <c r="B16" s="193"/>
      <c r="C16" s="193"/>
      <c r="D16" s="193"/>
      <c r="E16" s="193"/>
      <c r="F16" s="193"/>
      <c r="G16" s="193"/>
      <c r="H16" s="193"/>
    </row>
    <row r="18" s="54" customFormat="1" ht="18.75"/>
  </sheetData>
  <mergeCells count="9">
    <mergeCell ref="A16:H16"/>
    <mergeCell ref="A6:G6"/>
    <mergeCell ref="F7:G7"/>
    <mergeCell ref="A5:H5"/>
    <mergeCell ref="F1:G1"/>
    <mergeCell ref="A2:B2"/>
    <mergeCell ref="C2:G2"/>
    <mergeCell ref="A3:B3"/>
    <mergeCell ref="C3:G3"/>
  </mergeCells>
  <pageMargins left="0.27" right="0.17" top="0.46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"/>
  <sheetViews>
    <sheetView topLeftCell="A4" workbookViewId="0">
      <selection activeCell="A10" sqref="A10:F17"/>
    </sheetView>
  </sheetViews>
  <sheetFormatPr defaultRowHeight="12.75"/>
  <cols>
    <col min="1" max="1" width="7" customWidth="1"/>
    <col min="2" max="2" width="30" customWidth="1"/>
    <col min="3" max="3" width="33.85546875" customWidth="1"/>
    <col min="4" max="4" width="18.42578125" customWidth="1"/>
    <col min="5" max="5" width="17.5703125" customWidth="1"/>
    <col min="6" max="6" width="16" customWidth="1"/>
    <col min="7" max="7" width="16.85546875" customWidth="1"/>
    <col min="9" max="9" width="11.5703125" customWidth="1"/>
  </cols>
  <sheetData>
    <row r="1" spans="1:9" ht="15.75">
      <c r="G1" s="226" t="s">
        <v>32</v>
      </c>
      <c r="H1" s="226"/>
    </row>
    <row r="2" spans="1:9" s="1" customFormat="1" ht="15.75">
      <c r="A2" s="203" t="s">
        <v>0</v>
      </c>
      <c r="B2" s="203"/>
      <c r="C2" s="203"/>
      <c r="D2" s="69"/>
      <c r="E2" s="204" t="s">
        <v>2</v>
      </c>
      <c r="F2" s="204"/>
      <c r="G2" s="204"/>
    </row>
    <row r="3" spans="1:9" s="1" customFormat="1" ht="18.75">
      <c r="A3" s="203" t="s">
        <v>1</v>
      </c>
      <c r="B3" s="203"/>
      <c r="C3" s="203"/>
      <c r="D3" s="69"/>
      <c r="E3" s="205" t="s">
        <v>3</v>
      </c>
      <c r="F3" s="205"/>
      <c r="G3" s="205"/>
    </row>
    <row r="5" spans="1:9" ht="18.75">
      <c r="A5" s="218" t="s">
        <v>33</v>
      </c>
      <c r="B5" s="218"/>
      <c r="C5" s="218"/>
      <c r="D5" s="218"/>
      <c r="E5" s="218"/>
      <c r="F5" s="218"/>
      <c r="G5" s="218"/>
      <c r="H5" s="218"/>
      <c r="I5" s="218"/>
    </row>
    <row r="7" spans="1:9" s="23" customFormat="1" ht="15.75">
      <c r="A7" s="229" t="s">
        <v>10</v>
      </c>
      <c r="B7" s="229" t="s">
        <v>34</v>
      </c>
      <c r="C7" s="229" t="s">
        <v>35</v>
      </c>
      <c r="D7" s="229" t="s">
        <v>36</v>
      </c>
      <c r="E7" s="229" t="s">
        <v>7</v>
      </c>
      <c r="F7" s="229" t="s">
        <v>76</v>
      </c>
      <c r="G7" s="229"/>
      <c r="H7" s="229"/>
      <c r="I7" s="229" t="s">
        <v>16</v>
      </c>
    </row>
    <row r="8" spans="1:9" s="23" customFormat="1" ht="31.5">
      <c r="A8" s="229"/>
      <c r="B8" s="229"/>
      <c r="C8" s="229"/>
      <c r="D8" s="229"/>
      <c r="E8" s="229"/>
      <c r="F8" s="71" t="s">
        <v>37</v>
      </c>
      <c r="G8" s="71" t="s">
        <v>38</v>
      </c>
      <c r="H8" s="71" t="s">
        <v>39</v>
      </c>
      <c r="I8" s="229"/>
    </row>
    <row r="9" spans="1:9" s="10" customFormat="1">
      <c r="A9" s="33">
        <v>1</v>
      </c>
      <c r="B9" s="33">
        <v>2</v>
      </c>
      <c r="C9" s="33">
        <v>3</v>
      </c>
      <c r="D9" s="33">
        <v>4</v>
      </c>
      <c r="E9" s="33">
        <v>5</v>
      </c>
      <c r="F9" s="33">
        <v>6</v>
      </c>
      <c r="G9" s="33">
        <v>8</v>
      </c>
      <c r="H9" s="33">
        <v>9</v>
      </c>
      <c r="I9" s="33">
        <v>10</v>
      </c>
    </row>
    <row r="10" spans="1:9" s="10" customFormat="1" ht="48.6" customHeight="1">
      <c r="A10" s="40"/>
      <c r="B10" s="14"/>
      <c r="C10" s="14"/>
      <c r="D10" s="16"/>
      <c r="E10" s="24"/>
      <c r="F10" s="15"/>
      <c r="G10" s="25"/>
      <c r="H10" s="26"/>
      <c r="I10" s="26"/>
    </row>
    <row r="11" spans="1:9" s="10" customFormat="1" ht="19.149999999999999" customHeight="1">
      <c r="A11" s="17"/>
      <c r="B11" s="18"/>
      <c r="C11" s="18"/>
      <c r="D11" s="20"/>
      <c r="E11" s="27"/>
      <c r="F11" s="19"/>
      <c r="G11" s="28"/>
      <c r="H11" s="29"/>
      <c r="I11" s="29"/>
    </row>
    <row r="12" spans="1:9" s="10" customFormat="1" ht="90" customHeight="1">
      <c r="A12" s="17"/>
      <c r="B12" s="18"/>
      <c r="C12" s="18"/>
      <c r="D12" s="20"/>
      <c r="E12" s="27"/>
      <c r="F12" s="19"/>
      <c r="G12" s="28"/>
      <c r="H12" s="29"/>
      <c r="I12" s="29"/>
    </row>
    <row r="13" spans="1:9" s="10" customFormat="1" ht="51" customHeight="1">
      <c r="A13" s="17"/>
      <c r="B13" s="18"/>
      <c r="C13" s="18"/>
      <c r="D13" s="20"/>
      <c r="E13" s="27"/>
      <c r="F13" s="19"/>
      <c r="G13" s="28"/>
      <c r="H13" s="29"/>
      <c r="I13" s="29"/>
    </row>
    <row r="14" spans="1:9" s="10" customFormat="1" ht="15.75">
      <c r="A14" s="17"/>
      <c r="B14" s="18"/>
      <c r="C14" s="18"/>
      <c r="D14" s="20"/>
      <c r="E14" s="27"/>
      <c r="F14" s="19"/>
      <c r="G14" s="28"/>
      <c r="H14" s="29"/>
      <c r="I14" s="29"/>
    </row>
    <row r="15" spans="1:9" s="10" customFormat="1" ht="15.75">
      <c r="A15" s="131"/>
      <c r="B15" s="132"/>
      <c r="C15" s="132"/>
      <c r="D15" s="100"/>
      <c r="E15" s="133"/>
      <c r="F15" s="134"/>
      <c r="G15" s="135"/>
      <c r="H15" s="136"/>
      <c r="I15" s="136"/>
    </row>
    <row r="16" spans="1:9" s="10" customFormat="1" ht="15.75">
      <c r="A16" s="37"/>
      <c r="B16" s="21"/>
      <c r="C16" s="37"/>
      <c r="D16" s="30"/>
      <c r="E16" s="30"/>
      <c r="F16" s="22"/>
      <c r="G16" s="31"/>
      <c r="H16" s="32"/>
      <c r="I16" s="32"/>
    </row>
    <row r="17" spans="1:9" s="13" customFormat="1" ht="15.75">
      <c r="A17" s="70"/>
      <c r="B17" s="70"/>
      <c r="C17" s="34"/>
      <c r="D17" s="35"/>
      <c r="E17" s="35"/>
      <c r="F17" s="34"/>
      <c r="G17" s="34"/>
      <c r="H17" s="36"/>
      <c r="I17" s="36"/>
    </row>
    <row r="18" spans="1:9" ht="18.75">
      <c r="A18" s="3"/>
    </row>
    <row r="19" spans="1:9" s="1" customFormat="1" ht="18.75">
      <c r="F19" s="195" t="s">
        <v>75</v>
      </c>
      <c r="G19" s="195"/>
      <c r="H19" s="195"/>
      <c r="I19" s="195"/>
    </row>
    <row r="20" spans="1:9" s="1" customFormat="1" ht="27.75" customHeight="1">
      <c r="A20" s="193" t="s">
        <v>77</v>
      </c>
      <c r="B20" s="193"/>
      <c r="C20" s="193"/>
      <c r="D20" s="193"/>
      <c r="E20" s="193"/>
      <c r="F20" s="193"/>
      <c r="G20" s="193"/>
      <c r="H20" s="193"/>
      <c r="I20" s="193"/>
    </row>
  </sheetData>
  <mergeCells count="15">
    <mergeCell ref="A20:I20"/>
    <mergeCell ref="F19:I19"/>
    <mergeCell ref="A5:I5"/>
    <mergeCell ref="G1:H1"/>
    <mergeCell ref="A2:C2"/>
    <mergeCell ref="E2:G2"/>
    <mergeCell ref="A3:C3"/>
    <mergeCell ref="E3:G3"/>
    <mergeCell ref="I7:I8"/>
    <mergeCell ref="A7:A8"/>
    <mergeCell ref="B7:B8"/>
    <mergeCell ref="C7:C8"/>
    <mergeCell ref="D7:D8"/>
    <mergeCell ref="E7:E8"/>
    <mergeCell ref="F7:H7"/>
  </mergeCells>
  <pageMargins left="0.70866141732283472" right="0.2" top="0.5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topLeftCell="E1" workbookViewId="0">
      <selection activeCell="A11" sqref="A11:Q16"/>
    </sheetView>
  </sheetViews>
  <sheetFormatPr defaultRowHeight="12.75"/>
  <cols>
    <col min="1" max="1" width="9" style="116" bestFit="1" customWidth="1"/>
    <col min="2" max="2" width="5.42578125" style="117" bestFit="1" customWidth="1"/>
    <col min="3" max="3" width="10.5703125" style="117" bestFit="1" customWidth="1"/>
    <col min="4" max="4" width="140.42578125" style="117" bestFit="1" customWidth="1"/>
    <col min="5" max="5" width="6" style="117" bestFit="1" customWidth="1"/>
    <col min="6" max="6" width="6.28515625" style="117" bestFit="1" customWidth="1"/>
    <col min="7" max="7" width="5.7109375" style="117" bestFit="1" customWidth="1"/>
    <col min="8" max="8" width="45.7109375" style="117" bestFit="1" customWidth="1"/>
    <col min="9" max="9" width="9.28515625" style="117" bestFit="1" customWidth="1"/>
    <col min="10" max="10" width="11.85546875" style="118" customWidth="1"/>
    <col min="11" max="11" width="11.5703125" style="118" customWidth="1"/>
    <col min="12" max="12" width="5" style="118" bestFit="1" customWidth="1"/>
    <col min="13" max="13" width="16.140625" style="118" customWidth="1"/>
    <col min="14" max="14" width="6.140625" style="117" bestFit="1" customWidth="1"/>
    <col min="15" max="15" width="5.5703125" style="118" bestFit="1" customWidth="1"/>
    <col min="16" max="16" width="7.28515625" style="118" bestFit="1" customWidth="1"/>
    <col min="17" max="17" width="7.5703125" style="118" bestFit="1" customWidth="1"/>
    <col min="18" max="18" width="7.28515625" style="118" bestFit="1" customWidth="1"/>
    <col min="19" max="19" width="7.5703125" style="118" bestFit="1" customWidth="1"/>
    <col min="257" max="257" width="9" bestFit="1" customWidth="1"/>
    <col min="258" max="258" width="5.42578125" bestFit="1" customWidth="1"/>
    <col min="259" max="259" width="10.5703125" bestFit="1" customWidth="1"/>
    <col min="260" max="260" width="140.42578125" bestFit="1" customWidth="1"/>
    <col min="261" max="261" width="6" bestFit="1" customWidth="1"/>
    <col min="262" max="262" width="6.28515625" bestFit="1" customWidth="1"/>
    <col min="263" max="263" width="5.7109375" bestFit="1" customWidth="1"/>
    <col min="264" max="264" width="45.7109375" bestFit="1" customWidth="1"/>
    <col min="265" max="265" width="9.28515625" bestFit="1" customWidth="1"/>
    <col min="266" max="267" width="10" bestFit="1" customWidth="1"/>
    <col min="268" max="268" width="5" bestFit="1" customWidth="1"/>
    <col min="269" max="269" width="10.85546875" bestFit="1" customWidth="1"/>
    <col min="270" max="270" width="6.140625" bestFit="1" customWidth="1"/>
    <col min="271" max="271" width="5.5703125" bestFit="1" customWidth="1"/>
    <col min="272" max="272" width="7.28515625" bestFit="1" customWidth="1"/>
    <col min="273" max="273" width="7.5703125" bestFit="1" customWidth="1"/>
    <col min="274" max="274" width="7.28515625" bestFit="1" customWidth="1"/>
    <col min="275" max="275" width="7.5703125" bestFit="1" customWidth="1"/>
    <col min="513" max="513" width="9" bestFit="1" customWidth="1"/>
    <col min="514" max="514" width="5.42578125" bestFit="1" customWidth="1"/>
    <col min="515" max="515" width="10.5703125" bestFit="1" customWidth="1"/>
    <col min="516" max="516" width="140.42578125" bestFit="1" customWidth="1"/>
    <col min="517" max="517" width="6" bestFit="1" customWidth="1"/>
    <col min="518" max="518" width="6.28515625" bestFit="1" customWidth="1"/>
    <col min="519" max="519" width="5.7109375" bestFit="1" customWidth="1"/>
    <col min="520" max="520" width="45.7109375" bestFit="1" customWidth="1"/>
    <col min="521" max="521" width="9.28515625" bestFit="1" customWidth="1"/>
    <col min="522" max="523" width="10" bestFit="1" customWidth="1"/>
    <col min="524" max="524" width="5" bestFit="1" customWidth="1"/>
    <col min="525" max="525" width="10.85546875" bestFit="1" customWidth="1"/>
    <col min="526" max="526" width="6.140625" bestFit="1" customWidth="1"/>
    <col min="527" max="527" width="5.5703125" bestFit="1" customWidth="1"/>
    <col min="528" max="528" width="7.28515625" bestFit="1" customWidth="1"/>
    <col min="529" max="529" width="7.5703125" bestFit="1" customWidth="1"/>
    <col min="530" max="530" width="7.28515625" bestFit="1" customWidth="1"/>
    <col min="531" max="531" width="7.5703125" bestFit="1" customWidth="1"/>
    <col min="769" max="769" width="9" bestFit="1" customWidth="1"/>
    <col min="770" max="770" width="5.42578125" bestFit="1" customWidth="1"/>
    <col min="771" max="771" width="10.5703125" bestFit="1" customWidth="1"/>
    <col min="772" max="772" width="140.42578125" bestFit="1" customWidth="1"/>
    <col min="773" max="773" width="6" bestFit="1" customWidth="1"/>
    <col min="774" max="774" width="6.28515625" bestFit="1" customWidth="1"/>
    <col min="775" max="775" width="5.7109375" bestFit="1" customWidth="1"/>
    <col min="776" max="776" width="45.7109375" bestFit="1" customWidth="1"/>
    <col min="777" max="777" width="9.28515625" bestFit="1" customWidth="1"/>
    <col min="778" max="779" width="10" bestFit="1" customWidth="1"/>
    <col min="780" max="780" width="5" bestFit="1" customWidth="1"/>
    <col min="781" max="781" width="10.85546875" bestFit="1" customWidth="1"/>
    <col min="782" max="782" width="6.140625" bestFit="1" customWidth="1"/>
    <col min="783" max="783" width="5.5703125" bestFit="1" customWidth="1"/>
    <col min="784" max="784" width="7.28515625" bestFit="1" customWidth="1"/>
    <col min="785" max="785" width="7.5703125" bestFit="1" customWidth="1"/>
    <col min="786" max="786" width="7.28515625" bestFit="1" customWidth="1"/>
    <col min="787" max="787" width="7.5703125" bestFit="1" customWidth="1"/>
    <col min="1025" max="1025" width="9" bestFit="1" customWidth="1"/>
    <col min="1026" max="1026" width="5.42578125" bestFit="1" customWidth="1"/>
    <col min="1027" max="1027" width="10.5703125" bestFit="1" customWidth="1"/>
    <col min="1028" max="1028" width="140.42578125" bestFit="1" customWidth="1"/>
    <col min="1029" max="1029" width="6" bestFit="1" customWidth="1"/>
    <col min="1030" max="1030" width="6.28515625" bestFit="1" customWidth="1"/>
    <col min="1031" max="1031" width="5.7109375" bestFit="1" customWidth="1"/>
    <col min="1032" max="1032" width="45.7109375" bestFit="1" customWidth="1"/>
    <col min="1033" max="1033" width="9.28515625" bestFit="1" customWidth="1"/>
    <col min="1034" max="1035" width="10" bestFit="1" customWidth="1"/>
    <col min="1036" max="1036" width="5" bestFit="1" customWidth="1"/>
    <col min="1037" max="1037" width="10.85546875" bestFit="1" customWidth="1"/>
    <col min="1038" max="1038" width="6.140625" bestFit="1" customWidth="1"/>
    <col min="1039" max="1039" width="5.5703125" bestFit="1" customWidth="1"/>
    <col min="1040" max="1040" width="7.28515625" bestFit="1" customWidth="1"/>
    <col min="1041" max="1041" width="7.5703125" bestFit="1" customWidth="1"/>
    <col min="1042" max="1042" width="7.28515625" bestFit="1" customWidth="1"/>
    <col min="1043" max="1043" width="7.5703125" bestFit="1" customWidth="1"/>
    <col min="1281" max="1281" width="9" bestFit="1" customWidth="1"/>
    <col min="1282" max="1282" width="5.42578125" bestFit="1" customWidth="1"/>
    <col min="1283" max="1283" width="10.5703125" bestFit="1" customWidth="1"/>
    <col min="1284" max="1284" width="140.42578125" bestFit="1" customWidth="1"/>
    <col min="1285" max="1285" width="6" bestFit="1" customWidth="1"/>
    <col min="1286" max="1286" width="6.28515625" bestFit="1" customWidth="1"/>
    <col min="1287" max="1287" width="5.7109375" bestFit="1" customWidth="1"/>
    <col min="1288" max="1288" width="45.7109375" bestFit="1" customWidth="1"/>
    <col min="1289" max="1289" width="9.28515625" bestFit="1" customWidth="1"/>
    <col min="1290" max="1291" width="10" bestFit="1" customWidth="1"/>
    <col min="1292" max="1292" width="5" bestFit="1" customWidth="1"/>
    <col min="1293" max="1293" width="10.85546875" bestFit="1" customWidth="1"/>
    <col min="1294" max="1294" width="6.140625" bestFit="1" customWidth="1"/>
    <col min="1295" max="1295" width="5.5703125" bestFit="1" customWidth="1"/>
    <col min="1296" max="1296" width="7.28515625" bestFit="1" customWidth="1"/>
    <col min="1297" max="1297" width="7.5703125" bestFit="1" customWidth="1"/>
    <col min="1298" max="1298" width="7.28515625" bestFit="1" customWidth="1"/>
    <col min="1299" max="1299" width="7.5703125" bestFit="1" customWidth="1"/>
    <col min="1537" max="1537" width="9" bestFit="1" customWidth="1"/>
    <col min="1538" max="1538" width="5.42578125" bestFit="1" customWidth="1"/>
    <col min="1539" max="1539" width="10.5703125" bestFit="1" customWidth="1"/>
    <col min="1540" max="1540" width="140.42578125" bestFit="1" customWidth="1"/>
    <col min="1541" max="1541" width="6" bestFit="1" customWidth="1"/>
    <col min="1542" max="1542" width="6.28515625" bestFit="1" customWidth="1"/>
    <col min="1543" max="1543" width="5.7109375" bestFit="1" customWidth="1"/>
    <col min="1544" max="1544" width="45.7109375" bestFit="1" customWidth="1"/>
    <col min="1545" max="1545" width="9.28515625" bestFit="1" customWidth="1"/>
    <col min="1546" max="1547" width="10" bestFit="1" customWidth="1"/>
    <col min="1548" max="1548" width="5" bestFit="1" customWidth="1"/>
    <col min="1549" max="1549" width="10.85546875" bestFit="1" customWidth="1"/>
    <col min="1550" max="1550" width="6.140625" bestFit="1" customWidth="1"/>
    <col min="1551" max="1551" width="5.5703125" bestFit="1" customWidth="1"/>
    <col min="1552" max="1552" width="7.28515625" bestFit="1" customWidth="1"/>
    <col min="1553" max="1553" width="7.5703125" bestFit="1" customWidth="1"/>
    <col min="1554" max="1554" width="7.28515625" bestFit="1" customWidth="1"/>
    <col min="1555" max="1555" width="7.5703125" bestFit="1" customWidth="1"/>
    <col min="1793" max="1793" width="9" bestFit="1" customWidth="1"/>
    <col min="1794" max="1794" width="5.42578125" bestFit="1" customWidth="1"/>
    <col min="1795" max="1795" width="10.5703125" bestFit="1" customWidth="1"/>
    <col min="1796" max="1796" width="140.42578125" bestFit="1" customWidth="1"/>
    <col min="1797" max="1797" width="6" bestFit="1" customWidth="1"/>
    <col min="1798" max="1798" width="6.28515625" bestFit="1" customWidth="1"/>
    <col min="1799" max="1799" width="5.7109375" bestFit="1" customWidth="1"/>
    <col min="1800" max="1800" width="45.7109375" bestFit="1" customWidth="1"/>
    <col min="1801" max="1801" width="9.28515625" bestFit="1" customWidth="1"/>
    <col min="1802" max="1803" width="10" bestFit="1" customWidth="1"/>
    <col min="1804" max="1804" width="5" bestFit="1" customWidth="1"/>
    <col min="1805" max="1805" width="10.85546875" bestFit="1" customWidth="1"/>
    <col min="1806" max="1806" width="6.140625" bestFit="1" customWidth="1"/>
    <col min="1807" max="1807" width="5.5703125" bestFit="1" customWidth="1"/>
    <col min="1808" max="1808" width="7.28515625" bestFit="1" customWidth="1"/>
    <col min="1809" max="1809" width="7.5703125" bestFit="1" customWidth="1"/>
    <col min="1810" max="1810" width="7.28515625" bestFit="1" customWidth="1"/>
    <col min="1811" max="1811" width="7.5703125" bestFit="1" customWidth="1"/>
    <col min="2049" max="2049" width="9" bestFit="1" customWidth="1"/>
    <col min="2050" max="2050" width="5.42578125" bestFit="1" customWidth="1"/>
    <col min="2051" max="2051" width="10.5703125" bestFit="1" customWidth="1"/>
    <col min="2052" max="2052" width="140.42578125" bestFit="1" customWidth="1"/>
    <col min="2053" max="2053" width="6" bestFit="1" customWidth="1"/>
    <col min="2054" max="2054" width="6.28515625" bestFit="1" customWidth="1"/>
    <col min="2055" max="2055" width="5.7109375" bestFit="1" customWidth="1"/>
    <col min="2056" max="2056" width="45.7109375" bestFit="1" customWidth="1"/>
    <col min="2057" max="2057" width="9.28515625" bestFit="1" customWidth="1"/>
    <col min="2058" max="2059" width="10" bestFit="1" customWidth="1"/>
    <col min="2060" max="2060" width="5" bestFit="1" customWidth="1"/>
    <col min="2061" max="2061" width="10.85546875" bestFit="1" customWidth="1"/>
    <col min="2062" max="2062" width="6.140625" bestFit="1" customWidth="1"/>
    <col min="2063" max="2063" width="5.5703125" bestFit="1" customWidth="1"/>
    <col min="2064" max="2064" width="7.28515625" bestFit="1" customWidth="1"/>
    <col min="2065" max="2065" width="7.5703125" bestFit="1" customWidth="1"/>
    <col min="2066" max="2066" width="7.28515625" bestFit="1" customWidth="1"/>
    <col min="2067" max="2067" width="7.5703125" bestFit="1" customWidth="1"/>
    <col min="2305" max="2305" width="9" bestFit="1" customWidth="1"/>
    <col min="2306" max="2306" width="5.42578125" bestFit="1" customWidth="1"/>
    <col min="2307" max="2307" width="10.5703125" bestFit="1" customWidth="1"/>
    <col min="2308" max="2308" width="140.42578125" bestFit="1" customWidth="1"/>
    <col min="2309" max="2309" width="6" bestFit="1" customWidth="1"/>
    <col min="2310" max="2310" width="6.28515625" bestFit="1" customWidth="1"/>
    <col min="2311" max="2311" width="5.7109375" bestFit="1" customWidth="1"/>
    <col min="2312" max="2312" width="45.7109375" bestFit="1" customWidth="1"/>
    <col min="2313" max="2313" width="9.28515625" bestFit="1" customWidth="1"/>
    <col min="2314" max="2315" width="10" bestFit="1" customWidth="1"/>
    <col min="2316" max="2316" width="5" bestFit="1" customWidth="1"/>
    <col min="2317" max="2317" width="10.85546875" bestFit="1" customWidth="1"/>
    <col min="2318" max="2318" width="6.140625" bestFit="1" customWidth="1"/>
    <col min="2319" max="2319" width="5.5703125" bestFit="1" customWidth="1"/>
    <col min="2320" max="2320" width="7.28515625" bestFit="1" customWidth="1"/>
    <col min="2321" max="2321" width="7.5703125" bestFit="1" customWidth="1"/>
    <col min="2322" max="2322" width="7.28515625" bestFit="1" customWidth="1"/>
    <col min="2323" max="2323" width="7.5703125" bestFit="1" customWidth="1"/>
    <col min="2561" max="2561" width="9" bestFit="1" customWidth="1"/>
    <col min="2562" max="2562" width="5.42578125" bestFit="1" customWidth="1"/>
    <col min="2563" max="2563" width="10.5703125" bestFit="1" customWidth="1"/>
    <col min="2564" max="2564" width="140.42578125" bestFit="1" customWidth="1"/>
    <col min="2565" max="2565" width="6" bestFit="1" customWidth="1"/>
    <col min="2566" max="2566" width="6.28515625" bestFit="1" customWidth="1"/>
    <col min="2567" max="2567" width="5.7109375" bestFit="1" customWidth="1"/>
    <col min="2568" max="2568" width="45.7109375" bestFit="1" customWidth="1"/>
    <col min="2569" max="2569" width="9.28515625" bestFit="1" customWidth="1"/>
    <col min="2570" max="2571" width="10" bestFit="1" customWidth="1"/>
    <col min="2572" max="2572" width="5" bestFit="1" customWidth="1"/>
    <col min="2573" max="2573" width="10.85546875" bestFit="1" customWidth="1"/>
    <col min="2574" max="2574" width="6.140625" bestFit="1" customWidth="1"/>
    <col min="2575" max="2575" width="5.5703125" bestFit="1" customWidth="1"/>
    <col min="2576" max="2576" width="7.28515625" bestFit="1" customWidth="1"/>
    <col min="2577" max="2577" width="7.5703125" bestFit="1" customWidth="1"/>
    <col min="2578" max="2578" width="7.28515625" bestFit="1" customWidth="1"/>
    <col min="2579" max="2579" width="7.5703125" bestFit="1" customWidth="1"/>
    <col min="2817" max="2817" width="9" bestFit="1" customWidth="1"/>
    <col min="2818" max="2818" width="5.42578125" bestFit="1" customWidth="1"/>
    <col min="2819" max="2819" width="10.5703125" bestFit="1" customWidth="1"/>
    <col min="2820" max="2820" width="140.42578125" bestFit="1" customWidth="1"/>
    <col min="2821" max="2821" width="6" bestFit="1" customWidth="1"/>
    <col min="2822" max="2822" width="6.28515625" bestFit="1" customWidth="1"/>
    <col min="2823" max="2823" width="5.7109375" bestFit="1" customWidth="1"/>
    <col min="2824" max="2824" width="45.7109375" bestFit="1" customWidth="1"/>
    <col min="2825" max="2825" width="9.28515625" bestFit="1" customWidth="1"/>
    <col min="2826" max="2827" width="10" bestFit="1" customWidth="1"/>
    <col min="2828" max="2828" width="5" bestFit="1" customWidth="1"/>
    <col min="2829" max="2829" width="10.85546875" bestFit="1" customWidth="1"/>
    <col min="2830" max="2830" width="6.140625" bestFit="1" customWidth="1"/>
    <col min="2831" max="2831" width="5.5703125" bestFit="1" customWidth="1"/>
    <col min="2832" max="2832" width="7.28515625" bestFit="1" customWidth="1"/>
    <col min="2833" max="2833" width="7.5703125" bestFit="1" customWidth="1"/>
    <col min="2834" max="2834" width="7.28515625" bestFit="1" customWidth="1"/>
    <col min="2835" max="2835" width="7.5703125" bestFit="1" customWidth="1"/>
    <col min="3073" max="3073" width="9" bestFit="1" customWidth="1"/>
    <col min="3074" max="3074" width="5.42578125" bestFit="1" customWidth="1"/>
    <col min="3075" max="3075" width="10.5703125" bestFit="1" customWidth="1"/>
    <col min="3076" max="3076" width="140.42578125" bestFit="1" customWidth="1"/>
    <col min="3077" max="3077" width="6" bestFit="1" customWidth="1"/>
    <col min="3078" max="3078" width="6.28515625" bestFit="1" customWidth="1"/>
    <col min="3079" max="3079" width="5.7109375" bestFit="1" customWidth="1"/>
    <col min="3080" max="3080" width="45.7109375" bestFit="1" customWidth="1"/>
    <col min="3081" max="3081" width="9.28515625" bestFit="1" customWidth="1"/>
    <col min="3082" max="3083" width="10" bestFit="1" customWidth="1"/>
    <col min="3084" max="3084" width="5" bestFit="1" customWidth="1"/>
    <col min="3085" max="3085" width="10.85546875" bestFit="1" customWidth="1"/>
    <col min="3086" max="3086" width="6.140625" bestFit="1" customWidth="1"/>
    <col min="3087" max="3087" width="5.5703125" bestFit="1" customWidth="1"/>
    <col min="3088" max="3088" width="7.28515625" bestFit="1" customWidth="1"/>
    <col min="3089" max="3089" width="7.5703125" bestFit="1" customWidth="1"/>
    <col min="3090" max="3090" width="7.28515625" bestFit="1" customWidth="1"/>
    <col min="3091" max="3091" width="7.5703125" bestFit="1" customWidth="1"/>
    <col min="3329" max="3329" width="9" bestFit="1" customWidth="1"/>
    <col min="3330" max="3330" width="5.42578125" bestFit="1" customWidth="1"/>
    <col min="3331" max="3331" width="10.5703125" bestFit="1" customWidth="1"/>
    <col min="3332" max="3332" width="140.42578125" bestFit="1" customWidth="1"/>
    <col min="3333" max="3333" width="6" bestFit="1" customWidth="1"/>
    <col min="3334" max="3334" width="6.28515625" bestFit="1" customWidth="1"/>
    <col min="3335" max="3335" width="5.7109375" bestFit="1" customWidth="1"/>
    <col min="3336" max="3336" width="45.7109375" bestFit="1" customWidth="1"/>
    <col min="3337" max="3337" width="9.28515625" bestFit="1" customWidth="1"/>
    <col min="3338" max="3339" width="10" bestFit="1" customWidth="1"/>
    <col min="3340" max="3340" width="5" bestFit="1" customWidth="1"/>
    <col min="3341" max="3341" width="10.85546875" bestFit="1" customWidth="1"/>
    <col min="3342" max="3342" width="6.140625" bestFit="1" customWidth="1"/>
    <col min="3343" max="3343" width="5.5703125" bestFit="1" customWidth="1"/>
    <col min="3344" max="3344" width="7.28515625" bestFit="1" customWidth="1"/>
    <col min="3345" max="3345" width="7.5703125" bestFit="1" customWidth="1"/>
    <col min="3346" max="3346" width="7.28515625" bestFit="1" customWidth="1"/>
    <col min="3347" max="3347" width="7.5703125" bestFit="1" customWidth="1"/>
    <col min="3585" max="3585" width="9" bestFit="1" customWidth="1"/>
    <col min="3586" max="3586" width="5.42578125" bestFit="1" customWidth="1"/>
    <col min="3587" max="3587" width="10.5703125" bestFit="1" customWidth="1"/>
    <col min="3588" max="3588" width="140.42578125" bestFit="1" customWidth="1"/>
    <col min="3589" max="3589" width="6" bestFit="1" customWidth="1"/>
    <col min="3590" max="3590" width="6.28515625" bestFit="1" customWidth="1"/>
    <col min="3591" max="3591" width="5.7109375" bestFit="1" customWidth="1"/>
    <col min="3592" max="3592" width="45.7109375" bestFit="1" customWidth="1"/>
    <col min="3593" max="3593" width="9.28515625" bestFit="1" customWidth="1"/>
    <col min="3594" max="3595" width="10" bestFit="1" customWidth="1"/>
    <col min="3596" max="3596" width="5" bestFit="1" customWidth="1"/>
    <col min="3597" max="3597" width="10.85546875" bestFit="1" customWidth="1"/>
    <col min="3598" max="3598" width="6.140625" bestFit="1" customWidth="1"/>
    <col min="3599" max="3599" width="5.5703125" bestFit="1" customWidth="1"/>
    <col min="3600" max="3600" width="7.28515625" bestFit="1" customWidth="1"/>
    <col min="3601" max="3601" width="7.5703125" bestFit="1" customWidth="1"/>
    <col min="3602" max="3602" width="7.28515625" bestFit="1" customWidth="1"/>
    <col min="3603" max="3603" width="7.5703125" bestFit="1" customWidth="1"/>
    <col min="3841" max="3841" width="9" bestFit="1" customWidth="1"/>
    <col min="3842" max="3842" width="5.42578125" bestFit="1" customWidth="1"/>
    <col min="3843" max="3843" width="10.5703125" bestFit="1" customWidth="1"/>
    <col min="3844" max="3844" width="140.42578125" bestFit="1" customWidth="1"/>
    <col min="3845" max="3845" width="6" bestFit="1" customWidth="1"/>
    <col min="3846" max="3846" width="6.28515625" bestFit="1" customWidth="1"/>
    <col min="3847" max="3847" width="5.7109375" bestFit="1" customWidth="1"/>
    <col min="3848" max="3848" width="45.7109375" bestFit="1" customWidth="1"/>
    <col min="3849" max="3849" width="9.28515625" bestFit="1" customWidth="1"/>
    <col min="3850" max="3851" width="10" bestFit="1" customWidth="1"/>
    <col min="3852" max="3852" width="5" bestFit="1" customWidth="1"/>
    <col min="3853" max="3853" width="10.85546875" bestFit="1" customWidth="1"/>
    <col min="3854" max="3854" width="6.140625" bestFit="1" customWidth="1"/>
    <col min="3855" max="3855" width="5.5703125" bestFit="1" customWidth="1"/>
    <col min="3856" max="3856" width="7.28515625" bestFit="1" customWidth="1"/>
    <col min="3857" max="3857" width="7.5703125" bestFit="1" customWidth="1"/>
    <col min="3858" max="3858" width="7.28515625" bestFit="1" customWidth="1"/>
    <col min="3859" max="3859" width="7.5703125" bestFit="1" customWidth="1"/>
    <col min="4097" max="4097" width="9" bestFit="1" customWidth="1"/>
    <col min="4098" max="4098" width="5.42578125" bestFit="1" customWidth="1"/>
    <col min="4099" max="4099" width="10.5703125" bestFit="1" customWidth="1"/>
    <col min="4100" max="4100" width="140.42578125" bestFit="1" customWidth="1"/>
    <col min="4101" max="4101" width="6" bestFit="1" customWidth="1"/>
    <col min="4102" max="4102" width="6.28515625" bestFit="1" customWidth="1"/>
    <col min="4103" max="4103" width="5.7109375" bestFit="1" customWidth="1"/>
    <col min="4104" max="4104" width="45.7109375" bestFit="1" customWidth="1"/>
    <col min="4105" max="4105" width="9.28515625" bestFit="1" customWidth="1"/>
    <col min="4106" max="4107" width="10" bestFit="1" customWidth="1"/>
    <col min="4108" max="4108" width="5" bestFit="1" customWidth="1"/>
    <col min="4109" max="4109" width="10.85546875" bestFit="1" customWidth="1"/>
    <col min="4110" max="4110" width="6.140625" bestFit="1" customWidth="1"/>
    <col min="4111" max="4111" width="5.5703125" bestFit="1" customWidth="1"/>
    <col min="4112" max="4112" width="7.28515625" bestFit="1" customWidth="1"/>
    <col min="4113" max="4113" width="7.5703125" bestFit="1" customWidth="1"/>
    <col min="4114" max="4114" width="7.28515625" bestFit="1" customWidth="1"/>
    <col min="4115" max="4115" width="7.5703125" bestFit="1" customWidth="1"/>
    <col min="4353" max="4353" width="9" bestFit="1" customWidth="1"/>
    <col min="4354" max="4354" width="5.42578125" bestFit="1" customWidth="1"/>
    <col min="4355" max="4355" width="10.5703125" bestFit="1" customWidth="1"/>
    <col min="4356" max="4356" width="140.42578125" bestFit="1" customWidth="1"/>
    <col min="4357" max="4357" width="6" bestFit="1" customWidth="1"/>
    <col min="4358" max="4358" width="6.28515625" bestFit="1" customWidth="1"/>
    <col min="4359" max="4359" width="5.7109375" bestFit="1" customWidth="1"/>
    <col min="4360" max="4360" width="45.7109375" bestFit="1" customWidth="1"/>
    <col min="4361" max="4361" width="9.28515625" bestFit="1" customWidth="1"/>
    <col min="4362" max="4363" width="10" bestFit="1" customWidth="1"/>
    <col min="4364" max="4364" width="5" bestFit="1" customWidth="1"/>
    <col min="4365" max="4365" width="10.85546875" bestFit="1" customWidth="1"/>
    <col min="4366" max="4366" width="6.140625" bestFit="1" customWidth="1"/>
    <col min="4367" max="4367" width="5.5703125" bestFit="1" customWidth="1"/>
    <col min="4368" max="4368" width="7.28515625" bestFit="1" customWidth="1"/>
    <col min="4369" max="4369" width="7.5703125" bestFit="1" customWidth="1"/>
    <col min="4370" max="4370" width="7.28515625" bestFit="1" customWidth="1"/>
    <col min="4371" max="4371" width="7.5703125" bestFit="1" customWidth="1"/>
    <col min="4609" max="4609" width="9" bestFit="1" customWidth="1"/>
    <col min="4610" max="4610" width="5.42578125" bestFit="1" customWidth="1"/>
    <col min="4611" max="4611" width="10.5703125" bestFit="1" customWidth="1"/>
    <col min="4612" max="4612" width="140.42578125" bestFit="1" customWidth="1"/>
    <col min="4613" max="4613" width="6" bestFit="1" customWidth="1"/>
    <col min="4614" max="4614" width="6.28515625" bestFit="1" customWidth="1"/>
    <col min="4615" max="4615" width="5.7109375" bestFit="1" customWidth="1"/>
    <col min="4616" max="4616" width="45.7109375" bestFit="1" customWidth="1"/>
    <col min="4617" max="4617" width="9.28515625" bestFit="1" customWidth="1"/>
    <col min="4618" max="4619" width="10" bestFit="1" customWidth="1"/>
    <col min="4620" max="4620" width="5" bestFit="1" customWidth="1"/>
    <col min="4621" max="4621" width="10.85546875" bestFit="1" customWidth="1"/>
    <col min="4622" max="4622" width="6.140625" bestFit="1" customWidth="1"/>
    <col min="4623" max="4623" width="5.5703125" bestFit="1" customWidth="1"/>
    <col min="4624" max="4624" width="7.28515625" bestFit="1" customWidth="1"/>
    <col min="4625" max="4625" width="7.5703125" bestFit="1" customWidth="1"/>
    <col min="4626" max="4626" width="7.28515625" bestFit="1" customWidth="1"/>
    <col min="4627" max="4627" width="7.5703125" bestFit="1" customWidth="1"/>
    <col min="4865" max="4865" width="9" bestFit="1" customWidth="1"/>
    <col min="4866" max="4866" width="5.42578125" bestFit="1" customWidth="1"/>
    <col min="4867" max="4867" width="10.5703125" bestFit="1" customWidth="1"/>
    <col min="4868" max="4868" width="140.42578125" bestFit="1" customWidth="1"/>
    <col min="4869" max="4869" width="6" bestFit="1" customWidth="1"/>
    <col min="4870" max="4870" width="6.28515625" bestFit="1" customWidth="1"/>
    <col min="4871" max="4871" width="5.7109375" bestFit="1" customWidth="1"/>
    <col min="4872" max="4872" width="45.7109375" bestFit="1" customWidth="1"/>
    <col min="4873" max="4873" width="9.28515625" bestFit="1" customWidth="1"/>
    <col min="4874" max="4875" width="10" bestFit="1" customWidth="1"/>
    <col min="4876" max="4876" width="5" bestFit="1" customWidth="1"/>
    <col min="4877" max="4877" width="10.85546875" bestFit="1" customWidth="1"/>
    <col min="4878" max="4878" width="6.140625" bestFit="1" customWidth="1"/>
    <col min="4879" max="4879" width="5.5703125" bestFit="1" customWidth="1"/>
    <col min="4880" max="4880" width="7.28515625" bestFit="1" customWidth="1"/>
    <col min="4881" max="4881" width="7.5703125" bestFit="1" customWidth="1"/>
    <col min="4882" max="4882" width="7.28515625" bestFit="1" customWidth="1"/>
    <col min="4883" max="4883" width="7.5703125" bestFit="1" customWidth="1"/>
    <col min="5121" max="5121" width="9" bestFit="1" customWidth="1"/>
    <col min="5122" max="5122" width="5.42578125" bestFit="1" customWidth="1"/>
    <col min="5123" max="5123" width="10.5703125" bestFit="1" customWidth="1"/>
    <col min="5124" max="5124" width="140.42578125" bestFit="1" customWidth="1"/>
    <col min="5125" max="5125" width="6" bestFit="1" customWidth="1"/>
    <col min="5126" max="5126" width="6.28515625" bestFit="1" customWidth="1"/>
    <col min="5127" max="5127" width="5.7109375" bestFit="1" customWidth="1"/>
    <col min="5128" max="5128" width="45.7109375" bestFit="1" customWidth="1"/>
    <col min="5129" max="5129" width="9.28515625" bestFit="1" customWidth="1"/>
    <col min="5130" max="5131" width="10" bestFit="1" customWidth="1"/>
    <col min="5132" max="5132" width="5" bestFit="1" customWidth="1"/>
    <col min="5133" max="5133" width="10.85546875" bestFit="1" customWidth="1"/>
    <col min="5134" max="5134" width="6.140625" bestFit="1" customWidth="1"/>
    <col min="5135" max="5135" width="5.5703125" bestFit="1" customWidth="1"/>
    <col min="5136" max="5136" width="7.28515625" bestFit="1" customWidth="1"/>
    <col min="5137" max="5137" width="7.5703125" bestFit="1" customWidth="1"/>
    <col min="5138" max="5138" width="7.28515625" bestFit="1" customWidth="1"/>
    <col min="5139" max="5139" width="7.5703125" bestFit="1" customWidth="1"/>
    <col min="5377" max="5377" width="9" bestFit="1" customWidth="1"/>
    <col min="5378" max="5378" width="5.42578125" bestFit="1" customWidth="1"/>
    <col min="5379" max="5379" width="10.5703125" bestFit="1" customWidth="1"/>
    <col min="5380" max="5380" width="140.42578125" bestFit="1" customWidth="1"/>
    <col min="5381" max="5381" width="6" bestFit="1" customWidth="1"/>
    <col min="5382" max="5382" width="6.28515625" bestFit="1" customWidth="1"/>
    <col min="5383" max="5383" width="5.7109375" bestFit="1" customWidth="1"/>
    <col min="5384" max="5384" width="45.7109375" bestFit="1" customWidth="1"/>
    <col min="5385" max="5385" width="9.28515625" bestFit="1" customWidth="1"/>
    <col min="5386" max="5387" width="10" bestFit="1" customWidth="1"/>
    <col min="5388" max="5388" width="5" bestFit="1" customWidth="1"/>
    <col min="5389" max="5389" width="10.85546875" bestFit="1" customWidth="1"/>
    <col min="5390" max="5390" width="6.140625" bestFit="1" customWidth="1"/>
    <col min="5391" max="5391" width="5.5703125" bestFit="1" customWidth="1"/>
    <col min="5392" max="5392" width="7.28515625" bestFit="1" customWidth="1"/>
    <col min="5393" max="5393" width="7.5703125" bestFit="1" customWidth="1"/>
    <col min="5394" max="5394" width="7.28515625" bestFit="1" customWidth="1"/>
    <col min="5395" max="5395" width="7.5703125" bestFit="1" customWidth="1"/>
    <col min="5633" max="5633" width="9" bestFit="1" customWidth="1"/>
    <col min="5634" max="5634" width="5.42578125" bestFit="1" customWidth="1"/>
    <col min="5635" max="5635" width="10.5703125" bestFit="1" customWidth="1"/>
    <col min="5636" max="5636" width="140.42578125" bestFit="1" customWidth="1"/>
    <col min="5637" max="5637" width="6" bestFit="1" customWidth="1"/>
    <col min="5638" max="5638" width="6.28515625" bestFit="1" customWidth="1"/>
    <col min="5639" max="5639" width="5.7109375" bestFit="1" customWidth="1"/>
    <col min="5640" max="5640" width="45.7109375" bestFit="1" customWidth="1"/>
    <col min="5641" max="5641" width="9.28515625" bestFit="1" customWidth="1"/>
    <col min="5642" max="5643" width="10" bestFit="1" customWidth="1"/>
    <col min="5644" max="5644" width="5" bestFit="1" customWidth="1"/>
    <col min="5645" max="5645" width="10.85546875" bestFit="1" customWidth="1"/>
    <col min="5646" max="5646" width="6.140625" bestFit="1" customWidth="1"/>
    <col min="5647" max="5647" width="5.5703125" bestFit="1" customWidth="1"/>
    <col min="5648" max="5648" width="7.28515625" bestFit="1" customWidth="1"/>
    <col min="5649" max="5649" width="7.5703125" bestFit="1" customWidth="1"/>
    <col min="5650" max="5650" width="7.28515625" bestFit="1" customWidth="1"/>
    <col min="5651" max="5651" width="7.5703125" bestFit="1" customWidth="1"/>
    <col min="5889" max="5889" width="9" bestFit="1" customWidth="1"/>
    <col min="5890" max="5890" width="5.42578125" bestFit="1" customWidth="1"/>
    <col min="5891" max="5891" width="10.5703125" bestFit="1" customWidth="1"/>
    <col min="5892" max="5892" width="140.42578125" bestFit="1" customWidth="1"/>
    <col min="5893" max="5893" width="6" bestFit="1" customWidth="1"/>
    <col min="5894" max="5894" width="6.28515625" bestFit="1" customWidth="1"/>
    <col min="5895" max="5895" width="5.7109375" bestFit="1" customWidth="1"/>
    <col min="5896" max="5896" width="45.7109375" bestFit="1" customWidth="1"/>
    <col min="5897" max="5897" width="9.28515625" bestFit="1" customWidth="1"/>
    <col min="5898" max="5899" width="10" bestFit="1" customWidth="1"/>
    <col min="5900" max="5900" width="5" bestFit="1" customWidth="1"/>
    <col min="5901" max="5901" width="10.85546875" bestFit="1" customWidth="1"/>
    <col min="5902" max="5902" width="6.140625" bestFit="1" customWidth="1"/>
    <col min="5903" max="5903" width="5.5703125" bestFit="1" customWidth="1"/>
    <col min="5904" max="5904" width="7.28515625" bestFit="1" customWidth="1"/>
    <col min="5905" max="5905" width="7.5703125" bestFit="1" customWidth="1"/>
    <col min="5906" max="5906" width="7.28515625" bestFit="1" customWidth="1"/>
    <col min="5907" max="5907" width="7.5703125" bestFit="1" customWidth="1"/>
    <col min="6145" max="6145" width="9" bestFit="1" customWidth="1"/>
    <col min="6146" max="6146" width="5.42578125" bestFit="1" customWidth="1"/>
    <col min="6147" max="6147" width="10.5703125" bestFit="1" customWidth="1"/>
    <col min="6148" max="6148" width="140.42578125" bestFit="1" customWidth="1"/>
    <col min="6149" max="6149" width="6" bestFit="1" customWidth="1"/>
    <col min="6150" max="6150" width="6.28515625" bestFit="1" customWidth="1"/>
    <col min="6151" max="6151" width="5.7109375" bestFit="1" customWidth="1"/>
    <col min="6152" max="6152" width="45.7109375" bestFit="1" customWidth="1"/>
    <col min="6153" max="6153" width="9.28515625" bestFit="1" customWidth="1"/>
    <col min="6154" max="6155" width="10" bestFit="1" customWidth="1"/>
    <col min="6156" max="6156" width="5" bestFit="1" customWidth="1"/>
    <col min="6157" max="6157" width="10.85546875" bestFit="1" customWidth="1"/>
    <col min="6158" max="6158" width="6.140625" bestFit="1" customWidth="1"/>
    <col min="6159" max="6159" width="5.5703125" bestFit="1" customWidth="1"/>
    <col min="6160" max="6160" width="7.28515625" bestFit="1" customWidth="1"/>
    <col min="6161" max="6161" width="7.5703125" bestFit="1" customWidth="1"/>
    <col min="6162" max="6162" width="7.28515625" bestFit="1" customWidth="1"/>
    <col min="6163" max="6163" width="7.5703125" bestFit="1" customWidth="1"/>
    <col min="6401" max="6401" width="9" bestFit="1" customWidth="1"/>
    <col min="6402" max="6402" width="5.42578125" bestFit="1" customWidth="1"/>
    <col min="6403" max="6403" width="10.5703125" bestFit="1" customWidth="1"/>
    <col min="6404" max="6404" width="140.42578125" bestFit="1" customWidth="1"/>
    <col min="6405" max="6405" width="6" bestFit="1" customWidth="1"/>
    <col min="6406" max="6406" width="6.28515625" bestFit="1" customWidth="1"/>
    <col min="6407" max="6407" width="5.7109375" bestFit="1" customWidth="1"/>
    <col min="6408" max="6408" width="45.7109375" bestFit="1" customWidth="1"/>
    <col min="6409" max="6409" width="9.28515625" bestFit="1" customWidth="1"/>
    <col min="6410" max="6411" width="10" bestFit="1" customWidth="1"/>
    <col min="6412" max="6412" width="5" bestFit="1" customWidth="1"/>
    <col min="6413" max="6413" width="10.85546875" bestFit="1" customWidth="1"/>
    <col min="6414" max="6414" width="6.140625" bestFit="1" customWidth="1"/>
    <col min="6415" max="6415" width="5.5703125" bestFit="1" customWidth="1"/>
    <col min="6416" max="6416" width="7.28515625" bestFit="1" customWidth="1"/>
    <col min="6417" max="6417" width="7.5703125" bestFit="1" customWidth="1"/>
    <col min="6418" max="6418" width="7.28515625" bestFit="1" customWidth="1"/>
    <col min="6419" max="6419" width="7.5703125" bestFit="1" customWidth="1"/>
    <col min="6657" max="6657" width="9" bestFit="1" customWidth="1"/>
    <col min="6658" max="6658" width="5.42578125" bestFit="1" customWidth="1"/>
    <col min="6659" max="6659" width="10.5703125" bestFit="1" customWidth="1"/>
    <col min="6660" max="6660" width="140.42578125" bestFit="1" customWidth="1"/>
    <col min="6661" max="6661" width="6" bestFit="1" customWidth="1"/>
    <col min="6662" max="6662" width="6.28515625" bestFit="1" customWidth="1"/>
    <col min="6663" max="6663" width="5.7109375" bestFit="1" customWidth="1"/>
    <col min="6664" max="6664" width="45.7109375" bestFit="1" customWidth="1"/>
    <col min="6665" max="6665" width="9.28515625" bestFit="1" customWidth="1"/>
    <col min="6666" max="6667" width="10" bestFit="1" customWidth="1"/>
    <col min="6668" max="6668" width="5" bestFit="1" customWidth="1"/>
    <col min="6669" max="6669" width="10.85546875" bestFit="1" customWidth="1"/>
    <col min="6670" max="6670" width="6.140625" bestFit="1" customWidth="1"/>
    <col min="6671" max="6671" width="5.5703125" bestFit="1" customWidth="1"/>
    <col min="6672" max="6672" width="7.28515625" bestFit="1" customWidth="1"/>
    <col min="6673" max="6673" width="7.5703125" bestFit="1" customWidth="1"/>
    <col min="6674" max="6674" width="7.28515625" bestFit="1" customWidth="1"/>
    <col min="6675" max="6675" width="7.5703125" bestFit="1" customWidth="1"/>
    <col min="6913" max="6913" width="9" bestFit="1" customWidth="1"/>
    <col min="6914" max="6914" width="5.42578125" bestFit="1" customWidth="1"/>
    <col min="6915" max="6915" width="10.5703125" bestFit="1" customWidth="1"/>
    <col min="6916" max="6916" width="140.42578125" bestFit="1" customWidth="1"/>
    <col min="6917" max="6917" width="6" bestFit="1" customWidth="1"/>
    <col min="6918" max="6918" width="6.28515625" bestFit="1" customWidth="1"/>
    <col min="6919" max="6919" width="5.7109375" bestFit="1" customWidth="1"/>
    <col min="6920" max="6920" width="45.7109375" bestFit="1" customWidth="1"/>
    <col min="6921" max="6921" width="9.28515625" bestFit="1" customWidth="1"/>
    <col min="6922" max="6923" width="10" bestFit="1" customWidth="1"/>
    <col min="6924" max="6924" width="5" bestFit="1" customWidth="1"/>
    <col min="6925" max="6925" width="10.85546875" bestFit="1" customWidth="1"/>
    <col min="6926" max="6926" width="6.140625" bestFit="1" customWidth="1"/>
    <col min="6927" max="6927" width="5.5703125" bestFit="1" customWidth="1"/>
    <col min="6928" max="6928" width="7.28515625" bestFit="1" customWidth="1"/>
    <col min="6929" max="6929" width="7.5703125" bestFit="1" customWidth="1"/>
    <col min="6930" max="6930" width="7.28515625" bestFit="1" customWidth="1"/>
    <col min="6931" max="6931" width="7.5703125" bestFit="1" customWidth="1"/>
    <col min="7169" max="7169" width="9" bestFit="1" customWidth="1"/>
    <col min="7170" max="7170" width="5.42578125" bestFit="1" customWidth="1"/>
    <col min="7171" max="7171" width="10.5703125" bestFit="1" customWidth="1"/>
    <col min="7172" max="7172" width="140.42578125" bestFit="1" customWidth="1"/>
    <col min="7173" max="7173" width="6" bestFit="1" customWidth="1"/>
    <col min="7174" max="7174" width="6.28515625" bestFit="1" customWidth="1"/>
    <col min="7175" max="7175" width="5.7109375" bestFit="1" customWidth="1"/>
    <col min="7176" max="7176" width="45.7109375" bestFit="1" customWidth="1"/>
    <col min="7177" max="7177" width="9.28515625" bestFit="1" customWidth="1"/>
    <col min="7178" max="7179" width="10" bestFit="1" customWidth="1"/>
    <col min="7180" max="7180" width="5" bestFit="1" customWidth="1"/>
    <col min="7181" max="7181" width="10.85546875" bestFit="1" customWidth="1"/>
    <col min="7182" max="7182" width="6.140625" bestFit="1" customWidth="1"/>
    <col min="7183" max="7183" width="5.5703125" bestFit="1" customWidth="1"/>
    <col min="7184" max="7184" width="7.28515625" bestFit="1" customWidth="1"/>
    <col min="7185" max="7185" width="7.5703125" bestFit="1" customWidth="1"/>
    <col min="7186" max="7186" width="7.28515625" bestFit="1" customWidth="1"/>
    <col min="7187" max="7187" width="7.5703125" bestFit="1" customWidth="1"/>
    <col min="7425" max="7425" width="9" bestFit="1" customWidth="1"/>
    <col min="7426" max="7426" width="5.42578125" bestFit="1" customWidth="1"/>
    <col min="7427" max="7427" width="10.5703125" bestFit="1" customWidth="1"/>
    <col min="7428" max="7428" width="140.42578125" bestFit="1" customWidth="1"/>
    <col min="7429" max="7429" width="6" bestFit="1" customWidth="1"/>
    <col min="7430" max="7430" width="6.28515625" bestFit="1" customWidth="1"/>
    <col min="7431" max="7431" width="5.7109375" bestFit="1" customWidth="1"/>
    <col min="7432" max="7432" width="45.7109375" bestFit="1" customWidth="1"/>
    <col min="7433" max="7433" width="9.28515625" bestFit="1" customWidth="1"/>
    <col min="7434" max="7435" width="10" bestFit="1" customWidth="1"/>
    <col min="7436" max="7436" width="5" bestFit="1" customWidth="1"/>
    <col min="7437" max="7437" width="10.85546875" bestFit="1" customWidth="1"/>
    <col min="7438" max="7438" width="6.140625" bestFit="1" customWidth="1"/>
    <col min="7439" max="7439" width="5.5703125" bestFit="1" customWidth="1"/>
    <col min="7440" max="7440" width="7.28515625" bestFit="1" customWidth="1"/>
    <col min="7441" max="7441" width="7.5703125" bestFit="1" customWidth="1"/>
    <col min="7442" max="7442" width="7.28515625" bestFit="1" customWidth="1"/>
    <col min="7443" max="7443" width="7.5703125" bestFit="1" customWidth="1"/>
    <col min="7681" max="7681" width="9" bestFit="1" customWidth="1"/>
    <col min="7682" max="7682" width="5.42578125" bestFit="1" customWidth="1"/>
    <col min="7683" max="7683" width="10.5703125" bestFit="1" customWidth="1"/>
    <col min="7684" max="7684" width="140.42578125" bestFit="1" customWidth="1"/>
    <col min="7685" max="7685" width="6" bestFit="1" customWidth="1"/>
    <col min="7686" max="7686" width="6.28515625" bestFit="1" customWidth="1"/>
    <col min="7687" max="7687" width="5.7109375" bestFit="1" customWidth="1"/>
    <col min="7688" max="7688" width="45.7109375" bestFit="1" customWidth="1"/>
    <col min="7689" max="7689" width="9.28515625" bestFit="1" customWidth="1"/>
    <col min="7690" max="7691" width="10" bestFit="1" customWidth="1"/>
    <col min="7692" max="7692" width="5" bestFit="1" customWidth="1"/>
    <col min="7693" max="7693" width="10.85546875" bestFit="1" customWidth="1"/>
    <col min="7694" max="7694" width="6.140625" bestFit="1" customWidth="1"/>
    <col min="7695" max="7695" width="5.5703125" bestFit="1" customWidth="1"/>
    <col min="7696" max="7696" width="7.28515625" bestFit="1" customWidth="1"/>
    <col min="7697" max="7697" width="7.5703125" bestFit="1" customWidth="1"/>
    <col min="7698" max="7698" width="7.28515625" bestFit="1" customWidth="1"/>
    <col min="7699" max="7699" width="7.5703125" bestFit="1" customWidth="1"/>
    <col min="7937" max="7937" width="9" bestFit="1" customWidth="1"/>
    <col min="7938" max="7938" width="5.42578125" bestFit="1" customWidth="1"/>
    <col min="7939" max="7939" width="10.5703125" bestFit="1" customWidth="1"/>
    <col min="7940" max="7940" width="140.42578125" bestFit="1" customWidth="1"/>
    <col min="7941" max="7941" width="6" bestFit="1" customWidth="1"/>
    <col min="7942" max="7942" width="6.28515625" bestFit="1" customWidth="1"/>
    <col min="7943" max="7943" width="5.7109375" bestFit="1" customWidth="1"/>
    <col min="7944" max="7944" width="45.7109375" bestFit="1" customWidth="1"/>
    <col min="7945" max="7945" width="9.28515625" bestFit="1" customWidth="1"/>
    <col min="7946" max="7947" width="10" bestFit="1" customWidth="1"/>
    <col min="7948" max="7948" width="5" bestFit="1" customWidth="1"/>
    <col min="7949" max="7949" width="10.85546875" bestFit="1" customWidth="1"/>
    <col min="7950" max="7950" width="6.140625" bestFit="1" customWidth="1"/>
    <col min="7951" max="7951" width="5.5703125" bestFit="1" customWidth="1"/>
    <col min="7952" max="7952" width="7.28515625" bestFit="1" customWidth="1"/>
    <col min="7953" max="7953" width="7.5703125" bestFit="1" customWidth="1"/>
    <col min="7954" max="7954" width="7.28515625" bestFit="1" customWidth="1"/>
    <col min="7955" max="7955" width="7.5703125" bestFit="1" customWidth="1"/>
    <col min="8193" max="8193" width="9" bestFit="1" customWidth="1"/>
    <col min="8194" max="8194" width="5.42578125" bestFit="1" customWidth="1"/>
    <col min="8195" max="8195" width="10.5703125" bestFit="1" customWidth="1"/>
    <col min="8196" max="8196" width="140.42578125" bestFit="1" customWidth="1"/>
    <col min="8197" max="8197" width="6" bestFit="1" customWidth="1"/>
    <col min="8198" max="8198" width="6.28515625" bestFit="1" customWidth="1"/>
    <col min="8199" max="8199" width="5.7109375" bestFit="1" customWidth="1"/>
    <col min="8200" max="8200" width="45.7109375" bestFit="1" customWidth="1"/>
    <col min="8201" max="8201" width="9.28515625" bestFit="1" customWidth="1"/>
    <col min="8202" max="8203" width="10" bestFit="1" customWidth="1"/>
    <col min="8204" max="8204" width="5" bestFit="1" customWidth="1"/>
    <col min="8205" max="8205" width="10.85546875" bestFit="1" customWidth="1"/>
    <col min="8206" max="8206" width="6.140625" bestFit="1" customWidth="1"/>
    <col min="8207" max="8207" width="5.5703125" bestFit="1" customWidth="1"/>
    <col min="8208" max="8208" width="7.28515625" bestFit="1" customWidth="1"/>
    <col min="8209" max="8209" width="7.5703125" bestFit="1" customWidth="1"/>
    <col min="8210" max="8210" width="7.28515625" bestFit="1" customWidth="1"/>
    <col min="8211" max="8211" width="7.5703125" bestFit="1" customWidth="1"/>
    <col min="8449" max="8449" width="9" bestFit="1" customWidth="1"/>
    <col min="8450" max="8450" width="5.42578125" bestFit="1" customWidth="1"/>
    <col min="8451" max="8451" width="10.5703125" bestFit="1" customWidth="1"/>
    <col min="8452" max="8452" width="140.42578125" bestFit="1" customWidth="1"/>
    <col min="8453" max="8453" width="6" bestFit="1" customWidth="1"/>
    <col min="8454" max="8454" width="6.28515625" bestFit="1" customWidth="1"/>
    <col min="8455" max="8455" width="5.7109375" bestFit="1" customWidth="1"/>
    <col min="8456" max="8456" width="45.7109375" bestFit="1" customWidth="1"/>
    <col min="8457" max="8457" width="9.28515625" bestFit="1" customWidth="1"/>
    <col min="8458" max="8459" width="10" bestFit="1" customWidth="1"/>
    <col min="8460" max="8460" width="5" bestFit="1" customWidth="1"/>
    <col min="8461" max="8461" width="10.85546875" bestFit="1" customWidth="1"/>
    <col min="8462" max="8462" width="6.140625" bestFit="1" customWidth="1"/>
    <col min="8463" max="8463" width="5.5703125" bestFit="1" customWidth="1"/>
    <col min="8464" max="8464" width="7.28515625" bestFit="1" customWidth="1"/>
    <col min="8465" max="8465" width="7.5703125" bestFit="1" customWidth="1"/>
    <col min="8466" max="8466" width="7.28515625" bestFit="1" customWidth="1"/>
    <col min="8467" max="8467" width="7.5703125" bestFit="1" customWidth="1"/>
    <col min="8705" max="8705" width="9" bestFit="1" customWidth="1"/>
    <col min="8706" max="8706" width="5.42578125" bestFit="1" customWidth="1"/>
    <col min="8707" max="8707" width="10.5703125" bestFit="1" customWidth="1"/>
    <col min="8708" max="8708" width="140.42578125" bestFit="1" customWidth="1"/>
    <col min="8709" max="8709" width="6" bestFit="1" customWidth="1"/>
    <col min="8710" max="8710" width="6.28515625" bestFit="1" customWidth="1"/>
    <col min="8711" max="8711" width="5.7109375" bestFit="1" customWidth="1"/>
    <col min="8712" max="8712" width="45.7109375" bestFit="1" customWidth="1"/>
    <col min="8713" max="8713" width="9.28515625" bestFit="1" customWidth="1"/>
    <col min="8714" max="8715" width="10" bestFit="1" customWidth="1"/>
    <col min="8716" max="8716" width="5" bestFit="1" customWidth="1"/>
    <col min="8717" max="8717" width="10.85546875" bestFit="1" customWidth="1"/>
    <col min="8718" max="8718" width="6.140625" bestFit="1" customWidth="1"/>
    <col min="8719" max="8719" width="5.5703125" bestFit="1" customWidth="1"/>
    <col min="8720" max="8720" width="7.28515625" bestFit="1" customWidth="1"/>
    <col min="8721" max="8721" width="7.5703125" bestFit="1" customWidth="1"/>
    <col min="8722" max="8722" width="7.28515625" bestFit="1" customWidth="1"/>
    <col min="8723" max="8723" width="7.5703125" bestFit="1" customWidth="1"/>
    <col min="8961" max="8961" width="9" bestFit="1" customWidth="1"/>
    <col min="8962" max="8962" width="5.42578125" bestFit="1" customWidth="1"/>
    <col min="8963" max="8963" width="10.5703125" bestFit="1" customWidth="1"/>
    <col min="8964" max="8964" width="140.42578125" bestFit="1" customWidth="1"/>
    <col min="8965" max="8965" width="6" bestFit="1" customWidth="1"/>
    <col min="8966" max="8966" width="6.28515625" bestFit="1" customWidth="1"/>
    <col min="8967" max="8967" width="5.7109375" bestFit="1" customWidth="1"/>
    <col min="8968" max="8968" width="45.7109375" bestFit="1" customWidth="1"/>
    <col min="8969" max="8969" width="9.28515625" bestFit="1" customWidth="1"/>
    <col min="8970" max="8971" width="10" bestFit="1" customWidth="1"/>
    <col min="8972" max="8972" width="5" bestFit="1" customWidth="1"/>
    <col min="8973" max="8973" width="10.85546875" bestFit="1" customWidth="1"/>
    <col min="8974" max="8974" width="6.140625" bestFit="1" customWidth="1"/>
    <col min="8975" max="8975" width="5.5703125" bestFit="1" customWidth="1"/>
    <col min="8976" max="8976" width="7.28515625" bestFit="1" customWidth="1"/>
    <col min="8977" max="8977" width="7.5703125" bestFit="1" customWidth="1"/>
    <col min="8978" max="8978" width="7.28515625" bestFit="1" customWidth="1"/>
    <col min="8979" max="8979" width="7.5703125" bestFit="1" customWidth="1"/>
    <col min="9217" max="9217" width="9" bestFit="1" customWidth="1"/>
    <col min="9218" max="9218" width="5.42578125" bestFit="1" customWidth="1"/>
    <col min="9219" max="9219" width="10.5703125" bestFit="1" customWidth="1"/>
    <col min="9220" max="9220" width="140.42578125" bestFit="1" customWidth="1"/>
    <col min="9221" max="9221" width="6" bestFit="1" customWidth="1"/>
    <col min="9222" max="9222" width="6.28515625" bestFit="1" customWidth="1"/>
    <col min="9223" max="9223" width="5.7109375" bestFit="1" customWidth="1"/>
    <col min="9224" max="9224" width="45.7109375" bestFit="1" customWidth="1"/>
    <col min="9225" max="9225" width="9.28515625" bestFit="1" customWidth="1"/>
    <col min="9226" max="9227" width="10" bestFit="1" customWidth="1"/>
    <col min="9228" max="9228" width="5" bestFit="1" customWidth="1"/>
    <col min="9229" max="9229" width="10.85546875" bestFit="1" customWidth="1"/>
    <col min="9230" max="9230" width="6.140625" bestFit="1" customWidth="1"/>
    <col min="9231" max="9231" width="5.5703125" bestFit="1" customWidth="1"/>
    <col min="9232" max="9232" width="7.28515625" bestFit="1" customWidth="1"/>
    <col min="9233" max="9233" width="7.5703125" bestFit="1" customWidth="1"/>
    <col min="9234" max="9234" width="7.28515625" bestFit="1" customWidth="1"/>
    <col min="9235" max="9235" width="7.5703125" bestFit="1" customWidth="1"/>
    <col min="9473" max="9473" width="9" bestFit="1" customWidth="1"/>
    <col min="9474" max="9474" width="5.42578125" bestFit="1" customWidth="1"/>
    <col min="9475" max="9475" width="10.5703125" bestFit="1" customWidth="1"/>
    <col min="9476" max="9476" width="140.42578125" bestFit="1" customWidth="1"/>
    <col min="9477" max="9477" width="6" bestFit="1" customWidth="1"/>
    <col min="9478" max="9478" width="6.28515625" bestFit="1" customWidth="1"/>
    <col min="9479" max="9479" width="5.7109375" bestFit="1" customWidth="1"/>
    <col min="9480" max="9480" width="45.7109375" bestFit="1" customWidth="1"/>
    <col min="9481" max="9481" width="9.28515625" bestFit="1" customWidth="1"/>
    <col min="9482" max="9483" width="10" bestFit="1" customWidth="1"/>
    <col min="9484" max="9484" width="5" bestFit="1" customWidth="1"/>
    <col min="9485" max="9485" width="10.85546875" bestFit="1" customWidth="1"/>
    <col min="9486" max="9486" width="6.140625" bestFit="1" customWidth="1"/>
    <col min="9487" max="9487" width="5.5703125" bestFit="1" customWidth="1"/>
    <col min="9488" max="9488" width="7.28515625" bestFit="1" customWidth="1"/>
    <col min="9489" max="9489" width="7.5703125" bestFit="1" customWidth="1"/>
    <col min="9490" max="9490" width="7.28515625" bestFit="1" customWidth="1"/>
    <col min="9491" max="9491" width="7.5703125" bestFit="1" customWidth="1"/>
    <col min="9729" max="9729" width="9" bestFit="1" customWidth="1"/>
    <col min="9730" max="9730" width="5.42578125" bestFit="1" customWidth="1"/>
    <col min="9731" max="9731" width="10.5703125" bestFit="1" customWidth="1"/>
    <col min="9732" max="9732" width="140.42578125" bestFit="1" customWidth="1"/>
    <col min="9733" max="9733" width="6" bestFit="1" customWidth="1"/>
    <col min="9734" max="9734" width="6.28515625" bestFit="1" customWidth="1"/>
    <col min="9735" max="9735" width="5.7109375" bestFit="1" customWidth="1"/>
    <col min="9736" max="9736" width="45.7109375" bestFit="1" customWidth="1"/>
    <col min="9737" max="9737" width="9.28515625" bestFit="1" customWidth="1"/>
    <col min="9738" max="9739" width="10" bestFit="1" customWidth="1"/>
    <col min="9740" max="9740" width="5" bestFit="1" customWidth="1"/>
    <col min="9741" max="9741" width="10.85546875" bestFit="1" customWidth="1"/>
    <col min="9742" max="9742" width="6.140625" bestFit="1" customWidth="1"/>
    <col min="9743" max="9743" width="5.5703125" bestFit="1" customWidth="1"/>
    <col min="9744" max="9744" width="7.28515625" bestFit="1" customWidth="1"/>
    <col min="9745" max="9745" width="7.5703125" bestFit="1" customWidth="1"/>
    <col min="9746" max="9746" width="7.28515625" bestFit="1" customWidth="1"/>
    <col min="9747" max="9747" width="7.5703125" bestFit="1" customWidth="1"/>
    <col min="9985" max="9985" width="9" bestFit="1" customWidth="1"/>
    <col min="9986" max="9986" width="5.42578125" bestFit="1" customWidth="1"/>
    <col min="9987" max="9987" width="10.5703125" bestFit="1" customWidth="1"/>
    <col min="9988" max="9988" width="140.42578125" bestFit="1" customWidth="1"/>
    <col min="9989" max="9989" width="6" bestFit="1" customWidth="1"/>
    <col min="9990" max="9990" width="6.28515625" bestFit="1" customWidth="1"/>
    <col min="9991" max="9991" width="5.7109375" bestFit="1" customWidth="1"/>
    <col min="9992" max="9992" width="45.7109375" bestFit="1" customWidth="1"/>
    <col min="9993" max="9993" width="9.28515625" bestFit="1" customWidth="1"/>
    <col min="9994" max="9995" width="10" bestFit="1" customWidth="1"/>
    <col min="9996" max="9996" width="5" bestFit="1" customWidth="1"/>
    <col min="9997" max="9997" width="10.85546875" bestFit="1" customWidth="1"/>
    <col min="9998" max="9998" width="6.140625" bestFit="1" customWidth="1"/>
    <col min="9999" max="9999" width="5.5703125" bestFit="1" customWidth="1"/>
    <col min="10000" max="10000" width="7.28515625" bestFit="1" customWidth="1"/>
    <col min="10001" max="10001" width="7.5703125" bestFit="1" customWidth="1"/>
    <col min="10002" max="10002" width="7.28515625" bestFit="1" customWidth="1"/>
    <col min="10003" max="10003" width="7.5703125" bestFit="1" customWidth="1"/>
    <col min="10241" max="10241" width="9" bestFit="1" customWidth="1"/>
    <col min="10242" max="10242" width="5.42578125" bestFit="1" customWidth="1"/>
    <col min="10243" max="10243" width="10.5703125" bestFit="1" customWidth="1"/>
    <col min="10244" max="10244" width="140.42578125" bestFit="1" customWidth="1"/>
    <col min="10245" max="10245" width="6" bestFit="1" customWidth="1"/>
    <col min="10246" max="10246" width="6.28515625" bestFit="1" customWidth="1"/>
    <col min="10247" max="10247" width="5.7109375" bestFit="1" customWidth="1"/>
    <col min="10248" max="10248" width="45.7109375" bestFit="1" customWidth="1"/>
    <col min="10249" max="10249" width="9.28515625" bestFit="1" customWidth="1"/>
    <col min="10250" max="10251" width="10" bestFit="1" customWidth="1"/>
    <col min="10252" max="10252" width="5" bestFit="1" customWidth="1"/>
    <col min="10253" max="10253" width="10.85546875" bestFit="1" customWidth="1"/>
    <col min="10254" max="10254" width="6.140625" bestFit="1" customWidth="1"/>
    <col min="10255" max="10255" width="5.5703125" bestFit="1" customWidth="1"/>
    <col min="10256" max="10256" width="7.28515625" bestFit="1" customWidth="1"/>
    <col min="10257" max="10257" width="7.5703125" bestFit="1" customWidth="1"/>
    <col min="10258" max="10258" width="7.28515625" bestFit="1" customWidth="1"/>
    <col min="10259" max="10259" width="7.5703125" bestFit="1" customWidth="1"/>
    <col min="10497" max="10497" width="9" bestFit="1" customWidth="1"/>
    <col min="10498" max="10498" width="5.42578125" bestFit="1" customWidth="1"/>
    <col min="10499" max="10499" width="10.5703125" bestFit="1" customWidth="1"/>
    <col min="10500" max="10500" width="140.42578125" bestFit="1" customWidth="1"/>
    <col min="10501" max="10501" width="6" bestFit="1" customWidth="1"/>
    <col min="10502" max="10502" width="6.28515625" bestFit="1" customWidth="1"/>
    <col min="10503" max="10503" width="5.7109375" bestFit="1" customWidth="1"/>
    <col min="10504" max="10504" width="45.7109375" bestFit="1" customWidth="1"/>
    <col min="10505" max="10505" width="9.28515625" bestFit="1" customWidth="1"/>
    <col min="10506" max="10507" width="10" bestFit="1" customWidth="1"/>
    <col min="10508" max="10508" width="5" bestFit="1" customWidth="1"/>
    <col min="10509" max="10509" width="10.85546875" bestFit="1" customWidth="1"/>
    <col min="10510" max="10510" width="6.140625" bestFit="1" customWidth="1"/>
    <col min="10511" max="10511" width="5.5703125" bestFit="1" customWidth="1"/>
    <col min="10512" max="10512" width="7.28515625" bestFit="1" customWidth="1"/>
    <col min="10513" max="10513" width="7.5703125" bestFit="1" customWidth="1"/>
    <col min="10514" max="10514" width="7.28515625" bestFit="1" customWidth="1"/>
    <col min="10515" max="10515" width="7.5703125" bestFit="1" customWidth="1"/>
    <col min="10753" max="10753" width="9" bestFit="1" customWidth="1"/>
    <col min="10754" max="10754" width="5.42578125" bestFit="1" customWidth="1"/>
    <col min="10755" max="10755" width="10.5703125" bestFit="1" customWidth="1"/>
    <col min="10756" max="10756" width="140.42578125" bestFit="1" customWidth="1"/>
    <col min="10757" max="10757" width="6" bestFit="1" customWidth="1"/>
    <col min="10758" max="10758" width="6.28515625" bestFit="1" customWidth="1"/>
    <col min="10759" max="10759" width="5.7109375" bestFit="1" customWidth="1"/>
    <col min="10760" max="10760" width="45.7109375" bestFit="1" customWidth="1"/>
    <col min="10761" max="10761" width="9.28515625" bestFit="1" customWidth="1"/>
    <col min="10762" max="10763" width="10" bestFit="1" customWidth="1"/>
    <col min="10764" max="10764" width="5" bestFit="1" customWidth="1"/>
    <col min="10765" max="10765" width="10.85546875" bestFit="1" customWidth="1"/>
    <col min="10766" max="10766" width="6.140625" bestFit="1" customWidth="1"/>
    <col min="10767" max="10767" width="5.5703125" bestFit="1" customWidth="1"/>
    <col min="10768" max="10768" width="7.28515625" bestFit="1" customWidth="1"/>
    <col min="10769" max="10769" width="7.5703125" bestFit="1" customWidth="1"/>
    <col min="10770" max="10770" width="7.28515625" bestFit="1" customWidth="1"/>
    <col min="10771" max="10771" width="7.5703125" bestFit="1" customWidth="1"/>
    <col min="11009" max="11009" width="9" bestFit="1" customWidth="1"/>
    <col min="11010" max="11010" width="5.42578125" bestFit="1" customWidth="1"/>
    <col min="11011" max="11011" width="10.5703125" bestFit="1" customWidth="1"/>
    <col min="11012" max="11012" width="140.42578125" bestFit="1" customWidth="1"/>
    <col min="11013" max="11013" width="6" bestFit="1" customWidth="1"/>
    <col min="11014" max="11014" width="6.28515625" bestFit="1" customWidth="1"/>
    <col min="11015" max="11015" width="5.7109375" bestFit="1" customWidth="1"/>
    <col min="11016" max="11016" width="45.7109375" bestFit="1" customWidth="1"/>
    <col min="11017" max="11017" width="9.28515625" bestFit="1" customWidth="1"/>
    <col min="11018" max="11019" width="10" bestFit="1" customWidth="1"/>
    <col min="11020" max="11020" width="5" bestFit="1" customWidth="1"/>
    <col min="11021" max="11021" width="10.85546875" bestFit="1" customWidth="1"/>
    <col min="11022" max="11022" width="6.140625" bestFit="1" customWidth="1"/>
    <col min="11023" max="11023" width="5.5703125" bestFit="1" customWidth="1"/>
    <col min="11024" max="11024" width="7.28515625" bestFit="1" customWidth="1"/>
    <col min="11025" max="11025" width="7.5703125" bestFit="1" customWidth="1"/>
    <col min="11026" max="11026" width="7.28515625" bestFit="1" customWidth="1"/>
    <col min="11027" max="11027" width="7.5703125" bestFit="1" customWidth="1"/>
    <col min="11265" max="11265" width="9" bestFit="1" customWidth="1"/>
    <col min="11266" max="11266" width="5.42578125" bestFit="1" customWidth="1"/>
    <col min="11267" max="11267" width="10.5703125" bestFit="1" customWidth="1"/>
    <col min="11268" max="11268" width="140.42578125" bestFit="1" customWidth="1"/>
    <col min="11269" max="11269" width="6" bestFit="1" customWidth="1"/>
    <col min="11270" max="11270" width="6.28515625" bestFit="1" customWidth="1"/>
    <col min="11271" max="11271" width="5.7109375" bestFit="1" customWidth="1"/>
    <col min="11272" max="11272" width="45.7109375" bestFit="1" customWidth="1"/>
    <col min="11273" max="11273" width="9.28515625" bestFit="1" customWidth="1"/>
    <col min="11274" max="11275" width="10" bestFit="1" customWidth="1"/>
    <col min="11276" max="11276" width="5" bestFit="1" customWidth="1"/>
    <col min="11277" max="11277" width="10.85546875" bestFit="1" customWidth="1"/>
    <col min="11278" max="11278" width="6.140625" bestFit="1" customWidth="1"/>
    <col min="11279" max="11279" width="5.5703125" bestFit="1" customWidth="1"/>
    <col min="11280" max="11280" width="7.28515625" bestFit="1" customWidth="1"/>
    <col min="11281" max="11281" width="7.5703125" bestFit="1" customWidth="1"/>
    <col min="11282" max="11282" width="7.28515625" bestFit="1" customWidth="1"/>
    <col min="11283" max="11283" width="7.5703125" bestFit="1" customWidth="1"/>
    <col min="11521" max="11521" width="9" bestFit="1" customWidth="1"/>
    <col min="11522" max="11522" width="5.42578125" bestFit="1" customWidth="1"/>
    <col min="11523" max="11523" width="10.5703125" bestFit="1" customWidth="1"/>
    <col min="11524" max="11524" width="140.42578125" bestFit="1" customWidth="1"/>
    <col min="11525" max="11525" width="6" bestFit="1" customWidth="1"/>
    <col min="11526" max="11526" width="6.28515625" bestFit="1" customWidth="1"/>
    <col min="11527" max="11527" width="5.7109375" bestFit="1" customWidth="1"/>
    <col min="11528" max="11528" width="45.7109375" bestFit="1" customWidth="1"/>
    <col min="11529" max="11529" width="9.28515625" bestFit="1" customWidth="1"/>
    <col min="11530" max="11531" width="10" bestFit="1" customWidth="1"/>
    <col min="11532" max="11532" width="5" bestFit="1" customWidth="1"/>
    <col min="11533" max="11533" width="10.85546875" bestFit="1" customWidth="1"/>
    <col min="11534" max="11534" width="6.140625" bestFit="1" customWidth="1"/>
    <col min="11535" max="11535" width="5.5703125" bestFit="1" customWidth="1"/>
    <col min="11536" max="11536" width="7.28515625" bestFit="1" customWidth="1"/>
    <col min="11537" max="11537" width="7.5703125" bestFit="1" customWidth="1"/>
    <col min="11538" max="11538" width="7.28515625" bestFit="1" customWidth="1"/>
    <col min="11539" max="11539" width="7.5703125" bestFit="1" customWidth="1"/>
    <col min="11777" max="11777" width="9" bestFit="1" customWidth="1"/>
    <col min="11778" max="11778" width="5.42578125" bestFit="1" customWidth="1"/>
    <col min="11779" max="11779" width="10.5703125" bestFit="1" customWidth="1"/>
    <col min="11780" max="11780" width="140.42578125" bestFit="1" customWidth="1"/>
    <col min="11781" max="11781" width="6" bestFit="1" customWidth="1"/>
    <col min="11782" max="11782" width="6.28515625" bestFit="1" customWidth="1"/>
    <col min="11783" max="11783" width="5.7109375" bestFit="1" customWidth="1"/>
    <col min="11784" max="11784" width="45.7109375" bestFit="1" customWidth="1"/>
    <col min="11785" max="11785" width="9.28515625" bestFit="1" customWidth="1"/>
    <col min="11786" max="11787" width="10" bestFit="1" customWidth="1"/>
    <col min="11788" max="11788" width="5" bestFit="1" customWidth="1"/>
    <col min="11789" max="11789" width="10.85546875" bestFit="1" customWidth="1"/>
    <col min="11790" max="11790" width="6.140625" bestFit="1" customWidth="1"/>
    <col min="11791" max="11791" width="5.5703125" bestFit="1" customWidth="1"/>
    <col min="11792" max="11792" width="7.28515625" bestFit="1" customWidth="1"/>
    <col min="11793" max="11793" width="7.5703125" bestFit="1" customWidth="1"/>
    <col min="11794" max="11794" width="7.28515625" bestFit="1" customWidth="1"/>
    <col min="11795" max="11795" width="7.5703125" bestFit="1" customWidth="1"/>
    <col min="12033" max="12033" width="9" bestFit="1" customWidth="1"/>
    <col min="12034" max="12034" width="5.42578125" bestFit="1" customWidth="1"/>
    <col min="12035" max="12035" width="10.5703125" bestFit="1" customWidth="1"/>
    <col min="12036" max="12036" width="140.42578125" bestFit="1" customWidth="1"/>
    <col min="12037" max="12037" width="6" bestFit="1" customWidth="1"/>
    <col min="12038" max="12038" width="6.28515625" bestFit="1" customWidth="1"/>
    <col min="12039" max="12039" width="5.7109375" bestFit="1" customWidth="1"/>
    <col min="12040" max="12040" width="45.7109375" bestFit="1" customWidth="1"/>
    <col min="12041" max="12041" width="9.28515625" bestFit="1" customWidth="1"/>
    <col min="12042" max="12043" width="10" bestFit="1" customWidth="1"/>
    <col min="12044" max="12044" width="5" bestFit="1" customWidth="1"/>
    <col min="12045" max="12045" width="10.85546875" bestFit="1" customWidth="1"/>
    <col min="12046" max="12046" width="6.140625" bestFit="1" customWidth="1"/>
    <col min="12047" max="12047" width="5.5703125" bestFit="1" customWidth="1"/>
    <col min="12048" max="12048" width="7.28515625" bestFit="1" customWidth="1"/>
    <col min="12049" max="12049" width="7.5703125" bestFit="1" customWidth="1"/>
    <col min="12050" max="12050" width="7.28515625" bestFit="1" customWidth="1"/>
    <col min="12051" max="12051" width="7.5703125" bestFit="1" customWidth="1"/>
    <col min="12289" max="12289" width="9" bestFit="1" customWidth="1"/>
    <col min="12290" max="12290" width="5.42578125" bestFit="1" customWidth="1"/>
    <col min="12291" max="12291" width="10.5703125" bestFit="1" customWidth="1"/>
    <col min="12292" max="12292" width="140.42578125" bestFit="1" customWidth="1"/>
    <col min="12293" max="12293" width="6" bestFit="1" customWidth="1"/>
    <col min="12294" max="12294" width="6.28515625" bestFit="1" customWidth="1"/>
    <col min="12295" max="12295" width="5.7109375" bestFit="1" customWidth="1"/>
    <col min="12296" max="12296" width="45.7109375" bestFit="1" customWidth="1"/>
    <col min="12297" max="12297" width="9.28515625" bestFit="1" customWidth="1"/>
    <col min="12298" max="12299" width="10" bestFit="1" customWidth="1"/>
    <col min="12300" max="12300" width="5" bestFit="1" customWidth="1"/>
    <col min="12301" max="12301" width="10.85546875" bestFit="1" customWidth="1"/>
    <col min="12302" max="12302" width="6.140625" bestFit="1" customWidth="1"/>
    <col min="12303" max="12303" width="5.5703125" bestFit="1" customWidth="1"/>
    <col min="12304" max="12304" width="7.28515625" bestFit="1" customWidth="1"/>
    <col min="12305" max="12305" width="7.5703125" bestFit="1" customWidth="1"/>
    <col min="12306" max="12306" width="7.28515625" bestFit="1" customWidth="1"/>
    <col min="12307" max="12307" width="7.5703125" bestFit="1" customWidth="1"/>
    <col min="12545" max="12545" width="9" bestFit="1" customWidth="1"/>
    <col min="12546" max="12546" width="5.42578125" bestFit="1" customWidth="1"/>
    <col min="12547" max="12547" width="10.5703125" bestFit="1" customWidth="1"/>
    <col min="12548" max="12548" width="140.42578125" bestFit="1" customWidth="1"/>
    <col min="12549" max="12549" width="6" bestFit="1" customWidth="1"/>
    <col min="12550" max="12550" width="6.28515625" bestFit="1" customWidth="1"/>
    <col min="12551" max="12551" width="5.7109375" bestFit="1" customWidth="1"/>
    <col min="12552" max="12552" width="45.7109375" bestFit="1" customWidth="1"/>
    <col min="12553" max="12553" width="9.28515625" bestFit="1" customWidth="1"/>
    <col min="12554" max="12555" width="10" bestFit="1" customWidth="1"/>
    <col min="12556" max="12556" width="5" bestFit="1" customWidth="1"/>
    <col min="12557" max="12557" width="10.85546875" bestFit="1" customWidth="1"/>
    <col min="12558" max="12558" width="6.140625" bestFit="1" customWidth="1"/>
    <col min="12559" max="12559" width="5.5703125" bestFit="1" customWidth="1"/>
    <col min="12560" max="12560" width="7.28515625" bestFit="1" customWidth="1"/>
    <col min="12561" max="12561" width="7.5703125" bestFit="1" customWidth="1"/>
    <col min="12562" max="12562" width="7.28515625" bestFit="1" customWidth="1"/>
    <col min="12563" max="12563" width="7.5703125" bestFit="1" customWidth="1"/>
    <col min="12801" max="12801" width="9" bestFit="1" customWidth="1"/>
    <col min="12802" max="12802" width="5.42578125" bestFit="1" customWidth="1"/>
    <col min="12803" max="12803" width="10.5703125" bestFit="1" customWidth="1"/>
    <col min="12804" max="12804" width="140.42578125" bestFit="1" customWidth="1"/>
    <col min="12805" max="12805" width="6" bestFit="1" customWidth="1"/>
    <col min="12806" max="12806" width="6.28515625" bestFit="1" customWidth="1"/>
    <col min="12807" max="12807" width="5.7109375" bestFit="1" customWidth="1"/>
    <col min="12808" max="12808" width="45.7109375" bestFit="1" customWidth="1"/>
    <col min="12809" max="12809" width="9.28515625" bestFit="1" customWidth="1"/>
    <col min="12810" max="12811" width="10" bestFit="1" customWidth="1"/>
    <col min="12812" max="12812" width="5" bestFit="1" customWidth="1"/>
    <col min="12813" max="12813" width="10.85546875" bestFit="1" customWidth="1"/>
    <col min="12814" max="12814" width="6.140625" bestFit="1" customWidth="1"/>
    <col min="12815" max="12815" width="5.5703125" bestFit="1" customWidth="1"/>
    <col min="12816" max="12816" width="7.28515625" bestFit="1" customWidth="1"/>
    <col min="12817" max="12817" width="7.5703125" bestFit="1" customWidth="1"/>
    <col min="12818" max="12818" width="7.28515625" bestFit="1" customWidth="1"/>
    <col min="12819" max="12819" width="7.5703125" bestFit="1" customWidth="1"/>
    <col min="13057" max="13057" width="9" bestFit="1" customWidth="1"/>
    <col min="13058" max="13058" width="5.42578125" bestFit="1" customWidth="1"/>
    <col min="13059" max="13059" width="10.5703125" bestFit="1" customWidth="1"/>
    <col min="13060" max="13060" width="140.42578125" bestFit="1" customWidth="1"/>
    <col min="13061" max="13061" width="6" bestFit="1" customWidth="1"/>
    <col min="13062" max="13062" width="6.28515625" bestFit="1" customWidth="1"/>
    <col min="13063" max="13063" width="5.7109375" bestFit="1" customWidth="1"/>
    <col min="13064" max="13064" width="45.7109375" bestFit="1" customWidth="1"/>
    <col min="13065" max="13065" width="9.28515625" bestFit="1" customWidth="1"/>
    <col min="13066" max="13067" width="10" bestFit="1" customWidth="1"/>
    <col min="13068" max="13068" width="5" bestFit="1" customWidth="1"/>
    <col min="13069" max="13069" width="10.85546875" bestFit="1" customWidth="1"/>
    <col min="13070" max="13070" width="6.140625" bestFit="1" customWidth="1"/>
    <col min="13071" max="13071" width="5.5703125" bestFit="1" customWidth="1"/>
    <col min="13072" max="13072" width="7.28515625" bestFit="1" customWidth="1"/>
    <col min="13073" max="13073" width="7.5703125" bestFit="1" customWidth="1"/>
    <col min="13074" max="13074" width="7.28515625" bestFit="1" customWidth="1"/>
    <col min="13075" max="13075" width="7.5703125" bestFit="1" customWidth="1"/>
    <col min="13313" max="13313" width="9" bestFit="1" customWidth="1"/>
    <col min="13314" max="13314" width="5.42578125" bestFit="1" customWidth="1"/>
    <col min="13315" max="13315" width="10.5703125" bestFit="1" customWidth="1"/>
    <col min="13316" max="13316" width="140.42578125" bestFit="1" customWidth="1"/>
    <col min="13317" max="13317" width="6" bestFit="1" customWidth="1"/>
    <col min="13318" max="13318" width="6.28515625" bestFit="1" customWidth="1"/>
    <col min="13319" max="13319" width="5.7109375" bestFit="1" customWidth="1"/>
    <col min="13320" max="13320" width="45.7109375" bestFit="1" customWidth="1"/>
    <col min="13321" max="13321" width="9.28515625" bestFit="1" customWidth="1"/>
    <col min="13322" max="13323" width="10" bestFit="1" customWidth="1"/>
    <col min="13324" max="13324" width="5" bestFit="1" customWidth="1"/>
    <col min="13325" max="13325" width="10.85546875" bestFit="1" customWidth="1"/>
    <col min="13326" max="13326" width="6.140625" bestFit="1" customWidth="1"/>
    <col min="13327" max="13327" width="5.5703125" bestFit="1" customWidth="1"/>
    <col min="13328" max="13328" width="7.28515625" bestFit="1" customWidth="1"/>
    <col min="13329" max="13329" width="7.5703125" bestFit="1" customWidth="1"/>
    <col min="13330" max="13330" width="7.28515625" bestFit="1" customWidth="1"/>
    <col min="13331" max="13331" width="7.5703125" bestFit="1" customWidth="1"/>
    <col min="13569" max="13569" width="9" bestFit="1" customWidth="1"/>
    <col min="13570" max="13570" width="5.42578125" bestFit="1" customWidth="1"/>
    <col min="13571" max="13571" width="10.5703125" bestFit="1" customWidth="1"/>
    <col min="13572" max="13572" width="140.42578125" bestFit="1" customWidth="1"/>
    <col min="13573" max="13573" width="6" bestFit="1" customWidth="1"/>
    <col min="13574" max="13574" width="6.28515625" bestFit="1" customWidth="1"/>
    <col min="13575" max="13575" width="5.7109375" bestFit="1" customWidth="1"/>
    <col min="13576" max="13576" width="45.7109375" bestFit="1" customWidth="1"/>
    <col min="13577" max="13577" width="9.28515625" bestFit="1" customWidth="1"/>
    <col min="13578" max="13579" width="10" bestFit="1" customWidth="1"/>
    <col min="13580" max="13580" width="5" bestFit="1" customWidth="1"/>
    <col min="13581" max="13581" width="10.85546875" bestFit="1" customWidth="1"/>
    <col min="13582" max="13582" width="6.140625" bestFit="1" customWidth="1"/>
    <col min="13583" max="13583" width="5.5703125" bestFit="1" customWidth="1"/>
    <col min="13584" max="13584" width="7.28515625" bestFit="1" customWidth="1"/>
    <col min="13585" max="13585" width="7.5703125" bestFit="1" customWidth="1"/>
    <col min="13586" max="13586" width="7.28515625" bestFit="1" customWidth="1"/>
    <col min="13587" max="13587" width="7.5703125" bestFit="1" customWidth="1"/>
    <col min="13825" max="13825" width="9" bestFit="1" customWidth="1"/>
    <col min="13826" max="13826" width="5.42578125" bestFit="1" customWidth="1"/>
    <col min="13827" max="13827" width="10.5703125" bestFit="1" customWidth="1"/>
    <col min="13828" max="13828" width="140.42578125" bestFit="1" customWidth="1"/>
    <col min="13829" max="13829" width="6" bestFit="1" customWidth="1"/>
    <col min="13830" max="13830" width="6.28515625" bestFit="1" customWidth="1"/>
    <col min="13831" max="13831" width="5.7109375" bestFit="1" customWidth="1"/>
    <col min="13832" max="13832" width="45.7109375" bestFit="1" customWidth="1"/>
    <col min="13833" max="13833" width="9.28515625" bestFit="1" customWidth="1"/>
    <col min="13834" max="13835" width="10" bestFit="1" customWidth="1"/>
    <col min="13836" max="13836" width="5" bestFit="1" customWidth="1"/>
    <col min="13837" max="13837" width="10.85546875" bestFit="1" customWidth="1"/>
    <col min="13838" max="13838" width="6.140625" bestFit="1" customWidth="1"/>
    <col min="13839" max="13839" width="5.5703125" bestFit="1" customWidth="1"/>
    <col min="13840" max="13840" width="7.28515625" bestFit="1" customWidth="1"/>
    <col min="13841" max="13841" width="7.5703125" bestFit="1" customWidth="1"/>
    <col min="13842" max="13842" width="7.28515625" bestFit="1" customWidth="1"/>
    <col min="13843" max="13843" width="7.5703125" bestFit="1" customWidth="1"/>
    <col min="14081" max="14081" width="9" bestFit="1" customWidth="1"/>
    <col min="14082" max="14082" width="5.42578125" bestFit="1" customWidth="1"/>
    <col min="14083" max="14083" width="10.5703125" bestFit="1" customWidth="1"/>
    <col min="14084" max="14084" width="140.42578125" bestFit="1" customWidth="1"/>
    <col min="14085" max="14085" width="6" bestFit="1" customWidth="1"/>
    <col min="14086" max="14086" width="6.28515625" bestFit="1" customWidth="1"/>
    <col min="14087" max="14087" width="5.7109375" bestFit="1" customWidth="1"/>
    <col min="14088" max="14088" width="45.7109375" bestFit="1" customWidth="1"/>
    <col min="14089" max="14089" width="9.28515625" bestFit="1" customWidth="1"/>
    <col min="14090" max="14091" width="10" bestFit="1" customWidth="1"/>
    <col min="14092" max="14092" width="5" bestFit="1" customWidth="1"/>
    <col min="14093" max="14093" width="10.85546875" bestFit="1" customWidth="1"/>
    <col min="14094" max="14094" width="6.140625" bestFit="1" customWidth="1"/>
    <col min="14095" max="14095" width="5.5703125" bestFit="1" customWidth="1"/>
    <col min="14096" max="14096" width="7.28515625" bestFit="1" customWidth="1"/>
    <col min="14097" max="14097" width="7.5703125" bestFit="1" customWidth="1"/>
    <col min="14098" max="14098" width="7.28515625" bestFit="1" customWidth="1"/>
    <col min="14099" max="14099" width="7.5703125" bestFit="1" customWidth="1"/>
    <col min="14337" max="14337" width="9" bestFit="1" customWidth="1"/>
    <col min="14338" max="14338" width="5.42578125" bestFit="1" customWidth="1"/>
    <col min="14339" max="14339" width="10.5703125" bestFit="1" customWidth="1"/>
    <col min="14340" max="14340" width="140.42578125" bestFit="1" customWidth="1"/>
    <col min="14341" max="14341" width="6" bestFit="1" customWidth="1"/>
    <col min="14342" max="14342" width="6.28515625" bestFit="1" customWidth="1"/>
    <col min="14343" max="14343" width="5.7109375" bestFit="1" customWidth="1"/>
    <col min="14344" max="14344" width="45.7109375" bestFit="1" customWidth="1"/>
    <col min="14345" max="14345" width="9.28515625" bestFit="1" customWidth="1"/>
    <col min="14346" max="14347" width="10" bestFit="1" customWidth="1"/>
    <col min="14348" max="14348" width="5" bestFit="1" customWidth="1"/>
    <col min="14349" max="14349" width="10.85546875" bestFit="1" customWidth="1"/>
    <col min="14350" max="14350" width="6.140625" bestFit="1" customWidth="1"/>
    <col min="14351" max="14351" width="5.5703125" bestFit="1" customWidth="1"/>
    <col min="14352" max="14352" width="7.28515625" bestFit="1" customWidth="1"/>
    <col min="14353" max="14353" width="7.5703125" bestFit="1" customWidth="1"/>
    <col min="14354" max="14354" width="7.28515625" bestFit="1" customWidth="1"/>
    <col min="14355" max="14355" width="7.5703125" bestFit="1" customWidth="1"/>
    <col min="14593" max="14593" width="9" bestFit="1" customWidth="1"/>
    <col min="14594" max="14594" width="5.42578125" bestFit="1" customWidth="1"/>
    <col min="14595" max="14595" width="10.5703125" bestFit="1" customWidth="1"/>
    <col min="14596" max="14596" width="140.42578125" bestFit="1" customWidth="1"/>
    <col min="14597" max="14597" width="6" bestFit="1" customWidth="1"/>
    <col min="14598" max="14598" width="6.28515625" bestFit="1" customWidth="1"/>
    <col min="14599" max="14599" width="5.7109375" bestFit="1" customWidth="1"/>
    <col min="14600" max="14600" width="45.7109375" bestFit="1" customWidth="1"/>
    <col min="14601" max="14601" width="9.28515625" bestFit="1" customWidth="1"/>
    <col min="14602" max="14603" width="10" bestFit="1" customWidth="1"/>
    <col min="14604" max="14604" width="5" bestFit="1" customWidth="1"/>
    <col min="14605" max="14605" width="10.85546875" bestFit="1" customWidth="1"/>
    <col min="14606" max="14606" width="6.140625" bestFit="1" customWidth="1"/>
    <col min="14607" max="14607" width="5.5703125" bestFit="1" customWidth="1"/>
    <col min="14608" max="14608" width="7.28515625" bestFit="1" customWidth="1"/>
    <col min="14609" max="14609" width="7.5703125" bestFit="1" customWidth="1"/>
    <col min="14610" max="14610" width="7.28515625" bestFit="1" customWidth="1"/>
    <col min="14611" max="14611" width="7.5703125" bestFit="1" customWidth="1"/>
    <col min="14849" max="14849" width="9" bestFit="1" customWidth="1"/>
    <col min="14850" max="14850" width="5.42578125" bestFit="1" customWidth="1"/>
    <col min="14851" max="14851" width="10.5703125" bestFit="1" customWidth="1"/>
    <col min="14852" max="14852" width="140.42578125" bestFit="1" customWidth="1"/>
    <col min="14853" max="14853" width="6" bestFit="1" customWidth="1"/>
    <col min="14854" max="14854" width="6.28515625" bestFit="1" customWidth="1"/>
    <col min="14855" max="14855" width="5.7109375" bestFit="1" customWidth="1"/>
    <col min="14856" max="14856" width="45.7109375" bestFit="1" customWidth="1"/>
    <col min="14857" max="14857" width="9.28515625" bestFit="1" customWidth="1"/>
    <col min="14858" max="14859" width="10" bestFit="1" customWidth="1"/>
    <col min="14860" max="14860" width="5" bestFit="1" customWidth="1"/>
    <col min="14861" max="14861" width="10.85546875" bestFit="1" customWidth="1"/>
    <col min="14862" max="14862" width="6.140625" bestFit="1" customWidth="1"/>
    <col min="14863" max="14863" width="5.5703125" bestFit="1" customWidth="1"/>
    <col min="14864" max="14864" width="7.28515625" bestFit="1" customWidth="1"/>
    <col min="14865" max="14865" width="7.5703125" bestFit="1" customWidth="1"/>
    <col min="14866" max="14866" width="7.28515625" bestFit="1" customWidth="1"/>
    <col min="14867" max="14867" width="7.5703125" bestFit="1" customWidth="1"/>
    <col min="15105" max="15105" width="9" bestFit="1" customWidth="1"/>
    <col min="15106" max="15106" width="5.42578125" bestFit="1" customWidth="1"/>
    <col min="15107" max="15107" width="10.5703125" bestFit="1" customWidth="1"/>
    <col min="15108" max="15108" width="140.42578125" bestFit="1" customWidth="1"/>
    <col min="15109" max="15109" width="6" bestFit="1" customWidth="1"/>
    <col min="15110" max="15110" width="6.28515625" bestFit="1" customWidth="1"/>
    <col min="15111" max="15111" width="5.7109375" bestFit="1" customWidth="1"/>
    <col min="15112" max="15112" width="45.7109375" bestFit="1" customWidth="1"/>
    <col min="15113" max="15113" width="9.28515625" bestFit="1" customWidth="1"/>
    <col min="15114" max="15115" width="10" bestFit="1" customWidth="1"/>
    <col min="15116" max="15116" width="5" bestFit="1" customWidth="1"/>
    <col min="15117" max="15117" width="10.85546875" bestFit="1" customWidth="1"/>
    <col min="15118" max="15118" width="6.140625" bestFit="1" customWidth="1"/>
    <col min="15119" max="15119" width="5.5703125" bestFit="1" customWidth="1"/>
    <col min="15120" max="15120" width="7.28515625" bestFit="1" customWidth="1"/>
    <col min="15121" max="15121" width="7.5703125" bestFit="1" customWidth="1"/>
    <col min="15122" max="15122" width="7.28515625" bestFit="1" customWidth="1"/>
    <col min="15123" max="15123" width="7.5703125" bestFit="1" customWidth="1"/>
    <col min="15361" max="15361" width="9" bestFit="1" customWidth="1"/>
    <col min="15362" max="15362" width="5.42578125" bestFit="1" customWidth="1"/>
    <col min="15363" max="15363" width="10.5703125" bestFit="1" customWidth="1"/>
    <col min="15364" max="15364" width="140.42578125" bestFit="1" customWidth="1"/>
    <col min="15365" max="15365" width="6" bestFit="1" customWidth="1"/>
    <col min="15366" max="15366" width="6.28515625" bestFit="1" customWidth="1"/>
    <col min="15367" max="15367" width="5.7109375" bestFit="1" customWidth="1"/>
    <col min="15368" max="15368" width="45.7109375" bestFit="1" customWidth="1"/>
    <col min="15369" max="15369" width="9.28515625" bestFit="1" customWidth="1"/>
    <col min="15370" max="15371" width="10" bestFit="1" customWidth="1"/>
    <col min="15372" max="15372" width="5" bestFit="1" customWidth="1"/>
    <col min="15373" max="15373" width="10.85546875" bestFit="1" customWidth="1"/>
    <col min="15374" max="15374" width="6.140625" bestFit="1" customWidth="1"/>
    <col min="15375" max="15375" width="5.5703125" bestFit="1" customWidth="1"/>
    <col min="15376" max="15376" width="7.28515625" bestFit="1" customWidth="1"/>
    <col min="15377" max="15377" width="7.5703125" bestFit="1" customWidth="1"/>
    <col min="15378" max="15378" width="7.28515625" bestFit="1" customWidth="1"/>
    <col min="15379" max="15379" width="7.5703125" bestFit="1" customWidth="1"/>
    <col min="15617" max="15617" width="9" bestFit="1" customWidth="1"/>
    <col min="15618" max="15618" width="5.42578125" bestFit="1" customWidth="1"/>
    <col min="15619" max="15619" width="10.5703125" bestFit="1" customWidth="1"/>
    <col min="15620" max="15620" width="140.42578125" bestFit="1" customWidth="1"/>
    <col min="15621" max="15621" width="6" bestFit="1" customWidth="1"/>
    <col min="15622" max="15622" width="6.28515625" bestFit="1" customWidth="1"/>
    <col min="15623" max="15623" width="5.7109375" bestFit="1" customWidth="1"/>
    <col min="15624" max="15624" width="45.7109375" bestFit="1" customWidth="1"/>
    <col min="15625" max="15625" width="9.28515625" bestFit="1" customWidth="1"/>
    <col min="15626" max="15627" width="10" bestFit="1" customWidth="1"/>
    <col min="15628" max="15628" width="5" bestFit="1" customWidth="1"/>
    <col min="15629" max="15629" width="10.85546875" bestFit="1" customWidth="1"/>
    <col min="15630" max="15630" width="6.140625" bestFit="1" customWidth="1"/>
    <col min="15631" max="15631" width="5.5703125" bestFit="1" customWidth="1"/>
    <col min="15632" max="15632" width="7.28515625" bestFit="1" customWidth="1"/>
    <col min="15633" max="15633" width="7.5703125" bestFit="1" customWidth="1"/>
    <col min="15634" max="15634" width="7.28515625" bestFit="1" customWidth="1"/>
    <col min="15635" max="15635" width="7.5703125" bestFit="1" customWidth="1"/>
    <col min="15873" max="15873" width="9" bestFit="1" customWidth="1"/>
    <col min="15874" max="15874" width="5.42578125" bestFit="1" customWidth="1"/>
    <col min="15875" max="15875" width="10.5703125" bestFit="1" customWidth="1"/>
    <col min="15876" max="15876" width="140.42578125" bestFit="1" customWidth="1"/>
    <col min="15877" max="15877" width="6" bestFit="1" customWidth="1"/>
    <col min="15878" max="15878" width="6.28515625" bestFit="1" customWidth="1"/>
    <col min="15879" max="15879" width="5.7109375" bestFit="1" customWidth="1"/>
    <col min="15880" max="15880" width="45.7109375" bestFit="1" customWidth="1"/>
    <col min="15881" max="15881" width="9.28515625" bestFit="1" customWidth="1"/>
    <col min="15882" max="15883" width="10" bestFit="1" customWidth="1"/>
    <col min="15884" max="15884" width="5" bestFit="1" customWidth="1"/>
    <col min="15885" max="15885" width="10.85546875" bestFit="1" customWidth="1"/>
    <col min="15886" max="15886" width="6.140625" bestFit="1" customWidth="1"/>
    <col min="15887" max="15887" width="5.5703125" bestFit="1" customWidth="1"/>
    <col min="15888" max="15888" width="7.28515625" bestFit="1" customWidth="1"/>
    <col min="15889" max="15889" width="7.5703125" bestFit="1" customWidth="1"/>
    <col min="15890" max="15890" width="7.28515625" bestFit="1" customWidth="1"/>
    <col min="15891" max="15891" width="7.5703125" bestFit="1" customWidth="1"/>
    <col min="16129" max="16129" width="9" bestFit="1" customWidth="1"/>
    <col min="16130" max="16130" width="5.42578125" bestFit="1" customWidth="1"/>
    <col min="16131" max="16131" width="10.5703125" bestFit="1" customWidth="1"/>
    <col min="16132" max="16132" width="140.42578125" bestFit="1" customWidth="1"/>
    <col min="16133" max="16133" width="6" bestFit="1" customWidth="1"/>
    <col min="16134" max="16134" width="6.28515625" bestFit="1" customWidth="1"/>
    <col min="16135" max="16135" width="5.7109375" bestFit="1" customWidth="1"/>
    <col min="16136" max="16136" width="45.7109375" bestFit="1" customWidth="1"/>
    <col min="16137" max="16137" width="9.28515625" bestFit="1" customWidth="1"/>
    <col min="16138" max="16139" width="10" bestFit="1" customWidth="1"/>
    <col min="16140" max="16140" width="5" bestFit="1" customWidth="1"/>
    <col min="16141" max="16141" width="10.85546875" bestFit="1" customWidth="1"/>
    <col min="16142" max="16142" width="6.140625" bestFit="1" customWidth="1"/>
    <col min="16143" max="16143" width="5.5703125" bestFit="1" customWidth="1"/>
    <col min="16144" max="16144" width="7.28515625" bestFit="1" customWidth="1"/>
    <col min="16145" max="16145" width="7.5703125" bestFit="1" customWidth="1"/>
    <col min="16146" max="16146" width="7.28515625" bestFit="1" customWidth="1"/>
    <col min="16147" max="16147" width="7.5703125" bestFit="1" customWidth="1"/>
  </cols>
  <sheetData>
    <row r="1" spans="1:19">
      <c r="A1" s="116" t="s">
        <v>105</v>
      </c>
    </row>
    <row r="2" spans="1:19">
      <c r="A2" s="116" t="s">
        <v>106</v>
      </c>
    </row>
    <row r="4" spans="1:19" ht="18.75">
      <c r="B4" s="119" t="s">
        <v>107</v>
      </c>
    </row>
    <row r="5" spans="1:19">
      <c r="B5" s="120" t="s">
        <v>108</v>
      </c>
    </row>
    <row r="6" spans="1:19">
      <c r="A6" s="116" t="s">
        <v>109</v>
      </c>
      <c r="B6" s="230"/>
      <c r="C6" s="231"/>
      <c r="D6" s="231"/>
      <c r="E6" s="231"/>
      <c r="F6" s="231"/>
      <c r="G6" s="231"/>
      <c r="H6" s="231"/>
    </row>
    <row r="8" spans="1:19" ht="28.5">
      <c r="A8" s="121" t="s">
        <v>110</v>
      </c>
      <c r="B8" s="122" t="s">
        <v>111</v>
      </c>
      <c r="C8" s="122" t="s">
        <v>112</v>
      </c>
      <c r="D8" s="122" t="s">
        <v>113</v>
      </c>
      <c r="E8" s="122" t="s">
        <v>114</v>
      </c>
      <c r="F8" s="122" t="s">
        <v>115</v>
      </c>
      <c r="G8" s="122" t="s">
        <v>116</v>
      </c>
      <c r="H8" s="122" t="s">
        <v>117</v>
      </c>
      <c r="I8" s="122" t="s">
        <v>118</v>
      </c>
      <c r="J8" s="123" t="s">
        <v>119</v>
      </c>
      <c r="K8" s="123" t="s">
        <v>120</v>
      </c>
      <c r="L8" s="123" t="s">
        <v>121</v>
      </c>
      <c r="M8" s="123" t="s">
        <v>122</v>
      </c>
      <c r="N8" s="122" t="s">
        <v>123</v>
      </c>
      <c r="O8" s="123" t="s">
        <v>124</v>
      </c>
      <c r="P8" s="123" t="s">
        <v>125</v>
      </c>
      <c r="Q8" s="123" t="s">
        <v>126</v>
      </c>
      <c r="R8" s="123" t="s">
        <v>127</v>
      </c>
      <c r="S8" s="123" t="s">
        <v>128</v>
      </c>
    </row>
    <row r="9" spans="1:19">
      <c r="A9" s="124"/>
      <c r="B9" s="125"/>
      <c r="C9" s="125"/>
      <c r="D9" s="125"/>
      <c r="E9" s="125"/>
      <c r="F9" s="125"/>
      <c r="G9" s="125"/>
      <c r="H9" s="125"/>
      <c r="I9" s="125"/>
      <c r="J9" s="126"/>
      <c r="K9" s="126"/>
      <c r="L9" s="126"/>
      <c r="M9" s="126"/>
      <c r="N9" s="125"/>
      <c r="O9" s="126"/>
      <c r="P9" s="126"/>
      <c r="Q9" s="126"/>
      <c r="R9" s="126"/>
      <c r="S9" s="126"/>
    </row>
    <row r="10" spans="1:19">
      <c r="A10" s="127" t="s">
        <v>129</v>
      </c>
      <c r="B10" s="128" t="s">
        <v>130</v>
      </c>
      <c r="C10" s="128" t="s">
        <v>130</v>
      </c>
      <c r="D10" s="128" t="s">
        <v>131</v>
      </c>
      <c r="E10" s="128" t="s">
        <v>130</v>
      </c>
      <c r="F10" s="128" t="s">
        <v>130</v>
      </c>
      <c r="G10" s="128" t="s">
        <v>130</v>
      </c>
      <c r="H10" s="128" t="s">
        <v>130</v>
      </c>
      <c r="I10" s="128" t="s">
        <v>130</v>
      </c>
      <c r="J10" s="129">
        <v>0</v>
      </c>
      <c r="K10" s="129">
        <v>0</v>
      </c>
      <c r="L10" s="129">
        <v>0</v>
      </c>
      <c r="M10" s="129">
        <v>1000000000</v>
      </c>
      <c r="N10" s="128" t="s">
        <v>130</v>
      </c>
      <c r="O10" s="129">
        <v>0</v>
      </c>
      <c r="P10" s="129">
        <v>0</v>
      </c>
      <c r="Q10" s="129">
        <v>0</v>
      </c>
      <c r="R10" s="129">
        <v>0</v>
      </c>
      <c r="S10" s="129">
        <v>0</v>
      </c>
    </row>
    <row r="11" spans="1:19">
      <c r="A11" s="124">
        <v>41729</v>
      </c>
      <c r="B11" s="125" t="s">
        <v>132</v>
      </c>
      <c r="C11" s="125" t="s">
        <v>133</v>
      </c>
      <c r="D11" s="125" t="s">
        <v>134</v>
      </c>
      <c r="E11" s="125" t="s">
        <v>135</v>
      </c>
      <c r="F11" s="125" t="s">
        <v>130</v>
      </c>
      <c r="G11" s="125" t="s">
        <v>136</v>
      </c>
      <c r="H11" s="125" t="s">
        <v>137</v>
      </c>
      <c r="I11" s="125" t="s">
        <v>138</v>
      </c>
      <c r="J11" s="126">
        <v>71500000</v>
      </c>
      <c r="K11" s="126">
        <v>0</v>
      </c>
      <c r="L11" s="126">
        <v>0</v>
      </c>
      <c r="M11" s="126">
        <v>928500000</v>
      </c>
      <c r="N11" s="125" t="s">
        <v>139</v>
      </c>
      <c r="O11" s="126">
        <v>1</v>
      </c>
      <c r="P11" s="126">
        <v>0</v>
      </c>
      <c r="Q11" s="126">
        <v>0</v>
      </c>
      <c r="R11" s="126">
        <v>0</v>
      </c>
      <c r="S11" s="126">
        <v>0</v>
      </c>
    </row>
    <row r="12" spans="1:19">
      <c r="A12" s="124">
        <v>41729</v>
      </c>
      <c r="B12" s="125" t="s">
        <v>132</v>
      </c>
      <c r="C12" s="125" t="s">
        <v>133</v>
      </c>
      <c r="D12" s="125" t="s">
        <v>134</v>
      </c>
      <c r="E12" s="125" t="s">
        <v>135</v>
      </c>
      <c r="F12" s="125" t="s">
        <v>130</v>
      </c>
      <c r="G12" s="125" t="s">
        <v>136</v>
      </c>
      <c r="H12" s="125" t="s">
        <v>137</v>
      </c>
      <c r="I12" s="125" t="s">
        <v>138</v>
      </c>
      <c r="J12" s="126">
        <v>11500000</v>
      </c>
      <c r="K12" s="126">
        <v>0</v>
      </c>
      <c r="L12" s="126">
        <v>0</v>
      </c>
      <c r="M12" s="126">
        <v>917000000</v>
      </c>
      <c r="N12" s="125" t="s">
        <v>139</v>
      </c>
      <c r="O12" s="126">
        <v>1</v>
      </c>
      <c r="P12" s="126">
        <v>0</v>
      </c>
      <c r="Q12" s="126">
        <v>0</v>
      </c>
      <c r="R12" s="126">
        <v>0</v>
      </c>
      <c r="S12" s="126">
        <v>0</v>
      </c>
    </row>
    <row r="13" spans="1:19">
      <c r="A13" s="124">
        <v>41729</v>
      </c>
      <c r="B13" s="125" t="s">
        <v>132</v>
      </c>
      <c r="C13" s="125" t="s">
        <v>133</v>
      </c>
      <c r="D13" s="125" t="s">
        <v>134</v>
      </c>
      <c r="E13" s="125" t="s">
        <v>135</v>
      </c>
      <c r="F13" s="125" t="s">
        <v>130</v>
      </c>
      <c r="G13" s="125" t="s">
        <v>136</v>
      </c>
      <c r="H13" s="125" t="s">
        <v>137</v>
      </c>
      <c r="I13" s="125" t="s">
        <v>138</v>
      </c>
      <c r="J13" s="126">
        <v>120000</v>
      </c>
      <c r="K13" s="126">
        <v>0</v>
      </c>
      <c r="L13" s="126">
        <v>0</v>
      </c>
      <c r="M13" s="126">
        <v>916880000</v>
      </c>
      <c r="N13" s="125" t="s">
        <v>139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</row>
    <row r="14" spans="1:19">
      <c r="A14" s="124">
        <v>42675</v>
      </c>
      <c r="B14" s="125" t="s">
        <v>140</v>
      </c>
      <c r="C14" s="125" t="s">
        <v>141</v>
      </c>
      <c r="D14" s="125" t="s">
        <v>142</v>
      </c>
      <c r="E14" s="125" t="s">
        <v>143</v>
      </c>
      <c r="F14" s="125" t="s">
        <v>130</v>
      </c>
      <c r="G14" s="125" t="s">
        <v>136</v>
      </c>
      <c r="H14" s="125" t="s">
        <v>137</v>
      </c>
      <c r="I14" s="125" t="s">
        <v>144</v>
      </c>
      <c r="J14" s="126">
        <v>16591</v>
      </c>
      <c r="K14" s="126">
        <v>0</v>
      </c>
      <c r="L14" s="126">
        <v>0</v>
      </c>
      <c r="M14" s="126">
        <v>916863409</v>
      </c>
      <c r="N14" s="125" t="s">
        <v>139</v>
      </c>
      <c r="O14" s="126">
        <v>1</v>
      </c>
      <c r="P14" s="126">
        <v>0</v>
      </c>
      <c r="Q14" s="126">
        <v>0</v>
      </c>
      <c r="R14" s="126">
        <v>0</v>
      </c>
      <c r="S14" s="126">
        <v>0</v>
      </c>
    </row>
    <row r="15" spans="1:19">
      <c r="A15" s="124">
        <v>42675</v>
      </c>
      <c r="B15" s="125" t="s">
        <v>145</v>
      </c>
      <c r="C15" s="125" t="s">
        <v>146</v>
      </c>
      <c r="D15" s="125" t="s">
        <v>147</v>
      </c>
      <c r="E15" s="125" t="s">
        <v>148</v>
      </c>
      <c r="F15" s="125" t="s">
        <v>130</v>
      </c>
      <c r="G15" s="125" t="s">
        <v>136</v>
      </c>
      <c r="H15" s="125" t="s">
        <v>137</v>
      </c>
      <c r="I15" s="125" t="s">
        <v>144</v>
      </c>
      <c r="J15" s="126">
        <v>158765000</v>
      </c>
      <c r="K15" s="126">
        <v>0</v>
      </c>
      <c r="L15" s="126">
        <v>0</v>
      </c>
      <c r="M15" s="126">
        <v>758098409</v>
      </c>
      <c r="N15" s="125" t="s">
        <v>139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</row>
    <row r="16" spans="1:19">
      <c r="A16" s="124">
        <v>42736</v>
      </c>
      <c r="B16" s="125" t="s">
        <v>145</v>
      </c>
      <c r="C16" s="125" t="s">
        <v>149</v>
      </c>
      <c r="D16" s="125" t="s">
        <v>150</v>
      </c>
      <c r="E16" s="125" t="s">
        <v>151</v>
      </c>
      <c r="F16" s="125" t="s">
        <v>152</v>
      </c>
      <c r="G16" s="125" t="s">
        <v>136</v>
      </c>
      <c r="H16" s="125" t="s">
        <v>137</v>
      </c>
      <c r="I16" s="125" t="s">
        <v>153</v>
      </c>
      <c r="J16" s="126">
        <v>0</v>
      </c>
      <c r="K16" s="126">
        <v>241901591</v>
      </c>
      <c r="L16" s="126">
        <v>0</v>
      </c>
      <c r="M16" s="126">
        <v>1000000000</v>
      </c>
      <c r="N16" s="125" t="s">
        <v>139</v>
      </c>
      <c r="O16" s="126">
        <v>1</v>
      </c>
      <c r="P16" s="126">
        <v>0</v>
      </c>
      <c r="Q16" s="126">
        <v>0</v>
      </c>
      <c r="R16" s="126">
        <v>0</v>
      </c>
      <c r="S16" s="126">
        <v>0</v>
      </c>
    </row>
    <row r="17" spans="1:19">
      <c r="A17" s="127" t="s">
        <v>129</v>
      </c>
      <c r="B17" s="128" t="s">
        <v>130</v>
      </c>
      <c r="C17" s="128" t="s">
        <v>130</v>
      </c>
      <c r="D17" s="128" t="s">
        <v>154</v>
      </c>
      <c r="E17" s="128" t="s">
        <v>130</v>
      </c>
      <c r="F17" s="128" t="s">
        <v>130</v>
      </c>
      <c r="G17" s="128" t="s">
        <v>130</v>
      </c>
      <c r="H17" s="128" t="s">
        <v>130</v>
      </c>
      <c r="I17" s="128" t="s">
        <v>130</v>
      </c>
      <c r="J17" s="129">
        <v>241901591</v>
      </c>
      <c r="K17" s="129">
        <v>241901591</v>
      </c>
      <c r="L17" s="129">
        <v>0</v>
      </c>
      <c r="M17" s="129">
        <v>0</v>
      </c>
      <c r="N17" s="128" t="s">
        <v>130</v>
      </c>
      <c r="O17" s="129">
        <v>0</v>
      </c>
      <c r="P17" s="129">
        <v>0</v>
      </c>
      <c r="Q17" s="129">
        <v>0</v>
      </c>
      <c r="R17" s="129">
        <v>0</v>
      </c>
      <c r="S17" s="129">
        <v>0</v>
      </c>
    </row>
    <row r="18" spans="1:19">
      <c r="A18" s="127" t="s">
        <v>129</v>
      </c>
      <c r="B18" s="128" t="s">
        <v>130</v>
      </c>
      <c r="C18" s="128" t="s">
        <v>130</v>
      </c>
      <c r="D18" s="128" t="s">
        <v>155</v>
      </c>
      <c r="E18" s="128" t="s">
        <v>130</v>
      </c>
      <c r="F18" s="128" t="s">
        <v>130</v>
      </c>
      <c r="G18" s="128" t="s">
        <v>130</v>
      </c>
      <c r="H18" s="128" t="s">
        <v>130</v>
      </c>
      <c r="I18" s="128" t="s">
        <v>130</v>
      </c>
      <c r="J18" s="129">
        <v>241901591</v>
      </c>
      <c r="K18" s="129">
        <v>241901591</v>
      </c>
      <c r="L18" s="129">
        <v>0</v>
      </c>
      <c r="M18" s="129">
        <v>0</v>
      </c>
      <c r="N18" s="128" t="s">
        <v>130</v>
      </c>
      <c r="O18" s="129">
        <v>0</v>
      </c>
      <c r="P18" s="129">
        <v>0</v>
      </c>
      <c r="Q18" s="129">
        <v>0</v>
      </c>
      <c r="R18" s="129">
        <v>0</v>
      </c>
      <c r="S18" s="129">
        <v>0</v>
      </c>
    </row>
    <row r="19" spans="1:19">
      <c r="A19" s="127" t="s">
        <v>129</v>
      </c>
      <c r="B19" s="128" t="s">
        <v>130</v>
      </c>
      <c r="C19" s="128" t="s">
        <v>130</v>
      </c>
      <c r="D19" s="128" t="s">
        <v>156</v>
      </c>
      <c r="E19" s="128" t="s">
        <v>130</v>
      </c>
      <c r="F19" s="128" t="s">
        <v>130</v>
      </c>
      <c r="G19" s="128" t="s">
        <v>130</v>
      </c>
      <c r="H19" s="128" t="s">
        <v>130</v>
      </c>
      <c r="I19" s="128" t="s">
        <v>130</v>
      </c>
      <c r="J19" s="129">
        <v>0</v>
      </c>
      <c r="K19" s="129">
        <v>0</v>
      </c>
      <c r="L19" s="129">
        <v>0</v>
      </c>
      <c r="M19" s="129">
        <v>1000000000</v>
      </c>
      <c r="N19" s="128" t="s">
        <v>130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</row>
  </sheetData>
  <mergeCells count="1">
    <mergeCell ref="B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8"/>
  <sheetViews>
    <sheetView workbookViewId="0">
      <selection activeCell="E14" sqref="E14"/>
    </sheetView>
  </sheetViews>
  <sheetFormatPr defaultRowHeight="12.75"/>
  <cols>
    <col min="1" max="1" width="5.42578125" style="117" bestFit="1" customWidth="1"/>
    <col min="2" max="2" width="8.140625" style="117" bestFit="1" customWidth="1"/>
    <col min="3" max="3" width="10.5703125" style="117" bestFit="1" customWidth="1"/>
    <col min="4" max="4" width="7" style="117" bestFit="1" customWidth="1"/>
    <col min="5" max="5" width="120.140625" style="117" bestFit="1" customWidth="1"/>
    <col min="6" max="6" width="5.140625" style="117" bestFit="1" customWidth="1"/>
    <col min="7" max="7" width="5.42578125" style="117" bestFit="1" customWidth="1"/>
    <col min="8" max="8" width="6.28515625" style="117" bestFit="1" customWidth="1"/>
    <col min="9" max="9" width="23.7109375" style="117" bestFit="1" customWidth="1"/>
    <col min="10" max="10" width="12.140625" style="118" customWidth="1"/>
    <col min="11" max="11" width="15" style="118" customWidth="1"/>
    <col min="12" max="12" width="8.7109375" style="118" customWidth="1"/>
    <col min="257" max="257" width="5.42578125" bestFit="1" customWidth="1"/>
    <col min="258" max="258" width="8.140625" bestFit="1" customWidth="1"/>
    <col min="259" max="259" width="10.5703125" bestFit="1" customWidth="1"/>
    <col min="260" max="260" width="7" bestFit="1" customWidth="1"/>
    <col min="261" max="261" width="120.140625" bestFit="1" customWidth="1"/>
    <col min="262" max="262" width="5.140625" bestFit="1" customWidth="1"/>
    <col min="263" max="263" width="5.42578125" bestFit="1" customWidth="1"/>
    <col min="264" max="264" width="6.28515625" bestFit="1" customWidth="1"/>
    <col min="265" max="265" width="23.7109375" bestFit="1" customWidth="1"/>
    <col min="266" max="266" width="12.140625" customWidth="1"/>
    <col min="267" max="267" width="15" customWidth="1"/>
    <col min="268" max="268" width="8.7109375" customWidth="1"/>
    <col min="513" max="513" width="5.42578125" bestFit="1" customWidth="1"/>
    <col min="514" max="514" width="8.140625" bestFit="1" customWidth="1"/>
    <col min="515" max="515" width="10.5703125" bestFit="1" customWidth="1"/>
    <col min="516" max="516" width="7" bestFit="1" customWidth="1"/>
    <col min="517" max="517" width="120.140625" bestFit="1" customWidth="1"/>
    <col min="518" max="518" width="5.140625" bestFit="1" customWidth="1"/>
    <col min="519" max="519" width="5.42578125" bestFit="1" customWidth="1"/>
    <col min="520" max="520" width="6.28515625" bestFit="1" customWidth="1"/>
    <col min="521" max="521" width="23.7109375" bestFit="1" customWidth="1"/>
    <col min="522" max="522" width="12.140625" customWidth="1"/>
    <col min="523" max="523" width="15" customWidth="1"/>
    <col min="524" max="524" width="8.7109375" customWidth="1"/>
    <col min="769" max="769" width="5.42578125" bestFit="1" customWidth="1"/>
    <col min="770" max="770" width="8.140625" bestFit="1" customWidth="1"/>
    <col min="771" max="771" width="10.5703125" bestFit="1" customWidth="1"/>
    <col min="772" max="772" width="7" bestFit="1" customWidth="1"/>
    <col min="773" max="773" width="120.140625" bestFit="1" customWidth="1"/>
    <col min="774" max="774" width="5.140625" bestFit="1" customWidth="1"/>
    <col min="775" max="775" width="5.42578125" bestFit="1" customWidth="1"/>
    <col min="776" max="776" width="6.28515625" bestFit="1" customWidth="1"/>
    <col min="777" max="777" width="23.7109375" bestFit="1" customWidth="1"/>
    <col min="778" max="778" width="12.140625" customWidth="1"/>
    <col min="779" max="779" width="15" customWidth="1"/>
    <col min="780" max="780" width="8.7109375" customWidth="1"/>
    <col min="1025" max="1025" width="5.42578125" bestFit="1" customWidth="1"/>
    <col min="1026" max="1026" width="8.140625" bestFit="1" customWidth="1"/>
    <col min="1027" max="1027" width="10.5703125" bestFit="1" customWidth="1"/>
    <col min="1028" max="1028" width="7" bestFit="1" customWidth="1"/>
    <col min="1029" max="1029" width="120.140625" bestFit="1" customWidth="1"/>
    <col min="1030" max="1030" width="5.140625" bestFit="1" customWidth="1"/>
    <col min="1031" max="1031" width="5.42578125" bestFit="1" customWidth="1"/>
    <col min="1032" max="1032" width="6.28515625" bestFit="1" customWidth="1"/>
    <col min="1033" max="1033" width="23.7109375" bestFit="1" customWidth="1"/>
    <col min="1034" max="1034" width="12.140625" customWidth="1"/>
    <col min="1035" max="1035" width="15" customWidth="1"/>
    <col min="1036" max="1036" width="8.7109375" customWidth="1"/>
    <col min="1281" max="1281" width="5.42578125" bestFit="1" customWidth="1"/>
    <col min="1282" max="1282" width="8.140625" bestFit="1" customWidth="1"/>
    <col min="1283" max="1283" width="10.5703125" bestFit="1" customWidth="1"/>
    <col min="1284" max="1284" width="7" bestFit="1" customWidth="1"/>
    <col min="1285" max="1285" width="120.140625" bestFit="1" customWidth="1"/>
    <col min="1286" max="1286" width="5.140625" bestFit="1" customWidth="1"/>
    <col min="1287" max="1287" width="5.42578125" bestFit="1" customWidth="1"/>
    <col min="1288" max="1288" width="6.28515625" bestFit="1" customWidth="1"/>
    <col min="1289" max="1289" width="23.7109375" bestFit="1" customWidth="1"/>
    <col min="1290" max="1290" width="12.140625" customWidth="1"/>
    <col min="1291" max="1291" width="15" customWidth="1"/>
    <col min="1292" max="1292" width="8.7109375" customWidth="1"/>
    <col min="1537" max="1537" width="5.42578125" bestFit="1" customWidth="1"/>
    <col min="1538" max="1538" width="8.140625" bestFit="1" customWidth="1"/>
    <col min="1539" max="1539" width="10.5703125" bestFit="1" customWidth="1"/>
    <col min="1540" max="1540" width="7" bestFit="1" customWidth="1"/>
    <col min="1541" max="1541" width="120.140625" bestFit="1" customWidth="1"/>
    <col min="1542" max="1542" width="5.140625" bestFit="1" customWidth="1"/>
    <col min="1543" max="1543" width="5.42578125" bestFit="1" customWidth="1"/>
    <col min="1544" max="1544" width="6.28515625" bestFit="1" customWidth="1"/>
    <col min="1545" max="1545" width="23.7109375" bestFit="1" customWidth="1"/>
    <col min="1546" max="1546" width="12.140625" customWidth="1"/>
    <col min="1547" max="1547" width="15" customWidth="1"/>
    <col min="1548" max="1548" width="8.7109375" customWidth="1"/>
    <col min="1793" max="1793" width="5.42578125" bestFit="1" customWidth="1"/>
    <col min="1794" max="1794" width="8.140625" bestFit="1" customWidth="1"/>
    <col min="1795" max="1795" width="10.5703125" bestFit="1" customWidth="1"/>
    <col min="1796" max="1796" width="7" bestFit="1" customWidth="1"/>
    <col min="1797" max="1797" width="120.140625" bestFit="1" customWidth="1"/>
    <col min="1798" max="1798" width="5.140625" bestFit="1" customWidth="1"/>
    <col min="1799" max="1799" width="5.42578125" bestFit="1" customWidth="1"/>
    <col min="1800" max="1800" width="6.28515625" bestFit="1" customWidth="1"/>
    <col min="1801" max="1801" width="23.7109375" bestFit="1" customWidth="1"/>
    <col min="1802" max="1802" width="12.140625" customWidth="1"/>
    <col min="1803" max="1803" width="15" customWidth="1"/>
    <col min="1804" max="1804" width="8.7109375" customWidth="1"/>
    <col min="2049" max="2049" width="5.42578125" bestFit="1" customWidth="1"/>
    <col min="2050" max="2050" width="8.140625" bestFit="1" customWidth="1"/>
    <col min="2051" max="2051" width="10.5703125" bestFit="1" customWidth="1"/>
    <col min="2052" max="2052" width="7" bestFit="1" customWidth="1"/>
    <col min="2053" max="2053" width="120.140625" bestFit="1" customWidth="1"/>
    <col min="2054" max="2054" width="5.140625" bestFit="1" customWidth="1"/>
    <col min="2055" max="2055" width="5.42578125" bestFit="1" customWidth="1"/>
    <col min="2056" max="2056" width="6.28515625" bestFit="1" customWidth="1"/>
    <col min="2057" max="2057" width="23.7109375" bestFit="1" customWidth="1"/>
    <col min="2058" max="2058" width="12.140625" customWidth="1"/>
    <col min="2059" max="2059" width="15" customWidth="1"/>
    <col min="2060" max="2060" width="8.7109375" customWidth="1"/>
    <col min="2305" max="2305" width="5.42578125" bestFit="1" customWidth="1"/>
    <col min="2306" max="2306" width="8.140625" bestFit="1" customWidth="1"/>
    <col min="2307" max="2307" width="10.5703125" bestFit="1" customWidth="1"/>
    <col min="2308" max="2308" width="7" bestFit="1" customWidth="1"/>
    <col min="2309" max="2309" width="120.140625" bestFit="1" customWidth="1"/>
    <col min="2310" max="2310" width="5.140625" bestFit="1" customWidth="1"/>
    <col min="2311" max="2311" width="5.42578125" bestFit="1" customWidth="1"/>
    <col min="2312" max="2312" width="6.28515625" bestFit="1" customWidth="1"/>
    <col min="2313" max="2313" width="23.7109375" bestFit="1" customWidth="1"/>
    <col min="2314" max="2314" width="12.140625" customWidth="1"/>
    <col min="2315" max="2315" width="15" customWidth="1"/>
    <col min="2316" max="2316" width="8.7109375" customWidth="1"/>
    <col min="2561" max="2561" width="5.42578125" bestFit="1" customWidth="1"/>
    <col min="2562" max="2562" width="8.140625" bestFit="1" customWidth="1"/>
    <col min="2563" max="2563" width="10.5703125" bestFit="1" customWidth="1"/>
    <col min="2564" max="2564" width="7" bestFit="1" customWidth="1"/>
    <col min="2565" max="2565" width="120.140625" bestFit="1" customWidth="1"/>
    <col min="2566" max="2566" width="5.140625" bestFit="1" customWidth="1"/>
    <col min="2567" max="2567" width="5.42578125" bestFit="1" customWidth="1"/>
    <col min="2568" max="2568" width="6.28515625" bestFit="1" customWidth="1"/>
    <col min="2569" max="2569" width="23.7109375" bestFit="1" customWidth="1"/>
    <col min="2570" max="2570" width="12.140625" customWidth="1"/>
    <col min="2571" max="2571" width="15" customWidth="1"/>
    <col min="2572" max="2572" width="8.7109375" customWidth="1"/>
    <col min="2817" max="2817" width="5.42578125" bestFit="1" customWidth="1"/>
    <col min="2818" max="2818" width="8.140625" bestFit="1" customWidth="1"/>
    <col min="2819" max="2819" width="10.5703125" bestFit="1" customWidth="1"/>
    <col min="2820" max="2820" width="7" bestFit="1" customWidth="1"/>
    <col min="2821" max="2821" width="120.140625" bestFit="1" customWidth="1"/>
    <col min="2822" max="2822" width="5.140625" bestFit="1" customWidth="1"/>
    <col min="2823" max="2823" width="5.42578125" bestFit="1" customWidth="1"/>
    <col min="2824" max="2824" width="6.28515625" bestFit="1" customWidth="1"/>
    <col min="2825" max="2825" width="23.7109375" bestFit="1" customWidth="1"/>
    <col min="2826" max="2826" width="12.140625" customWidth="1"/>
    <col min="2827" max="2827" width="15" customWidth="1"/>
    <col min="2828" max="2828" width="8.7109375" customWidth="1"/>
    <col min="3073" max="3073" width="5.42578125" bestFit="1" customWidth="1"/>
    <col min="3074" max="3074" width="8.140625" bestFit="1" customWidth="1"/>
    <col min="3075" max="3075" width="10.5703125" bestFit="1" customWidth="1"/>
    <col min="3076" max="3076" width="7" bestFit="1" customWidth="1"/>
    <col min="3077" max="3077" width="120.140625" bestFit="1" customWidth="1"/>
    <col min="3078" max="3078" width="5.140625" bestFit="1" customWidth="1"/>
    <col min="3079" max="3079" width="5.42578125" bestFit="1" customWidth="1"/>
    <col min="3080" max="3080" width="6.28515625" bestFit="1" customWidth="1"/>
    <col min="3081" max="3081" width="23.7109375" bestFit="1" customWidth="1"/>
    <col min="3082" max="3082" width="12.140625" customWidth="1"/>
    <col min="3083" max="3083" width="15" customWidth="1"/>
    <col min="3084" max="3084" width="8.7109375" customWidth="1"/>
    <col min="3329" max="3329" width="5.42578125" bestFit="1" customWidth="1"/>
    <col min="3330" max="3330" width="8.140625" bestFit="1" customWidth="1"/>
    <col min="3331" max="3331" width="10.5703125" bestFit="1" customWidth="1"/>
    <col min="3332" max="3332" width="7" bestFit="1" customWidth="1"/>
    <col min="3333" max="3333" width="120.140625" bestFit="1" customWidth="1"/>
    <col min="3334" max="3334" width="5.140625" bestFit="1" customWidth="1"/>
    <col min="3335" max="3335" width="5.42578125" bestFit="1" customWidth="1"/>
    <col min="3336" max="3336" width="6.28515625" bestFit="1" customWidth="1"/>
    <col min="3337" max="3337" width="23.7109375" bestFit="1" customWidth="1"/>
    <col min="3338" max="3338" width="12.140625" customWidth="1"/>
    <col min="3339" max="3339" width="15" customWidth="1"/>
    <col min="3340" max="3340" width="8.7109375" customWidth="1"/>
    <col min="3585" max="3585" width="5.42578125" bestFit="1" customWidth="1"/>
    <col min="3586" max="3586" width="8.140625" bestFit="1" customWidth="1"/>
    <col min="3587" max="3587" width="10.5703125" bestFit="1" customWidth="1"/>
    <col min="3588" max="3588" width="7" bestFit="1" customWidth="1"/>
    <col min="3589" max="3589" width="120.140625" bestFit="1" customWidth="1"/>
    <col min="3590" max="3590" width="5.140625" bestFit="1" customWidth="1"/>
    <col min="3591" max="3591" width="5.42578125" bestFit="1" customWidth="1"/>
    <col min="3592" max="3592" width="6.28515625" bestFit="1" customWidth="1"/>
    <col min="3593" max="3593" width="23.7109375" bestFit="1" customWidth="1"/>
    <col min="3594" max="3594" width="12.140625" customWidth="1"/>
    <col min="3595" max="3595" width="15" customWidth="1"/>
    <col min="3596" max="3596" width="8.7109375" customWidth="1"/>
    <col min="3841" max="3841" width="5.42578125" bestFit="1" customWidth="1"/>
    <col min="3842" max="3842" width="8.140625" bestFit="1" customWidth="1"/>
    <col min="3843" max="3843" width="10.5703125" bestFit="1" customWidth="1"/>
    <col min="3844" max="3844" width="7" bestFit="1" customWidth="1"/>
    <col min="3845" max="3845" width="120.140625" bestFit="1" customWidth="1"/>
    <col min="3846" max="3846" width="5.140625" bestFit="1" customWidth="1"/>
    <col min="3847" max="3847" width="5.42578125" bestFit="1" customWidth="1"/>
    <col min="3848" max="3848" width="6.28515625" bestFit="1" customWidth="1"/>
    <col min="3849" max="3849" width="23.7109375" bestFit="1" customWidth="1"/>
    <col min="3850" max="3850" width="12.140625" customWidth="1"/>
    <col min="3851" max="3851" width="15" customWidth="1"/>
    <col min="3852" max="3852" width="8.7109375" customWidth="1"/>
    <col min="4097" max="4097" width="5.42578125" bestFit="1" customWidth="1"/>
    <col min="4098" max="4098" width="8.140625" bestFit="1" customWidth="1"/>
    <col min="4099" max="4099" width="10.5703125" bestFit="1" customWidth="1"/>
    <col min="4100" max="4100" width="7" bestFit="1" customWidth="1"/>
    <col min="4101" max="4101" width="120.140625" bestFit="1" customWidth="1"/>
    <col min="4102" max="4102" width="5.140625" bestFit="1" customWidth="1"/>
    <col min="4103" max="4103" width="5.42578125" bestFit="1" customWidth="1"/>
    <col min="4104" max="4104" width="6.28515625" bestFit="1" customWidth="1"/>
    <col min="4105" max="4105" width="23.7109375" bestFit="1" customWidth="1"/>
    <col min="4106" max="4106" width="12.140625" customWidth="1"/>
    <col min="4107" max="4107" width="15" customWidth="1"/>
    <col min="4108" max="4108" width="8.7109375" customWidth="1"/>
    <col min="4353" max="4353" width="5.42578125" bestFit="1" customWidth="1"/>
    <col min="4354" max="4354" width="8.140625" bestFit="1" customWidth="1"/>
    <col min="4355" max="4355" width="10.5703125" bestFit="1" customWidth="1"/>
    <col min="4356" max="4356" width="7" bestFit="1" customWidth="1"/>
    <col min="4357" max="4357" width="120.140625" bestFit="1" customWidth="1"/>
    <col min="4358" max="4358" width="5.140625" bestFit="1" customWidth="1"/>
    <col min="4359" max="4359" width="5.42578125" bestFit="1" customWidth="1"/>
    <col min="4360" max="4360" width="6.28515625" bestFit="1" customWidth="1"/>
    <col min="4361" max="4361" width="23.7109375" bestFit="1" customWidth="1"/>
    <col min="4362" max="4362" width="12.140625" customWidth="1"/>
    <col min="4363" max="4363" width="15" customWidth="1"/>
    <col min="4364" max="4364" width="8.7109375" customWidth="1"/>
    <col min="4609" max="4609" width="5.42578125" bestFit="1" customWidth="1"/>
    <col min="4610" max="4610" width="8.140625" bestFit="1" customWidth="1"/>
    <col min="4611" max="4611" width="10.5703125" bestFit="1" customWidth="1"/>
    <col min="4612" max="4612" width="7" bestFit="1" customWidth="1"/>
    <col min="4613" max="4613" width="120.140625" bestFit="1" customWidth="1"/>
    <col min="4614" max="4614" width="5.140625" bestFit="1" customWidth="1"/>
    <col min="4615" max="4615" width="5.42578125" bestFit="1" customWidth="1"/>
    <col min="4616" max="4616" width="6.28515625" bestFit="1" customWidth="1"/>
    <col min="4617" max="4617" width="23.7109375" bestFit="1" customWidth="1"/>
    <col min="4618" max="4618" width="12.140625" customWidth="1"/>
    <col min="4619" max="4619" width="15" customWidth="1"/>
    <col min="4620" max="4620" width="8.7109375" customWidth="1"/>
    <col min="4865" max="4865" width="5.42578125" bestFit="1" customWidth="1"/>
    <col min="4866" max="4866" width="8.140625" bestFit="1" customWidth="1"/>
    <col min="4867" max="4867" width="10.5703125" bestFit="1" customWidth="1"/>
    <col min="4868" max="4868" width="7" bestFit="1" customWidth="1"/>
    <col min="4869" max="4869" width="120.140625" bestFit="1" customWidth="1"/>
    <col min="4870" max="4870" width="5.140625" bestFit="1" customWidth="1"/>
    <col min="4871" max="4871" width="5.42578125" bestFit="1" customWidth="1"/>
    <col min="4872" max="4872" width="6.28515625" bestFit="1" customWidth="1"/>
    <col min="4873" max="4873" width="23.7109375" bestFit="1" customWidth="1"/>
    <col min="4874" max="4874" width="12.140625" customWidth="1"/>
    <col min="4875" max="4875" width="15" customWidth="1"/>
    <col min="4876" max="4876" width="8.7109375" customWidth="1"/>
    <col min="5121" max="5121" width="5.42578125" bestFit="1" customWidth="1"/>
    <col min="5122" max="5122" width="8.140625" bestFit="1" customWidth="1"/>
    <col min="5123" max="5123" width="10.5703125" bestFit="1" customWidth="1"/>
    <col min="5124" max="5124" width="7" bestFit="1" customWidth="1"/>
    <col min="5125" max="5125" width="120.140625" bestFit="1" customWidth="1"/>
    <col min="5126" max="5126" width="5.140625" bestFit="1" customWidth="1"/>
    <col min="5127" max="5127" width="5.42578125" bestFit="1" customWidth="1"/>
    <col min="5128" max="5128" width="6.28515625" bestFit="1" customWidth="1"/>
    <col min="5129" max="5129" width="23.7109375" bestFit="1" customWidth="1"/>
    <col min="5130" max="5130" width="12.140625" customWidth="1"/>
    <col min="5131" max="5131" width="15" customWidth="1"/>
    <col min="5132" max="5132" width="8.7109375" customWidth="1"/>
    <col min="5377" max="5377" width="5.42578125" bestFit="1" customWidth="1"/>
    <col min="5378" max="5378" width="8.140625" bestFit="1" customWidth="1"/>
    <col min="5379" max="5379" width="10.5703125" bestFit="1" customWidth="1"/>
    <col min="5380" max="5380" width="7" bestFit="1" customWidth="1"/>
    <col min="5381" max="5381" width="120.140625" bestFit="1" customWidth="1"/>
    <col min="5382" max="5382" width="5.140625" bestFit="1" customWidth="1"/>
    <col min="5383" max="5383" width="5.42578125" bestFit="1" customWidth="1"/>
    <col min="5384" max="5384" width="6.28515625" bestFit="1" customWidth="1"/>
    <col min="5385" max="5385" width="23.7109375" bestFit="1" customWidth="1"/>
    <col min="5386" max="5386" width="12.140625" customWidth="1"/>
    <col min="5387" max="5387" width="15" customWidth="1"/>
    <col min="5388" max="5388" width="8.7109375" customWidth="1"/>
    <col min="5633" max="5633" width="5.42578125" bestFit="1" customWidth="1"/>
    <col min="5634" max="5634" width="8.140625" bestFit="1" customWidth="1"/>
    <col min="5635" max="5635" width="10.5703125" bestFit="1" customWidth="1"/>
    <col min="5636" max="5636" width="7" bestFit="1" customWidth="1"/>
    <col min="5637" max="5637" width="120.140625" bestFit="1" customWidth="1"/>
    <col min="5638" max="5638" width="5.140625" bestFit="1" customWidth="1"/>
    <col min="5639" max="5639" width="5.42578125" bestFit="1" customWidth="1"/>
    <col min="5640" max="5640" width="6.28515625" bestFit="1" customWidth="1"/>
    <col min="5641" max="5641" width="23.7109375" bestFit="1" customWidth="1"/>
    <col min="5642" max="5642" width="12.140625" customWidth="1"/>
    <col min="5643" max="5643" width="15" customWidth="1"/>
    <col min="5644" max="5644" width="8.7109375" customWidth="1"/>
    <col min="5889" max="5889" width="5.42578125" bestFit="1" customWidth="1"/>
    <col min="5890" max="5890" width="8.140625" bestFit="1" customWidth="1"/>
    <col min="5891" max="5891" width="10.5703125" bestFit="1" customWidth="1"/>
    <col min="5892" max="5892" width="7" bestFit="1" customWidth="1"/>
    <col min="5893" max="5893" width="120.140625" bestFit="1" customWidth="1"/>
    <col min="5894" max="5894" width="5.140625" bestFit="1" customWidth="1"/>
    <col min="5895" max="5895" width="5.42578125" bestFit="1" customWidth="1"/>
    <col min="5896" max="5896" width="6.28515625" bestFit="1" customWidth="1"/>
    <col min="5897" max="5897" width="23.7109375" bestFit="1" customWidth="1"/>
    <col min="5898" max="5898" width="12.140625" customWidth="1"/>
    <col min="5899" max="5899" width="15" customWidth="1"/>
    <col min="5900" max="5900" width="8.7109375" customWidth="1"/>
    <col min="6145" max="6145" width="5.42578125" bestFit="1" customWidth="1"/>
    <col min="6146" max="6146" width="8.140625" bestFit="1" customWidth="1"/>
    <col min="6147" max="6147" width="10.5703125" bestFit="1" customWidth="1"/>
    <col min="6148" max="6148" width="7" bestFit="1" customWidth="1"/>
    <col min="6149" max="6149" width="120.140625" bestFit="1" customWidth="1"/>
    <col min="6150" max="6150" width="5.140625" bestFit="1" customWidth="1"/>
    <col min="6151" max="6151" width="5.42578125" bestFit="1" customWidth="1"/>
    <col min="6152" max="6152" width="6.28515625" bestFit="1" customWidth="1"/>
    <col min="6153" max="6153" width="23.7109375" bestFit="1" customWidth="1"/>
    <col min="6154" max="6154" width="12.140625" customWidth="1"/>
    <col min="6155" max="6155" width="15" customWidth="1"/>
    <col min="6156" max="6156" width="8.7109375" customWidth="1"/>
    <col min="6401" max="6401" width="5.42578125" bestFit="1" customWidth="1"/>
    <col min="6402" max="6402" width="8.140625" bestFit="1" customWidth="1"/>
    <col min="6403" max="6403" width="10.5703125" bestFit="1" customWidth="1"/>
    <col min="6404" max="6404" width="7" bestFit="1" customWidth="1"/>
    <col min="6405" max="6405" width="120.140625" bestFit="1" customWidth="1"/>
    <col min="6406" max="6406" width="5.140625" bestFit="1" customWidth="1"/>
    <col min="6407" max="6407" width="5.42578125" bestFit="1" customWidth="1"/>
    <col min="6408" max="6408" width="6.28515625" bestFit="1" customWidth="1"/>
    <col min="6409" max="6409" width="23.7109375" bestFit="1" customWidth="1"/>
    <col min="6410" max="6410" width="12.140625" customWidth="1"/>
    <col min="6411" max="6411" width="15" customWidth="1"/>
    <col min="6412" max="6412" width="8.7109375" customWidth="1"/>
    <col min="6657" max="6657" width="5.42578125" bestFit="1" customWidth="1"/>
    <col min="6658" max="6658" width="8.140625" bestFit="1" customWidth="1"/>
    <col min="6659" max="6659" width="10.5703125" bestFit="1" customWidth="1"/>
    <col min="6660" max="6660" width="7" bestFit="1" customWidth="1"/>
    <col min="6661" max="6661" width="120.140625" bestFit="1" customWidth="1"/>
    <col min="6662" max="6662" width="5.140625" bestFit="1" customWidth="1"/>
    <col min="6663" max="6663" width="5.42578125" bestFit="1" customWidth="1"/>
    <col min="6664" max="6664" width="6.28515625" bestFit="1" customWidth="1"/>
    <col min="6665" max="6665" width="23.7109375" bestFit="1" customWidth="1"/>
    <col min="6666" max="6666" width="12.140625" customWidth="1"/>
    <col min="6667" max="6667" width="15" customWidth="1"/>
    <col min="6668" max="6668" width="8.7109375" customWidth="1"/>
    <col min="6913" max="6913" width="5.42578125" bestFit="1" customWidth="1"/>
    <col min="6914" max="6914" width="8.140625" bestFit="1" customWidth="1"/>
    <col min="6915" max="6915" width="10.5703125" bestFit="1" customWidth="1"/>
    <col min="6916" max="6916" width="7" bestFit="1" customWidth="1"/>
    <col min="6917" max="6917" width="120.140625" bestFit="1" customWidth="1"/>
    <col min="6918" max="6918" width="5.140625" bestFit="1" customWidth="1"/>
    <col min="6919" max="6919" width="5.42578125" bestFit="1" customWidth="1"/>
    <col min="6920" max="6920" width="6.28515625" bestFit="1" customWidth="1"/>
    <col min="6921" max="6921" width="23.7109375" bestFit="1" customWidth="1"/>
    <col min="6922" max="6922" width="12.140625" customWidth="1"/>
    <col min="6923" max="6923" width="15" customWidth="1"/>
    <col min="6924" max="6924" width="8.7109375" customWidth="1"/>
    <col min="7169" max="7169" width="5.42578125" bestFit="1" customWidth="1"/>
    <col min="7170" max="7170" width="8.140625" bestFit="1" customWidth="1"/>
    <col min="7171" max="7171" width="10.5703125" bestFit="1" customWidth="1"/>
    <col min="7172" max="7172" width="7" bestFit="1" customWidth="1"/>
    <col min="7173" max="7173" width="120.140625" bestFit="1" customWidth="1"/>
    <col min="7174" max="7174" width="5.140625" bestFit="1" customWidth="1"/>
    <col min="7175" max="7175" width="5.42578125" bestFit="1" customWidth="1"/>
    <col min="7176" max="7176" width="6.28515625" bestFit="1" customWidth="1"/>
    <col min="7177" max="7177" width="23.7109375" bestFit="1" customWidth="1"/>
    <col min="7178" max="7178" width="12.140625" customWidth="1"/>
    <col min="7179" max="7179" width="15" customWidth="1"/>
    <col min="7180" max="7180" width="8.7109375" customWidth="1"/>
    <col min="7425" max="7425" width="5.42578125" bestFit="1" customWidth="1"/>
    <col min="7426" max="7426" width="8.140625" bestFit="1" customWidth="1"/>
    <col min="7427" max="7427" width="10.5703125" bestFit="1" customWidth="1"/>
    <col min="7428" max="7428" width="7" bestFit="1" customWidth="1"/>
    <col min="7429" max="7429" width="120.140625" bestFit="1" customWidth="1"/>
    <col min="7430" max="7430" width="5.140625" bestFit="1" customWidth="1"/>
    <col min="7431" max="7431" width="5.42578125" bestFit="1" customWidth="1"/>
    <col min="7432" max="7432" width="6.28515625" bestFit="1" customWidth="1"/>
    <col min="7433" max="7433" width="23.7109375" bestFit="1" customWidth="1"/>
    <col min="7434" max="7434" width="12.140625" customWidth="1"/>
    <col min="7435" max="7435" width="15" customWidth="1"/>
    <col min="7436" max="7436" width="8.7109375" customWidth="1"/>
    <col min="7681" max="7681" width="5.42578125" bestFit="1" customWidth="1"/>
    <col min="7682" max="7682" width="8.140625" bestFit="1" customWidth="1"/>
    <col min="7683" max="7683" width="10.5703125" bestFit="1" customWidth="1"/>
    <col min="7684" max="7684" width="7" bestFit="1" customWidth="1"/>
    <col min="7685" max="7685" width="120.140625" bestFit="1" customWidth="1"/>
    <col min="7686" max="7686" width="5.140625" bestFit="1" customWidth="1"/>
    <col min="7687" max="7687" width="5.42578125" bestFit="1" customWidth="1"/>
    <col min="7688" max="7688" width="6.28515625" bestFit="1" customWidth="1"/>
    <col min="7689" max="7689" width="23.7109375" bestFit="1" customWidth="1"/>
    <col min="7690" max="7690" width="12.140625" customWidth="1"/>
    <col min="7691" max="7691" width="15" customWidth="1"/>
    <col min="7692" max="7692" width="8.7109375" customWidth="1"/>
    <col min="7937" max="7937" width="5.42578125" bestFit="1" customWidth="1"/>
    <col min="7938" max="7938" width="8.140625" bestFit="1" customWidth="1"/>
    <col min="7939" max="7939" width="10.5703125" bestFit="1" customWidth="1"/>
    <col min="7940" max="7940" width="7" bestFit="1" customWidth="1"/>
    <col min="7941" max="7941" width="120.140625" bestFit="1" customWidth="1"/>
    <col min="7942" max="7942" width="5.140625" bestFit="1" customWidth="1"/>
    <col min="7943" max="7943" width="5.42578125" bestFit="1" customWidth="1"/>
    <col min="7944" max="7944" width="6.28515625" bestFit="1" customWidth="1"/>
    <col min="7945" max="7945" width="23.7109375" bestFit="1" customWidth="1"/>
    <col min="7946" max="7946" width="12.140625" customWidth="1"/>
    <col min="7947" max="7947" width="15" customWidth="1"/>
    <col min="7948" max="7948" width="8.7109375" customWidth="1"/>
    <col min="8193" max="8193" width="5.42578125" bestFit="1" customWidth="1"/>
    <col min="8194" max="8194" width="8.140625" bestFit="1" customWidth="1"/>
    <col min="8195" max="8195" width="10.5703125" bestFit="1" customWidth="1"/>
    <col min="8196" max="8196" width="7" bestFit="1" customWidth="1"/>
    <col min="8197" max="8197" width="120.140625" bestFit="1" customWidth="1"/>
    <col min="8198" max="8198" width="5.140625" bestFit="1" customWidth="1"/>
    <col min="8199" max="8199" width="5.42578125" bestFit="1" customWidth="1"/>
    <col min="8200" max="8200" width="6.28515625" bestFit="1" customWidth="1"/>
    <col min="8201" max="8201" width="23.7109375" bestFit="1" customWidth="1"/>
    <col min="8202" max="8202" width="12.140625" customWidth="1"/>
    <col min="8203" max="8203" width="15" customWidth="1"/>
    <col min="8204" max="8204" width="8.7109375" customWidth="1"/>
    <col min="8449" max="8449" width="5.42578125" bestFit="1" customWidth="1"/>
    <col min="8450" max="8450" width="8.140625" bestFit="1" customWidth="1"/>
    <col min="8451" max="8451" width="10.5703125" bestFit="1" customWidth="1"/>
    <col min="8452" max="8452" width="7" bestFit="1" customWidth="1"/>
    <col min="8453" max="8453" width="120.140625" bestFit="1" customWidth="1"/>
    <col min="8454" max="8454" width="5.140625" bestFit="1" customWidth="1"/>
    <col min="8455" max="8455" width="5.42578125" bestFit="1" customWidth="1"/>
    <col min="8456" max="8456" width="6.28515625" bestFit="1" customWidth="1"/>
    <col min="8457" max="8457" width="23.7109375" bestFit="1" customWidth="1"/>
    <col min="8458" max="8458" width="12.140625" customWidth="1"/>
    <col min="8459" max="8459" width="15" customWidth="1"/>
    <col min="8460" max="8460" width="8.7109375" customWidth="1"/>
    <col min="8705" max="8705" width="5.42578125" bestFit="1" customWidth="1"/>
    <col min="8706" max="8706" width="8.140625" bestFit="1" customWidth="1"/>
    <col min="8707" max="8707" width="10.5703125" bestFit="1" customWidth="1"/>
    <col min="8708" max="8708" width="7" bestFit="1" customWidth="1"/>
    <col min="8709" max="8709" width="120.140625" bestFit="1" customWidth="1"/>
    <col min="8710" max="8710" width="5.140625" bestFit="1" customWidth="1"/>
    <col min="8711" max="8711" width="5.42578125" bestFit="1" customWidth="1"/>
    <col min="8712" max="8712" width="6.28515625" bestFit="1" customWidth="1"/>
    <col min="8713" max="8713" width="23.7109375" bestFit="1" customWidth="1"/>
    <col min="8714" max="8714" width="12.140625" customWidth="1"/>
    <col min="8715" max="8715" width="15" customWidth="1"/>
    <col min="8716" max="8716" width="8.7109375" customWidth="1"/>
    <col min="8961" max="8961" width="5.42578125" bestFit="1" customWidth="1"/>
    <col min="8962" max="8962" width="8.140625" bestFit="1" customWidth="1"/>
    <col min="8963" max="8963" width="10.5703125" bestFit="1" customWidth="1"/>
    <col min="8964" max="8964" width="7" bestFit="1" customWidth="1"/>
    <col min="8965" max="8965" width="120.140625" bestFit="1" customWidth="1"/>
    <col min="8966" max="8966" width="5.140625" bestFit="1" customWidth="1"/>
    <col min="8967" max="8967" width="5.42578125" bestFit="1" customWidth="1"/>
    <col min="8968" max="8968" width="6.28515625" bestFit="1" customWidth="1"/>
    <col min="8969" max="8969" width="23.7109375" bestFit="1" customWidth="1"/>
    <col min="8970" max="8970" width="12.140625" customWidth="1"/>
    <col min="8971" max="8971" width="15" customWidth="1"/>
    <col min="8972" max="8972" width="8.7109375" customWidth="1"/>
    <col min="9217" max="9217" width="5.42578125" bestFit="1" customWidth="1"/>
    <col min="9218" max="9218" width="8.140625" bestFit="1" customWidth="1"/>
    <col min="9219" max="9219" width="10.5703125" bestFit="1" customWidth="1"/>
    <col min="9220" max="9220" width="7" bestFit="1" customWidth="1"/>
    <col min="9221" max="9221" width="120.140625" bestFit="1" customWidth="1"/>
    <col min="9222" max="9222" width="5.140625" bestFit="1" customWidth="1"/>
    <col min="9223" max="9223" width="5.42578125" bestFit="1" customWidth="1"/>
    <col min="9224" max="9224" width="6.28515625" bestFit="1" customWidth="1"/>
    <col min="9225" max="9225" width="23.7109375" bestFit="1" customWidth="1"/>
    <col min="9226" max="9226" width="12.140625" customWidth="1"/>
    <col min="9227" max="9227" width="15" customWidth="1"/>
    <col min="9228" max="9228" width="8.7109375" customWidth="1"/>
    <col min="9473" max="9473" width="5.42578125" bestFit="1" customWidth="1"/>
    <col min="9474" max="9474" width="8.140625" bestFit="1" customWidth="1"/>
    <col min="9475" max="9475" width="10.5703125" bestFit="1" customWidth="1"/>
    <col min="9476" max="9476" width="7" bestFit="1" customWidth="1"/>
    <col min="9477" max="9477" width="120.140625" bestFit="1" customWidth="1"/>
    <col min="9478" max="9478" width="5.140625" bestFit="1" customWidth="1"/>
    <col min="9479" max="9479" width="5.42578125" bestFit="1" customWidth="1"/>
    <col min="9480" max="9480" width="6.28515625" bestFit="1" customWidth="1"/>
    <col min="9481" max="9481" width="23.7109375" bestFit="1" customWidth="1"/>
    <col min="9482" max="9482" width="12.140625" customWidth="1"/>
    <col min="9483" max="9483" width="15" customWidth="1"/>
    <col min="9484" max="9484" width="8.7109375" customWidth="1"/>
    <col min="9729" max="9729" width="5.42578125" bestFit="1" customWidth="1"/>
    <col min="9730" max="9730" width="8.140625" bestFit="1" customWidth="1"/>
    <col min="9731" max="9731" width="10.5703125" bestFit="1" customWidth="1"/>
    <col min="9732" max="9732" width="7" bestFit="1" customWidth="1"/>
    <col min="9733" max="9733" width="120.140625" bestFit="1" customWidth="1"/>
    <col min="9734" max="9734" width="5.140625" bestFit="1" customWidth="1"/>
    <col min="9735" max="9735" width="5.42578125" bestFit="1" customWidth="1"/>
    <col min="9736" max="9736" width="6.28515625" bestFit="1" customWidth="1"/>
    <col min="9737" max="9737" width="23.7109375" bestFit="1" customWidth="1"/>
    <col min="9738" max="9738" width="12.140625" customWidth="1"/>
    <col min="9739" max="9739" width="15" customWidth="1"/>
    <col min="9740" max="9740" width="8.7109375" customWidth="1"/>
    <col min="9985" max="9985" width="5.42578125" bestFit="1" customWidth="1"/>
    <col min="9986" max="9986" width="8.140625" bestFit="1" customWidth="1"/>
    <col min="9987" max="9987" width="10.5703125" bestFit="1" customWidth="1"/>
    <col min="9988" max="9988" width="7" bestFit="1" customWidth="1"/>
    <col min="9989" max="9989" width="120.140625" bestFit="1" customWidth="1"/>
    <col min="9990" max="9990" width="5.140625" bestFit="1" customWidth="1"/>
    <col min="9991" max="9991" width="5.42578125" bestFit="1" customWidth="1"/>
    <col min="9992" max="9992" width="6.28515625" bestFit="1" customWidth="1"/>
    <col min="9993" max="9993" width="23.7109375" bestFit="1" customWidth="1"/>
    <col min="9994" max="9994" width="12.140625" customWidth="1"/>
    <col min="9995" max="9995" width="15" customWidth="1"/>
    <col min="9996" max="9996" width="8.7109375" customWidth="1"/>
    <col min="10241" max="10241" width="5.42578125" bestFit="1" customWidth="1"/>
    <col min="10242" max="10242" width="8.140625" bestFit="1" customWidth="1"/>
    <col min="10243" max="10243" width="10.5703125" bestFit="1" customWidth="1"/>
    <col min="10244" max="10244" width="7" bestFit="1" customWidth="1"/>
    <col min="10245" max="10245" width="120.140625" bestFit="1" customWidth="1"/>
    <col min="10246" max="10246" width="5.140625" bestFit="1" customWidth="1"/>
    <col min="10247" max="10247" width="5.42578125" bestFit="1" customWidth="1"/>
    <col min="10248" max="10248" width="6.28515625" bestFit="1" customWidth="1"/>
    <col min="10249" max="10249" width="23.7109375" bestFit="1" customWidth="1"/>
    <col min="10250" max="10250" width="12.140625" customWidth="1"/>
    <col min="10251" max="10251" width="15" customWidth="1"/>
    <col min="10252" max="10252" width="8.7109375" customWidth="1"/>
    <col min="10497" max="10497" width="5.42578125" bestFit="1" customWidth="1"/>
    <col min="10498" max="10498" width="8.140625" bestFit="1" customWidth="1"/>
    <col min="10499" max="10499" width="10.5703125" bestFit="1" customWidth="1"/>
    <col min="10500" max="10500" width="7" bestFit="1" customWidth="1"/>
    <col min="10501" max="10501" width="120.140625" bestFit="1" customWidth="1"/>
    <col min="10502" max="10502" width="5.140625" bestFit="1" customWidth="1"/>
    <col min="10503" max="10503" width="5.42578125" bestFit="1" customWidth="1"/>
    <col min="10504" max="10504" width="6.28515625" bestFit="1" customWidth="1"/>
    <col min="10505" max="10505" width="23.7109375" bestFit="1" customWidth="1"/>
    <col min="10506" max="10506" width="12.140625" customWidth="1"/>
    <col min="10507" max="10507" width="15" customWidth="1"/>
    <col min="10508" max="10508" width="8.7109375" customWidth="1"/>
    <col min="10753" max="10753" width="5.42578125" bestFit="1" customWidth="1"/>
    <col min="10754" max="10754" width="8.140625" bestFit="1" customWidth="1"/>
    <col min="10755" max="10755" width="10.5703125" bestFit="1" customWidth="1"/>
    <col min="10756" max="10756" width="7" bestFit="1" customWidth="1"/>
    <col min="10757" max="10757" width="120.140625" bestFit="1" customWidth="1"/>
    <col min="10758" max="10758" width="5.140625" bestFit="1" customWidth="1"/>
    <col min="10759" max="10759" width="5.42578125" bestFit="1" customWidth="1"/>
    <col min="10760" max="10760" width="6.28515625" bestFit="1" customWidth="1"/>
    <col min="10761" max="10761" width="23.7109375" bestFit="1" customWidth="1"/>
    <col min="10762" max="10762" width="12.140625" customWidth="1"/>
    <col min="10763" max="10763" width="15" customWidth="1"/>
    <col min="10764" max="10764" width="8.7109375" customWidth="1"/>
    <col min="11009" max="11009" width="5.42578125" bestFit="1" customWidth="1"/>
    <col min="11010" max="11010" width="8.140625" bestFit="1" customWidth="1"/>
    <col min="11011" max="11011" width="10.5703125" bestFit="1" customWidth="1"/>
    <col min="11012" max="11012" width="7" bestFit="1" customWidth="1"/>
    <col min="11013" max="11013" width="120.140625" bestFit="1" customWidth="1"/>
    <col min="11014" max="11014" width="5.140625" bestFit="1" customWidth="1"/>
    <col min="11015" max="11015" width="5.42578125" bestFit="1" customWidth="1"/>
    <col min="11016" max="11016" width="6.28515625" bestFit="1" customWidth="1"/>
    <col min="11017" max="11017" width="23.7109375" bestFit="1" customWidth="1"/>
    <col min="11018" max="11018" width="12.140625" customWidth="1"/>
    <col min="11019" max="11019" width="15" customWidth="1"/>
    <col min="11020" max="11020" width="8.7109375" customWidth="1"/>
    <col min="11265" max="11265" width="5.42578125" bestFit="1" customWidth="1"/>
    <col min="11266" max="11266" width="8.140625" bestFit="1" customWidth="1"/>
    <col min="11267" max="11267" width="10.5703125" bestFit="1" customWidth="1"/>
    <col min="11268" max="11268" width="7" bestFit="1" customWidth="1"/>
    <col min="11269" max="11269" width="120.140625" bestFit="1" customWidth="1"/>
    <col min="11270" max="11270" width="5.140625" bestFit="1" customWidth="1"/>
    <col min="11271" max="11271" width="5.42578125" bestFit="1" customWidth="1"/>
    <col min="11272" max="11272" width="6.28515625" bestFit="1" customWidth="1"/>
    <col min="11273" max="11273" width="23.7109375" bestFit="1" customWidth="1"/>
    <col min="11274" max="11274" width="12.140625" customWidth="1"/>
    <col min="11275" max="11275" width="15" customWidth="1"/>
    <col min="11276" max="11276" width="8.7109375" customWidth="1"/>
    <col min="11521" max="11521" width="5.42578125" bestFit="1" customWidth="1"/>
    <col min="11522" max="11522" width="8.140625" bestFit="1" customWidth="1"/>
    <col min="11523" max="11523" width="10.5703125" bestFit="1" customWidth="1"/>
    <col min="11524" max="11524" width="7" bestFit="1" customWidth="1"/>
    <col min="11525" max="11525" width="120.140625" bestFit="1" customWidth="1"/>
    <col min="11526" max="11526" width="5.140625" bestFit="1" customWidth="1"/>
    <col min="11527" max="11527" width="5.42578125" bestFit="1" customWidth="1"/>
    <col min="11528" max="11528" width="6.28515625" bestFit="1" customWidth="1"/>
    <col min="11529" max="11529" width="23.7109375" bestFit="1" customWidth="1"/>
    <col min="11530" max="11530" width="12.140625" customWidth="1"/>
    <col min="11531" max="11531" width="15" customWidth="1"/>
    <col min="11532" max="11532" width="8.7109375" customWidth="1"/>
    <col min="11777" max="11777" width="5.42578125" bestFit="1" customWidth="1"/>
    <col min="11778" max="11778" width="8.140625" bestFit="1" customWidth="1"/>
    <col min="11779" max="11779" width="10.5703125" bestFit="1" customWidth="1"/>
    <col min="11780" max="11780" width="7" bestFit="1" customWidth="1"/>
    <col min="11781" max="11781" width="120.140625" bestFit="1" customWidth="1"/>
    <col min="11782" max="11782" width="5.140625" bestFit="1" customWidth="1"/>
    <col min="11783" max="11783" width="5.42578125" bestFit="1" customWidth="1"/>
    <col min="11784" max="11784" width="6.28515625" bestFit="1" customWidth="1"/>
    <col min="11785" max="11785" width="23.7109375" bestFit="1" customWidth="1"/>
    <col min="11786" max="11786" width="12.140625" customWidth="1"/>
    <col min="11787" max="11787" width="15" customWidth="1"/>
    <col min="11788" max="11788" width="8.7109375" customWidth="1"/>
    <col min="12033" max="12033" width="5.42578125" bestFit="1" customWidth="1"/>
    <col min="12034" max="12034" width="8.140625" bestFit="1" customWidth="1"/>
    <col min="12035" max="12035" width="10.5703125" bestFit="1" customWidth="1"/>
    <col min="12036" max="12036" width="7" bestFit="1" customWidth="1"/>
    <col min="12037" max="12037" width="120.140625" bestFit="1" customWidth="1"/>
    <col min="12038" max="12038" width="5.140625" bestFit="1" customWidth="1"/>
    <col min="12039" max="12039" width="5.42578125" bestFit="1" customWidth="1"/>
    <col min="12040" max="12040" width="6.28515625" bestFit="1" customWidth="1"/>
    <col min="12041" max="12041" width="23.7109375" bestFit="1" customWidth="1"/>
    <col min="12042" max="12042" width="12.140625" customWidth="1"/>
    <col min="12043" max="12043" width="15" customWidth="1"/>
    <col min="12044" max="12044" width="8.7109375" customWidth="1"/>
    <col min="12289" max="12289" width="5.42578125" bestFit="1" customWidth="1"/>
    <col min="12290" max="12290" width="8.140625" bestFit="1" customWidth="1"/>
    <col min="12291" max="12291" width="10.5703125" bestFit="1" customWidth="1"/>
    <col min="12292" max="12292" width="7" bestFit="1" customWidth="1"/>
    <col min="12293" max="12293" width="120.140625" bestFit="1" customWidth="1"/>
    <col min="12294" max="12294" width="5.140625" bestFit="1" customWidth="1"/>
    <col min="12295" max="12295" width="5.42578125" bestFit="1" customWidth="1"/>
    <col min="12296" max="12296" width="6.28515625" bestFit="1" customWidth="1"/>
    <col min="12297" max="12297" width="23.7109375" bestFit="1" customWidth="1"/>
    <col min="12298" max="12298" width="12.140625" customWidth="1"/>
    <col min="12299" max="12299" width="15" customWidth="1"/>
    <col min="12300" max="12300" width="8.7109375" customWidth="1"/>
    <col min="12545" max="12545" width="5.42578125" bestFit="1" customWidth="1"/>
    <col min="12546" max="12546" width="8.140625" bestFit="1" customWidth="1"/>
    <col min="12547" max="12547" width="10.5703125" bestFit="1" customWidth="1"/>
    <col min="12548" max="12548" width="7" bestFit="1" customWidth="1"/>
    <col min="12549" max="12549" width="120.140625" bestFit="1" customWidth="1"/>
    <col min="12550" max="12550" width="5.140625" bestFit="1" customWidth="1"/>
    <col min="12551" max="12551" width="5.42578125" bestFit="1" customWidth="1"/>
    <col min="12552" max="12552" width="6.28515625" bestFit="1" customWidth="1"/>
    <col min="12553" max="12553" width="23.7109375" bestFit="1" customWidth="1"/>
    <col min="12554" max="12554" width="12.140625" customWidth="1"/>
    <col min="12555" max="12555" width="15" customWidth="1"/>
    <col min="12556" max="12556" width="8.7109375" customWidth="1"/>
    <col min="12801" max="12801" width="5.42578125" bestFit="1" customWidth="1"/>
    <col min="12802" max="12802" width="8.140625" bestFit="1" customWidth="1"/>
    <col min="12803" max="12803" width="10.5703125" bestFit="1" customWidth="1"/>
    <col min="12804" max="12804" width="7" bestFit="1" customWidth="1"/>
    <col min="12805" max="12805" width="120.140625" bestFit="1" customWidth="1"/>
    <col min="12806" max="12806" width="5.140625" bestFit="1" customWidth="1"/>
    <col min="12807" max="12807" width="5.42578125" bestFit="1" customWidth="1"/>
    <col min="12808" max="12808" width="6.28515625" bestFit="1" customWidth="1"/>
    <col min="12809" max="12809" width="23.7109375" bestFit="1" customWidth="1"/>
    <col min="12810" max="12810" width="12.140625" customWidth="1"/>
    <col min="12811" max="12811" width="15" customWidth="1"/>
    <col min="12812" max="12812" width="8.7109375" customWidth="1"/>
    <col min="13057" max="13057" width="5.42578125" bestFit="1" customWidth="1"/>
    <col min="13058" max="13058" width="8.140625" bestFit="1" customWidth="1"/>
    <col min="13059" max="13059" width="10.5703125" bestFit="1" customWidth="1"/>
    <col min="13060" max="13060" width="7" bestFit="1" customWidth="1"/>
    <col min="13061" max="13061" width="120.140625" bestFit="1" customWidth="1"/>
    <col min="13062" max="13062" width="5.140625" bestFit="1" customWidth="1"/>
    <col min="13063" max="13063" width="5.42578125" bestFit="1" customWidth="1"/>
    <col min="13064" max="13064" width="6.28515625" bestFit="1" customWidth="1"/>
    <col min="13065" max="13065" width="23.7109375" bestFit="1" customWidth="1"/>
    <col min="13066" max="13066" width="12.140625" customWidth="1"/>
    <col min="13067" max="13067" width="15" customWidth="1"/>
    <col min="13068" max="13068" width="8.7109375" customWidth="1"/>
    <col min="13313" max="13313" width="5.42578125" bestFit="1" customWidth="1"/>
    <col min="13314" max="13314" width="8.140625" bestFit="1" customWidth="1"/>
    <col min="13315" max="13315" width="10.5703125" bestFit="1" customWidth="1"/>
    <col min="13316" max="13316" width="7" bestFit="1" customWidth="1"/>
    <col min="13317" max="13317" width="120.140625" bestFit="1" customWidth="1"/>
    <col min="13318" max="13318" width="5.140625" bestFit="1" customWidth="1"/>
    <col min="13319" max="13319" width="5.42578125" bestFit="1" customWidth="1"/>
    <col min="13320" max="13320" width="6.28515625" bestFit="1" customWidth="1"/>
    <col min="13321" max="13321" width="23.7109375" bestFit="1" customWidth="1"/>
    <col min="13322" max="13322" width="12.140625" customWidth="1"/>
    <col min="13323" max="13323" width="15" customWidth="1"/>
    <col min="13324" max="13324" width="8.7109375" customWidth="1"/>
    <col min="13569" max="13569" width="5.42578125" bestFit="1" customWidth="1"/>
    <col min="13570" max="13570" width="8.140625" bestFit="1" customWidth="1"/>
    <col min="13571" max="13571" width="10.5703125" bestFit="1" customWidth="1"/>
    <col min="13572" max="13572" width="7" bestFit="1" customWidth="1"/>
    <col min="13573" max="13573" width="120.140625" bestFit="1" customWidth="1"/>
    <col min="13574" max="13574" width="5.140625" bestFit="1" customWidth="1"/>
    <col min="13575" max="13575" width="5.42578125" bestFit="1" customWidth="1"/>
    <col min="13576" max="13576" width="6.28515625" bestFit="1" customWidth="1"/>
    <col min="13577" max="13577" width="23.7109375" bestFit="1" customWidth="1"/>
    <col min="13578" max="13578" width="12.140625" customWidth="1"/>
    <col min="13579" max="13579" width="15" customWidth="1"/>
    <col min="13580" max="13580" width="8.7109375" customWidth="1"/>
    <col min="13825" max="13825" width="5.42578125" bestFit="1" customWidth="1"/>
    <col min="13826" max="13826" width="8.140625" bestFit="1" customWidth="1"/>
    <col min="13827" max="13827" width="10.5703125" bestFit="1" customWidth="1"/>
    <col min="13828" max="13828" width="7" bestFit="1" customWidth="1"/>
    <col min="13829" max="13829" width="120.140625" bestFit="1" customWidth="1"/>
    <col min="13830" max="13830" width="5.140625" bestFit="1" customWidth="1"/>
    <col min="13831" max="13831" width="5.42578125" bestFit="1" customWidth="1"/>
    <col min="13832" max="13832" width="6.28515625" bestFit="1" customWidth="1"/>
    <col min="13833" max="13833" width="23.7109375" bestFit="1" customWidth="1"/>
    <col min="13834" max="13834" width="12.140625" customWidth="1"/>
    <col min="13835" max="13835" width="15" customWidth="1"/>
    <col min="13836" max="13836" width="8.7109375" customWidth="1"/>
    <col min="14081" max="14081" width="5.42578125" bestFit="1" customWidth="1"/>
    <col min="14082" max="14082" width="8.140625" bestFit="1" customWidth="1"/>
    <col min="14083" max="14083" width="10.5703125" bestFit="1" customWidth="1"/>
    <col min="14084" max="14084" width="7" bestFit="1" customWidth="1"/>
    <col min="14085" max="14085" width="120.140625" bestFit="1" customWidth="1"/>
    <col min="14086" max="14086" width="5.140625" bestFit="1" customWidth="1"/>
    <col min="14087" max="14087" width="5.42578125" bestFit="1" customWidth="1"/>
    <col min="14088" max="14088" width="6.28515625" bestFit="1" customWidth="1"/>
    <col min="14089" max="14089" width="23.7109375" bestFit="1" customWidth="1"/>
    <col min="14090" max="14090" width="12.140625" customWidth="1"/>
    <col min="14091" max="14091" width="15" customWidth="1"/>
    <col min="14092" max="14092" width="8.7109375" customWidth="1"/>
    <col min="14337" max="14337" width="5.42578125" bestFit="1" customWidth="1"/>
    <col min="14338" max="14338" width="8.140625" bestFit="1" customWidth="1"/>
    <col min="14339" max="14339" width="10.5703125" bestFit="1" customWidth="1"/>
    <col min="14340" max="14340" width="7" bestFit="1" customWidth="1"/>
    <col min="14341" max="14341" width="120.140625" bestFit="1" customWidth="1"/>
    <col min="14342" max="14342" width="5.140625" bestFit="1" customWidth="1"/>
    <col min="14343" max="14343" width="5.42578125" bestFit="1" customWidth="1"/>
    <col min="14344" max="14344" width="6.28515625" bestFit="1" customWidth="1"/>
    <col min="14345" max="14345" width="23.7109375" bestFit="1" customWidth="1"/>
    <col min="14346" max="14346" width="12.140625" customWidth="1"/>
    <col min="14347" max="14347" width="15" customWidth="1"/>
    <col min="14348" max="14348" width="8.7109375" customWidth="1"/>
    <col min="14593" max="14593" width="5.42578125" bestFit="1" customWidth="1"/>
    <col min="14594" max="14594" width="8.140625" bestFit="1" customWidth="1"/>
    <col min="14595" max="14595" width="10.5703125" bestFit="1" customWidth="1"/>
    <col min="14596" max="14596" width="7" bestFit="1" customWidth="1"/>
    <col min="14597" max="14597" width="120.140625" bestFit="1" customWidth="1"/>
    <col min="14598" max="14598" width="5.140625" bestFit="1" customWidth="1"/>
    <col min="14599" max="14599" width="5.42578125" bestFit="1" customWidth="1"/>
    <col min="14600" max="14600" width="6.28515625" bestFit="1" customWidth="1"/>
    <col min="14601" max="14601" width="23.7109375" bestFit="1" customWidth="1"/>
    <col min="14602" max="14602" width="12.140625" customWidth="1"/>
    <col min="14603" max="14603" width="15" customWidth="1"/>
    <col min="14604" max="14604" width="8.7109375" customWidth="1"/>
    <col min="14849" max="14849" width="5.42578125" bestFit="1" customWidth="1"/>
    <col min="14850" max="14850" width="8.140625" bestFit="1" customWidth="1"/>
    <col min="14851" max="14851" width="10.5703125" bestFit="1" customWidth="1"/>
    <col min="14852" max="14852" width="7" bestFit="1" customWidth="1"/>
    <col min="14853" max="14853" width="120.140625" bestFit="1" customWidth="1"/>
    <col min="14854" max="14854" width="5.140625" bestFit="1" customWidth="1"/>
    <col min="14855" max="14855" width="5.42578125" bestFit="1" customWidth="1"/>
    <col min="14856" max="14856" width="6.28515625" bestFit="1" customWidth="1"/>
    <col min="14857" max="14857" width="23.7109375" bestFit="1" customWidth="1"/>
    <col min="14858" max="14858" width="12.140625" customWidth="1"/>
    <col min="14859" max="14859" width="15" customWidth="1"/>
    <col min="14860" max="14860" width="8.7109375" customWidth="1"/>
    <col min="15105" max="15105" width="5.42578125" bestFit="1" customWidth="1"/>
    <col min="15106" max="15106" width="8.140625" bestFit="1" customWidth="1"/>
    <col min="15107" max="15107" width="10.5703125" bestFit="1" customWidth="1"/>
    <col min="15108" max="15108" width="7" bestFit="1" customWidth="1"/>
    <col min="15109" max="15109" width="120.140625" bestFit="1" customWidth="1"/>
    <col min="15110" max="15110" width="5.140625" bestFit="1" customWidth="1"/>
    <col min="15111" max="15111" width="5.42578125" bestFit="1" customWidth="1"/>
    <col min="15112" max="15112" width="6.28515625" bestFit="1" customWidth="1"/>
    <col min="15113" max="15113" width="23.7109375" bestFit="1" customWidth="1"/>
    <col min="15114" max="15114" width="12.140625" customWidth="1"/>
    <col min="15115" max="15115" width="15" customWidth="1"/>
    <col min="15116" max="15116" width="8.7109375" customWidth="1"/>
    <col min="15361" max="15361" width="5.42578125" bestFit="1" customWidth="1"/>
    <col min="15362" max="15362" width="8.140625" bestFit="1" customWidth="1"/>
    <col min="15363" max="15363" width="10.5703125" bestFit="1" customWidth="1"/>
    <col min="15364" max="15364" width="7" bestFit="1" customWidth="1"/>
    <col min="15365" max="15365" width="120.140625" bestFit="1" customWidth="1"/>
    <col min="15366" max="15366" width="5.140625" bestFit="1" customWidth="1"/>
    <col min="15367" max="15367" width="5.42578125" bestFit="1" customWidth="1"/>
    <col min="15368" max="15368" width="6.28515625" bestFit="1" customWidth="1"/>
    <col min="15369" max="15369" width="23.7109375" bestFit="1" customWidth="1"/>
    <col min="15370" max="15370" width="12.140625" customWidth="1"/>
    <col min="15371" max="15371" width="15" customWidth="1"/>
    <col min="15372" max="15372" width="8.7109375" customWidth="1"/>
    <col min="15617" max="15617" width="5.42578125" bestFit="1" customWidth="1"/>
    <col min="15618" max="15618" width="8.140625" bestFit="1" customWidth="1"/>
    <col min="15619" max="15619" width="10.5703125" bestFit="1" customWidth="1"/>
    <col min="15620" max="15620" width="7" bestFit="1" customWidth="1"/>
    <col min="15621" max="15621" width="120.140625" bestFit="1" customWidth="1"/>
    <col min="15622" max="15622" width="5.140625" bestFit="1" customWidth="1"/>
    <col min="15623" max="15623" width="5.42578125" bestFit="1" customWidth="1"/>
    <col min="15624" max="15624" width="6.28515625" bestFit="1" customWidth="1"/>
    <col min="15625" max="15625" width="23.7109375" bestFit="1" customWidth="1"/>
    <col min="15626" max="15626" width="12.140625" customWidth="1"/>
    <col min="15627" max="15627" width="15" customWidth="1"/>
    <col min="15628" max="15628" width="8.7109375" customWidth="1"/>
    <col min="15873" max="15873" width="5.42578125" bestFit="1" customWidth="1"/>
    <col min="15874" max="15874" width="8.140625" bestFit="1" customWidth="1"/>
    <col min="15875" max="15875" width="10.5703125" bestFit="1" customWidth="1"/>
    <col min="15876" max="15876" width="7" bestFit="1" customWidth="1"/>
    <col min="15877" max="15877" width="120.140625" bestFit="1" customWidth="1"/>
    <col min="15878" max="15878" width="5.140625" bestFit="1" customWidth="1"/>
    <col min="15879" max="15879" width="5.42578125" bestFit="1" customWidth="1"/>
    <col min="15880" max="15880" width="6.28515625" bestFit="1" customWidth="1"/>
    <col min="15881" max="15881" width="23.7109375" bestFit="1" customWidth="1"/>
    <col min="15882" max="15882" width="12.140625" customWidth="1"/>
    <col min="15883" max="15883" width="15" customWidth="1"/>
    <col min="15884" max="15884" width="8.7109375" customWidth="1"/>
    <col min="16129" max="16129" width="5.42578125" bestFit="1" customWidth="1"/>
    <col min="16130" max="16130" width="8.140625" bestFit="1" customWidth="1"/>
    <col min="16131" max="16131" width="10.5703125" bestFit="1" customWidth="1"/>
    <col min="16132" max="16132" width="7" bestFit="1" customWidth="1"/>
    <col min="16133" max="16133" width="120.140625" bestFit="1" customWidth="1"/>
    <col min="16134" max="16134" width="5.140625" bestFit="1" customWidth="1"/>
    <col min="16135" max="16135" width="5.42578125" bestFit="1" customWidth="1"/>
    <col min="16136" max="16136" width="6.28515625" bestFit="1" customWidth="1"/>
    <col min="16137" max="16137" width="23.7109375" bestFit="1" customWidth="1"/>
    <col min="16138" max="16138" width="12.140625" customWidth="1"/>
    <col min="16139" max="16139" width="15" customWidth="1"/>
    <col min="16140" max="16140" width="8.7109375" customWidth="1"/>
  </cols>
  <sheetData>
    <row r="1" spans="1:12">
      <c r="A1" s="117" t="s">
        <v>105</v>
      </c>
    </row>
    <row r="2" spans="1:12">
      <c r="A2" s="117" t="s">
        <v>106</v>
      </c>
    </row>
    <row r="4" spans="1:12" ht="18.75">
      <c r="A4" s="232" t="s">
        <v>157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</row>
    <row r="5" spans="1:12">
      <c r="A5" s="234" t="s">
        <v>108</v>
      </c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</row>
    <row r="7" spans="1:12" ht="28.5">
      <c r="A7" s="122" t="s">
        <v>111</v>
      </c>
      <c r="B7" s="122" t="s">
        <v>110</v>
      </c>
      <c r="C7" s="122" t="s">
        <v>112</v>
      </c>
      <c r="D7" s="122" t="s">
        <v>158</v>
      </c>
      <c r="E7" s="122" t="s">
        <v>159</v>
      </c>
      <c r="F7" s="122" t="s">
        <v>160</v>
      </c>
      <c r="G7" s="122" t="s">
        <v>161</v>
      </c>
      <c r="H7" s="122" t="s">
        <v>115</v>
      </c>
      <c r="I7" s="122" t="s">
        <v>162</v>
      </c>
      <c r="J7" s="123" t="s">
        <v>163</v>
      </c>
      <c r="K7" s="123" t="s">
        <v>164</v>
      </c>
      <c r="L7" s="123" t="s">
        <v>165</v>
      </c>
    </row>
    <row r="8" spans="1:12">
      <c r="A8" s="125"/>
      <c r="B8" s="125"/>
      <c r="C8" s="125"/>
      <c r="D8" s="125"/>
      <c r="E8" s="125"/>
      <c r="F8" s="125"/>
      <c r="G8" s="125"/>
      <c r="H8" s="125"/>
      <c r="I8" s="125"/>
      <c r="J8" s="126"/>
      <c r="K8" s="126"/>
      <c r="L8" s="126"/>
    </row>
    <row r="9" spans="1:12">
      <c r="A9" s="128" t="s">
        <v>130</v>
      </c>
      <c r="B9" s="128" t="s">
        <v>129</v>
      </c>
      <c r="C9" s="128" t="s">
        <v>130</v>
      </c>
      <c r="D9" s="128" t="s">
        <v>130</v>
      </c>
      <c r="E9" s="128" t="s">
        <v>166</v>
      </c>
      <c r="F9" s="128" t="s">
        <v>130</v>
      </c>
      <c r="G9" s="128" t="s">
        <v>130</v>
      </c>
      <c r="H9" s="128" t="s">
        <v>130</v>
      </c>
      <c r="I9" s="128" t="s">
        <v>130</v>
      </c>
      <c r="J9" s="129">
        <v>0</v>
      </c>
      <c r="K9" s="129">
        <v>0</v>
      </c>
      <c r="L9" s="129">
        <v>0</v>
      </c>
    </row>
    <row r="10" spans="1:12">
      <c r="A10" s="128" t="s">
        <v>130</v>
      </c>
      <c r="B10" s="128" t="s">
        <v>129</v>
      </c>
      <c r="C10" s="128" t="s">
        <v>130</v>
      </c>
      <c r="D10" s="128" t="s">
        <v>130</v>
      </c>
      <c r="E10" s="128" t="s">
        <v>167</v>
      </c>
      <c r="F10" s="128" t="s">
        <v>130</v>
      </c>
      <c r="G10" s="128" t="s">
        <v>130</v>
      </c>
      <c r="H10" s="128" t="s">
        <v>130</v>
      </c>
      <c r="I10" s="128" t="s">
        <v>130</v>
      </c>
      <c r="J10" s="129">
        <v>0</v>
      </c>
      <c r="K10" s="129">
        <v>0</v>
      </c>
      <c r="L10" s="129">
        <v>0</v>
      </c>
    </row>
    <row r="11" spans="1:12">
      <c r="A11" s="125" t="s">
        <v>145</v>
      </c>
      <c r="B11" s="130">
        <v>42736</v>
      </c>
      <c r="C11" s="125" t="s">
        <v>149</v>
      </c>
      <c r="D11" s="125" t="s">
        <v>168</v>
      </c>
      <c r="E11" s="125" t="s">
        <v>150</v>
      </c>
      <c r="F11" s="125" t="s">
        <v>151</v>
      </c>
      <c r="G11" s="125" t="s">
        <v>169</v>
      </c>
      <c r="H11" s="125" t="s">
        <v>152</v>
      </c>
      <c r="I11" s="125" t="s">
        <v>170</v>
      </c>
      <c r="J11" s="126">
        <v>241901591</v>
      </c>
      <c r="K11" s="126">
        <v>241901591</v>
      </c>
      <c r="L11" s="126">
        <v>0</v>
      </c>
    </row>
    <row r="12" spans="1:12">
      <c r="A12" s="125" t="s">
        <v>140</v>
      </c>
      <c r="B12" s="130">
        <v>42793</v>
      </c>
      <c r="C12" s="125" t="s">
        <v>171</v>
      </c>
      <c r="D12" s="125" t="s">
        <v>172</v>
      </c>
      <c r="E12" s="125" t="s">
        <v>173</v>
      </c>
      <c r="F12" s="125" t="s">
        <v>151</v>
      </c>
      <c r="G12" s="125" t="s">
        <v>174</v>
      </c>
      <c r="H12" s="125" t="s">
        <v>152</v>
      </c>
      <c r="I12" s="125" t="s">
        <v>170</v>
      </c>
      <c r="J12" s="126">
        <v>47269024</v>
      </c>
      <c r="K12" s="126">
        <v>47269024</v>
      </c>
      <c r="L12" s="126">
        <v>0</v>
      </c>
    </row>
    <row r="13" spans="1:12">
      <c r="A13" s="125" t="s">
        <v>140</v>
      </c>
      <c r="B13" s="130">
        <v>42793</v>
      </c>
      <c r="C13" s="125" t="s">
        <v>171</v>
      </c>
      <c r="D13" s="125" t="s">
        <v>172</v>
      </c>
      <c r="E13" s="125" t="s">
        <v>173</v>
      </c>
      <c r="F13" s="125" t="s">
        <v>151</v>
      </c>
      <c r="G13" s="125" t="s">
        <v>175</v>
      </c>
      <c r="H13" s="125" t="s">
        <v>152</v>
      </c>
      <c r="I13" s="125" t="s">
        <v>170</v>
      </c>
      <c r="J13" s="126">
        <v>93750</v>
      </c>
      <c r="K13" s="126">
        <v>93750</v>
      </c>
      <c r="L13" s="126">
        <v>0</v>
      </c>
    </row>
    <row r="14" spans="1:12">
      <c r="A14" s="125" t="s">
        <v>140</v>
      </c>
      <c r="B14" s="130">
        <v>42793</v>
      </c>
      <c r="C14" s="125" t="s">
        <v>176</v>
      </c>
      <c r="D14" s="125" t="s">
        <v>172</v>
      </c>
      <c r="E14" s="125" t="s">
        <v>177</v>
      </c>
      <c r="F14" s="125" t="s">
        <v>178</v>
      </c>
      <c r="G14" s="125" t="s">
        <v>174</v>
      </c>
      <c r="H14" s="125" t="s">
        <v>179</v>
      </c>
      <c r="I14" s="125" t="s">
        <v>180</v>
      </c>
      <c r="J14" s="126">
        <v>229904</v>
      </c>
      <c r="K14" s="126">
        <v>229904</v>
      </c>
      <c r="L14" s="126">
        <v>0</v>
      </c>
    </row>
    <row r="15" spans="1:12">
      <c r="A15" s="125" t="s">
        <v>140</v>
      </c>
      <c r="B15" s="130">
        <v>42793</v>
      </c>
      <c r="C15" s="125" t="s">
        <v>176</v>
      </c>
      <c r="D15" s="125" t="s">
        <v>172</v>
      </c>
      <c r="E15" s="125" t="s">
        <v>177</v>
      </c>
      <c r="F15" s="125" t="s">
        <v>178</v>
      </c>
      <c r="G15" s="125" t="s">
        <v>175</v>
      </c>
      <c r="H15" s="125" t="s">
        <v>179</v>
      </c>
      <c r="I15" s="125" t="s">
        <v>180</v>
      </c>
      <c r="J15" s="126">
        <v>456</v>
      </c>
      <c r="K15" s="126">
        <v>456</v>
      </c>
      <c r="L15" s="126">
        <v>0</v>
      </c>
    </row>
    <row r="16" spans="1:12">
      <c r="A16" s="125" t="s">
        <v>181</v>
      </c>
      <c r="B16" s="130">
        <v>42801</v>
      </c>
      <c r="C16" s="125" t="s">
        <v>182</v>
      </c>
      <c r="D16" s="125" t="s">
        <v>183</v>
      </c>
      <c r="E16" s="125" t="s">
        <v>184</v>
      </c>
      <c r="F16" s="125" t="s">
        <v>178</v>
      </c>
      <c r="G16" s="125" t="s">
        <v>185</v>
      </c>
      <c r="H16" s="125" t="s">
        <v>179</v>
      </c>
      <c r="I16" s="125" t="s">
        <v>180</v>
      </c>
      <c r="J16" s="126">
        <v>5221252</v>
      </c>
      <c r="K16" s="126">
        <v>5221252</v>
      </c>
      <c r="L16" s="126">
        <v>0</v>
      </c>
    </row>
    <row r="17" spans="1:12">
      <c r="A17" s="128" t="s">
        <v>130</v>
      </c>
      <c r="B17" s="128" t="s">
        <v>129</v>
      </c>
      <c r="C17" s="128" t="s">
        <v>130</v>
      </c>
      <c r="D17" s="128" t="s">
        <v>130</v>
      </c>
      <c r="E17" s="128" t="s">
        <v>186</v>
      </c>
      <c r="F17" s="128" t="s">
        <v>130</v>
      </c>
      <c r="G17" s="128" t="s">
        <v>130</v>
      </c>
      <c r="H17" s="128" t="s">
        <v>130</v>
      </c>
      <c r="I17" s="128" t="s">
        <v>130</v>
      </c>
      <c r="J17" s="129">
        <v>294715977</v>
      </c>
      <c r="K17" s="129">
        <v>294715977</v>
      </c>
      <c r="L17" s="129">
        <v>0</v>
      </c>
    </row>
    <row r="18" spans="1:12">
      <c r="A18" s="128" t="s">
        <v>130</v>
      </c>
      <c r="B18" s="128" t="s">
        <v>129</v>
      </c>
      <c r="C18" s="128" t="s">
        <v>130</v>
      </c>
      <c r="D18" s="128" t="s">
        <v>130</v>
      </c>
      <c r="E18" s="128" t="s">
        <v>187</v>
      </c>
      <c r="F18" s="128" t="s">
        <v>130</v>
      </c>
      <c r="G18" s="128" t="s">
        <v>130</v>
      </c>
      <c r="H18" s="128" t="s">
        <v>130</v>
      </c>
      <c r="I18" s="128" t="s">
        <v>130</v>
      </c>
      <c r="J18" s="129">
        <v>294715977</v>
      </c>
      <c r="K18" s="129">
        <v>0</v>
      </c>
      <c r="L18" s="129">
        <v>0</v>
      </c>
    </row>
  </sheetData>
  <mergeCells count="2">
    <mergeCell ref="A4:L4"/>
    <mergeCell ref="A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Mau 1</vt:lpstr>
      <vt:lpstr>Mau 2</vt:lpstr>
      <vt:lpstr>Mẫu 3</vt:lpstr>
      <vt:lpstr>Mau 4</vt:lpstr>
      <vt:lpstr>Mau 5</vt:lpstr>
      <vt:lpstr>Mau 6</vt:lpstr>
      <vt:lpstr>lần 1</vt:lpstr>
      <vt:lpstr>lần 2</vt:lpstr>
      <vt:lpstr>'Mau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</dc:creator>
  <cp:lastModifiedBy>Đặng Thị Thuý Anh</cp:lastModifiedBy>
  <cp:lastPrinted>2018-05-10T07:28:01Z</cp:lastPrinted>
  <dcterms:created xsi:type="dcterms:W3CDTF">2016-03-14T17:06:17Z</dcterms:created>
  <dcterms:modified xsi:type="dcterms:W3CDTF">2022-11-10T02:33:49Z</dcterms:modified>
</cp:coreProperties>
</file>