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UY ANH\Thuy Anh\DE TAI\2020\ADS-B\"/>
    </mc:Choice>
  </mc:AlternateContent>
  <xr:revisionPtr revIDLastSave="0" documentId="13_ncr:1_{7EA81C39-2DED-4F6E-8D15-93E947122C22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Tạm tính " sheetId="5" r:id="rId1"/>
    <sheet name="B5_GT02_Mua_màn_hình" sheetId="9" state="hidden" r:id="rId2"/>
    <sheet name="LuongKH_2020" sheetId="15" r:id="rId3"/>
    <sheet name="Sheet2" sheetId="16" state="hidden" r:id="rId4"/>
  </sheets>
  <definedNames>
    <definedName name="_xlnm.Print_Area" localSheetId="0">'Tạm tính '!$A$1:$L$42</definedName>
    <definedName name="_xlnm.Print_Titles" localSheetId="0">'Tạm tính 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5" l="1"/>
  <c r="D10" i="5"/>
  <c r="D6" i="5"/>
  <c r="F32" i="5" l="1"/>
  <c r="E31" i="5" l="1"/>
  <c r="F31" i="5" s="1"/>
  <c r="E30" i="5"/>
  <c r="F30" i="5" s="1"/>
  <c r="E29" i="5"/>
  <c r="F29" i="5" s="1"/>
  <c r="E15" i="5"/>
  <c r="F15" i="5" s="1"/>
  <c r="E9" i="5"/>
  <c r="F9" i="5" s="1"/>
  <c r="E7" i="5" l="1"/>
  <c r="E19" i="5" l="1"/>
  <c r="F19" i="5" s="1"/>
  <c r="E18" i="5"/>
  <c r="F18" i="5" s="1"/>
  <c r="E17" i="5"/>
  <c r="F17" i="5" s="1"/>
  <c r="E27" i="5"/>
  <c r="F27" i="5" s="1"/>
  <c r="E26" i="5"/>
  <c r="F26" i="5" s="1"/>
  <c r="E25" i="5"/>
  <c r="F25" i="5" s="1"/>
  <c r="E23" i="5"/>
  <c r="F23" i="5" s="1"/>
  <c r="E22" i="5"/>
  <c r="F22" i="5" s="1"/>
  <c r="E14" i="5"/>
  <c r="F14" i="5" s="1"/>
  <c r="E12" i="5"/>
  <c r="F12" i="5" s="1"/>
  <c r="E8" i="5"/>
  <c r="F8" i="5" s="1"/>
  <c r="F7" i="5"/>
  <c r="F6" i="5" l="1"/>
  <c r="F20" i="5"/>
  <c r="F37" i="5" l="1"/>
  <c r="F39" i="5"/>
  <c r="B8" i="9"/>
  <c r="A2" i="9"/>
  <c r="D58" i="16"/>
  <c r="G57" i="16"/>
  <c r="E57" i="16"/>
  <c r="G56" i="16"/>
  <c r="G52" i="16"/>
  <c r="H50" i="16"/>
  <c r="F50" i="16"/>
  <c r="E50" i="16"/>
  <c r="F49" i="16"/>
  <c r="F48" i="16"/>
  <c r="F46" i="16"/>
  <c r="F43" i="16"/>
  <c r="F40" i="16"/>
  <c r="F38" i="16"/>
  <c r="F36" i="16"/>
  <c r="F32" i="16"/>
  <c r="H27" i="16"/>
  <c r="F27" i="16"/>
  <c r="E27" i="16"/>
  <c r="F26" i="16"/>
  <c r="F24" i="16"/>
  <c r="F22" i="16"/>
  <c r="F20" i="16"/>
  <c r="F16" i="16"/>
  <c r="H11" i="16"/>
  <c r="H58" i="16" s="1"/>
  <c r="E11" i="16"/>
  <c r="F6" i="15"/>
  <c r="D6" i="15"/>
  <c r="F5" i="15"/>
  <c r="D5" i="15"/>
  <c r="F4" i="15"/>
  <c r="D4" i="15"/>
  <c r="F3" i="15"/>
  <c r="D3" i="15"/>
  <c r="F11" i="9"/>
  <c r="F10" i="9"/>
  <c r="F9" i="9"/>
  <c r="G6" i="15" l="1"/>
  <c r="G5" i="15"/>
  <c r="G4" i="15"/>
  <c r="G3" i="15"/>
  <c r="F8" i="9"/>
  <c r="G58" i="16"/>
  <c r="E13" i="5" l="1"/>
  <c r="F13" i="5" s="1"/>
  <c r="F10" i="5" s="1"/>
  <c r="F38" i="5" s="1"/>
  <c r="F35" i="5" s="1"/>
  <c r="F40" i="5" s="1"/>
  <c r="F41" i="5" l="1"/>
  <c r="F42" i="5" s="1"/>
</calcChain>
</file>

<file path=xl/sharedStrings.xml><?xml version="1.0" encoding="utf-8"?>
<sst xmlns="http://schemas.openxmlformats.org/spreadsheetml/2006/main" count="196" uniqueCount="125">
  <si>
    <t xml:space="preserve"> </t>
  </si>
  <si>
    <t>STT</t>
  </si>
  <si>
    <t>GHI CHÚ</t>
  </si>
  <si>
    <t>I</t>
  </si>
  <si>
    <t>II</t>
  </si>
  <si>
    <t>III</t>
  </si>
  <si>
    <t>Ghi chú</t>
  </si>
  <si>
    <t>Nhân công trực tiếp lập Báo cáo nhiệm vụ</t>
  </si>
  <si>
    <t>IV</t>
  </si>
  <si>
    <t>V</t>
  </si>
  <si>
    <t>TT</t>
  </si>
  <si>
    <t>NỘI DUNG CÔNG VIỆC</t>
  </si>
  <si>
    <t>ĐƠN VỊ TÍNH</t>
  </si>
  <si>
    <t>KHỐI LƯỢNG</t>
  </si>
  <si>
    <t>ĐƠN GIÁ</t>
  </si>
  <si>
    <t>THÀNH TIỀN</t>
  </si>
  <si>
    <t>(1)</t>
  </si>
  <si>
    <t>(2)</t>
  </si>
  <si>
    <t>(3)</t>
  </si>
  <si>
    <t>(4)</t>
  </si>
  <si>
    <t>(5)</t>
  </si>
  <si>
    <t>(6) = (5) x (4)</t>
  </si>
  <si>
    <t>(7)</t>
  </si>
  <si>
    <t>NVGPCNTT_G3</t>
  </si>
  <si>
    <t>Công</t>
  </si>
  <si>
    <t>NVLT_H3</t>
  </si>
  <si>
    <t>SỐ LƯỢNG</t>
  </si>
  <si>
    <t>Tích hợp các phần mềm của hệ thống</t>
  </si>
  <si>
    <t>BẢNG 5: KHÁI TOÁN CHI TIẾT</t>
  </si>
  <si>
    <t>Mục: Gói thầu sô 02: Mua màn hình Touchscreen và card màn hình độ phân giải UHD</t>
  </si>
  <si>
    <t>Màn hình Touchscreen</t>
  </si>
  <si>
    <t>Bộ</t>
  </si>
  <si>
    <t>Đế màn hình</t>
  </si>
  <si>
    <t>Card màn hình độ phân giải UHD</t>
  </si>
  <si>
    <t>Tổng cộng</t>
  </si>
  <si>
    <t>Nhóm bậc</t>
  </si>
  <si>
    <t>Lương trung bình/ngày</t>
  </si>
  <si>
    <t>Các khoản trích
theo lương BQ (BHXH-BHYT-BHTN-KPCĐ)</t>
  </si>
  <si>
    <t>Các khoản trích
theo lương BQ/ngày (BHXH-BHYT-BHTN-KPCĐ)</t>
  </si>
  <si>
    <t>Lương và CP bảo hiểm bình quân/ngày</t>
  </si>
  <si>
    <t>G3</t>
  </si>
  <si>
    <t>H3</t>
  </si>
  <si>
    <t>NVLT-H3</t>
  </si>
  <si>
    <t>NVLT-H1</t>
  </si>
  <si>
    <t>K3</t>
  </si>
  <si>
    <t>NVHC-K3</t>
  </si>
  <si>
    <t>Yêu cầu</t>
  </si>
  <si>
    <t>Ước lượng khối lượng (công)</t>
  </si>
  <si>
    <t>Phần mềm vị trí FDP</t>
  </si>
  <si>
    <t>1.               </t>
  </si>
  <si>
    <t>Chuyển đổi cơ sở dữ liệu sang MySQL.</t>
  </si>
  <si>
    <t>2.               </t>
  </si>
  <si>
    <t>Xử lý, hiển thị đầy đủ tham số bay và thông tin liên quan cho strip.</t>
  </si>
  <si>
    <t>3.               </t>
  </si>
  <si>
    <t>Bổ sung các tham số phục vụ cho việc xử lý chuyến bay</t>
  </si>
  <si>
    <t>4.               </t>
  </si>
  <si>
    <t>Quản lý điện văn AFTN và AMHS liên quan đến từng chuyến bay.</t>
  </si>
  <si>
    <t>5.               </t>
  </si>
  <si>
    <t>Xử lý strip theo định dạng strip tại sân cho phần mềm vị trí FDP.</t>
  </si>
  <si>
    <t>6.               </t>
  </si>
  <si>
    <t>Quản lý Strip</t>
  </si>
  <si>
    <t>7.               </t>
  </si>
  <si>
    <t>Hiệu chỉnh việc in ấn cho máy in strip chuyên dụng.</t>
  </si>
  <si>
    <t>8.               </t>
  </si>
  <si>
    <t>Tạo và gửi điện văn kết thúc sau khi kết thúc việc điều hành tới 2 hệ thống AFTN và AMHS</t>
  </si>
  <si>
    <t>Phần mềm vị trí Controller</t>
  </si>
  <si>
    <t>Hiển thị Strip</t>
  </si>
  <si>
    <t>Hiển thị thông tin chuyến bay</t>
  </si>
  <si>
    <t>Xây dựng tính năng hỗ trợ thao tác của không lưu trên strip.</t>
  </si>
  <si>
    <t>Giám sát, hiển thị thông tin về các hoạt động bay thuộc trách nhiệm.</t>
  </si>
  <si>
    <t>Mô phỏng hoạt động bay của khu vực</t>
  </si>
  <si>
    <t>Truyền thông</t>
  </si>
  <si>
    <t>Phần mềm Xử lý trung tâm</t>
  </si>
  <si>
    <t>Kết nối, xử lý điện văn với hệ thống AFTN/AMHS</t>
  </si>
  <si>
    <t>Kết nối, xử lý dữ liệu từ hệ thống ADS-B</t>
  </si>
  <si>
    <t>Xử lý điện văn liên quan đến hoạt động bay.</t>
  </si>
  <si>
    <t>Quản lý, xử lý strip theo định dạng strip tại sân.</t>
  </si>
  <si>
    <t>Tính toán thông tin của chuyến bay (Thuê khoán chuyên môn)</t>
  </si>
  <si>
    <t>Hướng dẫn, kiểm tra, tích hợp phần mềm thuê khoán</t>
  </si>
  <si>
    <t>Xử lý việc thay đổi, tương tác của Controller trên strip.</t>
  </si>
  <si>
    <t>Gửi điện văn kết thúc sau khi kết thúc việc điều hành qua hệ thống AFTN/AMHS.</t>
  </si>
  <si>
    <t>Quản lý, giám sát hệ thống.</t>
  </si>
  <si>
    <t>Tích hợp, kiểm tra thủ nghiệm</t>
  </si>
  <si>
    <t>Kiểm tra, thử nghiệm phần mềm vị trí FDP</t>
  </si>
  <si>
    <t>Kiểm tra, thử nghiệm phần mềm vị trí Controller</t>
  </si>
  <si>
    <t>Kiểm tra, thử nghiệm phần mềm Xử lý trung tâm</t>
  </si>
  <si>
    <t>Kiểm tra, thử nghiệm hệ thống Stripbase</t>
  </si>
  <si>
    <t>Hiệu chỉnh phần mềm theo ý kiến Hội đông nghiệm thu</t>
  </si>
  <si>
    <t>VI</t>
  </si>
  <si>
    <t>Lương bình quân tháng
(lương KH năm 2020)</t>
  </si>
  <si>
    <t>NVGPCNTT-G3</t>
  </si>
  <si>
    <t>NHÂN CÔNG TÍNH CHI PHÍ 2020</t>
  </si>
  <si>
    <t xml:space="preserve"> II</t>
  </si>
  <si>
    <t>Hải Anh</t>
  </si>
  <si>
    <t>Hải</t>
  </si>
  <si>
    <t>Nhượng</t>
  </si>
  <si>
    <t>NVLT_H2</t>
  </si>
  <si>
    <t>Nhân công trực tiếp lập HSTK</t>
  </si>
  <si>
    <t>H2</t>
  </si>
  <si>
    <t>Lập trình</t>
  </si>
  <si>
    <t>Mua văn phòng phẩm</t>
  </si>
  <si>
    <t>VII</t>
  </si>
  <si>
    <t>Dự phòng phí 5%</t>
  </si>
  <si>
    <t>Thúy Anh</t>
  </si>
  <si>
    <t xml:space="preserve">Mua bản đồ </t>
  </si>
  <si>
    <t xml:space="preserve">7$ x 4 tháng </t>
  </si>
  <si>
    <t>NVGPCNTT_H2</t>
  </si>
  <si>
    <t>TẠM TÍNH CHI PHÍ NHIỆM VỤ</t>
  </si>
  <si>
    <t>NVHC_K3</t>
  </si>
  <si>
    <t>Nhân công trực tiếp chế tạo SPM</t>
  </si>
  <si>
    <t>Hoàn thiện HSTK sau nghiệm thu</t>
  </si>
  <si>
    <t>Lập HSTK</t>
  </si>
  <si>
    <t>Hoàn thiện SPM sau nghiệm thu</t>
  </si>
  <si>
    <t>Thẩm định nghiệm thu</t>
  </si>
  <si>
    <t>Chi phí quản lý chung nhiệm vụ KH&amp;CN</t>
  </si>
  <si>
    <t>Chi phí khác phục vụ nhiệm vụ KH&amp;CN</t>
  </si>
  <si>
    <t>VIII</t>
  </si>
  <si>
    <t>Chi phí chung lập BCNV</t>
  </si>
  <si>
    <t>Chi phí chung lập HSTK</t>
  </si>
  <si>
    <t>Chi phí chung chế tạo SPM</t>
  </si>
  <si>
    <t>5%(I)</t>
  </si>
  <si>
    <t>5%(II)</t>
  </si>
  <si>
    <t>5%(III)</t>
  </si>
  <si>
    <t>Cộng (I+II+III+IV+V)</t>
  </si>
  <si>
    <t>Kiểm tra, hiệu chỉnh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</si>
</sst>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&quot; &quot;;&quot;(&quot;#,##0&quot;)&quot;;&quot;-&quot;#&quot; &quot;;&quot; &quot;@&quot; &quot;"/>
    <numFmt numFmtId="165" formatCode="#,##0.00&quot; &quot;;&quot;(&quot;#,##0.00&quot;)&quot;;&quot;-&quot;#&quot; &quot;;&quot; &quot;@&quot; &quot;"/>
    <numFmt numFmtId="166" formatCode="#,##0.00&quot;    &quot;;#,##0.00&quot;    &quot;;&quot;-&quot;#&quot;    &quot;;&quot; &quot;@&quot; &quot;"/>
    <numFmt numFmtId="167" formatCode="#,##0&quot; &quot;;&quot;(&quot;#,##0&quot;)&quot;;&quot;-&quot;#&quot; &quot;;@&quot; &quot;"/>
    <numFmt numFmtId="168" formatCode="&quot; &quot;#,##0.00&quot; &quot;;&quot; (&quot;#,##0.00&quot;)&quot;;&quot; -&quot;00&quot; &quot;;&quot; &quot;@&quot; &quot;"/>
  </numFmts>
  <fonts count="39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.VnTime1"/>
    </font>
    <font>
      <sz val="10"/>
      <color rgb="FF000000"/>
      <name val="Arial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u/>
      <sz val="11"/>
      <color rgb="FF0563C1"/>
      <name val="Calibri"/>
      <family val="2"/>
    </font>
    <font>
      <sz val="10"/>
      <color rgb="FF996600"/>
      <name val="Calibri"/>
      <family val="2"/>
    </font>
    <font>
      <sz val="12"/>
      <color rgb="FF000000"/>
      <name val="Times New Roman"/>
      <family val="1"/>
    </font>
    <font>
      <sz val="10"/>
      <color rgb="FF000000"/>
      <name val=".VnTime"/>
    </font>
    <font>
      <sz val="13"/>
      <color rgb="FF000000"/>
      <name val="Times New Roman1"/>
    </font>
    <font>
      <sz val="11"/>
      <color rgb="FF000000"/>
      <name val="UVnTime"/>
    </font>
    <font>
      <sz val="12"/>
      <color rgb="FF000000"/>
      <name val="Times New Roman1"/>
    </font>
    <font>
      <sz val="10"/>
      <color rgb="FF000000"/>
      <name val="VNI-Times"/>
    </font>
    <font>
      <sz val="10"/>
      <color rgb="FF333333"/>
      <name val="Calibri"/>
      <family val="2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</font>
    <font>
      <b/>
      <i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Calibri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i/>
      <sz val="12"/>
      <color rgb="FF000000"/>
      <name val="Arial"/>
      <family val="2"/>
    </font>
    <font>
      <sz val="8"/>
      <name val="Calibri"/>
      <family val="2"/>
    </font>
    <font>
      <b/>
      <i/>
      <sz val="11"/>
      <color rgb="FF000000"/>
      <name val="Calibri"/>
      <family val="2"/>
    </font>
    <font>
      <i/>
      <sz val="12"/>
      <color rgb="FF000000"/>
      <name val="Times New Roman"/>
      <family val="1"/>
    </font>
    <font>
      <i/>
      <sz val="12"/>
      <color rgb="FF000000"/>
      <name val="Arial"/>
      <family val="2"/>
    </font>
    <font>
      <i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96">
    <xf numFmtId="0" fontId="0" fillId="0" borderId="0"/>
    <xf numFmtId="168" fontId="1" fillId="0" borderId="0" applyFont="0" applyFill="0" applyBorder="0" applyAlignment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0" fillId="0" borderId="0" applyNumberFormat="0" applyBorder="0" applyProtection="0"/>
    <xf numFmtId="0" fontId="9" fillId="7" borderId="0" applyNumberFormat="0" applyBorder="0" applyProtection="0"/>
    <xf numFmtId="0" fontId="6" fillId="5" borderId="0" applyNumberFormat="0" applyBorder="0" applyProtection="0"/>
    <xf numFmtId="0" fontId="15" fillId="8" borderId="0" applyNumberFormat="0" applyBorder="0" applyProtection="0"/>
    <xf numFmtId="0" fontId="22" fillId="8" borderId="1" applyNumberFormat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2" borderId="0" applyNumberFormat="0" applyBorder="0" applyProtection="0"/>
    <xf numFmtId="0" fontId="3" fillId="2" borderId="0" applyNumberFormat="0" applyBorder="0" applyProtection="0"/>
    <xf numFmtId="0" fontId="3" fillId="2" borderId="0" applyNumberFormat="0" applyBorder="0" applyProtection="0"/>
    <xf numFmtId="0" fontId="2" fillId="0" borderId="0" applyNumberFormat="0" applyBorder="0" applyProtection="0"/>
    <xf numFmtId="0" fontId="3" fillId="3" borderId="0" applyNumberFormat="0" applyBorder="0" applyProtection="0"/>
    <xf numFmtId="0" fontId="3" fillId="3" borderId="0" applyNumberFormat="0" applyBorder="0" applyProtection="0"/>
    <xf numFmtId="0" fontId="3" fillId="3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2" fillId="4" borderId="0" applyNumberFormat="0" applyBorder="0" applyProtection="0"/>
    <xf numFmtId="0" fontId="2" fillId="4" borderId="0" applyNumberFormat="0" applyBorder="0" applyProtection="0"/>
    <xf numFmtId="0" fontId="2" fillId="4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4" fillId="0" borderId="0" applyNumberFormat="0" applyBorder="0" applyProtection="0"/>
    <xf numFmtId="0" fontId="5" fillId="0" borderId="0" applyNumberFormat="0" applyBorder="0" applyProtection="0"/>
    <xf numFmtId="0" fontId="6" fillId="5" borderId="0" applyNumberFormat="0" applyBorder="0" applyProtection="0"/>
    <xf numFmtId="0" fontId="6" fillId="5" borderId="0" applyNumberFormat="0" applyBorder="0" applyProtection="0"/>
    <xf numFmtId="0" fontId="6" fillId="5" borderId="0" applyNumberFormat="0" applyBorder="0" applyProtection="0"/>
    <xf numFmtId="165" fontId="1" fillId="0" borderId="0" applyFont="0" applyBorder="0" applyProtection="0"/>
    <xf numFmtId="165" fontId="1" fillId="0" borderId="0" applyFont="0" applyBorder="0" applyProtection="0"/>
    <xf numFmtId="0" fontId="5" fillId="0" borderId="0" applyNumberFormat="0" applyBorder="0" applyProtection="0"/>
    <xf numFmtId="165" fontId="1" fillId="0" borderId="0" applyFont="0" applyBorder="0" applyProtection="0"/>
    <xf numFmtId="165" fontId="1" fillId="0" borderId="0" applyFont="0" applyBorder="0" applyProtection="0"/>
    <xf numFmtId="165" fontId="1" fillId="0" borderId="0" applyFont="0" applyBorder="0" applyProtection="0"/>
    <xf numFmtId="0" fontId="7" fillId="6" borderId="0" applyNumberFormat="0" applyBorder="0" applyProtection="0"/>
    <xf numFmtId="0" fontId="7" fillId="6" borderId="0" applyNumberFormat="0" applyBorder="0" applyProtection="0"/>
    <xf numFmtId="0" fontId="7" fillId="6" borderId="0" applyNumberFormat="0" applyBorder="0" applyProtection="0"/>
    <xf numFmtId="0" fontId="7" fillId="6" borderId="0" applyNumberFormat="0" applyBorder="0" applyProtection="0"/>
    <xf numFmtId="166" fontId="1" fillId="0" borderId="0" applyFon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9" fillId="7" borderId="0" applyNumberFormat="0" applyBorder="0" applyProtection="0"/>
    <xf numFmtId="0" fontId="9" fillId="7" borderId="0" applyNumberFormat="0" applyBorder="0" applyProtection="0"/>
    <xf numFmtId="0" fontId="9" fillId="7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0" fillId="0" borderId="0" applyNumberFormat="0" applyBorder="0" applyProtection="0"/>
    <xf numFmtId="0" fontId="10" fillId="0" borderId="0" applyNumberFormat="0" applyBorder="0" applyProtection="0"/>
    <xf numFmtId="0" fontId="12" fillId="0" borderId="0" applyNumberFormat="0" applyBorder="0" applyProtection="0"/>
    <xf numFmtId="0" fontId="12" fillId="0" borderId="0" applyNumberFormat="0" applyBorder="0" applyProtection="0"/>
    <xf numFmtId="0" fontId="12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5" fillId="8" borderId="0" applyNumberFormat="0" applyBorder="0" applyProtection="0"/>
    <xf numFmtId="0" fontId="15" fillId="8" borderId="0" applyNumberFormat="0" applyBorder="0" applyProtection="0"/>
    <xf numFmtId="0" fontId="15" fillId="8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6" fillId="0" borderId="0" applyNumberFormat="0" applyBorder="0" applyProtection="0"/>
    <xf numFmtId="0" fontId="1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7" fillId="0" borderId="0" applyNumberFormat="0" applyBorder="0" applyProtection="0"/>
    <xf numFmtId="0" fontId="18" fillId="0" borderId="0" applyNumberFormat="0" applyBorder="0" applyProtection="0"/>
    <xf numFmtId="0" fontId="19" fillId="0" borderId="0" applyNumberFormat="0" applyBorder="0" applyProtection="0"/>
    <xf numFmtId="0" fontId="5" fillId="0" borderId="0" applyNumberFormat="0" applyBorder="0" applyProtection="0"/>
    <xf numFmtId="0" fontId="20" fillId="0" borderId="0" applyNumberFormat="0" applyBorder="0" applyProtection="0"/>
    <xf numFmtId="0" fontId="20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9" fillId="0" borderId="0" applyNumberFormat="0" applyBorder="0" applyProtection="0"/>
    <xf numFmtId="0" fontId="21" fillId="0" borderId="0" applyNumberFormat="0" applyBorder="0" applyProtection="0"/>
    <xf numFmtId="0" fontId="22" fillId="8" borderId="1" applyNumberFormat="0" applyProtection="0"/>
    <xf numFmtId="0" fontId="22" fillId="8" borderId="1" applyNumberFormat="0" applyProtection="0"/>
    <xf numFmtId="0" fontId="22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0" fontId="6" fillId="0" borderId="0" applyNumberFormat="0" applyBorder="0" applyProtection="0"/>
  </cellStyleXfs>
  <cellXfs count="116">
    <xf numFmtId="0" fontId="0" fillId="0" borderId="0" xfId="0"/>
    <xf numFmtId="0" fontId="23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164" fontId="16" fillId="0" borderId="2" xfId="41" applyNumberFormat="1" applyFont="1" applyFill="1" applyBorder="1" applyAlignment="1" applyProtection="1">
      <alignment horizontal="center" vertical="center" wrapText="1"/>
    </xf>
    <xf numFmtId="0" fontId="25" fillId="0" borderId="0" xfId="66" applyFont="1" applyFill="1" applyAlignment="1" applyProtection="1"/>
    <xf numFmtId="0" fontId="16" fillId="0" borderId="0" xfId="80" applyFont="1" applyFill="1" applyAlignment="1" applyProtection="1">
      <alignment vertical="center" wrapText="1"/>
    </xf>
    <xf numFmtId="0" fontId="23" fillId="0" borderId="0" xfId="80" applyFont="1" applyFill="1" applyAlignment="1" applyProtection="1">
      <alignment horizontal="center" vertical="center" wrapText="1"/>
    </xf>
    <xf numFmtId="0" fontId="23" fillId="0" borderId="2" xfId="80" applyFont="1" applyFill="1" applyBorder="1" applyAlignment="1" applyProtection="1">
      <alignment horizontal="center" vertical="center" wrapText="1"/>
    </xf>
    <xf numFmtId="0" fontId="16" fillId="0" borderId="2" xfId="80" applyFont="1" applyFill="1" applyBorder="1" applyAlignment="1" applyProtection="1">
      <alignment horizontal="center" vertical="center" wrapText="1"/>
    </xf>
    <xf numFmtId="49" fontId="16" fillId="0" borderId="2" xfId="80" applyNumberFormat="1" applyFont="1" applyFill="1" applyBorder="1" applyAlignment="1" applyProtection="1">
      <alignment horizontal="center" vertical="center" wrapText="1"/>
    </xf>
    <xf numFmtId="0" fontId="23" fillId="0" borderId="2" xfId="80" applyFont="1" applyFill="1" applyBorder="1" applyAlignment="1" applyProtection="1">
      <alignment horizontal="left" vertical="center" wrapText="1"/>
    </xf>
    <xf numFmtId="164" fontId="23" fillId="0" borderId="2" xfId="80" applyNumberFormat="1" applyFont="1" applyFill="1" applyBorder="1" applyAlignment="1" applyProtection="1">
      <alignment horizontal="center" vertical="center" wrapText="1"/>
    </xf>
    <xf numFmtId="0" fontId="26" fillId="0" borderId="0" xfId="66" applyFont="1" applyFill="1" applyAlignment="1" applyProtection="1"/>
    <xf numFmtId="3" fontId="26" fillId="0" borderId="0" xfId="66" applyNumberFormat="1" applyFont="1" applyFill="1" applyAlignment="1" applyProtection="1"/>
    <xf numFmtId="164" fontId="16" fillId="0" borderId="2" xfId="31" applyNumberFormat="1" applyFont="1" applyFill="1" applyBorder="1" applyAlignment="1" applyProtection="1">
      <alignment vertical="center"/>
    </xf>
    <xf numFmtId="164" fontId="16" fillId="0" borderId="2" xfId="80" applyNumberFormat="1" applyFont="1" applyFill="1" applyBorder="1" applyAlignment="1" applyProtection="1">
      <alignment horizontal="center" vertical="center" wrapText="1"/>
    </xf>
    <xf numFmtId="0" fontId="23" fillId="0" borderId="2" xfId="27" applyFont="1" applyFill="1" applyBorder="1" applyAlignment="1" applyProtection="1">
      <alignment horizontal="left" vertical="center" wrapText="1"/>
    </xf>
    <xf numFmtId="1" fontId="16" fillId="0" borderId="2" xfId="80" applyNumberFormat="1" applyFont="1" applyFill="1" applyBorder="1" applyAlignment="1" applyProtection="1">
      <alignment horizontal="center" vertical="center" wrapText="1"/>
    </xf>
    <xf numFmtId="0" fontId="16" fillId="0" borderId="2" xfId="27" applyFont="1" applyFill="1" applyBorder="1" applyAlignment="1" applyProtection="1">
      <alignment horizontal="left" vertical="center" wrapText="1"/>
    </xf>
    <xf numFmtId="1" fontId="23" fillId="0" borderId="2" xfId="80" applyNumberFormat="1" applyFont="1" applyFill="1" applyBorder="1" applyAlignment="1" applyProtection="1">
      <alignment horizontal="center" vertical="center" wrapText="1"/>
    </xf>
    <xf numFmtId="164" fontId="23" fillId="0" borderId="2" xfId="31" applyNumberFormat="1" applyFont="1" applyFill="1" applyBorder="1" applyAlignment="1" applyProtection="1">
      <alignment vertical="center"/>
    </xf>
    <xf numFmtId="0" fontId="27" fillId="0" borderId="0" xfId="0" applyFont="1"/>
    <xf numFmtId="0" fontId="25" fillId="0" borderId="0" xfId="66" applyFont="1" applyFill="1" applyAlignment="1" applyProtection="1">
      <alignment horizontal="center"/>
    </xf>
    <xf numFmtId="164" fontId="23" fillId="0" borderId="2" xfId="80" applyNumberFormat="1" applyFont="1" applyFill="1" applyBorder="1" applyAlignment="1" applyProtection="1">
      <alignment horizontal="right" vertical="center" wrapText="1"/>
    </xf>
    <xf numFmtId="164" fontId="16" fillId="0" borderId="2" xfId="80" applyNumberFormat="1" applyFont="1" applyFill="1" applyBorder="1" applyAlignment="1" applyProtection="1">
      <alignment horizontal="right" vertical="center" wrapText="1"/>
    </xf>
    <xf numFmtId="166" fontId="25" fillId="0" borderId="0" xfId="41" applyFont="1" applyFill="1" applyAlignment="1" applyProtection="1"/>
    <xf numFmtId="166" fontId="25" fillId="0" borderId="0" xfId="66" applyNumberFormat="1" applyFont="1" applyFill="1" applyAlignment="1" applyProtection="1"/>
    <xf numFmtId="0" fontId="28" fillId="0" borderId="2" xfId="80" applyFont="1" applyFill="1" applyBorder="1" applyAlignment="1" applyProtection="1">
      <alignment horizontal="center" vertical="center" wrapText="1"/>
    </xf>
    <xf numFmtId="0" fontId="25" fillId="0" borderId="0" xfId="78" applyFont="1" applyFill="1" applyAlignment="1" applyProtection="1">
      <alignment horizontal="center"/>
    </xf>
    <xf numFmtId="0" fontId="25" fillId="0" borderId="0" xfId="78" applyFont="1" applyFill="1" applyAlignment="1" applyProtection="1"/>
    <xf numFmtId="164" fontId="25" fillId="0" borderId="0" xfId="31" applyNumberFormat="1" applyFont="1" applyFill="1" applyAlignment="1" applyProtection="1"/>
    <xf numFmtId="0" fontId="29" fillId="0" borderId="2" xfId="78" applyFont="1" applyFill="1" applyBorder="1" applyAlignment="1" applyProtection="1">
      <alignment horizontal="center" vertical="center" wrapText="1"/>
    </xf>
    <xf numFmtId="164" fontId="29" fillId="0" borderId="2" xfId="31" applyNumberFormat="1" applyFont="1" applyFill="1" applyBorder="1" applyAlignment="1" applyProtection="1">
      <alignment horizontal="center" vertical="center" wrapText="1"/>
    </xf>
    <xf numFmtId="3" fontId="29" fillId="9" borderId="2" xfId="0" applyNumberFormat="1" applyFont="1" applyFill="1" applyBorder="1" applyAlignment="1">
      <alignment horizontal="center" vertical="center" wrapText="1"/>
    </xf>
    <xf numFmtId="167" fontId="29" fillId="0" borderId="2" xfId="26" applyNumberFormat="1" applyFont="1" applyFill="1" applyBorder="1" applyAlignment="1" applyProtection="1">
      <alignment horizontal="center" vertical="center" wrapText="1"/>
    </xf>
    <xf numFmtId="0" fontId="16" fillId="0" borderId="2" xfId="78" applyFont="1" applyFill="1" applyBorder="1" applyAlignment="1" applyProtection="1">
      <alignment horizontal="center" vertical="center" wrapText="1"/>
    </xf>
    <xf numFmtId="0" fontId="16" fillId="0" borderId="2" xfId="71" applyFont="1" applyFill="1" applyBorder="1" applyAlignment="1" applyProtection="1">
      <alignment horizontal="center" vertical="center" wrapText="1"/>
    </xf>
    <xf numFmtId="3" fontId="16" fillId="9" borderId="5" xfId="0" applyNumberFormat="1" applyFont="1" applyFill="1" applyBorder="1" applyAlignment="1">
      <alignment horizontal="center" vertical="center"/>
    </xf>
    <xf numFmtId="164" fontId="16" fillId="0" borderId="2" xfId="31" applyNumberFormat="1" applyFont="1" applyFill="1" applyBorder="1" applyAlignment="1" applyProtection="1">
      <alignment horizontal="center" vertical="center" wrapText="1"/>
    </xf>
    <xf numFmtId="0" fontId="30" fillId="9" borderId="0" xfId="0" applyFont="1" applyFill="1"/>
    <xf numFmtId="0" fontId="31" fillId="9" borderId="3" xfId="0" applyFont="1" applyFill="1" applyBorder="1" applyAlignment="1">
      <alignment horizontal="center" vertical="center" wrapText="1"/>
    </xf>
    <xf numFmtId="0" fontId="31" fillId="9" borderId="0" xfId="0" applyFont="1" applyFill="1" applyAlignment="1">
      <alignment horizontal="center" vertical="center" wrapText="1"/>
    </xf>
    <xf numFmtId="0" fontId="2" fillId="9" borderId="0" xfId="0" applyFont="1" applyFill="1"/>
    <xf numFmtId="0" fontId="31" fillId="9" borderId="2" xfId="0" applyFont="1" applyFill="1" applyBorder="1" applyAlignment="1">
      <alignment horizontal="center" vertical="center" wrapText="1"/>
    </xf>
    <xf numFmtId="0" fontId="31" fillId="9" borderId="2" xfId="0" applyFont="1" applyFill="1" applyBorder="1" applyAlignment="1">
      <alignment horizontal="justify" vertical="center" wrapText="1"/>
    </xf>
    <xf numFmtId="0" fontId="32" fillId="9" borderId="2" xfId="0" applyFont="1" applyFill="1" applyBorder="1" applyAlignment="1">
      <alignment horizontal="center" vertical="center" wrapText="1"/>
    </xf>
    <xf numFmtId="0" fontId="32" fillId="9" borderId="2" xfId="0" applyFont="1" applyFill="1" applyBorder="1" applyAlignment="1">
      <alignment horizontal="justify" vertical="center" wrapText="1"/>
    </xf>
    <xf numFmtId="0" fontId="32" fillId="9" borderId="0" xfId="0" applyFont="1" applyFill="1" applyAlignment="1">
      <alignment horizontal="center" vertical="center" wrapText="1"/>
    </xf>
    <xf numFmtId="0" fontId="30" fillId="9" borderId="0" xfId="0" applyFont="1" applyFill="1" applyAlignment="1">
      <alignment horizontal="center"/>
    </xf>
    <xf numFmtId="0" fontId="32" fillId="9" borderId="3" xfId="0" applyFont="1" applyFill="1" applyBorder="1" applyAlignment="1">
      <alignment horizontal="center" vertical="center" wrapText="1"/>
    </xf>
    <xf numFmtId="0" fontId="32" fillId="9" borderId="3" xfId="0" applyFont="1" applyFill="1" applyBorder="1" applyAlignment="1">
      <alignment horizontal="justify" vertical="center" wrapText="1"/>
    </xf>
    <xf numFmtId="0" fontId="30" fillId="9" borderId="2" xfId="0" applyFont="1" applyFill="1" applyBorder="1"/>
    <xf numFmtId="0" fontId="16" fillId="0" borderId="2" xfId="80" applyFont="1" applyFill="1" applyBorder="1" applyAlignment="1" applyProtection="1">
      <alignment horizontal="right" vertical="center" wrapText="1"/>
    </xf>
    <xf numFmtId="0" fontId="25" fillId="0" borderId="0" xfId="66" applyFont="1" applyFill="1" applyAlignment="1" applyProtection="1">
      <alignment horizontal="right"/>
    </xf>
    <xf numFmtId="164" fontId="28" fillId="0" borderId="2" xfId="80" applyNumberFormat="1" applyFont="1" applyFill="1" applyBorder="1" applyAlignment="1" applyProtection="1">
      <alignment horizontal="right" vertical="center" wrapText="1"/>
    </xf>
    <xf numFmtId="0" fontId="23" fillId="0" borderId="2" xfId="80" applyFont="1" applyFill="1" applyBorder="1" applyAlignment="1" applyProtection="1">
      <alignment horizontal="center" vertical="center" wrapText="1"/>
    </xf>
    <xf numFmtId="3" fontId="25" fillId="0" borderId="0" xfId="66" applyNumberFormat="1" applyFont="1" applyFill="1" applyAlignment="1" applyProtection="1"/>
    <xf numFmtId="1" fontId="16" fillId="0" borderId="2" xfId="1" applyNumberFormat="1" applyFont="1" applyBorder="1" applyAlignment="1">
      <alignment horizontal="center" vertical="center" wrapText="1"/>
    </xf>
    <xf numFmtId="3" fontId="16" fillId="0" borderId="2" xfId="80" applyNumberFormat="1" applyFont="1" applyFill="1" applyBorder="1" applyAlignment="1" applyProtection="1">
      <alignment horizontal="right" vertical="center" wrapText="1"/>
    </xf>
    <xf numFmtId="0" fontId="16" fillId="0" borderId="3" xfId="80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1" fontId="16" fillId="0" borderId="3" xfId="80" applyNumberFormat="1" applyFont="1" applyFill="1" applyBorder="1" applyAlignment="1" applyProtection="1">
      <alignment horizontal="center" vertical="center" wrapText="1"/>
    </xf>
    <xf numFmtId="164" fontId="16" fillId="0" borderId="3" xfId="31" applyNumberFormat="1" applyFont="1" applyFill="1" applyBorder="1" applyAlignment="1" applyProtection="1">
      <alignment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5" xfId="80" applyFont="1" applyFill="1" applyBorder="1" applyAlignment="1" applyProtection="1">
      <alignment horizontal="center" vertical="center" wrapText="1"/>
    </xf>
    <xf numFmtId="0" fontId="16" fillId="0" borderId="5" xfId="0" applyFont="1" applyBorder="1" applyAlignment="1">
      <alignment horizontal="left" vertical="center" wrapText="1"/>
    </xf>
    <xf numFmtId="1" fontId="16" fillId="0" borderId="5" xfId="80" applyNumberFormat="1" applyFont="1" applyFill="1" applyBorder="1" applyAlignment="1" applyProtection="1">
      <alignment horizontal="center" vertical="center" wrapText="1"/>
    </xf>
    <xf numFmtId="164" fontId="16" fillId="0" borderId="5" xfId="31" applyNumberFormat="1" applyFont="1" applyFill="1" applyBorder="1" applyAlignment="1" applyProtection="1">
      <alignment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6" xfId="80" applyFont="1" applyFill="1" applyBorder="1" applyAlignment="1" applyProtection="1">
      <alignment horizontal="center" vertical="center" wrapText="1"/>
    </xf>
    <xf numFmtId="0" fontId="16" fillId="0" borderId="6" xfId="0" applyFont="1" applyBorder="1" applyAlignment="1">
      <alignment horizontal="left" vertical="center" wrapText="1"/>
    </xf>
    <xf numFmtId="1" fontId="16" fillId="0" borderId="6" xfId="80" applyNumberFormat="1" applyFont="1" applyFill="1" applyBorder="1" applyAlignment="1" applyProtection="1">
      <alignment horizontal="center" vertical="center" wrapText="1"/>
    </xf>
    <xf numFmtId="164" fontId="16" fillId="0" borderId="6" xfId="31" applyNumberFormat="1" applyFont="1" applyFill="1" applyBorder="1" applyAlignment="1" applyProtection="1">
      <alignment vertical="center"/>
    </xf>
    <xf numFmtId="0" fontId="16" fillId="0" borderId="6" xfId="0" applyFont="1" applyBorder="1" applyAlignment="1">
      <alignment horizontal="center" vertical="center" wrapText="1"/>
    </xf>
    <xf numFmtId="164" fontId="16" fillId="0" borderId="3" xfId="80" applyNumberFormat="1" applyFont="1" applyFill="1" applyBorder="1" applyAlignment="1" applyProtection="1">
      <alignment horizontal="right" vertical="center" wrapText="1"/>
    </xf>
    <xf numFmtId="0" fontId="28" fillId="0" borderId="3" xfId="27" applyFont="1" applyFill="1" applyBorder="1" applyAlignment="1" applyProtection="1">
      <alignment horizontal="left" vertical="center" wrapText="1"/>
    </xf>
    <xf numFmtId="0" fontId="28" fillId="0" borderId="3" xfId="80" applyFont="1" applyFill="1" applyBorder="1" applyAlignment="1" applyProtection="1">
      <alignment horizontal="center" vertical="center" wrapText="1"/>
    </xf>
    <xf numFmtId="1" fontId="28" fillId="0" borderId="3" xfId="80" applyNumberFormat="1" applyFont="1" applyFill="1" applyBorder="1" applyAlignment="1" applyProtection="1">
      <alignment horizontal="center" vertical="center" wrapText="1"/>
    </xf>
    <xf numFmtId="164" fontId="28" fillId="0" borderId="2" xfId="31" applyNumberFormat="1" applyFont="1" applyFill="1" applyBorder="1" applyAlignment="1" applyProtection="1">
      <alignment vertical="center"/>
    </xf>
    <xf numFmtId="0" fontId="28" fillId="0" borderId="2" xfId="0" applyFont="1" applyBorder="1" applyAlignment="1">
      <alignment horizontal="center" vertical="center" wrapText="1"/>
    </xf>
    <xf numFmtId="0" fontId="33" fillId="0" borderId="0" xfId="66" applyFont="1" applyFill="1" applyAlignment="1" applyProtection="1"/>
    <xf numFmtId="0" fontId="35" fillId="0" borderId="0" xfId="0" applyFont="1"/>
    <xf numFmtId="0" fontId="28" fillId="0" borderId="2" xfId="27" applyFont="1" applyFill="1" applyBorder="1" applyAlignment="1" applyProtection="1">
      <alignment horizontal="left" vertical="center" wrapText="1"/>
    </xf>
    <xf numFmtId="1" fontId="28" fillId="0" borderId="2" xfId="80" applyNumberFormat="1" applyFont="1" applyFill="1" applyBorder="1" applyAlignment="1" applyProtection="1">
      <alignment horizontal="center" vertical="center" wrapText="1"/>
    </xf>
    <xf numFmtId="164" fontId="23" fillId="10" borderId="2" xfId="80" applyNumberFormat="1" applyFont="1" applyFill="1" applyBorder="1" applyAlignment="1" applyProtection="1">
      <alignment horizontal="right" vertical="center" wrapText="1"/>
    </xf>
    <xf numFmtId="0" fontId="23" fillId="0" borderId="2" xfId="80" applyFont="1" applyFill="1" applyBorder="1" applyAlignment="1" applyProtection="1">
      <alignment horizontal="center" vertical="center" wrapText="1"/>
    </xf>
    <xf numFmtId="49" fontId="16" fillId="0" borderId="8" xfId="80" applyNumberFormat="1" applyFont="1" applyFill="1" applyBorder="1" applyAlignment="1" applyProtection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3" fontId="23" fillId="0" borderId="8" xfId="80" applyNumberFormat="1" applyFont="1" applyFill="1" applyBorder="1" applyAlignment="1" applyProtection="1">
      <alignment horizontal="center" vertical="center" wrapText="1"/>
    </xf>
    <xf numFmtId="0" fontId="24" fillId="0" borderId="0" xfId="79" applyFont="1" applyFill="1" applyAlignment="1" applyProtection="1">
      <alignment horizontal="center" vertical="center" wrapText="1"/>
    </xf>
    <xf numFmtId="0" fontId="0" fillId="0" borderId="4" xfId="0" applyFill="1" applyBorder="1"/>
    <xf numFmtId="0" fontId="16" fillId="0" borderId="2" xfId="66" applyFont="1" applyFill="1" applyBorder="1" applyAlignment="1" applyProtection="1">
      <alignment horizontal="center" vertical="center"/>
    </xf>
    <xf numFmtId="0" fontId="23" fillId="0" borderId="2" xfId="80" applyFont="1" applyFill="1" applyBorder="1" applyAlignment="1" applyProtection="1">
      <alignment horizontal="center" vertical="center" wrapText="1"/>
    </xf>
    <xf numFmtId="3" fontId="23" fillId="0" borderId="2" xfId="80" applyNumberFormat="1" applyFont="1" applyFill="1" applyBorder="1" applyAlignment="1" applyProtection="1">
      <alignment horizontal="center" vertical="center" wrapText="1"/>
    </xf>
    <xf numFmtId="3" fontId="23" fillId="0" borderId="2" xfId="80" applyNumberFormat="1" applyFont="1" applyFill="1" applyBorder="1" applyAlignment="1" applyProtection="1">
      <alignment horizontal="right" vertical="center" wrapText="1"/>
    </xf>
    <xf numFmtId="0" fontId="23" fillId="0" borderId="0" xfId="79" applyFont="1" applyFill="1" applyAlignment="1" applyProtection="1">
      <alignment horizontal="center" vertical="center" wrapText="1"/>
    </xf>
    <xf numFmtId="4" fontId="23" fillId="0" borderId="0" xfId="80" applyNumberFormat="1" applyFont="1" applyFill="1" applyAlignment="1" applyProtection="1">
      <alignment horizontal="center" vertical="center" wrapText="1"/>
    </xf>
    <xf numFmtId="0" fontId="23" fillId="0" borderId="2" xfId="66" applyFont="1" applyFill="1" applyBorder="1" applyAlignment="1" applyProtection="1">
      <alignment horizontal="center" vertical="center"/>
    </xf>
    <xf numFmtId="0" fontId="24" fillId="0" borderId="4" xfId="78" applyFont="1" applyFill="1" applyBorder="1" applyAlignment="1" applyProtection="1">
      <alignment horizontal="center" vertical="center" wrapText="1"/>
    </xf>
    <xf numFmtId="0" fontId="0" fillId="9" borderId="2" xfId="0" applyFill="1" applyBorder="1"/>
    <xf numFmtId="0" fontId="32" fillId="9" borderId="2" xfId="0" applyFont="1" applyFill="1" applyBorder="1" applyAlignment="1">
      <alignment horizontal="justify" vertical="center" wrapText="1"/>
    </xf>
    <xf numFmtId="0" fontId="30" fillId="9" borderId="0" xfId="0" applyFont="1" applyFill="1" applyAlignment="1">
      <alignment horizontal="center"/>
    </xf>
    <xf numFmtId="0" fontId="32" fillId="9" borderId="2" xfId="0" applyFont="1" applyFill="1" applyBorder="1" applyAlignment="1">
      <alignment horizontal="center" vertical="center" wrapText="1"/>
    </xf>
    <xf numFmtId="0" fontId="0" fillId="9" borderId="0" xfId="0" applyFill="1"/>
    <xf numFmtId="0" fontId="36" fillId="0" borderId="3" xfId="80" applyFont="1" applyFill="1" applyBorder="1" applyAlignment="1" applyProtection="1">
      <alignment horizontal="center" vertical="center" wrapText="1"/>
    </xf>
    <xf numFmtId="1" fontId="36" fillId="0" borderId="3" xfId="80" applyNumberFormat="1" applyFont="1" applyFill="1" applyBorder="1" applyAlignment="1" applyProtection="1">
      <alignment horizontal="center" vertical="center" wrapText="1"/>
    </xf>
    <xf numFmtId="164" fontId="36" fillId="0" borderId="3" xfId="31" applyNumberFormat="1" applyFont="1" applyFill="1" applyBorder="1" applyAlignment="1" applyProtection="1">
      <alignment vertical="center"/>
    </xf>
    <xf numFmtId="164" fontId="28" fillId="0" borderId="3" xfId="80" applyNumberFormat="1" applyFont="1" applyFill="1" applyBorder="1" applyAlignment="1" applyProtection="1">
      <alignment horizontal="right" vertical="center" wrapText="1"/>
    </xf>
    <xf numFmtId="0" fontId="36" fillId="0" borderId="9" xfId="0" applyFont="1" applyBorder="1" applyAlignment="1">
      <alignment horizontal="center" vertical="center" wrapText="1"/>
    </xf>
    <xf numFmtId="0" fontId="37" fillId="0" borderId="0" xfId="66" applyFont="1" applyFill="1" applyAlignment="1" applyProtection="1"/>
    <xf numFmtId="0" fontId="38" fillId="0" borderId="0" xfId="0" applyFont="1"/>
    <xf numFmtId="0" fontId="28" fillId="0" borderId="5" xfId="80" applyFont="1" applyFill="1" applyBorder="1" applyAlignment="1" applyProtection="1">
      <alignment horizontal="center" vertical="center" wrapText="1"/>
    </xf>
    <xf numFmtId="164" fontId="16" fillId="0" borderId="6" xfId="80" applyNumberFormat="1" applyFont="1" applyFill="1" applyBorder="1" applyAlignment="1" applyProtection="1">
      <alignment horizontal="right" vertical="center" wrapText="1"/>
    </xf>
    <xf numFmtId="0" fontId="36" fillId="0" borderId="2" xfId="0" applyFont="1" applyBorder="1" applyAlignment="1">
      <alignment horizontal="center" vertical="center" wrapText="1"/>
    </xf>
  </cellXfs>
  <cellStyles count="96">
    <cellStyle name="Accent" xfId="10" xr:uid="{00000000-0005-0000-0000-000000000000}"/>
    <cellStyle name="Accent 1" xfId="11" xr:uid="{00000000-0005-0000-0000-000001000000}"/>
    <cellStyle name="Accent 1 17" xfId="12" xr:uid="{00000000-0005-0000-0000-000002000000}"/>
    <cellStyle name="Accent 1 5" xfId="13" xr:uid="{00000000-0005-0000-0000-000003000000}"/>
    <cellStyle name="Accent 1 6" xfId="14" xr:uid="{00000000-0005-0000-0000-000004000000}"/>
    <cellStyle name="Accent 16" xfId="15" xr:uid="{00000000-0005-0000-0000-000005000000}"/>
    <cellStyle name="Accent 2" xfId="16" xr:uid="{00000000-0005-0000-0000-000006000000}"/>
    <cellStyle name="Accent 2 18" xfId="17" xr:uid="{00000000-0005-0000-0000-000007000000}"/>
    <cellStyle name="Accent 2 6" xfId="18" xr:uid="{00000000-0005-0000-0000-000008000000}"/>
    <cellStyle name="Accent 2 7" xfId="19" xr:uid="{00000000-0005-0000-0000-000009000000}"/>
    <cellStyle name="Accent 3" xfId="20" xr:uid="{00000000-0005-0000-0000-00000A000000}"/>
    <cellStyle name="Accent 3 19" xfId="21" xr:uid="{00000000-0005-0000-0000-00000B000000}"/>
    <cellStyle name="Accent 3 7" xfId="22" xr:uid="{00000000-0005-0000-0000-00000C000000}"/>
    <cellStyle name="Accent 3 8" xfId="23" xr:uid="{00000000-0005-0000-0000-00000D000000}"/>
    <cellStyle name="Accent 4" xfId="24" xr:uid="{00000000-0005-0000-0000-00000E000000}"/>
    <cellStyle name="Accent 5" xfId="25" xr:uid="{00000000-0005-0000-0000-00000F000000}"/>
    <cellStyle name="Accent1 2 8" xfId="26" xr:uid="{00000000-0005-0000-0000-000010000000}"/>
    <cellStyle name="Accent2 2 7" xfId="27" xr:uid="{00000000-0005-0000-0000-000011000000}"/>
    <cellStyle name="Bad" xfId="6" builtinId="27" customBuiltin="1"/>
    <cellStyle name="Bad 13" xfId="28" xr:uid="{00000000-0005-0000-0000-000013000000}"/>
    <cellStyle name="Bad 8" xfId="29" xr:uid="{00000000-0005-0000-0000-000014000000}"/>
    <cellStyle name="Bad 9" xfId="30" xr:uid="{00000000-0005-0000-0000-000015000000}"/>
    <cellStyle name="Comma" xfId="1" builtinId="3" customBuiltin="1"/>
    <cellStyle name="Comma 10" xfId="31" xr:uid="{00000000-0005-0000-0000-000017000000}"/>
    <cellStyle name="Comma 12" xfId="32" xr:uid="{00000000-0005-0000-0000-000018000000}"/>
    <cellStyle name="Comma 2" xfId="33" xr:uid="{00000000-0005-0000-0000-000019000000}"/>
    <cellStyle name="Comma 34" xfId="34" xr:uid="{00000000-0005-0000-0000-00001A000000}"/>
    <cellStyle name="Comma 6 2 2" xfId="35" xr:uid="{00000000-0005-0000-0000-00001B000000}"/>
    <cellStyle name="Comma 6 9" xfId="36" xr:uid="{00000000-0005-0000-0000-00001C000000}"/>
    <cellStyle name="Error" xfId="37" xr:uid="{00000000-0005-0000-0000-00001D000000}"/>
    <cellStyle name="Error 10" xfId="38" xr:uid="{00000000-0005-0000-0000-00001E000000}"/>
    <cellStyle name="Error 15" xfId="39" xr:uid="{00000000-0005-0000-0000-00001F000000}"/>
    <cellStyle name="Error 9" xfId="40" xr:uid="{00000000-0005-0000-0000-000020000000}"/>
    <cellStyle name="Excel Built-in Comma" xfId="41" xr:uid="{00000000-0005-0000-0000-000021000000}"/>
    <cellStyle name="Footnote" xfId="42" xr:uid="{00000000-0005-0000-0000-000022000000}"/>
    <cellStyle name="Footnote 10" xfId="43" xr:uid="{00000000-0005-0000-0000-000023000000}"/>
    <cellStyle name="Footnote 11" xfId="44" xr:uid="{00000000-0005-0000-0000-000024000000}"/>
    <cellStyle name="Footnote 8" xfId="45" xr:uid="{00000000-0005-0000-0000-000025000000}"/>
    <cellStyle name="Good" xfId="5" builtinId="26" customBuiltin="1"/>
    <cellStyle name="Good 11" xfId="46" xr:uid="{00000000-0005-0000-0000-000027000000}"/>
    <cellStyle name="Good 12" xfId="47" xr:uid="{00000000-0005-0000-0000-000028000000}"/>
    <cellStyle name="Good 13" xfId="48" xr:uid="{00000000-0005-0000-0000-000029000000}"/>
    <cellStyle name="Heading" xfId="49" xr:uid="{00000000-0005-0000-0000-00002A000000}"/>
    <cellStyle name="Heading 1" xfId="2" builtinId="16" customBuiltin="1"/>
    <cellStyle name="Heading 1 14" xfId="50" xr:uid="{00000000-0005-0000-0000-00002C000000}"/>
    <cellStyle name="Heading 1 15" xfId="51" xr:uid="{00000000-0005-0000-0000-00002D000000}"/>
    <cellStyle name="Heading 1 4" xfId="52" xr:uid="{00000000-0005-0000-0000-00002E000000}"/>
    <cellStyle name="Heading 13" xfId="53" xr:uid="{00000000-0005-0000-0000-00002F000000}"/>
    <cellStyle name="Heading 14" xfId="54" xr:uid="{00000000-0005-0000-0000-000030000000}"/>
    <cellStyle name="Heading 2" xfId="3" builtinId="17" customBuiltin="1"/>
    <cellStyle name="Heading 2 15" xfId="55" xr:uid="{00000000-0005-0000-0000-000032000000}"/>
    <cellStyle name="Heading 2 16" xfId="56" xr:uid="{00000000-0005-0000-0000-000033000000}"/>
    <cellStyle name="Heading 2 5" xfId="57" xr:uid="{00000000-0005-0000-0000-000034000000}"/>
    <cellStyle name="Heading 3" xfId="4" builtinId="18" customBuiltin="1"/>
    <cellStyle name="Hyperlink" xfId="58" xr:uid="{00000000-0005-0000-0000-000036000000}"/>
    <cellStyle name="Hyperlink 16" xfId="59" xr:uid="{00000000-0005-0000-0000-000037000000}"/>
    <cellStyle name="Hyperlink 17" xfId="60" xr:uid="{00000000-0005-0000-0000-000038000000}"/>
    <cellStyle name="Hyperlink 9" xfId="61" xr:uid="{00000000-0005-0000-0000-000039000000}"/>
    <cellStyle name="Neutral" xfId="7" builtinId="28" customBuiltin="1"/>
    <cellStyle name="Neutral 12" xfId="62" xr:uid="{00000000-0005-0000-0000-00003B000000}"/>
    <cellStyle name="Neutral 17" xfId="63" xr:uid="{00000000-0005-0000-0000-00003C000000}"/>
    <cellStyle name="Neutral 18" xfId="64" xr:uid="{00000000-0005-0000-0000-00003D000000}"/>
    <cellStyle name="Normal" xfId="0" builtinId="0" customBuiltin="1"/>
    <cellStyle name="Normal 10 2" xfId="65" xr:uid="{00000000-0005-0000-0000-00003F000000}"/>
    <cellStyle name="Normal 10 9" xfId="66" xr:uid="{00000000-0005-0000-0000-000040000000}"/>
    <cellStyle name="Normal 11" xfId="67" xr:uid="{00000000-0005-0000-0000-000041000000}"/>
    <cellStyle name="Normal 13 2" xfId="68" xr:uid="{00000000-0005-0000-0000-000042000000}"/>
    <cellStyle name="Normal 14 2 3" xfId="69" xr:uid="{00000000-0005-0000-0000-000043000000}"/>
    <cellStyle name="Normal 14 3" xfId="70" xr:uid="{00000000-0005-0000-0000-000044000000}"/>
    <cellStyle name="Normal 15 2" xfId="71" xr:uid="{00000000-0005-0000-0000-000045000000}"/>
    <cellStyle name="Normal 16 2" xfId="72" xr:uid="{00000000-0005-0000-0000-000046000000}"/>
    <cellStyle name="Normal 16 3" xfId="73" xr:uid="{00000000-0005-0000-0000-000047000000}"/>
    <cellStyle name="Normal 2" xfId="74" xr:uid="{00000000-0005-0000-0000-000048000000}"/>
    <cellStyle name="Normal 20" xfId="75" xr:uid="{00000000-0005-0000-0000-000049000000}"/>
    <cellStyle name="Normal 3" xfId="76" xr:uid="{00000000-0005-0000-0000-00004A000000}"/>
    <cellStyle name="Normal 42" xfId="77" xr:uid="{00000000-0005-0000-0000-00004B000000}"/>
    <cellStyle name="Normal_DT san xuat Cabin 04 robot 21.11.2016" xfId="78" xr:uid="{00000000-0005-0000-0000-00004D000000}"/>
    <cellStyle name="Normal_DT_KSat_he_thong_tiep_dat_dai_KSKL_Vinh" xfId="79" xr:uid="{00000000-0005-0000-0000-00004E000000}"/>
    <cellStyle name="Normal_Sheet1_DT_KSat_he_thong_tiep_dat_dai_KSKL_Vinh" xfId="80" xr:uid="{00000000-0005-0000-0000-00004F000000}"/>
    <cellStyle name="Note" xfId="8" builtinId="10" customBuiltin="1"/>
    <cellStyle name="Note 18" xfId="81" xr:uid="{00000000-0005-0000-0000-000053000000}"/>
    <cellStyle name="Note 19" xfId="82" xr:uid="{00000000-0005-0000-0000-000054000000}"/>
    <cellStyle name="Note 7" xfId="83" xr:uid="{00000000-0005-0000-0000-000055000000}"/>
    <cellStyle name="Status" xfId="84" xr:uid="{00000000-0005-0000-0000-000056000000}"/>
    <cellStyle name="Status 10" xfId="85" xr:uid="{00000000-0005-0000-0000-000057000000}"/>
    <cellStyle name="Status 19" xfId="86" xr:uid="{00000000-0005-0000-0000-000058000000}"/>
    <cellStyle name="Status 20" xfId="87" xr:uid="{00000000-0005-0000-0000-000059000000}"/>
    <cellStyle name="Text" xfId="88" xr:uid="{00000000-0005-0000-0000-00005A000000}"/>
    <cellStyle name="Text 20" xfId="89" xr:uid="{00000000-0005-0000-0000-00005B000000}"/>
    <cellStyle name="Text 21" xfId="90" xr:uid="{00000000-0005-0000-0000-00005C000000}"/>
    <cellStyle name="Text 6" xfId="91" xr:uid="{00000000-0005-0000-0000-00005D000000}"/>
    <cellStyle name="Warning" xfId="92" xr:uid="{00000000-0005-0000-0000-00005E000000}"/>
    <cellStyle name="Warning 14" xfId="93" xr:uid="{00000000-0005-0000-0000-00005F000000}"/>
    <cellStyle name="Warning 21" xfId="94" xr:uid="{00000000-0005-0000-0000-000060000000}"/>
    <cellStyle name="Warning 22" xfId="95" xr:uid="{00000000-0005-0000-0000-000061000000}"/>
    <cellStyle name="?_ Att. 1- Cover" xfId="9" xr:uid="{00000000-0005-0000-0000-00006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48556"/>
  <sheetViews>
    <sheetView tabSelected="1" topLeftCell="A28" zoomScaleNormal="100" workbookViewId="0">
      <selection activeCell="C30" sqref="C30"/>
    </sheetView>
  </sheetViews>
  <sheetFormatPr defaultRowHeight="15.6"/>
  <cols>
    <col min="1" max="1" width="6.77734375" style="5" customWidth="1"/>
    <col min="2" max="2" width="38.6640625" style="5" customWidth="1"/>
    <col min="3" max="3" width="17.6640625" style="5" customWidth="1"/>
    <col min="4" max="4" width="16.5546875" style="5" customWidth="1"/>
    <col min="5" max="5" width="16.33203125" style="5" customWidth="1"/>
    <col min="6" max="6" width="17.6640625" style="54" customWidth="1"/>
    <col min="7" max="7" width="17.6640625" style="5" customWidth="1"/>
    <col min="8" max="8" width="9.33203125" style="5" customWidth="1"/>
    <col min="9" max="9" width="15.44140625" style="5" customWidth="1"/>
    <col min="10" max="10" width="18" style="5" customWidth="1"/>
    <col min="11" max="256" width="9.33203125" style="5" customWidth="1"/>
    <col min="257" max="257" width="8.6640625" style="5" customWidth="1"/>
    <col min="258" max="258" width="34.6640625" style="5" customWidth="1"/>
    <col min="259" max="259" width="12.21875" style="5" customWidth="1"/>
    <col min="260" max="260" width="17.88671875" style="5" customWidth="1"/>
    <col min="261" max="261" width="16.44140625" style="5" customWidth="1"/>
    <col min="262" max="262" width="23.5546875" style="5" customWidth="1"/>
    <col min="263" max="512" width="9.33203125" style="5" customWidth="1"/>
    <col min="513" max="513" width="8.6640625" style="5" customWidth="1"/>
    <col min="514" max="514" width="34.6640625" style="5" customWidth="1"/>
    <col min="515" max="515" width="12.21875" style="5" customWidth="1"/>
    <col min="516" max="516" width="17.88671875" style="5" customWidth="1"/>
    <col min="517" max="517" width="16.44140625" style="5" customWidth="1"/>
    <col min="518" max="518" width="23.5546875" style="5" customWidth="1"/>
    <col min="519" max="768" width="9.33203125" style="5" customWidth="1"/>
    <col min="769" max="769" width="8.6640625" style="5" customWidth="1"/>
    <col min="770" max="770" width="34.6640625" style="5" customWidth="1"/>
    <col min="771" max="771" width="12.21875" style="5" customWidth="1"/>
    <col min="772" max="772" width="17.88671875" style="5" customWidth="1"/>
    <col min="773" max="773" width="16.44140625" style="5" customWidth="1"/>
    <col min="774" max="774" width="23.5546875" style="5" customWidth="1"/>
    <col min="775" max="1024" width="9.33203125" style="5" customWidth="1"/>
    <col min="1025" max="1025" width="8.88671875" customWidth="1"/>
  </cols>
  <sheetData>
    <row r="1" spans="1:1024" ht="25.8" customHeight="1">
      <c r="A1" s="91" t="s">
        <v>107</v>
      </c>
      <c r="B1" s="91"/>
      <c r="C1" s="91"/>
      <c r="D1" s="91"/>
      <c r="E1" s="91"/>
      <c r="F1" s="91"/>
      <c r="G1" s="91"/>
    </row>
    <row r="2" spans="1:1024" ht="13.8" customHeight="1">
      <c r="A2" s="6"/>
      <c r="B2" s="7"/>
      <c r="C2" s="7"/>
      <c r="D2" s="7"/>
      <c r="E2" s="92"/>
      <c r="F2" s="92"/>
    </row>
    <row r="3" spans="1:1024" ht="29.25" customHeight="1">
      <c r="A3" s="93" t="s">
        <v>10</v>
      </c>
      <c r="B3" s="94" t="s">
        <v>11</v>
      </c>
      <c r="C3" s="94" t="s">
        <v>12</v>
      </c>
      <c r="D3" s="94" t="s">
        <v>13</v>
      </c>
      <c r="E3" s="95" t="s">
        <v>14</v>
      </c>
      <c r="F3" s="96" t="s">
        <v>15</v>
      </c>
      <c r="G3" s="90" t="s">
        <v>2</v>
      </c>
    </row>
    <row r="4" spans="1:1024" ht="11.25" customHeight="1">
      <c r="A4" s="93"/>
      <c r="B4" s="94"/>
      <c r="C4" s="94"/>
      <c r="D4" s="94"/>
      <c r="E4" s="95"/>
      <c r="F4" s="96"/>
      <c r="G4" s="90"/>
    </row>
    <row r="5" spans="1:1024" ht="21.3" customHeight="1">
      <c r="A5" s="9" t="s">
        <v>16</v>
      </c>
      <c r="B5" s="9" t="s">
        <v>17</v>
      </c>
      <c r="C5" s="9" t="s">
        <v>18</v>
      </c>
      <c r="D5" s="9" t="s">
        <v>19</v>
      </c>
      <c r="E5" s="9" t="s">
        <v>20</v>
      </c>
      <c r="F5" s="53" t="s">
        <v>21</v>
      </c>
      <c r="G5" s="87" t="s">
        <v>22</v>
      </c>
    </row>
    <row r="6" spans="1:1024" s="13" customFormat="1" ht="31.2" customHeight="1">
      <c r="A6" s="8" t="s">
        <v>3</v>
      </c>
      <c r="B6" s="11" t="s">
        <v>7</v>
      </c>
      <c r="C6" s="8" t="s">
        <v>0</v>
      </c>
      <c r="D6" s="20">
        <f>SUM(D7:D9)</f>
        <v>45</v>
      </c>
      <c r="E6" s="8"/>
      <c r="F6" s="24">
        <f>SUM(F7:F9)</f>
        <v>38721970</v>
      </c>
      <c r="G6" s="88"/>
      <c r="I6" s="14"/>
      <c r="J6" s="14"/>
    </row>
    <row r="7" spans="1:1024" s="5" customFormat="1" ht="20.399999999999999" customHeight="1">
      <c r="A7" s="9">
        <v>1</v>
      </c>
      <c r="B7" s="3" t="s">
        <v>106</v>
      </c>
      <c r="C7" s="9" t="s">
        <v>24</v>
      </c>
      <c r="D7" s="18">
        <v>30</v>
      </c>
      <c r="E7" s="59">
        <f>LuongKH_2020!G5</f>
        <v>842276.84615384613</v>
      </c>
      <c r="F7" s="25">
        <f>D7*E7</f>
        <v>25268305.384615384</v>
      </c>
      <c r="G7" s="88" t="s">
        <v>95</v>
      </c>
      <c r="I7" s="57"/>
      <c r="J7" s="57"/>
    </row>
    <row r="8" spans="1:1024" ht="20.399999999999999" customHeight="1">
      <c r="A8" s="9">
        <v>2</v>
      </c>
      <c r="B8" s="3" t="s">
        <v>25</v>
      </c>
      <c r="C8" s="9" t="s">
        <v>24</v>
      </c>
      <c r="D8" s="58">
        <v>10</v>
      </c>
      <c r="E8" s="15">
        <f>LuongKH_2020!G4</f>
        <v>951969.42307692301</v>
      </c>
      <c r="F8" s="25">
        <f t="shared" ref="F8" si="0">D8*E8</f>
        <v>9519694.2307692301</v>
      </c>
      <c r="G8" s="88" t="s">
        <v>94</v>
      </c>
    </row>
    <row r="9" spans="1:1024" ht="20.399999999999999" customHeight="1">
      <c r="A9" s="9">
        <v>3</v>
      </c>
      <c r="B9" s="3" t="s">
        <v>108</v>
      </c>
      <c r="C9" s="9" t="s">
        <v>24</v>
      </c>
      <c r="D9" s="58">
        <v>5</v>
      </c>
      <c r="E9" s="15">
        <f>LuongKH_2020!G6</f>
        <v>786794.07692307688</v>
      </c>
      <c r="F9" s="25">
        <f>D9*E9</f>
        <v>3933970.3846153845</v>
      </c>
      <c r="G9" s="88" t="s">
        <v>103</v>
      </c>
    </row>
    <row r="10" spans="1:1024" ht="22.8" customHeight="1">
      <c r="A10" s="56" t="s">
        <v>92</v>
      </c>
      <c r="B10" s="17" t="s">
        <v>97</v>
      </c>
      <c r="C10" s="9"/>
      <c r="D10" s="20">
        <f>SUM(D12:D19)</f>
        <v>187</v>
      </c>
      <c r="E10" s="15"/>
      <c r="F10" s="24">
        <f>SUM(F12:F19)</f>
        <v>176969311.38461539</v>
      </c>
      <c r="G10" s="88"/>
    </row>
    <row r="11" spans="1:1024" s="112" customFormat="1" ht="22.8" customHeight="1">
      <c r="A11" s="77">
        <v>1</v>
      </c>
      <c r="B11" s="83" t="s">
        <v>111</v>
      </c>
      <c r="C11" s="106"/>
      <c r="D11" s="107"/>
      <c r="E11" s="108"/>
      <c r="F11" s="109"/>
      <c r="G11" s="110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11"/>
      <c r="HL11" s="111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11"/>
      <c r="HY11" s="111"/>
      <c r="HZ11" s="111"/>
      <c r="IA11" s="111"/>
      <c r="IB11" s="111"/>
      <c r="IC11" s="111"/>
      <c r="ID11" s="111"/>
      <c r="IE11" s="111"/>
      <c r="IF11" s="111"/>
      <c r="IG11" s="111"/>
      <c r="IH11" s="111"/>
      <c r="II11" s="111"/>
      <c r="IJ11" s="111"/>
      <c r="IK11" s="111"/>
      <c r="IL11" s="111"/>
      <c r="IM11" s="111"/>
      <c r="IN11" s="111"/>
      <c r="IO11" s="111"/>
      <c r="IP11" s="111"/>
      <c r="IQ11" s="111"/>
      <c r="IR11" s="111"/>
      <c r="IS11" s="111"/>
      <c r="IT11" s="111"/>
      <c r="IU11" s="111"/>
      <c r="IV11" s="111"/>
      <c r="IW11" s="111"/>
      <c r="IX11" s="111"/>
      <c r="IY11" s="111"/>
      <c r="IZ11" s="111"/>
      <c r="JA11" s="111"/>
      <c r="JB11" s="111"/>
      <c r="JC11" s="111"/>
      <c r="JD11" s="111"/>
      <c r="JE11" s="111"/>
      <c r="JF11" s="111"/>
      <c r="JG11" s="111"/>
      <c r="JH11" s="111"/>
      <c r="JI11" s="111"/>
      <c r="JJ11" s="111"/>
      <c r="JK11" s="111"/>
      <c r="JL11" s="111"/>
      <c r="JM11" s="111"/>
      <c r="JN11" s="111"/>
      <c r="JO11" s="111"/>
      <c r="JP11" s="111"/>
      <c r="JQ11" s="111"/>
      <c r="JR11" s="111"/>
      <c r="JS11" s="111"/>
      <c r="JT11" s="111"/>
      <c r="JU11" s="111"/>
      <c r="JV11" s="111"/>
      <c r="JW11" s="111"/>
      <c r="JX11" s="111"/>
      <c r="JY11" s="111"/>
      <c r="JZ11" s="111"/>
      <c r="KA11" s="111"/>
      <c r="KB11" s="111"/>
      <c r="KC11" s="111"/>
      <c r="KD11" s="111"/>
      <c r="KE11" s="111"/>
      <c r="KF11" s="111"/>
      <c r="KG11" s="111"/>
      <c r="KH11" s="111"/>
      <c r="KI11" s="111"/>
      <c r="KJ11" s="111"/>
      <c r="KK11" s="111"/>
      <c r="KL11" s="111"/>
      <c r="KM11" s="111"/>
      <c r="KN11" s="111"/>
      <c r="KO11" s="111"/>
      <c r="KP11" s="111"/>
      <c r="KQ11" s="111"/>
      <c r="KR11" s="111"/>
      <c r="KS11" s="111"/>
      <c r="KT11" s="111"/>
      <c r="KU11" s="111"/>
      <c r="KV11" s="111"/>
      <c r="KW11" s="111"/>
      <c r="KX11" s="111"/>
      <c r="KY11" s="111"/>
      <c r="KZ11" s="111"/>
      <c r="LA11" s="111"/>
      <c r="LB11" s="111"/>
      <c r="LC11" s="111"/>
      <c r="LD11" s="111"/>
      <c r="LE11" s="111"/>
      <c r="LF11" s="111"/>
      <c r="LG11" s="111"/>
      <c r="LH11" s="111"/>
      <c r="LI11" s="111"/>
      <c r="LJ11" s="111"/>
      <c r="LK11" s="111"/>
      <c r="LL11" s="111"/>
      <c r="LM11" s="111"/>
      <c r="LN11" s="111"/>
      <c r="LO11" s="111"/>
      <c r="LP11" s="111"/>
      <c r="LQ11" s="111"/>
      <c r="LR11" s="111"/>
      <c r="LS11" s="111"/>
      <c r="LT11" s="111"/>
      <c r="LU11" s="111"/>
      <c r="LV11" s="111"/>
      <c r="LW11" s="111"/>
      <c r="LX11" s="111"/>
      <c r="LY11" s="111"/>
      <c r="LZ11" s="111"/>
      <c r="MA11" s="111"/>
      <c r="MB11" s="111"/>
      <c r="MC11" s="111"/>
      <c r="MD11" s="111"/>
      <c r="ME11" s="111"/>
      <c r="MF11" s="111"/>
      <c r="MG11" s="111"/>
      <c r="MH11" s="111"/>
      <c r="MI11" s="111"/>
      <c r="MJ11" s="111"/>
      <c r="MK11" s="111"/>
      <c r="ML11" s="111"/>
      <c r="MM11" s="111"/>
      <c r="MN11" s="111"/>
      <c r="MO11" s="111"/>
      <c r="MP11" s="111"/>
      <c r="MQ11" s="111"/>
      <c r="MR11" s="111"/>
      <c r="MS11" s="111"/>
      <c r="MT11" s="111"/>
      <c r="MU11" s="111"/>
      <c r="MV11" s="111"/>
      <c r="MW11" s="111"/>
      <c r="MX11" s="111"/>
      <c r="MY11" s="111"/>
      <c r="MZ11" s="111"/>
      <c r="NA11" s="111"/>
      <c r="NB11" s="111"/>
      <c r="NC11" s="111"/>
      <c r="ND11" s="111"/>
      <c r="NE11" s="111"/>
      <c r="NF11" s="111"/>
      <c r="NG11" s="111"/>
      <c r="NH11" s="111"/>
      <c r="NI11" s="111"/>
      <c r="NJ11" s="111"/>
      <c r="NK11" s="111"/>
      <c r="NL11" s="111"/>
      <c r="NM11" s="111"/>
      <c r="NN11" s="111"/>
      <c r="NO11" s="111"/>
      <c r="NP11" s="111"/>
      <c r="NQ11" s="111"/>
      <c r="NR11" s="111"/>
      <c r="NS11" s="111"/>
      <c r="NT11" s="111"/>
      <c r="NU11" s="111"/>
      <c r="NV11" s="111"/>
      <c r="NW11" s="111"/>
      <c r="NX11" s="111"/>
      <c r="NY11" s="111"/>
      <c r="NZ11" s="111"/>
      <c r="OA11" s="111"/>
      <c r="OB11" s="111"/>
      <c r="OC11" s="111"/>
      <c r="OD11" s="111"/>
      <c r="OE11" s="111"/>
      <c r="OF11" s="111"/>
      <c r="OG11" s="111"/>
      <c r="OH11" s="111"/>
      <c r="OI11" s="111"/>
      <c r="OJ11" s="111"/>
      <c r="OK11" s="111"/>
      <c r="OL11" s="111"/>
      <c r="OM11" s="111"/>
      <c r="ON11" s="111"/>
      <c r="OO11" s="111"/>
      <c r="OP11" s="111"/>
      <c r="OQ11" s="111"/>
      <c r="OR11" s="111"/>
      <c r="OS11" s="111"/>
      <c r="OT11" s="111"/>
      <c r="OU11" s="111"/>
      <c r="OV11" s="111"/>
      <c r="OW11" s="111"/>
      <c r="OX11" s="111"/>
      <c r="OY11" s="111"/>
      <c r="OZ11" s="111"/>
      <c r="PA11" s="111"/>
      <c r="PB11" s="111"/>
      <c r="PC11" s="111"/>
      <c r="PD11" s="111"/>
      <c r="PE11" s="111"/>
      <c r="PF11" s="111"/>
      <c r="PG11" s="111"/>
      <c r="PH11" s="111"/>
      <c r="PI11" s="111"/>
      <c r="PJ11" s="111"/>
      <c r="PK11" s="111"/>
      <c r="PL11" s="111"/>
      <c r="PM11" s="111"/>
      <c r="PN11" s="111"/>
      <c r="PO11" s="111"/>
      <c r="PP11" s="111"/>
      <c r="PQ11" s="111"/>
      <c r="PR11" s="111"/>
      <c r="PS11" s="111"/>
      <c r="PT11" s="111"/>
      <c r="PU11" s="111"/>
      <c r="PV11" s="111"/>
      <c r="PW11" s="111"/>
      <c r="PX11" s="111"/>
      <c r="PY11" s="111"/>
      <c r="PZ11" s="111"/>
      <c r="QA11" s="111"/>
      <c r="QB11" s="111"/>
      <c r="QC11" s="111"/>
      <c r="QD11" s="111"/>
      <c r="QE11" s="111"/>
      <c r="QF11" s="111"/>
      <c r="QG11" s="111"/>
      <c r="QH11" s="111"/>
      <c r="QI11" s="111"/>
      <c r="QJ11" s="111"/>
      <c r="QK11" s="111"/>
      <c r="QL11" s="111"/>
      <c r="QM11" s="111"/>
      <c r="QN11" s="111"/>
      <c r="QO11" s="111"/>
      <c r="QP11" s="111"/>
      <c r="QQ11" s="111"/>
      <c r="QR11" s="111"/>
      <c r="QS11" s="111"/>
      <c r="QT11" s="111"/>
      <c r="QU11" s="111"/>
      <c r="QV11" s="111"/>
      <c r="QW11" s="111"/>
      <c r="QX11" s="111"/>
      <c r="QY11" s="111"/>
      <c r="QZ11" s="111"/>
      <c r="RA11" s="111"/>
      <c r="RB11" s="111"/>
      <c r="RC11" s="111"/>
      <c r="RD11" s="111"/>
      <c r="RE11" s="111"/>
      <c r="RF11" s="111"/>
      <c r="RG11" s="111"/>
      <c r="RH11" s="111"/>
      <c r="RI11" s="111"/>
      <c r="RJ11" s="111"/>
      <c r="RK11" s="111"/>
      <c r="RL11" s="111"/>
      <c r="RM11" s="111"/>
      <c r="RN11" s="111"/>
      <c r="RO11" s="111"/>
      <c r="RP11" s="111"/>
      <c r="RQ11" s="111"/>
      <c r="RR11" s="111"/>
      <c r="RS11" s="111"/>
      <c r="RT11" s="111"/>
      <c r="RU11" s="111"/>
      <c r="RV11" s="111"/>
      <c r="RW11" s="111"/>
      <c r="RX11" s="111"/>
      <c r="RY11" s="111"/>
      <c r="RZ11" s="111"/>
      <c r="SA11" s="111"/>
      <c r="SB11" s="111"/>
      <c r="SC11" s="111"/>
      <c r="SD11" s="111"/>
      <c r="SE11" s="111"/>
      <c r="SF11" s="111"/>
      <c r="SG11" s="111"/>
      <c r="SH11" s="111"/>
      <c r="SI11" s="111"/>
      <c r="SJ11" s="111"/>
      <c r="SK11" s="111"/>
      <c r="SL11" s="111"/>
      <c r="SM11" s="111"/>
      <c r="SN11" s="111"/>
      <c r="SO11" s="111"/>
      <c r="SP11" s="111"/>
      <c r="SQ11" s="111"/>
      <c r="SR11" s="111"/>
      <c r="SS11" s="111"/>
      <c r="ST11" s="111"/>
      <c r="SU11" s="111"/>
      <c r="SV11" s="111"/>
      <c r="SW11" s="111"/>
      <c r="SX11" s="111"/>
      <c r="SY11" s="111"/>
      <c r="SZ11" s="111"/>
      <c r="TA11" s="111"/>
      <c r="TB11" s="111"/>
      <c r="TC11" s="111"/>
      <c r="TD11" s="111"/>
      <c r="TE11" s="111"/>
      <c r="TF11" s="111"/>
      <c r="TG11" s="111"/>
      <c r="TH11" s="111"/>
      <c r="TI11" s="111"/>
      <c r="TJ11" s="111"/>
      <c r="TK11" s="111"/>
      <c r="TL11" s="111"/>
      <c r="TM11" s="111"/>
      <c r="TN11" s="111"/>
      <c r="TO11" s="111"/>
      <c r="TP11" s="111"/>
      <c r="TQ11" s="111"/>
      <c r="TR11" s="111"/>
      <c r="TS11" s="111"/>
      <c r="TT11" s="111"/>
      <c r="TU11" s="111"/>
      <c r="TV11" s="111"/>
      <c r="TW11" s="111"/>
      <c r="TX11" s="111"/>
      <c r="TY11" s="111"/>
      <c r="TZ11" s="111"/>
      <c r="UA11" s="111"/>
      <c r="UB11" s="111"/>
      <c r="UC11" s="111"/>
      <c r="UD11" s="111"/>
      <c r="UE11" s="111"/>
      <c r="UF11" s="111"/>
      <c r="UG11" s="111"/>
      <c r="UH11" s="111"/>
      <c r="UI11" s="111"/>
      <c r="UJ11" s="111"/>
      <c r="UK11" s="111"/>
      <c r="UL11" s="111"/>
      <c r="UM11" s="111"/>
      <c r="UN11" s="111"/>
      <c r="UO11" s="111"/>
      <c r="UP11" s="111"/>
      <c r="UQ11" s="111"/>
      <c r="UR11" s="111"/>
      <c r="US11" s="111"/>
      <c r="UT11" s="111"/>
      <c r="UU11" s="111"/>
      <c r="UV11" s="111"/>
      <c r="UW11" s="111"/>
      <c r="UX11" s="111"/>
      <c r="UY11" s="111"/>
      <c r="UZ11" s="111"/>
      <c r="VA11" s="111"/>
      <c r="VB11" s="111"/>
      <c r="VC11" s="111"/>
      <c r="VD11" s="111"/>
      <c r="VE11" s="111"/>
      <c r="VF11" s="111"/>
      <c r="VG11" s="111"/>
      <c r="VH11" s="111"/>
      <c r="VI11" s="111"/>
      <c r="VJ11" s="111"/>
      <c r="VK11" s="111"/>
      <c r="VL11" s="111"/>
      <c r="VM11" s="111"/>
      <c r="VN11" s="111"/>
      <c r="VO11" s="111"/>
      <c r="VP11" s="111"/>
      <c r="VQ11" s="111"/>
      <c r="VR11" s="111"/>
      <c r="VS11" s="111"/>
      <c r="VT11" s="111"/>
      <c r="VU11" s="111"/>
      <c r="VV11" s="111"/>
      <c r="VW11" s="111"/>
      <c r="VX11" s="111"/>
      <c r="VY11" s="111"/>
      <c r="VZ11" s="111"/>
      <c r="WA11" s="111"/>
      <c r="WB11" s="111"/>
      <c r="WC11" s="111"/>
      <c r="WD11" s="111"/>
      <c r="WE11" s="111"/>
      <c r="WF11" s="111"/>
      <c r="WG11" s="111"/>
      <c r="WH11" s="111"/>
      <c r="WI11" s="111"/>
      <c r="WJ11" s="111"/>
      <c r="WK11" s="111"/>
      <c r="WL11" s="111"/>
      <c r="WM11" s="111"/>
      <c r="WN11" s="111"/>
      <c r="WO11" s="111"/>
      <c r="WP11" s="111"/>
      <c r="WQ11" s="111"/>
      <c r="WR11" s="111"/>
      <c r="WS11" s="111"/>
      <c r="WT11" s="111"/>
      <c r="WU11" s="111"/>
      <c r="WV11" s="111"/>
      <c r="WW11" s="111"/>
      <c r="WX11" s="111"/>
      <c r="WY11" s="111"/>
      <c r="WZ11" s="111"/>
      <c r="XA11" s="111"/>
      <c r="XB11" s="111"/>
      <c r="XC11" s="111"/>
      <c r="XD11" s="111"/>
      <c r="XE11" s="111"/>
      <c r="XF11" s="111"/>
      <c r="XG11" s="111"/>
      <c r="XH11" s="111"/>
      <c r="XI11" s="111"/>
      <c r="XJ11" s="111"/>
      <c r="XK11" s="111"/>
      <c r="XL11" s="111"/>
      <c r="XM11" s="111"/>
      <c r="XN11" s="111"/>
      <c r="XO11" s="111"/>
      <c r="XP11" s="111"/>
      <c r="XQ11" s="111"/>
      <c r="XR11" s="111"/>
      <c r="XS11" s="111"/>
      <c r="XT11" s="111"/>
      <c r="XU11" s="111"/>
      <c r="XV11" s="111"/>
      <c r="XW11" s="111"/>
      <c r="XX11" s="111"/>
      <c r="XY11" s="111"/>
      <c r="XZ11" s="111"/>
      <c r="YA11" s="111"/>
      <c r="YB11" s="111"/>
      <c r="YC11" s="111"/>
      <c r="YD11" s="111"/>
      <c r="YE11" s="111"/>
      <c r="YF11" s="111"/>
      <c r="YG11" s="111"/>
      <c r="YH11" s="111"/>
      <c r="YI11" s="111"/>
      <c r="YJ11" s="111"/>
      <c r="YK11" s="111"/>
      <c r="YL11" s="111"/>
      <c r="YM11" s="111"/>
      <c r="YN11" s="111"/>
      <c r="YO11" s="111"/>
      <c r="YP11" s="111"/>
      <c r="YQ11" s="111"/>
      <c r="YR11" s="111"/>
      <c r="YS11" s="111"/>
      <c r="YT11" s="111"/>
      <c r="YU11" s="111"/>
      <c r="YV11" s="111"/>
      <c r="YW11" s="111"/>
      <c r="YX11" s="111"/>
      <c r="YY11" s="111"/>
      <c r="YZ11" s="111"/>
      <c r="ZA11" s="111"/>
      <c r="ZB11" s="111"/>
      <c r="ZC11" s="111"/>
      <c r="ZD11" s="111"/>
      <c r="ZE11" s="111"/>
      <c r="ZF11" s="111"/>
      <c r="ZG11" s="111"/>
      <c r="ZH11" s="111"/>
      <c r="ZI11" s="111"/>
      <c r="ZJ11" s="111"/>
      <c r="ZK11" s="111"/>
      <c r="ZL11" s="111"/>
      <c r="ZM11" s="111"/>
      <c r="ZN11" s="111"/>
      <c r="ZO11" s="111"/>
      <c r="ZP11" s="111"/>
      <c r="ZQ11" s="111"/>
      <c r="ZR11" s="111"/>
      <c r="ZS11" s="111"/>
      <c r="ZT11" s="111"/>
      <c r="ZU11" s="111"/>
      <c r="ZV11" s="111"/>
      <c r="ZW11" s="111"/>
      <c r="ZX11" s="111"/>
      <c r="ZY11" s="111"/>
      <c r="ZZ11" s="111"/>
      <c r="AAA11" s="111"/>
      <c r="AAB11" s="111"/>
      <c r="AAC11" s="111"/>
      <c r="AAD11" s="111"/>
      <c r="AAE11" s="111"/>
      <c r="AAF11" s="111"/>
      <c r="AAG11" s="111"/>
      <c r="AAH11" s="111"/>
      <c r="AAI11" s="111"/>
      <c r="AAJ11" s="111"/>
      <c r="AAK11" s="111"/>
      <c r="AAL11" s="111"/>
      <c r="AAM11" s="111"/>
      <c r="AAN11" s="111"/>
      <c r="AAO11" s="111"/>
      <c r="AAP11" s="111"/>
      <c r="AAQ11" s="111"/>
      <c r="AAR11" s="111"/>
      <c r="AAS11" s="111"/>
      <c r="AAT11" s="111"/>
      <c r="AAU11" s="111"/>
      <c r="AAV11" s="111"/>
      <c r="AAW11" s="111"/>
      <c r="AAX11" s="111"/>
      <c r="AAY11" s="111"/>
      <c r="AAZ11" s="111"/>
      <c r="ABA11" s="111"/>
      <c r="ABB11" s="111"/>
      <c r="ABC11" s="111"/>
      <c r="ABD11" s="111"/>
      <c r="ABE11" s="111"/>
      <c r="ABF11" s="111"/>
      <c r="ABG11" s="111"/>
      <c r="ABH11" s="111"/>
      <c r="ABI11" s="111"/>
      <c r="ABJ11" s="111"/>
      <c r="ABK11" s="111"/>
      <c r="ABL11" s="111"/>
      <c r="ABM11" s="111"/>
      <c r="ABN11" s="111"/>
      <c r="ABO11" s="111"/>
      <c r="ABP11" s="111"/>
      <c r="ABQ11" s="111"/>
      <c r="ABR11" s="111"/>
      <c r="ABS11" s="111"/>
      <c r="ABT11" s="111"/>
      <c r="ABU11" s="111"/>
      <c r="ABV11" s="111"/>
      <c r="ABW11" s="111"/>
      <c r="ABX11" s="111"/>
      <c r="ABY11" s="111"/>
      <c r="ABZ11" s="111"/>
      <c r="ACA11" s="111"/>
      <c r="ACB11" s="111"/>
      <c r="ACC11" s="111"/>
      <c r="ACD11" s="111"/>
      <c r="ACE11" s="111"/>
      <c r="ACF11" s="111"/>
      <c r="ACG11" s="111"/>
      <c r="ACH11" s="111"/>
      <c r="ACI11" s="111"/>
      <c r="ACJ11" s="111"/>
      <c r="ACK11" s="111"/>
      <c r="ACL11" s="111"/>
      <c r="ACM11" s="111"/>
      <c r="ACN11" s="111"/>
      <c r="ACO11" s="111"/>
      <c r="ACP11" s="111"/>
      <c r="ACQ11" s="111"/>
      <c r="ACR11" s="111"/>
      <c r="ACS11" s="111"/>
      <c r="ACT11" s="111"/>
      <c r="ACU11" s="111"/>
      <c r="ACV11" s="111"/>
      <c r="ACW11" s="111"/>
      <c r="ACX11" s="111"/>
      <c r="ACY11" s="111"/>
      <c r="ACZ11" s="111"/>
      <c r="ADA11" s="111"/>
      <c r="ADB11" s="111"/>
      <c r="ADC11" s="111"/>
      <c r="ADD11" s="111"/>
      <c r="ADE11" s="111"/>
      <c r="ADF11" s="111"/>
      <c r="ADG11" s="111"/>
      <c r="ADH11" s="111"/>
      <c r="ADI11" s="111"/>
      <c r="ADJ11" s="111"/>
      <c r="ADK11" s="111"/>
      <c r="ADL11" s="111"/>
      <c r="ADM11" s="111"/>
      <c r="ADN11" s="111"/>
      <c r="ADO11" s="111"/>
      <c r="ADP11" s="111"/>
      <c r="ADQ11" s="111"/>
      <c r="ADR11" s="111"/>
      <c r="ADS11" s="111"/>
      <c r="ADT11" s="111"/>
      <c r="ADU11" s="111"/>
      <c r="ADV11" s="111"/>
      <c r="ADW11" s="111"/>
      <c r="ADX11" s="111"/>
      <c r="ADY11" s="111"/>
      <c r="ADZ11" s="111"/>
      <c r="AEA11" s="111"/>
      <c r="AEB11" s="111"/>
      <c r="AEC11" s="111"/>
      <c r="AED11" s="111"/>
      <c r="AEE11" s="111"/>
      <c r="AEF11" s="111"/>
      <c r="AEG11" s="111"/>
      <c r="AEH11" s="111"/>
      <c r="AEI11" s="111"/>
      <c r="AEJ11" s="111"/>
      <c r="AEK11" s="111"/>
      <c r="AEL11" s="111"/>
      <c r="AEM11" s="111"/>
      <c r="AEN11" s="111"/>
      <c r="AEO11" s="111"/>
      <c r="AEP11" s="111"/>
      <c r="AEQ11" s="111"/>
      <c r="AER11" s="111"/>
      <c r="AES11" s="111"/>
      <c r="AET11" s="111"/>
      <c r="AEU11" s="111"/>
      <c r="AEV11" s="111"/>
      <c r="AEW11" s="111"/>
      <c r="AEX11" s="111"/>
      <c r="AEY11" s="111"/>
      <c r="AEZ11" s="111"/>
      <c r="AFA11" s="111"/>
      <c r="AFB11" s="111"/>
      <c r="AFC11" s="111"/>
      <c r="AFD11" s="111"/>
      <c r="AFE11" s="111"/>
      <c r="AFF11" s="111"/>
      <c r="AFG11" s="111"/>
      <c r="AFH11" s="111"/>
      <c r="AFI11" s="111"/>
      <c r="AFJ11" s="111"/>
      <c r="AFK11" s="111"/>
      <c r="AFL11" s="111"/>
      <c r="AFM11" s="111"/>
      <c r="AFN11" s="111"/>
      <c r="AFO11" s="111"/>
      <c r="AFP11" s="111"/>
      <c r="AFQ11" s="111"/>
      <c r="AFR11" s="111"/>
      <c r="AFS11" s="111"/>
      <c r="AFT11" s="111"/>
      <c r="AFU11" s="111"/>
      <c r="AFV11" s="111"/>
      <c r="AFW11" s="111"/>
      <c r="AFX11" s="111"/>
      <c r="AFY11" s="111"/>
      <c r="AFZ11" s="111"/>
      <c r="AGA11" s="111"/>
      <c r="AGB11" s="111"/>
      <c r="AGC11" s="111"/>
      <c r="AGD11" s="111"/>
      <c r="AGE11" s="111"/>
      <c r="AGF11" s="111"/>
      <c r="AGG11" s="111"/>
      <c r="AGH11" s="111"/>
      <c r="AGI11" s="111"/>
      <c r="AGJ11" s="111"/>
      <c r="AGK11" s="111"/>
      <c r="AGL11" s="111"/>
      <c r="AGM11" s="111"/>
      <c r="AGN11" s="111"/>
      <c r="AGO11" s="111"/>
      <c r="AGP11" s="111"/>
      <c r="AGQ11" s="111"/>
      <c r="AGR11" s="111"/>
      <c r="AGS11" s="111"/>
      <c r="AGT11" s="111"/>
      <c r="AGU11" s="111"/>
      <c r="AGV11" s="111"/>
      <c r="AGW11" s="111"/>
      <c r="AGX11" s="111"/>
      <c r="AGY11" s="111"/>
      <c r="AGZ11" s="111"/>
      <c r="AHA11" s="111"/>
      <c r="AHB11" s="111"/>
      <c r="AHC11" s="111"/>
      <c r="AHD11" s="111"/>
      <c r="AHE11" s="111"/>
      <c r="AHF11" s="111"/>
      <c r="AHG11" s="111"/>
      <c r="AHH11" s="111"/>
      <c r="AHI11" s="111"/>
      <c r="AHJ11" s="111"/>
      <c r="AHK11" s="111"/>
      <c r="AHL11" s="111"/>
      <c r="AHM11" s="111"/>
      <c r="AHN11" s="111"/>
      <c r="AHO11" s="111"/>
      <c r="AHP11" s="111"/>
      <c r="AHQ11" s="111"/>
      <c r="AHR11" s="111"/>
      <c r="AHS11" s="111"/>
      <c r="AHT11" s="111"/>
      <c r="AHU11" s="111"/>
      <c r="AHV11" s="111"/>
      <c r="AHW11" s="111"/>
      <c r="AHX11" s="111"/>
      <c r="AHY11" s="111"/>
      <c r="AHZ11" s="111"/>
      <c r="AIA11" s="111"/>
      <c r="AIB11" s="111"/>
      <c r="AIC11" s="111"/>
      <c r="AID11" s="111"/>
      <c r="AIE11" s="111"/>
      <c r="AIF11" s="111"/>
      <c r="AIG11" s="111"/>
      <c r="AIH11" s="111"/>
      <c r="AII11" s="111"/>
      <c r="AIJ11" s="111"/>
      <c r="AIK11" s="111"/>
      <c r="AIL11" s="111"/>
      <c r="AIM11" s="111"/>
      <c r="AIN11" s="111"/>
      <c r="AIO11" s="111"/>
      <c r="AIP11" s="111"/>
      <c r="AIQ11" s="111"/>
      <c r="AIR11" s="111"/>
      <c r="AIS11" s="111"/>
      <c r="AIT11" s="111"/>
      <c r="AIU11" s="111"/>
      <c r="AIV11" s="111"/>
      <c r="AIW11" s="111"/>
      <c r="AIX11" s="111"/>
      <c r="AIY11" s="111"/>
      <c r="AIZ11" s="111"/>
      <c r="AJA11" s="111"/>
      <c r="AJB11" s="111"/>
      <c r="AJC11" s="111"/>
      <c r="AJD11" s="111"/>
      <c r="AJE11" s="111"/>
      <c r="AJF11" s="111"/>
      <c r="AJG11" s="111"/>
      <c r="AJH11" s="111"/>
      <c r="AJI11" s="111"/>
      <c r="AJJ11" s="111"/>
      <c r="AJK11" s="111"/>
      <c r="AJL11" s="111"/>
      <c r="AJM11" s="111"/>
      <c r="AJN11" s="111"/>
      <c r="AJO11" s="111"/>
      <c r="AJP11" s="111"/>
      <c r="AJQ11" s="111"/>
      <c r="AJR11" s="111"/>
      <c r="AJS11" s="111"/>
      <c r="AJT11" s="111"/>
      <c r="AJU11" s="111"/>
      <c r="AJV11" s="111"/>
      <c r="AJW11" s="111"/>
      <c r="AJX11" s="111"/>
      <c r="AJY11" s="111"/>
      <c r="AJZ11" s="111"/>
      <c r="AKA11" s="111"/>
      <c r="AKB11" s="111"/>
      <c r="AKC11" s="111"/>
      <c r="AKD11" s="111"/>
      <c r="AKE11" s="111"/>
      <c r="AKF11" s="111"/>
      <c r="AKG11" s="111"/>
      <c r="AKH11" s="111"/>
      <c r="AKI11" s="111"/>
      <c r="AKJ11" s="111"/>
      <c r="AKK11" s="111"/>
      <c r="AKL11" s="111"/>
      <c r="AKM11" s="111"/>
      <c r="AKN11" s="111"/>
      <c r="AKO11" s="111"/>
      <c r="AKP11" s="111"/>
      <c r="AKQ11" s="111"/>
      <c r="AKR11" s="111"/>
      <c r="AKS11" s="111"/>
      <c r="AKT11" s="111"/>
      <c r="AKU11" s="111"/>
      <c r="AKV11" s="111"/>
      <c r="AKW11" s="111"/>
      <c r="AKX11" s="111"/>
      <c r="AKY11" s="111"/>
      <c r="AKZ11" s="111"/>
      <c r="ALA11" s="111"/>
      <c r="ALB11" s="111"/>
      <c r="ALC11" s="111"/>
      <c r="ALD11" s="111"/>
      <c r="ALE11" s="111"/>
      <c r="ALF11" s="111"/>
      <c r="ALG11" s="111"/>
      <c r="ALH11" s="111"/>
      <c r="ALI11" s="111"/>
      <c r="ALJ11" s="111"/>
      <c r="ALK11" s="111"/>
      <c r="ALL11" s="111"/>
      <c r="ALM11" s="111"/>
      <c r="ALN11" s="111"/>
      <c r="ALO11" s="111"/>
      <c r="ALP11" s="111"/>
      <c r="ALQ11" s="111"/>
      <c r="ALR11" s="111"/>
      <c r="ALS11" s="111"/>
      <c r="ALT11" s="111"/>
      <c r="ALU11" s="111"/>
      <c r="ALV11" s="111"/>
      <c r="ALW11" s="111"/>
      <c r="ALX11" s="111"/>
      <c r="ALY11" s="111"/>
      <c r="ALZ11" s="111"/>
      <c r="AMA11" s="111"/>
      <c r="AMB11" s="111"/>
      <c r="AMC11" s="111"/>
      <c r="AMD11" s="111"/>
      <c r="AME11" s="111"/>
      <c r="AMF11" s="111"/>
      <c r="AMG11" s="111"/>
      <c r="AMH11" s="111"/>
      <c r="AMI11" s="111"/>
      <c r="AMJ11" s="111"/>
    </row>
    <row r="12" spans="1:1024" ht="19.2" customHeight="1">
      <c r="A12" s="60"/>
      <c r="B12" s="61" t="s">
        <v>23</v>
      </c>
      <c r="C12" s="60" t="s">
        <v>24</v>
      </c>
      <c r="D12" s="62">
        <v>26</v>
      </c>
      <c r="E12" s="63">
        <f>LuongKH_2020!G3</f>
        <v>1057371.7307692308</v>
      </c>
      <c r="F12" s="75">
        <f>D12*E12</f>
        <v>27491665</v>
      </c>
      <c r="G12" s="89" t="s">
        <v>93</v>
      </c>
    </row>
    <row r="13" spans="1:1024" ht="19.2" customHeight="1">
      <c r="A13" s="70"/>
      <c r="B13" s="71" t="s">
        <v>96</v>
      </c>
      <c r="C13" s="70" t="s">
        <v>24</v>
      </c>
      <c r="D13" s="72">
        <v>26</v>
      </c>
      <c r="E13" s="73">
        <f>LuongKH_2020!G5</f>
        <v>842276.84615384613</v>
      </c>
      <c r="F13" s="75">
        <f t="shared" ref="F13:F15" si="1">D13*E13</f>
        <v>21899198</v>
      </c>
      <c r="G13" s="74" t="s">
        <v>95</v>
      </c>
    </row>
    <row r="14" spans="1:1024" ht="19.2" customHeight="1">
      <c r="A14" s="65"/>
      <c r="B14" s="66" t="s">
        <v>25</v>
      </c>
      <c r="C14" s="65" t="s">
        <v>24</v>
      </c>
      <c r="D14" s="67">
        <v>52</v>
      </c>
      <c r="E14" s="68">
        <f>LuongKH_2020!G4</f>
        <v>951969.42307692301</v>
      </c>
      <c r="F14" s="75">
        <f t="shared" si="1"/>
        <v>49502410</v>
      </c>
      <c r="G14" s="69" t="s">
        <v>94</v>
      </c>
    </row>
    <row r="15" spans="1:1024" ht="19.2" customHeight="1">
      <c r="A15" s="65"/>
      <c r="B15" s="3" t="s">
        <v>108</v>
      </c>
      <c r="C15" s="9" t="s">
        <v>24</v>
      </c>
      <c r="D15" s="58">
        <v>5</v>
      </c>
      <c r="E15" s="68">
        <f>LuongKH_2020!G6</f>
        <v>786794.07692307688</v>
      </c>
      <c r="F15" s="75">
        <f t="shared" si="1"/>
        <v>3933970.3846153845</v>
      </c>
      <c r="G15" s="69" t="s">
        <v>103</v>
      </c>
    </row>
    <row r="16" spans="1:1024" s="82" customFormat="1" ht="24.6" customHeight="1">
      <c r="A16" s="113">
        <v>2</v>
      </c>
      <c r="B16" s="83" t="s">
        <v>110</v>
      </c>
      <c r="C16" s="28"/>
      <c r="D16" s="84"/>
      <c r="E16" s="79"/>
      <c r="F16" s="55" t="s">
        <v>0</v>
      </c>
      <c r="G16" s="80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1"/>
      <c r="CU16" s="81"/>
      <c r="CV16" s="81"/>
      <c r="CW16" s="81"/>
      <c r="CX16" s="81"/>
      <c r="CY16" s="81"/>
      <c r="CZ16" s="81"/>
      <c r="DA16" s="81"/>
      <c r="DB16" s="81"/>
      <c r="DC16" s="81"/>
      <c r="DD16" s="81"/>
      <c r="DE16" s="81"/>
      <c r="DF16" s="81"/>
      <c r="DG16" s="81"/>
      <c r="DH16" s="81"/>
      <c r="DI16" s="81"/>
      <c r="DJ16" s="81"/>
      <c r="DK16" s="81"/>
      <c r="DL16" s="81"/>
      <c r="DM16" s="81"/>
      <c r="DN16" s="81"/>
      <c r="DO16" s="81"/>
      <c r="DP16" s="81"/>
      <c r="DQ16" s="81"/>
      <c r="DR16" s="81"/>
      <c r="DS16" s="81"/>
      <c r="DT16" s="81"/>
      <c r="DU16" s="81"/>
      <c r="DV16" s="81"/>
      <c r="DW16" s="81"/>
      <c r="DX16" s="81"/>
      <c r="DY16" s="81"/>
      <c r="DZ16" s="81"/>
      <c r="EA16" s="81"/>
      <c r="EB16" s="81"/>
      <c r="EC16" s="81"/>
      <c r="ED16" s="81"/>
      <c r="EE16" s="81"/>
      <c r="EF16" s="81"/>
      <c r="EG16" s="81"/>
      <c r="EH16" s="81"/>
      <c r="EI16" s="81"/>
      <c r="EJ16" s="81"/>
      <c r="EK16" s="81"/>
      <c r="EL16" s="81"/>
      <c r="EM16" s="81"/>
      <c r="EN16" s="81"/>
      <c r="EO16" s="81"/>
      <c r="EP16" s="81"/>
      <c r="EQ16" s="81"/>
      <c r="ER16" s="81"/>
      <c r="ES16" s="81"/>
      <c r="ET16" s="81"/>
      <c r="EU16" s="81"/>
      <c r="EV16" s="81"/>
      <c r="EW16" s="81"/>
      <c r="EX16" s="81"/>
      <c r="EY16" s="81"/>
      <c r="EZ16" s="81"/>
      <c r="FA16" s="81"/>
      <c r="FB16" s="81"/>
      <c r="FC16" s="81"/>
      <c r="FD16" s="81"/>
      <c r="FE16" s="81"/>
      <c r="FF16" s="81"/>
      <c r="FG16" s="81"/>
      <c r="FH16" s="81"/>
      <c r="FI16" s="81"/>
      <c r="FJ16" s="81"/>
      <c r="FK16" s="81"/>
      <c r="FL16" s="81"/>
      <c r="FM16" s="81"/>
      <c r="FN16" s="81"/>
      <c r="FO16" s="81"/>
      <c r="FP16" s="81"/>
      <c r="FQ16" s="81"/>
      <c r="FR16" s="81"/>
      <c r="FS16" s="81"/>
      <c r="FT16" s="81"/>
      <c r="FU16" s="81"/>
      <c r="FV16" s="81"/>
      <c r="FW16" s="81"/>
      <c r="FX16" s="81"/>
      <c r="FY16" s="81"/>
      <c r="FZ16" s="81"/>
      <c r="GA16" s="81"/>
      <c r="GB16" s="81"/>
      <c r="GC16" s="81"/>
      <c r="GD16" s="81"/>
      <c r="GE16" s="81"/>
      <c r="GF16" s="81"/>
      <c r="GG16" s="81"/>
      <c r="GH16" s="81"/>
      <c r="GI16" s="81"/>
      <c r="GJ16" s="81"/>
      <c r="GK16" s="81"/>
      <c r="GL16" s="81"/>
      <c r="GM16" s="81"/>
      <c r="GN16" s="81"/>
      <c r="GO16" s="81"/>
      <c r="GP16" s="81"/>
      <c r="GQ16" s="81"/>
      <c r="GR16" s="81"/>
      <c r="GS16" s="81"/>
      <c r="GT16" s="81"/>
      <c r="GU16" s="81"/>
      <c r="GV16" s="81"/>
      <c r="GW16" s="81"/>
      <c r="GX16" s="81"/>
      <c r="GY16" s="81"/>
      <c r="GZ16" s="81"/>
      <c r="HA16" s="81"/>
      <c r="HB16" s="81"/>
      <c r="HC16" s="81"/>
      <c r="HD16" s="81"/>
      <c r="HE16" s="81"/>
      <c r="HF16" s="81"/>
      <c r="HG16" s="81"/>
      <c r="HH16" s="81"/>
      <c r="HI16" s="81"/>
      <c r="HJ16" s="81"/>
      <c r="HK16" s="81"/>
      <c r="HL16" s="81"/>
      <c r="HM16" s="81"/>
      <c r="HN16" s="81"/>
      <c r="HO16" s="81"/>
      <c r="HP16" s="81"/>
      <c r="HQ16" s="81"/>
      <c r="HR16" s="81"/>
      <c r="HS16" s="81"/>
      <c r="HT16" s="81"/>
      <c r="HU16" s="81"/>
      <c r="HV16" s="81"/>
      <c r="HW16" s="81"/>
      <c r="HX16" s="81"/>
      <c r="HY16" s="81"/>
      <c r="HZ16" s="81"/>
      <c r="IA16" s="81"/>
      <c r="IB16" s="81"/>
      <c r="IC16" s="81"/>
      <c r="ID16" s="81"/>
      <c r="IE16" s="81"/>
      <c r="IF16" s="81"/>
      <c r="IG16" s="81"/>
      <c r="IH16" s="81"/>
      <c r="II16" s="81"/>
      <c r="IJ16" s="81"/>
      <c r="IK16" s="81"/>
      <c r="IL16" s="81"/>
      <c r="IM16" s="81"/>
      <c r="IN16" s="81"/>
      <c r="IO16" s="81"/>
      <c r="IP16" s="81"/>
      <c r="IQ16" s="81"/>
      <c r="IR16" s="81"/>
      <c r="IS16" s="81"/>
      <c r="IT16" s="81"/>
      <c r="IU16" s="81"/>
      <c r="IV16" s="81"/>
      <c r="IW16" s="81"/>
      <c r="IX16" s="81"/>
      <c r="IY16" s="81"/>
      <c r="IZ16" s="81"/>
      <c r="JA16" s="81"/>
      <c r="JB16" s="81"/>
      <c r="JC16" s="81"/>
      <c r="JD16" s="81"/>
      <c r="JE16" s="81"/>
      <c r="JF16" s="81"/>
      <c r="JG16" s="81"/>
      <c r="JH16" s="81"/>
      <c r="JI16" s="81"/>
      <c r="JJ16" s="81"/>
      <c r="JK16" s="81"/>
      <c r="JL16" s="81"/>
      <c r="JM16" s="81"/>
      <c r="JN16" s="81"/>
      <c r="JO16" s="81"/>
      <c r="JP16" s="81"/>
      <c r="JQ16" s="81"/>
      <c r="JR16" s="81"/>
      <c r="JS16" s="81"/>
      <c r="JT16" s="81"/>
      <c r="JU16" s="81"/>
      <c r="JV16" s="81"/>
      <c r="JW16" s="81"/>
      <c r="JX16" s="81"/>
      <c r="JY16" s="81"/>
      <c r="JZ16" s="81"/>
      <c r="KA16" s="81"/>
      <c r="KB16" s="81"/>
      <c r="KC16" s="81"/>
      <c r="KD16" s="81"/>
      <c r="KE16" s="81"/>
      <c r="KF16" s="81"/>
      <c r="KG16" s="81"/>
      <c r="KH16" s="81"/>
      <c r="KI16" s="81"/>
      <c r="KJ16" s="81"/>
      <c r="KK16" s="81"/>
      <c r="KL16" s="81"/>
      <c r="KM16" s="81"/>
      <c r="KN16" s="81"/>
      <c r="KO16" s="81"/>
      <c r="KP16" s="81"/>
      <c r="KQ16" s="81"/>
      <c r="KR16" s="81"/>
      <c r="KS16" s="81"/>
      <c r="KT16" s="81"/>
      <c r="KU16" s="81"/>
      <c r="KV16" s="81"/>
      <c r="KW16" s="81"/>
      <c r="KX16" s="81"/>
      <c r="KY16" s="81"/>
      <c r="KZ16" s="81"/>
      <c r="LA16" s="81"/>
      <c r="LB16" s="81"/>
      <c r="LC16" s="81"/>
      <c r="LD16" s="81"/>
      <c r="LE16" s="81"/>
      <c r="LF16" s="81"/>
      <c r="LG16" s="81"/>
      <c r="LH16" s="81"/>
      <c r="LI16" s="81"/>
      <c r="LJ16" s="81"/>
      <c r="LK16" s="81"/>
      <c r="LL16" s="81"/>
      <c r="LM16" s="81"/>
      <c r="LN16" s="81"/>
      <c r="LO16" s="81"/>
      <c r="LP16" s="81"/>
      <c r="LQ16" s="81"/>
      <c r="LR16" s="81"/>
      <c r="LS16" s="81"/>
      <c r="LT16" s="81"/>
      <c r="LU16" s="81"/>
      <c r="LV16" s="81"/>
      <c r="LW16" s="81"/>
      <c r="LX16" s="81"/>
      <c r="LY16" s="81"/>
      <c r="LZ16" s="81"/>
      <c r="MA16" s="81"/>
      <c r="MB16" s="81"/>
      <c r="MC16" s="81"/>
      <c r="MD16" s="81"/>
      <c r="ME16" s="81"/>
      <c r="MF16" s="81"/>
      <c r="MG16" s="81"/>
      <c r="MH16" s="81"/>
      <c r="MI16" s="81"/>
      <c r="MJ16" s="81"/>
      <c r="MK16" s="81"/>
      <c r="ML16" s="81"/>
      <c r="MM16" s="81"/>
      <c r="MN16" s="81"/>
      <c r="MO16" s="81"/>
      <c r="MP16" s="81"/>
      <c r="MQ16" s="81"/>
      <c r="MR16" s="81"/>
      <c r="MS16" s="81"/>
      <c r="MT16" s="81"/>
      <c r="MU16" s="81"/>
      <c r="MV16" s="81"/>
      <c r="MW16" s="81"/>
      <c r="MX16" s="81"/>
      <c r="MY16" s="81"/>
      <c r="MZ16" s="81"/>
      <c r="NA16" s="81"/>
      <c r="NB16" s="81"/>
      <c r="NC16" s="81"/>
      <c r="ND16" s="81"/>
      <c r="NE16" s="81"/>
      <c r="NF16" s="81"/>
      <c r="NG16" s="81"/>
      <c r="NH16" s="81"/>
      <c r="NI16" s="81"/>
      <c r="NJ16" s="81"/>
      <c r="NK16" s="81"/>
      <c r="NL16" s="81"/>
      <c r="NM16" s="81"/>
      <c r="NN16" s="81"/>
      <c r="NO16" s="81"/>
      <c r="NP16" s="81"/>
      <c r="NQ16" s="81"/>
      <c r="NR16" s="81"/>
      <c r="NS16" s="81"/>
      <c r="NT16" s="81"/>
      <c r="NU16" s="81"/>
      <c r="NV16" s="81"/>
      <c r="NW16" s="81"/>
      <c r="NX16" s="81"/>
      <c r="NY16" s="81"/>
      <c r="NZ16" s="81"/>
      <c r="OA16" s="81"/>
      <c r="OB16" s="81"/>
      <c r="OC16" s="81"/>
      <c r="OD16" s="81"/>
      <c r="OE16" s="81"/>
      <c r="OF16" s="81"/>
      <c r="OG16" s="81"/>
      <c r="OH16" s="81"/>
      <c r="OI16" s="81"/>
      <c r="OJ16" s="81"/>
      <c r="OK16" s="81"/>
      <c r="OL16" s="81"/>
      <c r="OM16" s="81"/>
      <c r="ON16" s="81"/>
      <c r="OO16" s="81"/>
      <c r="OP16" s="81"/>
      <c r="OQ16" s="81"/>
      <c r="OR16" s="81"/>
      <c r="OS16" s="81"/>
      <c r="OT16" s="81"/>
      <c r="OU16" s="81"/>
      <c r="OV16" s="81"/>
      <c r="OW16" s="81"/>
      <c r="OX16" s="81"/>
      <c r="OY16" s="81"/>
      <c r="OZ16" s="81"/>
      <c r="PA16" s="81"/>
      <c r="PB16" s="81"/>
      <c r="PC16" s="81"/>
      <c r="PD16" s="81"/>
      <c r="PE16" s="81"/>
      <c r="PF16" s="81"/>
      <c r="PG16" s="81"/>
      <c r="PH16" s="81"/>
      <c r="PI16" s="81"/>
      <c r="PJ16" s="81"/>
      <c r="PK16" s="81"/>
      <c r="PL16" s="81"/>
      <c r="PM16" s="81"/>
      <c r="PN16" s="81"/>
      <c r="PO16" s="81"/>
      <c r="PP16" s="81"/>
      <c r="PQ16" s="81"/>
      <c r="PR16" s="81"/>
      <c r="PS16" s="81"/>
      <c r="PT16" s="81"/>
      <c r="PU16" s="81"/>
      <c r="PV16" s="81"/>
      <c r="PW16" s="81"/>
      <c r="PX16" s="81"/>
      <c r="PY16" s="81"/>
      <c r="PZ16" s="81"/>
      <c r="QA16" s="81"/>
      <c r="QB16" s="81"/>
      <c r="QC16" s="81"/>
      <c r="QD16" s="81"/>
      <c r="QE16" s="81"/>
      <c r="QF16" s="81"/>
      <c r="QG16" s="81"/>
      <c r="QH16" s="81"/>
      <c r="QI16" s="81"/>
      <c r="QJ16" s="81"/>
      <c r="QK16" s="81"/>
      <c r="QL16" s="81"/>
      <c r="QM16" s="81"/>
      <c r="QN16" s="81"/>
      <c r="QO16" s="81"/>
      <c r="QP16" s="81"/>
      <c r="QQ16" s="81"/>
      <c r="QR16" s="81"/>
      <c r="QS16" s="81"/>
      <c r="QT16" s="81"/>
      <c r="QU16" s="81"/>
      <c r="QV16" s="81"/>
      <c r="QW16" s="81"/>
      <c r="QX16" s="81"/>
      <c r="QY16" s="81"/>
      <c r="QZ16" s="81"/>
      <c r="RA16" s="81"/>
      <c r="RB16" s="81"/>
      <c r="RC16" s="81"/>
      <c r="RD16" s="81"/>
      <c r="RE16" s="81"/>
      <c r="RF16" s="81"/>
      <c r="RG16" s="81"/>
      <c r="RH16" s="81"/>
      <c r="RI16" s="81"/>
      <c r="RJ16" s="81"/>
      <c r="RK16" s="81"/>
      <c r="RL16" s="81"/>
      <c r="RM16" s="81"/>
      <c r="RN16" s="81"/>
      <c r="RO16" s="81"/>
      <c r="RP16" s="81"/>
      <c r="RQ16" s="81"/>
      <c r="RR16" s="81"/>
      <c r="RS16" s="81"/>
      <c r="RT16" s="81"/>
      <c r="RU16" s="81"/>
      <c r="RV16" s="81"/>
      <c r="RW16" s="81"/>
      <c r="RX16" s="81"/>
      <c r="RY16" s="81"/>
      <c r="RZ16" s="81"/>
      <c r="SA16" s="81"/>
      <c r="SB16" s="81"/>
      <c r="SC16" s="81"/>
      <c r="SD16" s="81"/>
      <c r="SE16" s="81"/>
      <c r="SF16" s="81"/>
      <c r="SG16" s="81"/>
      <c r="SH16" s="81"/>
      <c r="SI16" s="81"/>
      <c r="SJ16" s="81"/>
      <c r="SK16" s="81"/>
      <c r="SL16" s="81"/>
      <c r="SM16" s="81"/>
      <c r="SN16" s="81"/>
      <c r="SO16" s="81"/>
      <c r="SP16" s="81"/>
      <c r="SQ16" s="81"/>
      <c r="SR16" s="81"/>
      <c r="SS16" s="81"/>
      <c r="ST16" s="81"/>
      <c r="SU16" s="81"/>
      <c r="SV16" s="81"/>
      <c r="SW16" s="81"/>
      <c r="SX16" s="81"/>
      <c r="SY16" s="81"/>
      <c r="SZ16" s="81"/>
      <c r="TA16" s="81"/>
      <c r="TB16" s="81"/>
      <c r="TC16" s="81"/>
      <c r="TD16" s="81"/>
      <c r="TE16" s="81"/>
      <c r="TF16" s="81"/>
      <c r="TG16" s="81"/>
      <c r="TH16" s="81"/>
      <c r="TI16" s="81"/>
      <c r="TJ16" s="81"/>
      <c r="TK16" s="81"/>
      <c r="TL16" s="81"/>
      <c r="TM16" s="81"/>
      <c r="TN16" s="81"/>
      <c r="TO16" s="81"/>
      <c r="TP16" s="81"/>
      <c r="TQ16" s="81"/>
      <c r="TR16" s="81"/>
      <c r="TS16" s="81"/>
      <c r="TT16" s="81"/>
      <c r="TU16" s="81"/>
      <c r="TV16" s="81"/>
      <c r="TW16" s="81"/>
      <c r="TX16" s="81"/>
      <c r="TY16" s="81"/>
      <c r="TZ16" s="81"/>
      <c r="UA16" s="81"/>
      <c r="UB16" s="81"/>
      <c r="UC16" s="81"/>
      <c r="UD16" s="81"/>
      <c r="UE16" s="81"/>
      <c r="UF16" s="81"/>
      <c r="UG16" s="81"/>
      <c r="UH16" s="81"/>
      <c r="UI16" s="81"/>
      <c r="UJ16" s="81"/>
      <c r="UK16" s="81"/>
      <c r="UL16" s="81"/>
      <c r="UM16" s="81"/>
      <c r="UN16" s="81"/>
      <c r="UO16" s="81"/>
      <c r="UP16" s="81"/>
      <c r="UQ16" s="81"/>
      <c r="UR16" s="81"/>
      <c r="US16" s="81"/>
      <c r="UT16" s="81"/>
      <c r="UU16" s="81"/>
      <c r="UV16" s="81"/>
      <c r="UW16" s="81"/>
      <c r="UX16" s="81"/>
      <c r="UY16" s="81"/>
      <c r="UZ16" s="81"/>
      <c r="VA16" s="81"/>
      <c r="VB16" s="81"/>
      <c r="VC16" s="81"/>
      <c r="VD16" s="81"/>
      <c r="VE16" s="81"/>
      <c r="VF16" s="81"/>
      <c r="VG16" s="81"/>
      <c r="VH16" s="81"/>
      <c r="VI16" s="81"/>
      <c r="VJ16" s="81"/>
      <c r="VK16" s="81"/>
      <c r="VL16" s="81"/>
      <c r="VM16" s="81"/>
      <c r="VN16" s="81"/>
      <c r="VO16" s="81"/>
      <c r="VP16" s="81"/>
      <c r="VQ16" s="81"/>
      <c r="VR16" s="81"/>
      <c r="VS16" s="81"/>
      <c r="VT16" s="81"/>
      <c r="VU16" s="81"/>
      <c r="VV16" s="81"/>
      <c r="VW16" s="81"/>
      <c r="VX16" s="81"/>
      <c r="VY16" s="81"/>
      <c r="VZ16" s="81"/>
      <c r="WA16" s="81"/>
      <c r="WB16" s="81"/>
      <c r="WC16" s="81"/>
      <c r="WD16" s="81"/>
      <c r="WE16" s="81"/>
      <c r="WF16" s="81"/>
      <c r="WG16" s="81"/>
      <c r="WH16" s="81"/>
      <c r="WI16" s="81"/>
      <c r="WJ16" s="81"/>
      <c r="WK16" s="81"/>
      <c r="WL16" s="81"/>
      <c r="WM16" s="81"/>
      <c r="WN16" s="81"/>
      <c r="WO16" s="81"/>
      <c r="WP16" s="81"/>
      <c r="WQ16" s="81"/>
      <c r="WR16" s="81"/>
      <c r="WS16" s="81"/>
      <c r="WT16" s="81"/>
      <c r="WU16" s="81"/>
      <c r="WV16" s="81"/>
      <c r="WW16" s="81"/>
      <c r="WX16" s="81"/>
      <c r="WY16" s="81"/>
      <c r="WZ16" s="81"/>
      <c r="XA16" s="81"/>
      <c r="XB16" s="81"/>
      <c r="XC16" s="81"/>
      <c r="XD16" s="81"/>
      <c r="XE16" s="81"/>
      <c r="XF16" s="81"/>
      <c r="XG16" s="81"/>
      <c r="XH16" s="81"/>
      <c r="XI16" s="81"/>
      <c r="XJ16" s="81"/>
      <c r="XK16" s="81"/>
      <c r="XL16" s="81"/>
      <c r="XM16" s="81"/>
      <c r="XN16" s="81"/>
      <c r="XO16" s="81"/>
      <c r="XP16" s="81"/>
      <c r="XQ16" s="81"/>
      <c r="XR16" s="81"/>
      <c r="XS16" s="81"/>
      <c r="XT16" s="81"/>
      <c r="XU16" s="81"/>
      <c r="XV16" s="81"/>
      <c r="XW16" s="81"/>
      <c r="XX16" s="81"/>
      <c r="XY16" s="81"/>
      <c r="XZ16" s="81"/>
      <c r="YA16" s="81"/>
      <c r="YB16" s="81"/>
      <c r="YC16" s="81"/>
      <c r="YD16" s="81"/>
      <c r="YE16" s="81"/>
      <c r="YF16" s="81"/>
      <c r="YG16" s="81"/>
      <c r="YH16" s="81"/>
      <c r="YI16" s="81"/>
      <c r="YJ16" s="81"/>
      <c r="YK16" s="81"/>
      <c r="YL16" s="81"/>
      <c r="YM16" s="81"/>
      <c r="YN16" s="81"/>
      <c r="YO16" s="81"/>
      <c r="YP16" s="81"/>
      <c r="YQ16" s="81"/>
      <c r="YR16" s="81"/>
      <c r="YS16" s="81"/>
      <c r="YT16" s="81"/>
      <c r="YU16" s="81"/>
      <c r="YV16" s="81"/>
      <c r="YW16" s="81"/>
      <c r="YX16" s="81"/>
      <c r="YY16" s="81"/>
      <c r="YZ16" s="81"/>
      <c r="ZA16" s="81"/>
      <c r="ZB16" s="81"/>
      <c r="ZC16" s="81"/>
      <c r="ZD16" s="81"/>
      <c r="ZE16" s="81"/>
      <c r="ZF16" s="81"/>
      <c r="ZG16" s="81"/>
      <c r="ZH16" s="81"/>
      <c r="ZI16" s="81"/>
      <c r="ZJ16" s="81"/>
      <c r="ZK16" s="81"/>
      <c r="ZL16" s="81"/>
      <c r="ZM16" s="81"/>
      <c r="ZN16" s="81"/>
      <c r="ZO16" s="81"/>
      <c r="ZP16" s="81"/>
      <c r="ZQ16" s="81"/>
      <c r="ZR16" s="81"/>
      <c r="ZS16" s="81"/>
      <c r="ZT16" s="81"/>
      <c r="ZU16" s="81"/>
      <c r="ZV16" s="81"/>
      <c r="ZW16" s="81"/>
      <c r="ZX16" s="81"/>
      <c r="ZY16" s="81"/>
      <c r="ZZ16" s="81"/>
      <c r="AAA16" s="81"/>
      <c r="AAB16" s="81"/>
      <c r="AAC16" s="81"/>
      <c r="AAD16" s="81"/>
      <c r="AAE16" s="81"/>
      <c r="AAF16" s="81"/>
      <c r="AAG16" s="81"/>
      <c r="AAH16" s="81"/>
      <c r="AAI16" s="81"/>
      <c r="AAJ16" s="81"/>
      <c r="AAK16" s="81"/>
      <c r="AAL16" s="81"/>
      <c r="AAM16" s="81"/>
      <c r="AAN16" s="81"/>
      <c r="AAO16" s="81"/>
      <c r="AAP16" s="81"/>
      <c r="AAQ16" s="81"/>
      <c r="AAR16" s="81"/>
      <c r="AAS16" s="81"/>
      <c r="AAT16" s="81"/>
      <c r="AAU16" s="81"/>
      <c r="AAV16" s="81"/>
      <c r="AAW16" s="81"/>
      <c r="AAX16" s="81"/>
      <c r="AAY16" s="81"/>
      <c r="AAZ16" s="81"/>
      <c r="ABA16" s="81"/>
      <c r="ABB16" s="81"/>
      <c r="ABC16" s="81"/>
      <c r="ABD16" s="81"/>
      <c r="ABE16" s="81"/>
      <c r="ABF16" s="81"/>
      <c r="ABG16" s="81"/>
      <c r="ABH16" s="81"/>
      <c r="ABI16" s="81"/>
      <c r="ABJ16" s="81"/>
      <c r="ABK16" s="81"/>
      <c r="ABL16" s="81"/>
      <c r="ABM16" s="81"/>
      <c r="ABN16" s="81"/>
      <c r="ABO16" s="81"/>
      <c r="ABP16" s="81"/>
      <c r="ABQ16" s="81"/>
      <c r="ABR16" s="81"/>
      <c r="ABS16" s="81"/>
      <c r="ABT16" s="81"/>
      <c r="ABU16" s="81"/>
      <c r="ABV16" s="81"/>
      <c r="ABW16" s="81"/>
      <c r="ABX16" s="81"/>
      <c r="ABY16" s="81"/>
      <c r="ABZ16" s="81"/>
      <c r="ACA16" s="81"/>
      <c r="ACB16" s="81"/>
      <c r="ACC16" s="81"/>
      <c r="ACD16" s="81"/>
      <c r="ACE16" s="81"/>
      <c r="ACF16" s="81"/>
      <c r="ACG16" s="81"/>
      <c r="ACH16" s="81"/>
      <c r="ACI16" s="81"/>
      <c r="ACJ16" s="81"/>
      <c r="ACK16" s="81"/>
      <c r="ACL16" s="81"/>
      <c r="ACM16" s="81"/>
      <c r="ACN16" s="81"/>
      <c r="ACO16" s="81"/>
      <c r="ACP16" s="81"/>
      <c r="ACQ16" s="81"/>
      <c r="ACR16" s="81"/>
      <c r="ACS16" s="81"/>
      <c r="ACT16" s="81"/>
      <c r="ACU16" s="81"/>
      <c r="ACV16" s="81"/>
      <c r="ACW16" s="81"/>
      <c r="ACX16" s="81"/>
      <c r="ACY16" s="81"/>
      <c r="ACZ16" s="81"/>
      <c r="ADA16" s="81"/>
      <c r="ADB16" s="81"/>
      <c r="ADC16" s="81"/>
      <c r="ADD16" s="81"/>
      <c r="ADE16" s="81"/>
      <c r="ADF16" s="81"/>
      <c r="ADG16" s="81"/>
      <c r="ADH16" s="81"/>
      <c r="ADI16" s="81"/>
      <c r="ADJ16" s="81"/>
      <c r="ADK16" s="81"/>
      <c r="ADL16" s="81"/>
      <c r="ADM16" s="81"/>
      <c r="ADN16" s="81"/>
      <c r="ADO16" s="81"/>
      <c r="ADP16" s="81"/>
      <c r="ADQ16" s="81"/>
      <c r="ADR16" s="81"/>
      <c r="ADS16" s="81"/>
      <c r="ADT16" s="81"/>
      <c r="ADU16" s="81"/>
      <c r="ADV16" s="81"/>
      <c r="ADW16" s="81"/>
      <c r="ADX16" s="81"/>
      <c r="ADY16" s="81"/>
      <c r="ADZ16" s="81"/>
      <c r="AEA16" s="81"/>
      <c r="AEB16" s="81"/>
      <c r="AEC16" s="81"/>
      <c r="AED16" s="81"/>
      <c r="AEE16" s="81"/>
      <c r="AEF16" s="81"/>
      <c r="AEG16" s="81"/>
      <c r="AEH16" s="81"/>
      <c r="AEI16" s="81"/>
      <c r="AEJ16" s="81"/>
      <c r="AEK16" s="81"/>
      <c r="AEL16" s="81"/>
      <c r="AEM16" s="81"/>
      <c r="AEN16" s="81"/>
      <c r="AEO16" s="81"/>
      <c r="AEP16" s="81"/>
      <c r="AEQ16" s="81"/>
      <c r="AER16" s="81"/>
      <c r="AES16" s="81"/>
      <c r="AET16" s="81"/>
      <c r="AEU16" s="81"/>
      <c r="AEV16" s="81"/>
      <c r="AEW16" s="81"/>
      <c r="AEX16" s="81"/>
      <c r="AEY16" s="81"/>
      <c r="AEZ16" s="81"/>
      <c r="AFA16" s="81"/>
      <c r="AFB16" s="81"/>
      <c r="AFC16" s="81"/>
      <c r="AFD16" s="81"/>
      <c r="AFE16" s="81"/>
      <c r="AFF16" s="81"/>
      <c r="AFG16" s="81"/>
      <c r="AFH16" s="81"/>
      <c r="AFI16" s="81"/>
      <c r="AFJ16" s="81"/>
      <c r="AFK16" s="81"/>
      <c r="AFL16" s="81"/>
      <c r="AFM16" s="81"/>
      <c r="AFN16" s="81"/>
      <c r="AFO16" s="81"/>
      <c r="AFP16" s="81"/>
      <c r="AFQ16" s="81"/>
      <c r="AFR16" s="81"/>
      <c r="AFS16" s="81"/>
      <c r="AFT16" s="81"/>
      <c r="AFU16" s="81"/>
      <c r="AFV16" s="81"/>
      <c r="AFW16" s="81"/>
      <c r="AFX16" s="81"/>
      <c r="AFY16" s="81"/>
      <c r="AFZ16" s="81"/>
      <c r="AGA16" s="81"/>
      <c r="AGB16" s="81"/>
      <c r="AGC16" s="81"/>
      <c r="AGD16" s="81"/>
      <c r="AGE16" s="81"/>
      <c r="AGF16" s="81"/>
      <c r="AGG16" s="81"/>
      <c r="AGH16" s="81"/>
      <c r="AGI16" s="81"/>
      <c r="AGJ16" s="81"/>
      <c r="AGK16" s="81"/>
      <c r="AGL16" s="81"/>
      <c r="AGM16" s="81"/>
      <c r="AGN16" s="81"/>
      <c r="AGO16" s="81"/>
      <c r="AGP16" s="81"/>
      <c r="AGQ16" s="81"/>
      <c r="AGR16" s="81"/>
      <c r="AGS16" s="81"/>
      <c r="AGT16" s="81"/>
      <c r="AGU16" s="81"/>
      <c r="AGV16" s="81"/>
      <c r="AGW16" s="81"/>
      <c r="AGX16" s="81"/>
      <c r="AGY16" s="81"/>
      <c r="AGZ16" s="81"/>
      <c r="AHA16" s="81"/>
      <c r="AHB16" s="81"/>
      <c r="AHC16" s="81"/>
      <c r="AHD16" s="81"/>
      <c r="AHE16" s="81"/>
      <c r="AHF16" s="81"/>
      <c r="AHG16" s="81"/>
      <c r="AHH16" s="81"/>
      <c r="AHI16" s="81"/>
      <c r="AHJ16" s="81"/>
      <c r="AHK16" s="81"/>
      <c r="AHL16" s="81"/>
      <c r="AHM16" s="81"/>
      <c r="AHN16" s="81"/>
      <c r="AHO16" s="81"/>
      <c r="AHP16" s="81"/>
      <c r="AHQ16" s="81"/>
      <c r="AHR16" s="81"/>
      <c r="AHS16" s="81"/>
      <c r="AHT16" s="81"/>
      <c r="AHU16" s="81"/>
      <c r="AHV16" s="81"/>
      <c r="AHW16" s="81"/>
      <c r="AHX16" s="81"/>
      <c r="AHY16" s="81"/>
      <c r="AHZ16" s="81"/>
      <c r="AIA16" s="81"/>
      <c r="AIB16" s="81"/>
      <c r="AIC16" s="81"/>
      <c r="AID16" s="81"/>
      <c r="AIE16" s="81"/>
      <c r="AIF16" s="81"/>
      <c r="AIG16" s="81"/>
      <c r="AIH16" s="81"/>
      <c r="AII16" s="81"/>
      <c r="AIJ16" s="81"/>
      <c r="AIK16" s="81"/>
      <c r="AIL16" s="81"/>
      <c r="AIM16" s="81"/>
      <c r="AIN16" s="81"/>
      <c r="AIO16" s="81"/>
      <c r="AIP16" s="81"/>
      <c r="AIQ16" s="81"/>
      <c r="AIR16" s="81"/>
      <c r="AIS16" s="81"/>
      <c r="AIT16" s="81"/>
      <c r="AIU16" s="81"/>
      <c r="AIV16" s="81"/>
      <c r="AIW16" s="81"/>
      <c r="AIX16" s="81"/>
      <c r="AIY16" s="81"/>
      <c r="AIZ16" s="81"/>
      <c r="AJA16" s="81"/>
      <c r="AJB16" s="81"/>
      <c r="AJC16" s="81"/>
      <c r="AJD16" s="81"/>
      <c r="AJE16" s="81"/>
      <c r="AJF16" s="81"/>
      <c r="AJG16" s="81"/>
      <c r="AJH16" s="81"/>
      <c r="AJI16" s="81"/>
      <c r="AJJ16" s="81"/>
      <c r="AJK16" s="81"/>
      <c r="AJL16" s="81"/>
      <c r="AJM16" s="81"/>
      <c r="AJN16" s="81"/>
      <c r="AJO16" s="81"/>
      <c r="AJP16" s="81"/>
      <c r="AJQ16" s="81"/>
      <c r="AJR16" s="81"/>
      <c r="AJS16" s="81"/>
      <c r="AJT16" s="81"/>
      <c r="AJU16" s="81"/>
      <c r="AJV16" s="81"/>
      <c r="AJW16" s="81"/>
      <c r="AJX16" s="81"/>
      <c r="AJY16" s="81"/>
      <c r="AJZ16" s="81"/>
      <c r="AKA16" s="81"/>
      <c r="AKB16" s="81"/>
      <c r="AKC16" s="81"/>
      <c r="AKD16" s="81"/>
      <c r="AKE16" s="81"/>
      <c r="AKF16" s="81"/>
      <c r="AKG16" s="81"/>
      <c r="AKH16" s="81"/>
      <c r="AKI16" s="81"/>
      <c r="AKJ16" s="81"/>
      <c r="AKK16" s="81"/>
      <c r="AKL16" s="81"/>
      <c r="AKM16" s="81"/>
      <c r="AKN16" s="81"/>
      <c r="AKO16" s="81"/>
      <c r="AKP16" s="81"/>
      <c r="AKQ16" s="81"/>
      <c r="AKR16" s="81"/>
      <c r="AKS16" s="81"/>
      <c r="AKT16" s="81"/>
      <c r="AKU16" s="81"/>
      <c r="AKV16" s="81"/>
      <c r="AKW16" s="81"/>
      <c r="AKX16" s="81"/>
      <c r="AKY16" s="81"/>
      <c r="AKZ16" s="81"/>
      <c r="ALA16" s="81"/>
      <c r="ALB16" s="81"/>
      <c r="ALC16" s="81"/>
      <c r="ALD16" s="81"/>
      <c r="ALE16" s="81"/>
      <c r="ALF16" s="81"/>
      <c r="ALG16" s="81"/>
      <c r="ALH16" s="81"/>
      <c r="ALI16" s="81"/>
      <c r="ALJ16" s="81"/>
      <c r="ALK16" s="81"/>
      <c r="ALL16" s="81"/>
      <c r="ALM16" s="81"/>
      <c r="ALN16" s="81"/>
      <c r="ALO16" s="81"/>
      <c r="ALP16" s="81"/>
      <c r="ALQ16" s="81"/>
      <c r="ALR16" s="81"/>
      <c r="ALS16" s="81"/>
      <c r="ALT16" s="81"/>
      <c r="ALU16" s="81"/>
      <c r="ALV16" s="81"/>
      <c r="ALW16" s="81"/>
      <c r="ALX16" s="81"/>
      <c r="ALY16" s="81"/>
      <c r="ALZ16" s="81"/>
      <c r="AMA16" s="81"/>
      <c r="AMB16" s="81"/>
      <c r="AMC16" s="81"/>
      <c r="AMD16" s="81"/>
      <c r="AME16" s="81"/>
      <c r="AMF16" s="81"/>
      <c r="AMG16" s="81"/>
      <c r="AMH16" s="81"/>
      <c r="AMI16" s="81"/>
      <c r="AMJ16" s="81"/>
    </row>
    <row r="17" spans="1:1024" ht="19.8" customHeight="1">
      <c r="A17" s="65"/>
      <c r="B17" s="61" t="s">
        <v>23</v>
      </c>
      <c r="C17" s="9" t="s">
        <v>24</v>
      </c>
      <c r="D17" s="18">
        <v>26</v>
      </c>
      <c r="E17" s="15">
        <f>LuongKH_2020!G3</f>
        <v>1057371.7307692308</v>
      </c>
      <c r="F17" s="25">
        <f>D17*E17</f>
        <v>27491665</v>
      </c>
      <c r="G17" s="64" t="s">
        <v>93</v>
      </c>
    </row>
    <row r="18" spans="1:1024" ht="19.8" customHeight="1">
      <c r="A18" s="65"/>
      <c r="B18" s="71" t="s">
        <v>96</v>
      </c>
      <c r="C18" s="9" t="s">
        <v>24</v>
      </c>
      <c r="D18" s="18">
        <v>26</v>
      </c>
      <c r="E18" s="15">
        <f>LuongKH_2020!G5</f>
        <v>842276.84615384613</v>
      </c>
      <c r="F18" s="25">
        <f>D18*E18</f>
        <v>21899198</v>
      </c>
      <c r="G18" s="74" t="s">
        <v>95</v>
      </c>
    </row>
    <row r="19" spans="1:1024" ht="19.8" customHeight="1">
      <c r="A19" s="65"/>
      <c r="B19" s="66" t="s">
        <v>25</v>
      </c>
      <c r="C19" s="9" t="s">
        <v>24</v>
      </c>
      <c r="D19" s="18">
        <v>26</v>
      </c>
      <c r="E19" s="15">
        <f>LuongKH_2020!G4</f>
        <v>951969.42307692301</v>
      </c>
      <c r="F19" s="25">
        <f>D19*E19</f>
        <v>24751205</v>
      </c>
      <c r="G19" s="69" t="s">
        <v>94</v>
      </c>
    </row>
    <row r="20" spans="1:1024" s="22" customFormat="1" ht="21.6" customHeight="1">
      <c r="A20" s="56" t="s">
        <v>5</v>
      </c>
      <c r="B20" s="17" t="s">
        <v>109</v>
      </c>
      <c r="C20" s="56"/>
      <c r="D20" s="20">
        <f>SUM(D22:D31)</f>
        <v>252</v>
      </c>
      <c r="E20" s="21"/>
      <c r="F20" s="24">
        <f>SUM(F22:F31)</f>
        <v>239955666.80769232</v>
      </c>
      <c r="G20" s="1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  <c r="IJ20" s="13"/>
      <c r="IK20" s="13"/>
      <c r="IL20" s="13"/>
      <c r="IM20" s="13"/>
      <c r="IN20" s="13"/>
      <c r="IO20" s="13"/>
      <c r="IP20" s="13"/>
      <c r="IQ20" s="13"/>
      <c r="IR20" s="13"/>
      <c r="IS20" s="13"/>
      <c r="IT20" s="13"/>
      <c r="IU20" s="13"/>
      <c r="IV20" s="13"/>
      <c r="IW20" s="13"/>
      <c r="IX20" s="13"/>
      <c r="IY20" s="13"/>
      <c r="IZ20" s="13"/>
      <c r="JA20" s="13"/>
      <c r="JB20" s="13"/>
      <c r="JC20" s="13"/>
      <c r="JD20" s="13"/>
      <c r="JE20" s="13"/>
      <c r="JF20" s="13"/>
      <c r="JG20" s="13"/>
      <c r="JH20" s="13"/>
      <c r="JI20" s="13"/>
      <c r="JJ20" s="13"/>
      <c r="JK20" s="13"/>
      <c r="JL20" s="13"/>
      <c r="JM20" s="13"/>
      <c r="JN20" s="13"/>
      <c r="JO20" s="13"/>
      <c r="JP20" s="13"/>
      <c r="JQ20" s="13"/>
      <c r="JR20" s="13"/>
      <c r="JS20" s="13"/>
      <c r="JT20" s="13"/>
      <c r="JU20" s="13"/>
      <c r="JV20" s="13"/>
      <c r="JW20" s="13"/>
      <c r="JX20" s="13"/>
      <c r="JY20" s="13"/>
      <c r="JZ20" s="13"/>
      <c r="KA20" s="13"/>
      <c r="KB20" s="13"/>
      <c r="KC20" s="13"/>
      <c r="KD20" s="13"/>
      <c r="KE20" s="13"/>
      <c r="KF20" s="13"/>
      <c r="KG20" s="13"/>
      <c r="KH20" s="13"/>
      <c r="KI20" s="13"/>
      <c r="KJ20" s="13"/>
      <c r="KK20" s="13"/>
      <c r="KL20" s="13"/>
      <c r="KM20" s="13"/>
      <c r="KN20" s="13"/>
      <c r="KO20" s="13"/>
      <c r="KP20" s="13"/>
      <c r="KQ20" s="13"/>
      <c r="KR20" s="13"/>
      <c r="KS20" s="13"/>
      <c r="KT20" s="13"/>
      <c r="KU20" s="13"/>
      <c r="KV20" s="13"/>
      <c r="KW20" s="13"/>
      <c r="KX20" s="13"/>
      <c r="KY20" s="13"/>
      <c r="KZ20" s="13"/>
      <c r="LA20" s="13"/>
      <c r="LB20" s="13"/>
      <c r="LC20" s="13"/>
      <c r="LD20" s="13"/>
      <c r="LE20" s="13"/>
      <c r="LF20" s="13"/>
      <c r="LG20" s="13"/>
      <c r="LH20" s="13"/>
      <c r="LI20" s="13"/>
      <c r="LJ20" s="13"/>
      <c r="LK20" s="13"/>
      <c r="LL20" s="13"/>
      <c r="LM20" s="13"/>
      <c r="LN20" s="13"/>
      <c r="LO20" s="13"/>
      <c r="LP20" s="13"/>
      <c r="LQ20" s="13"/>
      <c r="LR20" s="13"/>
      <c r="LS20" s="13"/>
      <c r="LT20" s="13"/>
      <c r="LU20" s="13"/>
      <c r="LV20" s="13"/>
      <c r="LW20" s="13"/>
      <c r="LX20" s="13"/>
      <c r="LY20" s="13"/>
      <c r="LZ20" s="13"/>
      <c r="MA20" s="13"/>
      <c r="MB20" s="13"/>
      <c r="MC20" s="13"/>
      <c r="MD20" s="13"/>
      <c r="ME20" s="13"/>
      <c r="MF20" s="13"/>
      <c r="MG20" s="13"/>
      <c r="MH20" s="13"/>
      <c r="MI20" s="13"/>
      <c r="MJ20" s="13"/>
      <c r="MK20" s="13"/>
      <c r="ML20" s="13"/>
      <c r="MM20" s="13"/>
      <c r="MN20" s="13"/>
      <c r="MO20" s="13"/>
      <c r="MP20" s="13"/>
      <c r="MQ20" s="13"/>
      <c r="MR20" s="13"/>
      <c r="MS20" s="13"/>
      <c r="MT20" s="13"/>
      <c r="MU20" s="13"/>
      <c r="MV20" s="13"/>
      <c r="MW20" s="13"/>
      <c r="MX20" s="13"/>
      <c r="MY20" s="13"/>
      <c r="MZ20" s="13"/>
      <c r="NA20" s="13"/>
      <c r="NB20" s="13"/>
      <c r="NC20" s="13"/>
      <c r="ND20" s="13"/>
      <c r="NE20" s="13"/>
      <c r="NF20" s="13"/>
      <c r="NG20" s="13"/>
      <c r="NH20" s="13"/>
      <c r="NI20" s="13"/>
      <c r="NJ20" s="13"/>
      <c r="NK20" s="13"/>
      <c r="NL20" s="13"/>
      <c r="NM20" s="13"/>
      <c r="NN20" s="13"/>
      <c r="NO20" s="13"/>
      <c r="NP20" s="13"/>
      <c r="NQ20" s="13"/>
      <c r="NR20" s="13"/>
      <c r="NS20" s="13"/>
      <c r="NT20" s="13"/>
      <c r="NU20" s="13"/>
      <c r="NV20" s="13"/>
      <c r="NW20" s="13"/>
      <c r="NX20" s="13"/>
      <c r="NY20" s="13"/>
      <c r="NZ20" s="13"/>
      <c r="OA20" s="13"/>
      <c r="OB20" s="13"/>
      <c r="OC20" s="13"/>
      <c r="OD20" s="13"/>
      <c r="OE20" s="13"/>
      <c r="OF20" s="13"/>
      <c r="OG20" s="13"/>
      <c r="OH20" s="13"/>
      <c r="OI20" s="13"/>
      <c r="OJ20" s="13"/>
      <c r="OK20" s="13"/>
      <c r="OL20" s="13"/>
      <c r="OM20" s="13"/>
      <c r="ON20" s="13"/>
      <c r="OO20" s="13"/>
      <c r="OP20" s="13"/>
      <c r="OQ20" s="13"/>
      <c r="OR20" s="13"/>
      <c r="OS20" s="13"/>
      <c r="OT20" s="13"/>
      <c r="OU20" s="13"/>
      <c r="OV20" s="13"/>
      <c r="OW20" s="13"/>
      <c r="OX20" s="13"/>
      <c r="OY20" s="13"/>
      <c r="OZ20" s="13"/>
      <c r="PA20" s="13"/>
      <c r="PB20" s="13"/>
      <c r="PC20" s="13"/>
      <c r="PD20" s="13"/>
      <c r="PE20" s="13"/>
      <c r="PF20" s="13"/>
      <c r="PG20" s="13"/>
      <c r="PH20" s="13"/>
      <c r="PI20" s="13"/>
      <c r="PJ20" s="13"/>
      <c r="PK20" s="13"/>
      <c r="PL20" s="13"/>
      <c r="PM20" s="13"/>
      <c r="PN20" s="13"/>
      <c r="PO20" s="13"/>
      <c r="PP20" s="13"/>
      <c r="PQ20" s="13"/>
      <c r="PR20" s="13"/>
      <c r="PS20" s="13"/>
      <c r="PT20" s="13"/>
      <c r="PU20" s="13"/>
      <c r="PV20" s="13"/>
      <c r="PW20" s="13"/>
      <c r="PX20" s="13"/>
      <c r="PY20" s="13"/>
      <c r="PZ20" s="13"/>
      <c r="QA20" s="13"/>
      <c r="QB20" s="13"/>
      <c r="QC20" s="13"/>
      <c r="QD20" s="13"/>
      <c r="QE20" s="13"/>
      <c r="QF20" s="13"/>
      <c r="QG20" s="13"/>
      <c r="QH20" s="13"/>
      <c r="QI20" s="13"/>
      <c r="QJ20" s="13"/>
      <c r="QK20" s="13"/>
      <c r="QL20" s="13"/>
      <c r="QM20" s="13"/>
      <c r="QN20" s="13"/>
      <c r="QO20" s="13"/>
      <c r="QP20" s="13"/>
      <c r="QQ20" s="13"/>
      <c r="QR20" s="13"/>
      <c r="QS20" s="13"/>
      <c r="QT20" s="13"/>
      <c r="QU20" s="13"/>
      <c r="QV20" s="13"/>
      <c r="QW20" s="13"/>
      <c r="QX20" s="13"/>
      <c r="QY20" s="13"/>
      <c r="QZ20" s="13"/>
      <c r="RA20" s="13"/>
      <c r="RB20" s="13"/>
      <c r="RC20" s="13"/>
      <c r="RD20" s="13"/>
      <c r="RE20" s="13"/>
      <c r="RF20" s="13"/>
      <c r="RG20" s="13"/>
      <c r="RH20" s="13"/>
      <c r="RI20" s="13"/>
      <c r="RJ20" s="13"/>
      <c r="RK20" s="13"/>
      <c r="RL20" s="13"/>
      <c r="RM20" s="13"/>
      <c r="RN20" s="13"/>
      <c r="RO20" s="13"/>
      <c r="RP20" s="13"/>
      <c r="RQ20" s="13"/>
      <c r="RR20" s="13"/>
      <c r="RS20" s="13"/>
      <c r="RT20" s="13"/>
      <c r="RU20" s="13"/>
      <c r="RV20" s="13"/>
      <c r="RW20" s="13"/>
      <c r="RX20" s="13"/>
      <c r="RY20" s="13"/>
      <c r="RZ20" s="13"/>
      <c r="SA20" s="13"/>
      <c r="SB20" s="13"/>
      <c r="SC20" s="13"/>
      <c r="SD20" s="13"/>
      <c r="SE20" s="13"/>
      <c r="SF20" s="13"/>
      <c r="SG20" s="13"/>
      <c r="SH20" s="13"/>
      <c r="SI20" s="13"/>
      <c r="SJ20" s="13"/>
      <c r="SK20" s="13"/>
      <c r="SL20" s="13"/>
      <c r="SM20" s="13"/>
      <c r="SN20" s="13"/>
      <c r="SO20" s="13"/>
      <c r="SP20" s="13"/>
      <c r="SQ20" s="13"/>
      <c r="SR20" s="13"/>
      <c r="SS20" s="13"/>
      <c r="ST20" s="13"/>
      <c r="SU20" s="13"/>
      <c r="SV20" s="13"/>
      <c r="SW20" s="13"/>
      <c r="SX20" s="13"/>
      <c r="SY20" s="13"/>
      <c r="SZ20" s="13"/>
      <c r="TA20" s="13"/>
      <c r="TB20" s="13"/>
      <c r="TC20" s="13"/>
      <c r="TD20" s="13"/>
      <c r="TE20" s="13"/>
      <c r="TF20" s="13"/>
      <c r="TG20" s="13"/>
      <c r="TH20" s="13"/>
      <c r="TI20" s="13"/>
      <c r="TJ20" s="13"/>
      <c r="TK20" s="13"/>
      <c r="TL20" s="13"/>
      <c r="TM20" s="13"/>
      <c r="TN20" s="13"/>
      <c r="TO20" s="13"/>
      <c r="TP20" s="13"/>
      <c r="TQ20" s="13"/>
      <c r="TR20" s="13"/>
      <c r="TS20" s="13"/>
      <c r="TT20" s="13"/>
      <c r="TU20" s="13"/>
      <c r="TV20" s="13"/>
      <c r="TW20" s="13"/>
      <c r="TX20" s="13"/>
      <c r="TY20" s="13"/>
      <c r="TZ20" s="13"/>
      <c r="UA20" s="13"/>
      <c r="UB20" s="13"/>
      <c r="UC20" s="13"/>
      <c r="UD20" s="13"/>
      <c r="UE20" s="13"/>
      <c r="UF20" s="13"/>
      <c r="UG20" s="13"/>
      <c r="UH20" s="13"/>
      <c r="UI20" s="13"/>
      <c r="UJ20" s="13"/>
      <c r="UK20" s="13"/>
      <c r="UL20" s="13"/>
      <c r="UM20" s="13"/>
      <c r="UN20" s="13"/>
      <c r="UO20" s="13"/>
      <c r="UP20" s="13"/>
      <c r="UQ20" s="13"/>
      <c r="UR20" s="13"/>
      <c r="US20" s="13"/>
      <c r="UT20" s="13"/>
      <c r="UU20" s="13"/>
      <c r="UV20" s="13"/>
      <c r="UW20" s="13"/>
      <c r="UX20" s="13"/>
      <c r="UY20" s="13"/>
      <c r="UZ20" s="13"/>
      <c r="VA20" s="13"/>
      <c r="VB20" s="13"/>
      <c r="VC20" s="13"/>
      <c r="VD20" s="13"/>
      <c r="VE20" s="13"/>
      <c r="VF20" s="13"/>
      <c r="VG20" s="13"/>
      <c r="VH20" s="13"/>
      <c r="VI20" s="13"/>
      <c r="VJ20" s="13"/>
      <c r="VK20" s="13"/>
      <c r="VL20" s="13"/>
      <c r="VM20" s="13"/>
      <c r="VN20" s="13"/>
      <c r="VO20" s="13"/>
      <c r="VP20" s="13"/>
      <c r="VQ20" s="13"/>
      <c r="VR20" s="13"/>
      <c r="VS20" s="13"/>
      <c r="VT20" s="13"/>
      <c r="VU20" s="13"/>
      <c r="VV20" s="13"/>
      <c r="VW20" s="13"/>
      <c r="VX20" s="13"/>
      <c r="VY20" s="13"/>
      <c r="VZ20" s="13"/>
      <c r="WA20" s="13"/>
      <c r="WB20" s="13"/>
      <c r="WC20" s="13"/>
      <c r="WD20" s="13"/>
      <c r="WE20" s="13"/>
      <c r="WF20" s="13"/>
      <c r="WG20" s="13"/>
      <c r="WH20" s="13"/>
      <c r="WI20" s="13"/>
      <c r="WJ20" s="13"/>
      <c r="WK20" s="13"/>
      <c r="WL20" s="13"/>
      <c r="WM20" s="13"/>
      <c r="WN20" s="13"/>
      <c r="WO20" s="13"/>
      <c r="WP20" s="13"/>
      <c r="WQ20" s="13"/>
      <c r="WR20" s="13"/>
      <c r="WS20" s="13"/>
      <c r="WT20" s="13"/>
      <c r="WU20" s="13"/>
      <c r="WV20" s="13"/>
      <c r="WW20" s="13"/>
      <c r="WX20" s="13"/>
      <c r="WY20" s="13"/>
      <c r="WZ20" s="13"/>
      <c r="XA20" s="13"/>
      <c r="XB20" s="13"/>
      <c r="XC20" s="13"/>
      <c r="XD20" s="13"/>
      <c r="XE20" s="13"/>
      <c r="XF20" s="13"/>
      <c r="XG20" s="13"/>
      <c r="XH20" s="13"/>
      <c r="XI20" s="13"/>
      <c r="XJ20" s="13"/>
      <c r="XK20" s="13"/>
      <c r="XL20" s="13"/>
      <c r="XM20" s="13"/>
      <c r="XN20" s="13"/>
      <c r="XO20" s="13"/>
      <c r="XP20" s="13"/>
      <c r="XQ20" s="13"/>
      <c r="XR20" s="13"/>
      <c r="XS20" s="13"/>
      <c r="XT20" s="13"/>
      <c r="XU20" s="13"/>
      <c r="XV20" s="13"/>
      <c r="XW20" s="13"/>
      <c r="XX20" s="13"/>
      <c r="XY20" s="13"/>
      <c r="XZ20" s="13"/>
      <c r="YA20" s="13"/>
      <c r="YB20" s="13"/>
      <c r="YC20" s="13"/>
      <c r="YD20" s="13"/>
      <c r="YE20" s="13"/>
      <c r="YF20" s="13"/>
      <c r="YG20" s="13"/>
      <c r="YH20" s="13"/>
      <c r="YI20" s="13"/>
      <c r="YJ20" s="13"/>
      <c r="YK20" s="13"/>
      <c r="YL20" s="13"/>
      <c r="YM20" s="13"/>
      <c r="YN20" s="13"/>
      <c r="YO20" s="13"/>
      <c r="YP20" s="13"/>
      <c r="YQ20" s="13"/>
      <c r="YR20" s="13"/>
      <c r="YS20" s="13"/>
      <c r="YT20" s="13"/>
      <c r="YU20" s="13"/>
      <c r="YV20" s="13"/>
      <c r="YW20" s="13"/>
      <c r="YX20" s="13"/>
      <c r="YY20" s="13"/>
      <c r="YZ20" s="13"/>
      <c r="ZA20" s="13"/>
      <c r="ZB20" s="13"/>
      <c r="ZC20" s="13"/>
      <c r="ZD20" s="13"/>
      <c r="ZE20" s="13"/>
      <c r="ZF20" s="13"/>
      <c r="ZG20" s="13"/>
      <c r="ZH20" s="13"/>
      <c r="ZI20" s="13"/>
      <c r="ZJ20" s="13"/>
      <c r="ZK20" s="13"/>
      <c r="ZL20" s="13"/>
      <c r="ZM20" s="13"/>
      <c r="ZN20" s="13"/>
      <c r="ZO20" s="13"/>
      <c r="ZP20" s="13"/>
      <c r="ZQ20" s="13"/>
      <c r="ZR20" s="13"/>
      <c r="ZS20" s="13"/>
      <c r="ZT20" s="13"/>
      <c r="ZU20" s="13"/>
      <c r="ZV20" s="13"/>
      <c r="ZW20" s="13"/>
      <c r="ZX20" s="13"/>
      <c r="ZY20" s="13"/>
      <c r="ZZ20" s="13"/>
      <c r="AAA20" s="13"/>
      <c r="AAB20" s="13"/>
      <c r="AAC20" s="13"/>
      <c r="AAD20" s="13"/>
      <c r="AAE20" s="13"/>
      <c r="AAF20" s="13"/>
      <c r="AAG20" s="13"/>
      <c r="AAH20" s="13"/>
      <c r="AAI20" s="13"/>
      <c r="AAJ20" s="13"/>
      <c r="AAK20" s="13"/>
      <c r="AAL20" s="13"/>
      <c r="AAM20" s="13"/>
      <c r="AAN20" s="13"/>
      <c r="AAO20" s="13"/>
      <c r="AAP20" s="13"/>
      <c r="AAQ20" s="13"/>
      <c r="AAR20" s="13"/>
      <c r="AAS20" s="13"/>
      <c r="AAT20" s="13"/>
      <c r="AAU20" s="13"/>
      <c r="AAV20" s="13"/>
      <c r="AAW20" s="13"/>
      <c r="AAX20" s="13"/>
      <c r="AAY20" s="13"/>
      <c r="AAZ20" s="13"/>
      <c r="ABA20" s="13"/>
      <c r="ABB20" s="13"/>
      <c r="ABC20" s="13"/>
      <c r="ABD20" s="13"/>
      <c r="ABE20" s="13"/>
      <c r="ABF20" s="13"/>
      <c r="ABG20" s="13"/>
      <c r="ABH20" s="13"/>
      <c r="ABI20" s="13"/>
      <c r="ABJ20" s="13"/>
      <c r="ABK20" s="13"/>
      <c r="ABL20" s="13"/>
      <c r="ABM20" s="13"/>
      <c r="ABN20" s="13"/>
      <c r="ABO20" s="13"/>
      <c r="ABP20" s="13"/>
      <c r="ABQ20" s="13"/>
      <c r="ABR20" s="13"/>
      <c r="ABS20" s="13"/>
      <c r="ABT20" s="13"/>
      <c r="ABU20" s="13"/>
      <c r="ABV20" s="13"/>
      <c r="ABW20" s="13"/>
      <c r="ABX20" s="13"/>
      <c r="ABY20" s="13"/>
      <c r="ABZ20" s="13"/>
      <c r="ACA20" s="13"/>
      <c r="ACB20" s="13"/>
      <c r="ACC20" s="13"/>
      <c r="ACD20" s="13"/>
      <c r="ACE20" s="13"/>
      <c r="ACF20" s="13"/>
      <c r="ACG20" s="13"/>
      <c r="ACH20" s="13"/>
      <c r="ACI20" s="13"/>
      <c r="ACJ20" s="13"/>
      <c r="ACK20" s="13"/>
      <c r="ACL20" s="13"/>
      <c r="ACM20" s="13"/>
      <c r="ACN20" s="13"/>
      <c r="ACO20" s="13"/>
      <c r="ACP20" s="13"/>
      <c r="ACQ20" s="13"/>
      <c r="ACR20" s="13"/>
      <c r="ACS20" s="13"/>
      <c r="ACT20" s="13"/>
      <c r="ACU20" s="13"/>
      <c r="ACV20" s="13"/>
      <c r="ACW20" s="13"/>
      <c r="ACX20" s="13"/>
      <c r="ACY20" s="13"/>
      <c r="ACZ20" s="13"/>
      <c r="ADA20" s="13"/>
      <c r="ADB20" s="13"/>
      <c r="ADC20" s="13"/>
      <c r="ADD20" s="13"/>
      <c r="ADE20" s="13"/>
      <c r="ADF20" s="13"/>
      <c r="ADG20" s="13"/>
      <c r="ADH20" s="13"/>
      <c r="ADI20" s="13"/>
      <c r="ADJ20" s="13"/>
      <c r="ADK20" s="13"/>
      <c r="ADL20" s="13"/>
      <c r="ADM20" s="13"/>
      <c r="ADN20" s="13"/>
      <c r="ADO20" s="13"/>
      <c r="ADP20" s="13"/>
      <c r="ADQ20" s="13"/>
      <c r="ADR20" s="13"/>
      <c r="ADS20" s="13"/>
      <c r="ADT20" s="13"/>
      <c r="ADU20" s="13"/>
      <c r="ADV20" s="13"/>
      <c r="ADW20" s="13"/>
      <c r="ADX20" s="13"/>
      <c r="ADY20" s="13"/>
      <c r="ADZ20" s="13"/>
      <c r="AEA20" s="13"/>
      <c r="AEB20" s="13"/>
      <c r="AEC20" s="13"/>
      <c r="AED20" s="13"/>
      <c r="AEE20" s="13"/>
      <c r="AEF20" s="13"/>
      <c r="AEG20" s="13"/>
      <c r="AEH20" s="13"/>
      <c r="AEI20" s="13"/>
      <c r="AEJ20" s="13"/>
      <c r="AEK20" s="13"/>
      <c r="AEL20" s="13"/>
      <c r="AEM20" s="13"/>
      <c r="AEN20" s="13"/>
      <c r="AEO20" s="13"/>
      <c r="AEP20" s="13"/>
      <c r="AEQ20" s="13"/>
      <c r="AER20" s="13"/>
      <c r="AES20" s="13"/>
      <c r="AET20" s="13"/>
      <c r="AEU20" s="13"/>
      <c r="AEV20" s="13"/>
      <c r="AEW20" s="13"/>
      <c r="AEX20" s="13"/>
      <c r="AEY20" s="13"/>
      <c r="AEZ20" s="13"/>
      <c r="AFA20" s="13"/>
      <c r="AFB20" s="13"/>
      <c r="AFC20" s="13"/>
      <c r="AFD20" s="13"/>
      <c r="AFE20" s="13"/>
      <c r="AFF20" s="13"/>
      <c r="AFG20" s="13"/>
      <c r="AFH20" s="13"/>
      <c r="AFI20" s="13"/>
      <c r="AFJ20" s="13"/>
      <c r="AFK20" s="13"/>
      <c r="AFL20" s="13"/>
      <c r="AFM20" s="13"/>
      <c r="AFN20" s="13"/>
      <c r="AFO20" s="13"/>
      <c r="AFP20" s="13"/>
      <c r="AFQ20" s="13"/>
      <c r="AFR20" s="13"/>
      <c r="AFS20" s="13"/>
      <c r="AFT20" s="13"/>
      <c r="AFU20" s="13"/>
      <c r="AFV20" s="13"/>
      <c r="AFW20" s="13"/>
      <c r="AFX20" s="13"/>
      <c r="AFY20" s="13"/>
      <c r="AFZ20" s="13"/>
      <c r="AGA20" s="13"/>
      <c r="AGB20" s="13"/>
      <c r="AGC20" s="13"/>
      <c r="AGD20" s="13"/>
      <c r="AGE20" s="13"/>
      <c r="AGF20" s="13"/>
      <c r="AGG20" s="13"/>
      <c r="AGH20" s="13"/>
      <c r="AGI20" s="13"/>
      <c r="AGJ20" s="13"/>
      <c r="AGK20" s="13"/>
      <c r="AGL20" s="13"/>
      <c r="AGM20" s="13"/>
      <c r="AGN20" s="13"/>
      <c r="AGO20" s="13"/>
      <c r="AGP20" s="13"/>
      <c r="AGQ20" s="13"/>
      <c r="AGR20" s="13"/>
      <c r="AGS20" s="13"/>
      <c r="AGT20" s="13"/>
      <c r="AGU20" s="13"/>
      <c r="AGV20" s="13"/>
      <c r="AGW20" s="13"/>
      <c r="AGX20" s="13"/>
      <c r="AGY20" s="13"/>
      <c r="AGZ20" s="13"/>
      <c r="AHA20" s="13"/>
      <c r="AHB20" s="13"/>
      <c r="AHC20" s="13"/>
      <c r="AHD20" s="13"/>
      <c r="AHE20" s="13"/>
      <c r="AHF20" s="13"/>
      <c r="AHG20" s="13"/>
      <c r="AHH20" s="13"/>
      <c r="AHI20" s="13"/>
      <c r="AHJ20" s="13"/>
      <c r="AHK20" s="13"/>
      <c r="AHL20" s="13"/>
      <c r="AHM20" s="13"/>
      <c r="AHN20" s="13"/>
      <c r="AHO20" s="13"/>
      <c r="AHP20" s="13"/>
      <c r="AHQ20" s="13"/>
      <c r="AHR20" s="13"/>
      <c r="AHS20" s="13"/>
      <c r="AHT20" s="13"/>
      <c r="AHU20" s="13"/>
      <c r="AHV20" s="13"/>
      <c r="AHW20" s="13"/>
      <c r="AHX20" s="13"/>
      <c r="AHY20" s="13"/>
      <c r="AHZ20" s="13"/>
      <c r="AIA20" s="13"/>
      <c r="AIB20" s="13"/>
      <c r="AIC20" s="13"/>
      <c r="AID20" s="13"/>
      <c r="AIE20" s="13"/>
      <c r="AIF20" s="13"/>
      <c r="AIG20" s="13"/>
      <c r="AIH20" s="13"/>
      <c r="AII20" s="13"/>
      <c r="AIJ20" s="13"/>
      <c r="AIK20" s="13"/>
      <c r="AIL20" s="13"/>
      <c r="AIM20" s="13"/>
      <c r="AIN20" s="13"/>
      <c r="AIO20" s="13"/>
      <c r="AIP20" s="13"/>
      <c r="AIQ20" s="13"/>
      <c r="AIR20" s="13"/>
      <c r="AIS20" s="13"/>
      <c r="AIT20" s="13"/>
      <c r="AIU20" s="13"/>
      <c r="AIV20" s="13"/>
      <c r="AIW20" s="13"/>
      <c r="AIX20" s="13"/>
      <c r="AIY20" s="13"/>
      <c r="AIZ20" s="13"/>
      <c r="AJA20" s="13"/>
      <c r="AJB20" s="13"/>
      <c r="AJC20" s="13"/>
      <c r="AJD20" s="13"/>
      <c r="AJE20" s="13"/>
      <c r="AJF20" s="13"/>
      <c r="AJG20" s="13"/>
      <c r="AJH20" s="13"/>
      <c r="AJI20" s="13"/>
      <c r="AJJ20" s="13"/>
      <c r="AJK20" s="13"/>
      <c r="AJL20" s="13"/>
      <c r="AJM20" s="13"/>
      <c r="AJN20" s="13"/>
      <c r="AJO20" s="13"/>
      <c r="AJP20" s="13"/>
      <c r="AJQ20" s="13"/>
      <c r="AJR20" s="13"/>
      <c r="AJS20" s="13"/>
      <c r="AJT20" s="13"/>
      <c r="AJU20" s="13"/>
      <c r="AJV20" s="13"/>
      <c r="AJW20" s="13"/>
      <c r="AJX20" s="13"/>
      <c r="AJY20" s="13"/>
      <c r="AJZ20" s="13"/>
      <c r="AKA20" s="13"/>
      <c r="AKB20" s="13"/>
      <c r="AKC20" s="13"/>
      <c r="AKD20" s="13"/>
      <c r="AKE20" s="13"/>
      <c r="AKF20" s="13"/>
      <c r="AKG20" s="13"/>
      <c r="AKH20" s="13"/>
      <c r="AKI20" s="13"/>
      <c r="AKJ20" s="13"/>
      <c r="AKK20" s="13"/>
      <c r="AKL20" s="13"/>
      <c r="AKM20" s="13"/>
      <c r="AKN20" s="13"/>
      <c r="AKO20" s="13"/>
      <c r="AKP20" s="13"/>
      <c r="AKQ20" s="13"/>
      <c r="AKR20" s="13"/>
      <c r="AKS20" s="13"/>
      <c r="AKT20" s="13"/>
      <c r="AKU20" s="13"/>
      <c r="AKV20" s="13"/>
      <c r="AKW20" s="13"/>
      <c r="AKX20" s="13"/>
      <c r="AKY20" s="13"/>
      <c r="AKZ20" s="13"/>
      <c r="ALA20" s="13"/>
      <c r="ALB20" s="13"/>
      <c r="ALC20" s="13"/>
      <c r="ALD20" s="13"/>
      <c r="ALE20" s="13"/>
      <c r="ALF20" s="13"/>
      <c r="ALG20" s="13"/>
      <c r="ALH20" s="13"/>
      <c r="ALI20" s="13"/>
      <c r="ALJ20" s="13"/>
      <c r="ALK20" s="13"/>
      <c r="ALL20" s="13"/>
      <c r="ALM20" s="13"/>
      <c r="ALN20" s="13"/>
      <c r="ALO20" s="13"/>
      <c r="ALP20" s="13"/>
      <c r="ALQ20" s="13"/>
      <c r="ALR20" s="13"/>
      <c r="ALS20" s="13"/>
      <c r="ALT20" s="13"/>
      <c r="ALU20" s="13"/>
      <c r="ALV20" s="13"/>
      <c r="ALW20" s="13"/>
      <c r="ALX20" s="13"/>
      <c r="ALY20" s="13"/>
      <c r="ALZ20" s="13"/>
      <c r="AMA20" s="13"/>
      <c r="AMB20" s="13"/>
      <c r="AMC20" s="13"/>
      <c r="AMD20" s="13"/>
      <c r="AME20" s="13"/>
      <c r="AMF20" s="13"/>
      <c r="AMG20" s="13"/>
      <c r="AMH20" s="13"/>
      <c r="AMI20" s="13"/>
      <c r="AMJ20" s="13"/>
    </row>
    <row r="21" spans="1:1024" s="82" customFormat="1" ht="16.2">
      <c r="A21" s="28">
        <v>1</v>
      </c>
      <c r="B21" s="76" t="s">
        <v>99</v>
      </c>
      <c r="C21" s="77"/>
      <c r="D21" s="78"/>
      <c r="E21" s="79"/>
      <c r="F21" s="55"/>
      <c r="G21" s="80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81"/>
      <c r="DS21" s="81"/>
      <c r="DT21" s="81"/>
      <c r="DU21" s="81"/>
      <c r="DV21" s="81"/>
      <c r="DW21" s="81"/>
      <c r="DX21" s="81"/>
      <c r="DY21" s="81"/>
      <c r="DZ21" s="81"/>
      <c r="EA21" s="81"/>
      <c r="EB21" s="81"/>
      <c r="EC21" s="81"/>
      <c r="ED21" s="81"/>
      <c r="EE21" s="81"/>
      <c r="EF21" s="81"/>
      <c r="EG21" s="81"/>
      <c r="EH21" s="81"/>
      <c r="EI21" s="81"/>
      <c r="EJ21" s="81"/>
      <c r="EK21" s="81"/>
      <c r="EL21" s="81"/>
      <c r="EM21" s="81"/>
      <c r="EN21" s="81"/>
      <c r="EO21" s="81"/>
      <c r="EP21" s="81"/>
      <c r="EQ21" s="81"/>
      <c r="ER21" s="81"/>
      <c r="ES21" s="81"/>
      <c r="ET21" s="81"/>
      <c r="EU21" s="81"/>
      <c r="EV21" s="81"/>
      <c r="EW21" s="81"/>
      <c r="EX21" s="81"/>
      <c r="EY21" s="81"/>
      <c r="EZ21" s="81"/>
      <c r="FA21" s="81"/>
      <c r="FB21" s="81"/>
      <c r="FC21" s="81"/>
      <c r="FD21" s="81"/>
      <c r="FE21" s="81"/>
      <c r="FF21" s="81"/>
      <c r="FG21" s="81"/>
      <c r="FH21" s="81"/>
      <c r="FI21" s="81"/>
      <c r="FJ21" s="81"/>
      <c r="FK21" s="81"/>
      <c r="FL21" s="81"/>
      <c r="FM21" s="81"/>
      <c r="FN21" s="81"/>
      <c r="FO21" s="81"/>
      <c r="FP21" s="81"/>
      <c r="FQ21" s="81"/>
      <c r="FR21" s="81"/>
      <c r="FS21" s="81"/>
      <c r="FT21" s="81"/>
      <c r="FU21" s="81"/>
      <c r="FV21" s="81"/>
      <c r="FW21" s="81"/>
      <c r="FX21" s="81"/>
      <c r="FY21" s="81"/>
      <c r="FZ21" s="81"/>
      <c r="GA21" s="81"/>
      <c r="GB21" s="81"/>
      <c r="GC21" s="81"/>
      <c r="GD21" s="81"/>
      <c r="GE21" s="81"/>
      <c r="GF21" s="81"/>
      <c r="GG21" s="81"/>
      <c r="GH21" s="81"/>
      <c r="GI21" s="81"/>
      <c r="GJ21" s="81"/>
      <c r="GK21" s="81"/>
      <c r="GL21" s="81"/>
      <c r="GM21" s="81"/>
      <c r="GN21" s="81"/>
      <c r="GO21" s="81"/>
      <c r="GP21" s="81"/>
      <c r="GQ21" s="81"/>
      <c r="GR21" s="81"/>
      <c r="GS21" s="81"/>
      <c r="GT21" s="81"/>
      <c r="GU21" s="81"/>
      <c r="GV21" s="81"/>
      <c r="GW21" s="81"/>
      <c r="GX21" s="81"/>
      <c r="GY21" s="81"/>
      <c r="GZ21" s="81"/>
      <c r="HA21" s="81"/>
      <c r="HB21" s="81"/>
      <c r="HC21" s="81"/>
      <c r="HD21" s="81"/>
      <c r="HE21" s="81"/>
      <c r="HF21" s="81"/>
      <c r="HG21" s="81"/>
      <c r="HH21" s="81"/>
      <c r="HI21" s="81"/>
      <c r="HJ21" s="81"/>
      <c r="HK21" s="81"/>
      <c r="HL21" s="81"/>
      <c r="HM21" s="81"/>
      <c r="HN21" s="81"/>
      <c r="HO21" s="81"/>
      <c r="HP21" s="81"/>
      <c r="HQ21" s="81"/>
      <c r="HR21" s="81"/>
      <c r="HS21" s="81"/>
      <c r="HT21" s="81"/>
      <c r="HU21" s="81"/>
      <c r="HV21" s="81"/>
      <c r="HW21" s="81"/>
      <c r="HX21" s="81"/>
      <c r="HY21" s="81"/>
      <c r="HZ21" s="81"/>
      <c r="IA21" s="81"/>
      <c r="IB21" s="81"/>
      <c r="IC21" s="81"/>
      <c r="ID21" s="81"/>
      <c r="IE21" s="81"/>
      <c r="IF21" s="81"/>
      <c r="IG21" s="81"/>
      <c r="IH21" s="81"/>
      <c r="II21" s="81"/>
      <c r="IJ21" s="81"/>
      <c r="IK21" s="81"/>
      <c r="IL21" s="81"/>
      <c r="IM21" s="81"/>
      <c r="IN21" s="81"/>
      <c r="IO21" s="81"/>
      <c r="IP21" s="81"/>
      <c r="IQ21" s="81"/>
      <c r="IR21" s="81"/>
      <c r="IS21" s="81"/>
      <c r="IT21" s="81"/>
      <c r="IU21" s="81"/>
      <c r="IV21" s="81"/>
      <c r="IW21" s="81"/>
      <c r="IX21" s="81"/>
      <c r="IY21" s="81"/>
      <c r="IZ21" s="81"/>
      <c r="JA21" s="81"/>
      <c r="JB21" s="81"/>
      <c r="JC21" s="81"/>
      <c r="JD21" s="81"/>
      <c r="JE21" s="81"/>
      <c r="JF21" s="81"/>
      <c r="JG21" s="81"/>
      <c r="JH21" s="81"/>
      <c r="JI21" s="81"/>
      <c r="JJ21" s="81"/>
      <c r="JK21" s="81"/>
      <c r="JL21" s="81"/>
      <c r="JM21" s="81"/>
      <c r="JN21" s="81"/>
      <c r="JO21" s="81"/>
      <c r="JP21" s="81"/>
      <c r="JQ21" s="81"/>
      <c r="JR21" s="81"/>
      <c r="JS21" s="81"/>
      <c r="JT21" s="81"/>
      <c r="JU21" s="81"/>
      <c r="JV21" s="81"/>
      <c r="JW21" s="81"/>
      <c r="JX21" s="81"/>
      <c r="JY21" s="81"/>
      <c r="JZ21" s="81"/>
      <c r="KA21" s="81"/>
      <c r="KB21" s="81"/>
      <c r="KC21" s="81"/>
      <c r="KD21" s="81"/>
      <c r="KE21" s="81"/>
      <c r="KF21" s="81"/>
      <c r="KG21" s="81"/>
      <c r="KH21" s="81"/>
      <c r="KI21" s="81"/>
      <c r="KJ21" s="81"/>
      <c r="KK21" s="81"/>
      <c r="KL21" s="81"/>
      <c r="KM21" s="81"/>
      <c r="KN21" s="81"/>
      <c r="KO21" s="81"/>
      <c r="KP21" s="81"/>
      <c r="KQ21" s="81"/>
      <c r="KR21" s="81"/>
      <c r="KS21" s="81"/>
      <c r="KT21" s="81"/>
      <c r="KU21" s="81"/>
      <c r="KV21" s="81"/>
      <c r="KW21" s="81"/>
      <c r="KX21" s="81"/>
      <c r="KY21" s="81"/>
      <c r="KZ21" s="81"/>
      <c r="LA21" s="81"/>
      <c r="LB21" s="81"/>
      <c r="LC21" s="81"/>
      <c r="LD21" s="81"/>
      <c r="LE21" s="81"/>
      <c r="LF21" s="81"/>
      <c r="LG21" s="81"/>
      <c r="LH21" s="81"/>
      <c r="LI21" s="81"/>
      <c r="LJ21" s="81"/>
      <c r="LK21" s="81"/>
      <c r="LL21" s="81"/>
      <c r="LM21" s="81"/>
      <c r="LN21" s="81"/>
      <c r="LO21" s="81"/>
      <c r="LP21" s="81"/>
      <c r="LQ21" s="81"/>
      <c r="LR21" s="81"/>
      <c r="LS21" s="81"/>
      <c r="LT21" s="81"/>
      <c r="LU21" s="81"/>
      <c r="LV21" s="81"/>
      <c r="LW21" s="81"/>
      <c r="LX21" s="81"/>
      <c r="LY21" s="81"/>
      <c r="LZ21" s="81"/>
      <c r="MA21" s="81"/>
      <c r="MB21" s="81"/>
      <c r="MC21" s="81"/>
      <c r="MD21" s="81"/>
      <c r="ME21" s="81"/>
      <c r="MF21" s="81"/>
      <c r="MG21" s="81"/>
      <c r="MH21" s="81"/>
      <c r="MI21" s="81"/>
      <c r="MJ21" s="81"/>
      <c r="MK21" s="81"/>
      <c r="ML21" s="81"/>
      <c r="MM21" s="81"/>
      <c r="MN21" s="81"/>
      <c r="MO21" s="81"/>
      <c r="MP21" s="81"/>
      <c r="MQ21" s="81"/>
      <c r="MR21" s="81"/>
      <c r="MS21" s="81"/>
      <c r="MT21" s="81"/>
      <c r="MU21" s="81"/>
      <c r="MV21" s="81"/>
      <c r="MW21" s="81"/>
      <c r="MX21" s="81"/>
      <c r="MY21" s="81"/>
      <c r="MZ21" s="81"/>
      <c r="NA21" s="81"/>
      <c r="NB21" s="81"/>
      <c r="NC21" s="81"/>
      <c r="ND21" s="81"/>
      <c r="NE21" s="81"/>
      <c r="NF21" s="81"/>
      <c r="NG21" s="81"/>
      <c r="NH21" s="81"/>
      <c r="NI21" s="81"/>
      <c r="NJ21" s="81"/>
      <c r="NK21" s="81"/>
      <c r="NL21" s="81"/>
      <c r="NM21" s="81"/>
      <c r="NN21" s="81"/>
      <c r="NO21" s="81"/>
      <c r="NP21" s="81"/>
      <c r="NQ21" s="81"/>
      <c r="NR21" s="81"/>
      <c r="NS21" s="81"/>
      <c r="NT21" s="81"/>
      <c r="NU21" s="81"/>
      <c r="NV21" s="81"/>
      <c r="NW21" s="81"/>
      <c r="NX21" s="81"/>
      <c r="NY21" s="81"/>
      <c r="NZ21" s="81"/>
      <c r="OA21" s="81"/>
      <c r="OB21" s="81"/>
      <c r="OC21" s="81"/>
      <c r="OD21" s="81"/>
      <c r="OE21" s="81"/>
      <c r="OF21" s="81"/>
      <c r="OG21" s="81"/>
      <c r="OH21" s="81"/>
      <c r="OI21" s="81"/>
      <c r="OJ21" s="81"/>
      <c r="OK21" s="81"/>
      <c r="OL21" s="81"/>
      <c r="OM21" s="81"/>
      <c r="ON21" s="81"/>
      <c r="OO21" s="81"/>
      <c r="OP21" s="81"/>
      <c r="OQ21" s="81"/>
      <c r="OR21" s="81"/>
      <c r="OS21" s="81"/>
      <c r="OT21" s="81"/>
      <c r="OU21" s="81"/>
      <c r="OV21" s="81"/>
      <c r="OW21" s="81"/>
      <c r="OX21" s="81"/>
      <c r="OY21" s="81"/>
      <c r="OZ21" s="81"/>
      <c r="PA21" s="81"/>
      <c r="PB21" s="81"/>
      <c r="PC21" s="81"/>
      <c r="PD21" s="81"/>
      <c r="PE21" s="81"/>
      <c r="PF21" s="81"/>
      <c r="PG21" s="81"/>
      <c r="PH21" s="81"/>
      <c r="PI21" s="81"/>
      <c r="PJ21" s="81"/>
      <c r="PK21" s="81"/>
      <c r="PL21" s="81"/>
      <c r="PM21" s="81"/>
      <c r="PN21" s="81"/>
      <c r="PO21" s="81"/>
      <c r="PP21" s="81"/>
      <c r="PQ21" s="81"/>
      <c r="PR21" s="81"/>
      <c r="PS21" s="81"/>
      <c r="PT21" s="81"/>
      <c r="PU21" s="81"/>
      <c r="PV21" s="81"/>
      <c r="PW21" s="81"/>
      <c r="PX21" s="81"/>
      <c r="PY21" s="81"/>
      <c r="PZ21" s="81"/>
      <c r="QA21" s="81"/>
      <c r="QB21" s="81"/>
      <c r="QC21" s="81"/>
      <c r="QD21" s="81"/>
      <c r="QE21" s="81"/>
      <c r="QF21" s="81"/>
      <c r="QG21" s="81"/>
      <c r="QH21" s="81"/>
      <c r="QI21" s="81"/>
      <c r="QJ21" s="81"/>
      <c r="QK21" s="81"/>
      <c r="QL21" s="81"/>
      <c r="QM21" s="81"/>
      <c r="QN21" s="81"/>
      <c r="QO21" s="81"/>
      <c r="QP21" s="81"/>
      <c r="QQ21" s="81"/>
      <c r="QR21" s="81"/>
      <c r="QS21" s="81"/>
      <c r="QT21" s="81"/>
      <c r="QU21" s="81"/>
      <c r="QV21" s="81"/>
      <c r="QW21" s="81"/>
      <c r="QX21" s="81"/>
      <c r="QY21" s="81"/>
      <c r="QZ21" s="81"/>
      <c r="RA21" s="81"/>
      <c r="RB21" s="81"/>
      <c r="RC21" s="81"/>
      <c r="RD21" s="81"/>
      <c r="RE21" s="81"/>
      <c r="RF21" s="81"/>
      <c r="RG21" s="81"/>
      <c r="RH21" s="81"/>
      <c r="RI21" s="81"/>
      <c r="RJ21" s="81"/>
      <c r="RK21" s="81"/>
      <c r="RL21" s="81"/>
      <c r="RM21" s="81"/>
      <c r="RN21" s="81"/>
      <c r="RO21" s="81"/>
      <c r="RP21" s="81"/>
      <c r="RQ21" s="81"/>
      <c r="RR21" s="81"/>
      <c r="RS21" s="81"/>
      <c r="RT21" s="81"/>
      <c r="RU21" s="81"/>
      <c r="RV21" s="81"/>
      <c r="RW21" s="81"/>
      <c r="RX21" s="81"/>
      <c r="RY21" s="81"/>
      <c r="RZ21" s="81"/>
      <c r="SA21" s="81"/>
      <c r="SB21" s="81"/>
      <c r="SC21" s="81"/>
      <c r="SD21" s="81"/>
      <c r="SE21" s="81"/>
      <c r="SF21" s="81"/>
      <c r="SG21" s="81"/>
      <c r="SH21" s="81"/>
      <c r="SI21" s="81"/>
      <c r="SJ21" s="81"/>
      <c r="SK21" s="81"/>
      <c r="SL21" s="81"/>
      <c r="SM21" s="81"/>
      <c r="SN21" s="81"/>
      <c r="SO21" s="81"/>
      <c r="SP21" s="81"/>
      <c r="SQ21" s="81"/>
      <c r="SR21" s="81"/>
      <c r="SS21" s="81"/>
      <c r="ST21" s="81"/>
      <c r="SU21" s="81"/>
      <c r="SV21" s="81"/>
      <c r="SW21" s="81"/>
      <c r="SX21" s="81"/>
      <c r="SY21" s="81"/>
      <c r="SZ21" s="81"/>
      <c r="TA21" s="81"/>
      <c r="TB21" s="81"/>
      <c r="TC21" s="81"/>
      <c r="TD21" s="81"/>
      <c r="TE21" s="81"/>
      <c r="TF21" s="81"/>
      <c r="TG21" s="81"/>
      <c r="TH21" s="81"/>
      <c r="TI21" s="81"/>
      <c r="TJ21" s="81"/>
      <c r="TK21" s="81"/>
      <c r="TL21" s="81"/>
      <c r="TM21" s="81"/>
      <c r="TN21" s="81"/>
      <c r="TO21" s="81"/>
      <c r="TP21" s="81"/>
      <c r="TQ21" s="81"/>
      <c r="TR21" s="81"/>
      <c r="TS21" s="81"/>
      <c r="TT21" s="81"/>
      <c r="TU21" s="81"/>
      <c r="TV21" s="81"/>
      <c r="TW21" s="81"/>
      <c r="TX21" s="81"/>
      <c r="TY21" s="81"/>
      <c r="TZ21" s="81"/>
      <c r="UA21" s="81"/>
      <c r="UB21" s="81"/>
      <c r="UC21" s="81"/>
      <c r="UD21" s="81"/>
      <c r="UE21" s="81"/>
      <c r="UF21" s="81"/>
      <c r="UG21" s="81"/>
      <c r="UH21" s="81"/>
      <c r="UI21" s="81"/>
      <c r="UJ21" s="81"/>
      <c r="UK21" s="81"/>
      <c r="UL21" s="81"/>
      <c r="UM21" s="81"/>
      <c r="UN21" s="81"/>
      <c r="UO21" s="81"/>
      <c r="UP21" s="81"/>
      <c r="UQ21" s="81"/>
      <c r="UR21" s="81"/>
      <c r="US21" s="81"/>
      <c r="UT21" s="81"/>
      <c r="UU21" s="81"/>
      <c r="UV21" s="81"/>
      <c r="UW21" s="81"/>
      <c r="UX21" s="81"/>
      <c r="UY21" s="81"/>
      <c r="UZ21" s="81"/>
      <c r="VA21" s="81"/>
      <c r="VB21" s="81"/>
      <c r="VC21" s="81"/>
      <c r="VD21" s="81"/>
      <c r="VE21" s="81"/>
      <c r="VF21" s="81"/>
      <c r="VG21" s="81"/>
      <c r="VH21" s="81"/>
      <c r="VI21" s="81"/>
      <c r="VJ21" s="81"/>
      <c r="VK21" s="81"/>
      <c r="VL21" s="81"/>
      <c r="VM21" s="81"/>
      <c r="VN21" s="81"/>
      <c r="VO21" s="81"/>
      <c r="VP21" s="81"/>
      <c r="VQ21" s="81"/>
      <c r="VR21" s="81"/>
      <c r="VS21" s="81"/>
      <c r="VT21" s="81"/>
      <c r="VU21" s="81"/>
      <c r="VV21" s="81"/>
      <c r="VW21" s="81"/>
      <c r="VX21" s="81"/>
      <c r="VY21" s="81"/>
      <c r="VZ21" s="81"/>
      <c r="WA21" s="81"/>
      <c r="WB21" s="81"/>
      <c r="WC21" s="81"/>
      <c r="WD21" s="81"/>
      <c r="WE21" s="81"/>
      <c r="WF21" s="81"/>
      <c r="WG21" s="81"/>
      <c r="WH21" s="81"/>
      <c r="WI21" s="81"/>
      <c r="WJ21" s="81"/>
      <c r="WK21" s="81"/>
      <c r="WL21" s="81"/>
      <c r="WM21" s="81"/>
      <c r="WN21" s="81"/>
      <c r="WO21" s="81"/>
      <c r="WP21" s="81"/>
      <c r="WQ21" s="81"/>
      <c r="WR21" s="81"/>
      <c r="WS21" s="81"/>
      <c r="WT21" s="81"/>
      <c r="WU21" s="81"/>
      <c r="WV21" s="81"/>
      <c r="WW21" s="81"/>
      <c r="WX21" s="81"/>
      <c r="WY21" s="81"/>
      <c r="WZ21" s="81"/>
      <c r="XA21" s="81"/>
      <c r="XB21" s="81"/>
      <c r="XC21" s="81"/>
      <c r="XD21" s="81"/>
      <c r="XE21" s="81"/>
      <c r="XF21" s="81"/>
      <c r="XG21" s="81"/>
      <c r="XH21" s="81"/>
      <c r="XI21" s="81"/>
      <c r="XJ21" s="81"/>
      <c r="XK21" s="81"/>
      <c r="XL21" s="81"/>
      <c r="XM21" s="81"/>
      <c r="XN21" s="81"/>
      <c r="XO21" s="81"/>
      <c r="XP21" s="81"/>
      <c r="XQ21" s="81"/>
      <c r="XR21" s="81"/>
      <c r="XS21" s="81"/>
      <c r="XT21" s="81"/>
      <c r="XU21" s="81"/>
      <c r="XV21" s="81"/>
      <c r="XW21" s="81"/>
      <c r="XX21" s="81"/>
      <c r="XY21" s="81"/>
      <c r="XZ21" s="81"/>
      <c r="YA21" s="81"/>
      <c r="YB21" s="81"/>
      <c r="YC21" s="81"/>
      <c r="YD21" s="81"/>
      <c r="YE21" s="81"/>
      <c r="YF21" s="81"/>
      <c r="YG21" s="81"/>
      <c r="YH21" s="81"/>
      <c r="YI21" s="81"/>
      <c r="YJ21" s="81"/>
      <c r="YK21" s="81"/>
      <c r="YL21" s="81"/>
      <c r="YM21" s="81"/>
      <c r="YN21" s="81"/>
      <c r="YO21" s="81"/>
      <c r="YP21" s="81"/>
      <c r="YQ21" s="81"/>
      <c r="YR21" s="81"/>
      <c r="YS21" s="81"/>
      <c r="YT21" s="81"/>
      <c r="YU21" s="81"/>
      <c r="YV21" s="81"/>
      <c r="YW21" s="81"/>
      <c r="YX21" s="81"/>
      <c r="YY21" s="81"/>
      <c r="YZ21" s="81"/>
      <c r="ZA21" s="81"/>
      <c r="ZB21" s="81"/>
      <c r="ZC21" s="81"/>
      <c r="ZD21" s="81"/>
      <c r="ZE21" s="81"/>
      <c r="ZF21" s="81"/>
      <c r="ZG21" s="81"/>
      <c r="ZH21" s="81"/>
      <c r="ZI21" s="81"/>
      <c r="ZJ21" s="81"/>
      <c r="ZK21" s="81"/>
      <c r="ZL21" s="81"/>
      <c r="ZM21" s="81"/>
      <c r="ZN21" s="81"/>
      <c r="ZO21" s="81"/>
      <c r="ZP21" s="81"/>
      <c r="ZQ21" s="81"/>
      <c r="ZR21" s="81"/>
      <c r="ZS21" s="81"/>
      <c r="ZT21" s="81"/>
      <c r="ZU21" s="81"/>
      <c r="ZV21" s="81"/>
      <c r="ZW21" s="81"/>
      <c r="ZX21" s="81"/>
      <c r="ZY21" s="81"/>
      <c r="ZZ21" s="81"/>
      <c r="AAA21" s="81"/>
      <c r="AAB21" s="81"/>
      <c r="AAC21" s="81"/>
      <c r="AAD21" s="81"/>
      <c r="AAE21" s="81"/>
      <c r="AAF21" s="81"/>
      <c r="AAG21" s="81"/>
      <c r="AAH21" s="81"/>
      <c r="AAI21" s="81"/>
      <c r="AAJ21" s="81"/>
      <c r="AAK21" s="81"/>
      <c r="AAL21" s="81"/>
      <c r="AAM21" s="81"/>
      <c r="AAN21" s="81"/>
      <c r="AAO21" s="81"/>
      <c r="AAP21" s="81"/>
      <c r="AAQ21" s="81"/>
      <c r="AAR21" s="81"/>
      <c r="AAS21" s="81"/>
      <c r="AAT21" s="81"/>
      <c r="AAU21" s="81"/>
      <c r="AAV21" s="81"/>
      <c r="AAW21" s="81"/>
      <c r="AAX21" s="81"/>
      <c r="AAY21" s="81"/>
      <c r="AAZ21" s="81"/>
      <c r="ABA21" s="81"/>
      <c r="ABB21" s="81"/>
      <c r="ABC21" s="81"/>
      <c r="ABD21" s="81"/>
      <c r="ABE21" s="81"/>
      <c r="ABF21" s="81"/>
      <c r="ABG21" s="81"/>
      <c r="ABH21" s="81"/>
      <c r="ABI21" s="81"/>
      <c r="ABJ21" s="81"/>
      <c r="ABK21" s="81"/>
      <c r="ABL21" s="81"/>
      <c r="ABM21" s="81"/>
      <c r="ABN21" s="81"/>
      <c r="ABO21" s="81"/>
      <c r="ABP21" s="81"/>
      <c r="ABQ21" s="81"/>
      <c r="ABR21" s="81"/>
      <c r="ABS21" s="81"/>
      <c r="ABT21" s="81"/>
      <c r="ABU21" s="81"/>
      <c r="ABV21" s="81"/>
      <c r="ABW21" s="81"/>
      <c r="ABX21" s="81"/>
      <c r="ABY21" s="81"/>
      <c r="ABZ21" s="81"/>
      <c r="ACA21" s="81"/>
      <c r="ACB21" s="81"/>
      <c r="ACC21" s="81"/>
      <c r="ACD21" s="81"/>
      <c r="ACE21" s="81"/>
      <c r="ACF21" s="81"/>
      <c r="ACG21" s="81"/>
      <c r="ACH21" s="81"/>
      <c r="ACI21" s="81"/>
      <c r="ACJ21" s="81"/>
      <c r="ACK21" s="81"/>
      <c r="ACL21" s="81"/>
      <c r="ACM21" s="81"/>
      <c r="ACN21" s="81"/>
      <c r="ACO21" s="81"/>
      <c r="ACP21" s="81"/>
      <c r="ACQ21" s="81"/>
      <c r="ACR21" s="81"/>
      <c r="ACS21" s="81"/>
      <c r="ACT21" s="81"/>
      <c r="ACU21" s="81"/>
      <c r="ACV21" s="81"/>
      <c r="ACW21" s="81"/>
      <c r="ACX21" s="81"/>
      <c r="ACY21" s="81"/>
      <c r="ACZ21" s="81"/>
      <c r="ADA21" s="81"/>
      <c r="ADB21" s="81"/>
      <c r="ADC21" s="81"/>
      <c r="ADD21" s="81"/>
      <c r="ADE21" s="81"/>
      <c r="ADF21" s="81"/>
      <c r="ADG21" s="81"/>
      <c r="ADH21" s="81"/>
      <c r="ADI21" s="81"/>
      <c r="ADJ21" s="81"/>
      <c r="ADK21" s="81"/>
      <c r="ADL21" s="81"/>
      <c r="ADM21" s="81"/>
      <c r="ADN21" s="81"/>
      <c r="ADO21" s="81"/>
      <c r="ADP21" s="81"/>
      <c r="ADQ21" s="81"/>
      <c r="ADR21" s="81"/>
      <c r="ADS21" s="81"/>
      <c r="ADT21" s="81"/>
      <c r="ADU21" s="81"/>
      <c r="ADV21" s="81"/>
      <c r="ADW21" s="81"/>
      <c r="ADX21" s="81"/>
      <c r="ADY21" s="81"/>
      <c r="ADZ21" s="81"/>
      <c r="AEA21" s="81"/>
      <c r="AEB21" s="81"/>
      <c r="AEC21" s="81"/>
      <c r="AED21" s="81"/>
      <c r="AEE21" s="81"/>
      <c r="AEF21" s="81"/>
      <c r="AEG21" s="81"/>
      <c r="AEH21" s="81"/>
      <c r="AEI21" s="81"/>
      <c r="AEJ21" s="81"/>
      <c r="AEK21" s="81"/>
      <c r="AEL21" s="81"/>
      <c r="AEM21" s="81"/>
      <c r="AEN21" s="81"/>
      <c r="AEO21" s="81"/>
      <c r="AEP21" s="81"/>
      <c r="AEQ21" s="81"/>
      <c r="AER21" s="81"/>
      <c r="AES21" s="81"/>
      <c r="AET21" s="81"/>
      <c r="AEU21" s="81"/>
      <c r="AEV21" s="81"/>
      <c r="AEW21" s="81"/>
      <c r="AEX21" s="81"/>
      <c r="AEY21" s="81"/>
      <c r="AEZ21" s="81"/>
      <c r="AFA21" s="81"/>
      <c r="AFB21" s="81"/>
      <c r="AFC21" s="81"/>
      <c r="AFD21" s="81"/>
      <c r="AFE21" s="81"/>
      <c r="AFF21" s="81"/>
      <c r="AFG21" s="81"/>
      <c r="AFH21" s="81"/>
      <c r="AFI21" s="81"/>
      <c r="AFJ21" s="81"/>
      <c r="AFK21" s="81"/>
      <c r="AFL21" s="81"/>
      <c r="AFM21" s="81"/>
      <c r="AFN21" s="81"/>
      <c r="AFO21" s="81"/>
      <c r="AFP21" s="81"/>
      <c r="AFQ21" s="81"/>
      <c r="AFR21" s="81"/>
      <c r="AFS21" s="81"/>
      <c r="AFT21" s="81"/>
      <c r="AFU21" s="81"/>
      <c r="AFV21" s="81"/>
      <c r="AFW21" s="81"/>
      <c r="AFX21" s="81"/>
      <c r="AFY21" s="81"/>
      <c r="AFZ21" s="81"/>
      <c r="AGA21" s="81"/>
      <c r="AGB21" s="81"/>
      <c r="AGC21" s="81"/>
      <c r="AGD21" s="81"/>
      <c r="AGE21" s="81"/>
      <c r="AGF21" s="81"/>
      <c r="AGG21" s="81"/>
      <c r="AGH21" s="81"/>
      <c r="AGI21" s="81"/>
      <c r="AGJ21" s="81"/>
      <c r="AGK21" s="81"/>
      <c r="AGL21" s="81"/>
      <c r="AGM21" s="81"/>
      <c r="AGN21" s="81"/>
      <c r="AGO21" s="81"/>
      <c r="AGP21" s="81"/>
      <c r="AGQ21" s="81"/>
      <c r="AGR21" s="81"/>
      <c r="AGS21" s="81"/>
      <c r="AGT21" s="81"/>
      <c r="AGU21" s="81"/>
      <c r="AGV21" s="81"/>
      <c r="AGW21" s="81"/>
      <c r="AGX21" s="81"/>
      <c r="AGY21" s="81"/>
      <c r="AGZ21" s="81"/>
      <c r="AHA21" s="81"/>
      <c r="AHB21" s="81"/>
      <c r="AHC21" s="81"/>
      <c r="AHD21" s="81"/>
      <c r="AHE21" s="81"/>
      <c r="AHF21" s="81"/>
      <c r="AHG21" s="81"/>
      <c r="AHH21" s="81"/>
      <c r="AHI21" s="81"/>
      <c r="AHJ21" s="81"/>
      <c r="AHK21" s="81"/>
      <c r="AHL21" s="81"/>
      <c r="AHM21" s="81"/>
      <c r="AHN21" s="81"/>
      <c r="AHO21" s="81"/>
      <c r="AHP21" s="81"/>
      <c r="AHQ21" s="81"/>
      <c r="AHR21" s="81"/>
      <c r="AHS21" s="81"/>
      <c r="AHT21" s="81"/>
      <c r="AHU21" s="81"/>
      <c r="AHV21" s="81"/>
      <c r="AHW21" s="81"/>
      <c r="AHX21" s="81"/>
      <c r="AHY21" s="81"/>
      <c r="AHZ21" s="81"/>
      <c r="AIA21" s="81"/>
      <c r="AIB21" s="81"/>
      <c r="AIC21" s="81"/>
      <c r="AID21" s="81"/>
      <c r="AIE21" s="81"/>
      <c r="AIF21" s="81"/>
      <c r="AIG21" s="81"/>
      <c r="AIH21" s="81"/>
      <c r="AII21" s="81"/>
      <c r="AIJ21" s="81"/>
      <c r="AIK21" s="81"/>
      <c r="AIL21" s="81"/>
      <c r="AIM21" s="81"/>
      <c r="AIN21" s="81"/>
      <c r="AIO21" s="81"/>
      <c r="AIP21" s="81"/>
      <c r="AIQ21" s="81"/>
      <c r="AIR21" s="81"/>
      <c r="AIS21" s="81"/>
      <c r="AIT21" s="81"/>
      <c r="AIU21" s="81"/>
      <c r="AIV21" s="81"/>
      <c r="AIW21" s="81"/>
      <c r="AIX21" s="81"/>
      <c r="AIY21" s="81"/>
      <c r="AIZ21" s="81"/>
      <c r="AJA21" s="81"/>
      <c r="AJB21" s="81"/>
      <c r="AJC21" s="81"/>
      <c r="AJD21" s="81"/>
      <c r="AJE21" s="81"/>
      <c r="AJF21" s="81"/>
      <c r="AJG21" s="81"/>
      <c r="AJH21" s="81"/>
      <c r="AJI21" s="81"/>
      <c r="AJJ21" s="81"/>
      <c r="AJK21" s="81"/>
      <c r="AJL21" s="81"/>
      <c r="AJM21" s="81"/>
      <c r="AJN21" s="81"/>
      <c r="AJO21" s="81"/>
      <c r="AJP21" s="81"/>
      <c r="AJQ21" s="81"/>
      <c r="AJR21" s="81"/>
      <c r="AJS21" s="81"/>
      <c r="AJT21" s="81"/>
      <c r="AJU21" s="81"/>
      <c r="AJV21" s="81"/>
      <c r="AJW21" s="81"/>
      <c r="AJX21" s="81"/>
      <c r="AJY21" s="81"/>
      <c r="AJZ21" s="81"/>
      <c r="AKA21" s="81"/>
      <c r="AKB21" s="81"/>
      <c r="AKC21" s="81"/>
      <c r="AKD21" s="81"/>
      <c r="AKE21" s="81"/>
      <c r="AKF21" s="81"/>
      <c r="AKG21" s="81"/>
      <c r="AKH21" s="81"/>
      <c r="AKI21" s="81"/>
      <c r="AKJ21" s="81"/>
      <c r="AKK21" s="81"/>
      <c r="AKL21" s="81"/>
      <c r="AKM21" s="81"/>
      <c r="AKN21" s="81"/>
      <c r="AKO21" s="81"/>
      <c r="AKP21" s="81"/>
      <c r="AKQ21" s="81"/>
      <c r="AKR21" s="81"/>
      <c r="AKS21" s="81"/>
      <c r="AKT21" s="81"/>
      <c r="AKU21" s="81"/>
      <c r="AKV21" s="81"/>
      <c r="AKW21" s="81"/>
      <c r="AKX21" s="81"/>
      <c r="AKY21" s="81"/>
      <c r="AKZ21" s="81"/>
      <c r="ALA21" s="81"/>
      <c r="ALB21" s="81"/>
      <c r="ALC21" s="81"/>
      <c r="ALD21" s="81"/>
      <c r="ALE21" s="81"/>
      <c r="ALF21" s="81"/>
      <c r="ALG21" s="81"/>
      <c r="ALH21" s="81"/>
      <c r="ALI21" s="81"/>
      <c r="ALJ21" s="81"/>
      <c r="ALK21" s="81"/>
      <c r="ALL21" s="81"/>
      <c r="ALM21" s="81"/>
      <c r="ALN21" s="81"/>
      <c r="ALO21" s="81"/>
      <c r="ALP21" s="81"/>
      <c r="ALQ21" s="81"/>
      <c r="ALR21" s="81"/>
      <c r="ALS21" s="81"/>
      <c r="ALT21" s="81"/>
      <c r="ALU21" s="81"/>
      <c r="ALV21" s="81"/>
      <c r="ALW21" s="81"/>
      <c r="ALX21" s="81"/>
      <c r="ALY21" s="81"/>
      <c r="ALZ21" s="81"/>
      <c r="AMA21" s="81"/>
      <c r="AMB21" s="81"/>
      <c r="AMC21" s="81"/>
      <c r="AMD21" s="81"/>
      <c r="AME21" s="81"/>
      <c r="AMF21" s="81"/>
      <c r="AMG21" s="81"/>
      <c r="AMH21" s="81"/>
      <c r="AMI21" s="81"/>
      <c r="AMJ21" s="81"/>
    </row>
    <row r="22" spans="1:1024" ht="21" customHeight="1">
      <c r="A22" s="9"/>
      <c r="B22" s="61" t="s">
        <v>23</v>
      </c>
      <c r="C22" s="60" t="s">
        <v>24</v>
      </c>
      <c r="D22" s="62">
        <v>78</v>
      </c>
      <c r="E22" s="15">
        <f>LuongKH_2020!G3</f>
        <v>1057371.7307692308</v>
      </c>
      <c r="F22" s="25">
        <f>D22*E22</f>
        <v>82474995</v>
      </c>
      <c r="G22" s="64" t="s">
        <v>93</v>
      </c>
    </row>
    <row r="23" spans="1:1024" ht="21" customHeight="1">
      <c r="A23" s="9"/>
      <c r="B23" s="71" t="s">
        <v>96</v>
      </c>
      <c r="C23" s="70" t="s">
        <v>24</v>
      </c>
      <c r="D23" s="62">
        <v>78</v>
      </c>
      <c r="E23" s="15">
        <f>LuongKH_2020!G5</f>
        <v>842276.84615384613</v>
      </c>
      <c r="F23" s="25">
        <f t="shared" ref="F23:F31" si="2">D23*E23</f>
        <v>65697594</v>
      </c>
      <c r="G23" s="74" t="s">
        <v>95</v>
      </c>
    </row>
    <row r="24" spans="1:1024" s="82" customFormat="1" ht="16.2">
      <c r="A24" s="28">
        <v>2</v>
      </c>
      <c r="B24" s="83" t="s">
        <v>124</v>
      </c>
      <c r="C24" s="28"/>
      <c r="D24" s="84"/>
      <c r="E24" s="79"/>
      <c r="F24" s="25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1"/>
      <c r="CV24" s="81"/>
      <c r="CW24" s="81"/>
      <c r="CX24" s="81"/>
      <c r="CY24" s="81"/>
      <c r="CZ24" s="81"/>
      <c r="DA24" s="81"/>
      <c r="DB24" s="81"/>
      <c r="DC24" s="81"/>
      <c r="DD24" s="81"/>
      <c r="DE24" s="81"/>
      <c r="DF24" s="81"/>
      <c r="DG24" s="81"/>
      <c r="DH24" s="81"/>
      <c r="DI24" s="81"/>
      <c r="DJ24" s="81"/>
      <c r="DK24" s="81"/>
      <c r="DL24" s="81"/>
      <c r="DM24" s="81"/>
      <c r="DN24" s="81"/>
      <c r="DO24" s="81"/>
      <c r="DP24" s="81"/>
      <c r="DQ24" s="81"/>
      <c r="DR24" s="81"/>
      <c r="DS24" s="81"/>
      <c r="DT24" s="81"/>
      <c r="DU24" s="81"/>
      <c r="DV24" s="81"/>
      <c r="DW24" s="81"/>
      <c r="DX24" s="81"/>
      <c r="DY24" s="81"/>
      <c r="DZ24" s="81"/>
      <c r="EA24" s="81"/>
      <c r="EB24" s="81"/>
      <c r="EC24" s="81"/>
      <c r="ED24" s="81"/>
      <c r="EE24" s="81"/>
      <c r="EF24" s="81"/>
      <c r="EG24" s="81"/>
      <c r="EH24" s="81"/>
      <c r="EI24" s="81"/>
      <c r="EJ24" s="81"/>
      <c r="EK24" s="81"/>
      <c r="EL24" s="81"/>
      <c r="EM24" s="81"/>
      <c r="EN24" s="81"/>
      <c r="EO24" s="81"/>
      <c r="EP24" s="81"/>
      <c r="EQ24" s="81"/>
      <c r="ER24" s="81"/>
      <c r="ES24" s="81"/>
      <c r="ET24" s="81"/>
      <c r="EU24" s="81"/>
      <c r="EV24" s="81"/>
      <c r="EW24" s="81"/>
      <c r="EX24" s="81"/>
      <c r="EY24" s="81"/>
      <c r="EZ24" s="81"/>
      <c r="FA24" s="81"/>
      <c r="FB24" s="81"/>
      <c r="FC24" s="81"/>
      <c r="FD24" s="81"/>
      <c r="FE24" s="81"/>
      <c r="FF24" s="81"/>
      <c r="FG24" s="81"/>
      <c r="FH24" s="81"/>
      <c r="FI24" s="81"/>
      <c r="FJ24" s="81"/>
      <c r="FK24" s="81"/>
      <c r="FL24" s="81"/>
      <c r="FM24" s="81"/>
      <c r="FN24" s="81"/>
      <c r="FO24" s="81"/>
      <c r="FP24" s="81"/>
      <c r="FQ24" s="81"/>
      <c r="FR24" s="81"/>
      <c r="FS24" s="81"/>
      <c r="FT24" s="81"/>
      <c r="FU24" s="81"/>
      <c r="FV24" s="81"/>
      <c r="FW24" s="81"/>
      <c r="FX24" s="81"/>
      <c r="FY24" s="81"/>
      <c r="FZ24" s="81"/>
      <c r="GA24" s="81"/>
      <c r="GB24" s="81"/>
      <c r="GC24" s="81"/>
      <c r="GD24" s="81"/>
      <c r="GE24" s="81"/>
      <c r="GF24" s="81"/>
      <c r="GG24" s="81"/>
      <c r="GH24" s="81"/>
      <c r="GI24" s="81"/>
      <c r="GJ24" s="81"/>
      <c r="GK24" s="81"/>
      <c r="GL24" s="81"/>
      <c r="GM24" s="81"/>
      <c r="GN24" s="81"/>
      <c r="GO24" s="81"/>
      <c r="GP24" s="81"/>
      <c r="GQ24" s="81"/>
      <c r="GR24" s="81"/>
      <c r="GS24" s="81"/>
      <c r="GT24" s="81"/>
      <c r="GU24" s="81"/>
      <c r="GV24" s="81"/>
      <c r="GW24" s="81"/>
      <c r="GX24" s="81"/>
      <c r="GY24" s="81"/>
      <c r="GZ24" s="81"/>
      <c r="HA24" s="81"/>
      <c r="HB24" s="81"/>
      <c r="HC24" s="81"/>
      <c r="HD24" s="81"/>
      <c r="HE24" s="81"/>
      <c r="HF24" s="81"/>
      <c r="HG24" s="81"/>
      <c r="HH24" s="81"/>
      <c r="HI24" s="81"/>
      <c r="HJ24" s="81"/>
      <c r="HK24" s="81"/>
      <c r="HL24" s="81"/>
      <c r="HM24" s="81"/>
      <c r="HN24" s="81"/>
      <c r="HO24" s="81"/>
      <c r="HP24" s="81"/>
      <c r="HQ24" s="81"/>
      <c r="HR24" s="81"/>
      <c r="HS24" s="81"/>
      <c r="HT24" s="81"/>
      <c r="HU24" s="81"/>
      <c r="HV24" s="81"/>
      <c r="HW24" s="81"/>
      <c r="HX24" s="81"/>
      <c r="HY24" s="81"/>
      <c r="HZ24" s="81"/>
      <c r="IA24" s="81"/>
      <c r="IB24" s="81"/>
      <c r="IC24" s="81"/>
      <c r="ID24" s="81"/>
      <c r="IE24" s="81"/>
      <c r="IF24" s="81"/>
      <c r="IG24" s="81"/>
      <c r="IH24" s="81"/>
      <c r="II24" s="81"/>
      <c r="IJ24" s="81"/>
      <c r="IK24" s="81"/>
      <c r="IL24" s="81"/>
      <c r="IM24" s="81"/>
      <c r="IN24" s="81"/>
      <c r="IO24" s="81"/>
      <c r="IP24" s="81"/>
      <c r="IQ24" s="81"/>
      <c r="IR24" s="81"/>
      <c r="IS24" s="81"/>
      <c r="IT24" s="81"/>
      <c r="IU24" s="81"/>
      <c r="IV24" s="81"/>
      <c r="IW24" s="81"/>
      <c r="IX24" s="81"/>
      <c r="IY24" s="81"/>
      <c r="IZ24" s="81"/>
      <c r="JA24" s="81"/>
      <c r="JB24" s="81"/>
      <c r="JC24" s="81"/>
      <c r="JD24" s="81"/>
      <c r="JE24" s="81"/>
      <c r="JF24" s="81"/>
      <c r="JG24" s="81"/>
      <c r="JH24" s="81"/>
      <c r="JI24" s="81"/>
      <c r="JJ24" s="81"/>
      <c r="JK24" s="81"/>
      <c r="JL24" s="81"/>
      <c r="JM24" s="81"/>
      <c r="JN24" s="81"/>
      <c r="JO24" s="81"/>
      <c r="JP24" s="81"/>
      <c r="JQ24" s="81"/>
      <c r="JR24" s="81"/>
      <c r="JS24" s="81"/>
      <c r="JT24" s="81"/>
      <c r="JU24" s="81"/>
      <c r="JV24" s="81"/>
      <c r="JW24" s="81"/>
      <c r="JX24" s="81"/>
      <c r="JY24" s="81"/>
      <c r="JZ24" s="81"/>
      <c r="KA24" s="81"/>
      <c r="KB24" s="81"/>
      <c r="KC24" s="81"/>
      <c r="KD24" s="81"/>
      <c r="KE24" s="81"/>
      <c r="KF24" s="81"/>
      <c r="KG24" s="81"/>
      <c r="KH24" s="81"/>
      <c r="KI24" s="81"/>
      <c r="KJ24" s="81"/>
      <c r="KK24" s="81"/>
      <c r="KL24" s="81"/>
      <c r="KM24" s="81"/>
      <c r="KN24" s="81"/>
      <c r="KO24" s="81"/>
      <c r="KP24" s="81"/>
      <c r="KQ24" s="81"/>
      <c r="KR24" s="81"/>
      <c r="KS24" s="81"/>
      <c r="KT24" s="81"/>
      <c r="KU24" s="81"/>
      <c r="KV24" s="81"/>
      <c r="KW24" s="81"/>
      <c r="KX24" s="81"/>
      <c r="KY24" s="81"/>
      <c r="KZ24" s="81"/>
      <c r="LA24" s="81"/>
      <c r="LB24" s="81"/>
      <c r="LC24" s="81"/>
      <c r="LD24" s="81"/>
      <c r="LE24" s="81"/>
      <c r="LF24" s="81"/>
      <c r="LG24" s="81"/>
      <c r="LH24" s="81"/>
      <c r="LI24" s="81"/>
      <c r="LJ24" s="81"/>
      <c r="LK24" s="81"/>
      <c r="LL24" s="81"/>
      <c r="LM24" s="81"/>
      <c r="LN24" s="81"/>
      <c r="LO24" s="81"/>
      <c r="LP24" s="81"/>
      <c r="LQ24" s="81"/>
      <c r="LR24" s="81"/>
      <c r="LS24" s="81"/>
      <c r="LT24" s="81"/>
      <c r="LU24" s="81"/>
      <c r="LV24" s="81"/>
      <c r="LW24" s="81"/>
      <c r="LX24" s="81"/>
      <c r="LY24" s="81"/>
      <c r="LZ24" s="81"/>
      <c r="MA24" s="81"/>
      <c r="MB24" s="81"/>
      <c r="MC24" s="81"/>
      <c r="MD24" s="81"/>
      <c r="ME24" s="81"/>
      <c r="MF24" s="81"/>
      <c r="MG24" s="81"/>
      <c r="MH24" s="81"/>
      <c r="MI24" s="81"/>
      <c r="MJ24" s="81"/>
      <c r="MK24" s="81"/>
      <c r="ML24" s="81"/>
      <c r="MM24" s="81"/>
      <c r="MN24" s="81"/>
      <c r="MO24" s="81"/>
      <c r="MP24" s="81"/>
      <c r="MQ24" s="81"/>
      <c r="MR24" s="81"/>
      <c r="MS24" s="81"/>
      <c r="MT24" s="81"/>
      <c r="MU24" s="81"/>
      <c r="MV24" s="81"/>
      <c r="MW24" s="81"/>
      <c r="MX24" s="81"/>
      <c r="MY24" s="81"/>
      <c r="MZ24" s="81"/>
      <c r="NA24" s="81"/>
      <c r="NB24" s="81"/>
      <c r="NC24" s="81"/>
      <c r="ND24" s="81"/>
      <c r="NE24" s="81"/>
      <c r="NF24" s="81"/>
      <c r="NG24" s="81"/>
      <c r="NH24" s="81"/>
      <c r="NI24" s="81"/>
      <c r="NJ24" s="81"/>
      <c r="NK24" s="81"/>
      <c r="NL24" s="81"/>
      <c r="NM24" s="81"/>
      <c r="NN24" s="81"/>
      <c r="NO24" s="81"/>
      <c r="NP24" s="81"/>
      <c r="NQ24" s="81"/>
      <c r="NR24" s="81"/>
      <c r="NS24" s="81"/>
      <c r="NT24" s="81"/>
      <c r="NU24" s="81"/>
      <c r="NV24" s="81"/>
      <c r="NW24" s="81"/>
      <c r="NX24" s="81"/>
      <c r="NY24" s="81"/>
      <c r="NZ24" s="81"/>
      <c r="OA24" s="81"/>
      <c r="OB24" s="81"/>
      <c r="OC24" s="81"/>
      <c r="OD24" s="81"/>
      <c r="OE24" s="81"/>
      <c r="OF24" s="81"/>
      <c r="OG24" s="81"/>
      <c r="OH24" s="81"/>
      <c r="OI24" s="81"/>
      <c r="OJ24" s="81"/>
      <c r="OK24" s="81"/>
      <c r="OL24" s="81"/>
      <c r="OM24" s="81"/>
      <c r="ON24" s="81"/>
      <c r="OO24" s="81"/>
      <c r="OP24" s="81"/>
      <c r="OQ24" s="81"/>
      <c r="OR24" s="81"/>
      <c r="OS24" s="81"/>
      <c r="OT24" s="81"/>
      <c r="OU24" s="81"/>
      <c r="OV24" s="81"/>
      <c r="OW24" s="81"/>
      <c r="OX24" s="81"/>
      <c r="OY24" s="81"/>
      <c r="OZ24" s="81"/>
      <c r="PA24" s="81"/>
      <c r="PB24" s="81"/>
      <c r="PC24" s="81"/>
      <c r="PD24" s="81"/>
      <c r="PE24" s="81"/>
      <c r="PF24" s="81"/>
      <c r="PG24" s="81"/>
      <c r="PH24" s="81"/>
      <c r="PI24" s="81"/>
      <c r="PJ24" s="81"/>
      <c r="PK24" s="81"/>
      <c r="PL24" s="81"/>
      <c r="PM24" s="81"/>
      <c r="PN24" s="81"/>
      <c r="PO24" s="81"/>
      <c r="PP24" s="81"/>
      <c r="PQ24" s="81"/>
      <c r="PR24" s="81"/>
      <c r="PS24" s="81"/>
      <c r="PT24" s="81"/>
      <c r="PU24" s="81"/>
      <c r="PV24" s="81"/>
      <c r="PW24" s="81"/>
      <c r="PX24" s="81"/>
      <c r="PY24" s="81"/>
      <c r="PZ24" s="81"/>
      <c r="QA24" s="81"/>
      <c r="QB24" s="81"/>
      <c r="QC24" s="81"/>
      <c r="QD24" s="81"/>
      <c r="QE24" s="81"/>
      <c r="QF24" s="81"/>
      <c r="QG24" s="81"/>
      <c r="QH24" s="81"/>
      <c r="QI24" s="81"/>
      <c r="QJ24" s="81"/>
      <c r="QK24" s="81"/>
      <c r="QL24" s="81"/>
      <c r="QM24" s="81"/>
      <c r="QN24" s="81"/>
      <c r="QO24" s="81"/>
      <c r="QP24" s="81"/>
      <c r="QQ24" s="81"/>
      <c r="QR24" s="81"/>
      <c r="QS24" s="81"/>
      <c r="QT24" s="81"/>
      <c r="QU24" s="81"/>
      <c r="QV24" s="81"/>
      <c r="QW24" s="81"/>
      <c r="QX24" s="81"/>
      <c r="QY24" s="81"/>
      <c r="QZ24" s="81"/>
      <c r="RA24" s="81"/>
      <c r="RB24" s="81"/>
      <c r="RC24" s="81"/>
      <c r="RD24" s="81"/>
      <c r="RE24" s="81"/>
      <c r="RF24" s="81"/>
      <c r="RG24" s="81"/>
      <c r="RH24" s="81"/>
      <c r="RI24" s="81"/>
      <c r="RJ24" s="81"/>
      <c r="RK24" s="81"/>
      <c r="RL24" s="81"/>
      <c r="RM24" s="81"/>
      <c r="RN24" s="81"/>
      <c r="RO24" s="81"/>
      <c r="RP24" s="81"/>
      <c r="RQ24" s="81"/>
      <c r="RR24" s="81"/>
      <c r="RS24" s="81"/>
      <c r="RT24" s="81"/>
      <c r="RU24" s="81"/>
      <c r="RV24" s="81"/>
      <c r="RW24" s="81"/>
      <c r="RX24" s="81"/>
      <c r="RY24" s="81"/>
      <c r="RZ24" s="81"/>
      <c r="SA24" s="81"/>
      <c r="SB24" s="81"/>
      <c r="SC24" s="81"/>
      <c r="SD24" s="81"/>
      <c r="SE24" s="81"/>
      <c r="SF24" s="81"/>
      <c r="SG24" s="81"/>
      <c r="SH24" s="81"/>
      <c r="SI24" s="81"/>
      <c r="SJ24" s="81"/>
      <c r="SK24" s="81"/>
      <c r="SL24" s="81"/>
      <c r="SM24" s="81"/>
      <c r="SN24" s="81"/>
      <c r="SO24" s="81"/>
      <c r="SP24" s="81"/>
      <c r="SQ24" s="81"/>
      <c r="SR24" s="81"/>
      <c r="SS24" s="81"/>
      <c r="ST24" s="81"/>
      <c r="SU24" s="81"/>
      <c r="SV24" s="81"/>
      <c r="SW24" s="81"/>
      <c r="SX24" s="81"/>
      <c r="SY24" s="81"/>
      <c r="SZ24" s="81"/>
      <c r="TA24" s="81"/>
      <c r="TB24" s="81"/>
      <c r="TC24" s="81"/>
      <c r="TD24" s="81"/>
      <c r="TE24" s="81"/>
      <c r="TF24" s="81"/>
      <c r="TG24" s="81"/>
      <c r="TH24" s="81"/>
      <c r="TI24" s="81"/>
      <c r="TJ24" s="81"/>
      <c r="TK24" s="81"/>
      <c r="TL24" s="81"/>
      <c r="TM24" s="81"/>
      <c r="TN24" s="81"/>
      <c r="TO24" s="81"/>
      <c r="TP24" s="81"/>
      <c r="TQ24" s="81"/>
      <c r="TR24" s="81"/>
      <c r="TS24" s="81"/>
      <c r="TT24" s="81"/>
      <c r="TU24" s="81"/>
      <c r="TV24" s="81"/>
      <c r="TW24" s="81"/>
      <c r="TX24" s="81"/>
      <c r="TY24" s="81"/>
      <c r="TZ24" s="81"/>
      <c r="UA24" s="81"/>
      <c r="UB24" s="81"/>
      <c r="UC24" s="81"/>
      <c r="UD24" s="81"/>
      <c r="UE24" s="81"/>
      <c r="UF24" s="81"/>
      <c r="UG24" s="81"/>
      <c r="UH24" s="81"/>
      <c r="UI24" s="81"/>
      <c r="UJ24" s="81"/>
      <c r="UK24" s="81"/>
      <c r="UL24" s="81"/>
      <c r="UM24" s="81"/>
      <c r="UN24" s="81"/>
      <c r="UO24" s="81"/>
      <c r="UP24" s="81"/>
      <c r="UQ24" s="81"/>
      <c r="UR24" s="81"/>
      <c r="US24" s="81"/>
      <c r="UT24" s="81"/>
      <c r="UU24" s="81"/>
      <c r="UV24" s="81"/>
      <c r="UW24" s="81"/>
      <c r="UX24" s="81"/>
      <c r="UY24" s="81"/>
      <c r="UZ24" s="81"/>
      <c r="VA24" s="81"/>
      <c r="VB24" s="81"/>
      <c r="VC24" s="81"/>
      <c r="VD24" s="81"/>
      <c r="VE24" s="81"/>
      <c r="VF24" s="81"/>
      <c r="VG24" s="81"/>
      <c r="VH24" s="81"/>
      <c r="VI24" s="81"/>
      <c r="VJ24" s="81"/>
      <c r="VK24" s="81"/>
      <c r="VL24" s="81"/>
      <c r="VM24" s="81"/>
      <c r="VN24" s="81"/>
      <c r="VO24" s="81"/>
      <c r="VP24" s="81"/>
      <c r="VQ24" s="81"/>
      <c r="VR24" s="81"/>
      <c r="VS24" s="81"/>
      <c r="VT24" s="81"/>
      <c r="VU24" s="81"/>
      <c r="VV24" s="81"/>
      <c r="VW24" s="81"/>
      <c r="VX24" s="81"/>
      <c r="VY24" s="81"/>
      <c r="VZ24" s="81"/>
      <c r="WA24" s="81"/>
      <c r="WB24" s="81"/>
      <c r="WC24" s="81"/>
      <c r="WD24" s="81"/>
      <c r="WE24" s="81"/>
      <c r="WF24" s="81"/>
      <c r="WG24" s="81"/>
      <c r="WH24" s="81"/>
      <c r="WI24" s="81"/>
      <c r="WJ24" s="81"/>
      <c r="WK24" s="81"/>
      <c r="WL24" s="81"/>
      <c r="WM24" s="81"/>
      <c r="WN24" s="81"/>
      <c r="WO24" s="81"/>
      <c r="WP24" s="81"/>
      <c r="WQ24" s="81"/>
      <c r="WR24" s="81"/>
      <c r="WS24" s="81"/>
      <c r="WT24" s="81"/>
      <c r="WU24" s="81"/>
      <c r="WV24" s="81"/>
      <c r="WW24" s="81"/>
      <c r="WX24" s="81"/>
      <c r="WY24" s="81"/>
      <c r="WZ24" s="81"/>
      <c r="XA24" s="81"/>
      <c r="XB24" s="81"/>
      <c r="XC24" s="81"/>
      <c r="XD24" s="81"/>
      <c r="XE24" s="81"/>
      <c r="XF24" s="81"/>
      <c r="XG24" s="81"/>
      <c r="XH24" s="81"/>
      <c r="XI24" s="81"/>
      <c r="XJ24" s="81"/>
      <c r="XK24" s="81"/>
      <c r="XL24" s="81"/>
      <c r="XM24" s="81"/>
      <c r="XN24" s="81"/>
      <c r="XO24" s="81"/>
      <c r="XP24" s="81"/>
      <c r="XQ24" s="81"/>
      <c r="XR24" s="81"/>
      <c r="XS24" s="81"/>
      <c r="XT24" s="81"/>
      <c r="XU24" s="81"/>
      <c r="XV24" s="81"/>
      <c r="XW24" s="81"/>
      <c r="XX24" s="81"/>
      <c r="XY24" s="81"/>
      <c r="XZ24" s="81"/>
      <c r="YA24" s="81"/>
      <c r="YB24" s="81"/>
      <c r="YC24" s="81"/>
      <c r="YD24" s="81"/>
      <c r="YE24" s="81"/>
      <c r="YF24" s="81"/>
      <c r="YG24" s="81"/>
      <c r="YH24" s="81"/>
      <c r="YI24" s="81"/>
      <c r="YJ24" s="81"/>
      <c r="YK24" s="81"/>
      <c r="YL24" s="81"/>
      <c r="YM24" s="81"/>
      <c r="YN24" s="81"/>
      <c r="YO24" s="81"/>
      <c r="YP24" s="81"/>
      <c r="YQ24" s="81"/>
      <c r="YR24" s="81"/>
      <c r="YS24" s="81"/>
      <c r="YT24" s="81"/>
      <c r="YU24" s="81"/>
      <c r="YV24" s="81"/>
      <c r="YW24" s="81"/>
      <c r="YX24" s="81"/>
      <c r="YY24" s="81"/>
      <c r="YZ24" s="81"/>
      <c r="ZA24" s="81"/>
      <c r="ZB24" s="81"/>
      <c r="ZC24" s="81"/>
      <c r="ZD24" s="81"/>
      <c r="ZE24" s="81"/>
      <c r="ZF24" s="81"/>
      <c r="ZG24" s="81"/>
      <c r="ZH24" s="81"/>
      <c r="ZI24" s="81"/>
      <c r="ZJ24" s="81"/>
      <c r="ZK24" s="81"/>
      <c r="ZL24" s="81"/>
      <c r="ZM24" s="81"/>
      <c r="ZN24" s="81"/>
      <c r="ZO24" s="81"/>
      <c r="ZP24" s="81"/>
      <c r="ZQ24" s="81"/>
      <c r="ZR24" s="81"/>
      <c r="ZS24" s="81"/>
      <c r="ZT24" s="81"/>
      <c r="ZU24" s="81"/>
      <c r="ZV24" s="81"/>
      <c r="ZW24" s="81"/>
      <c r="ZX24" s="81"/>
      <c r="ZY24" s="81"/>
      <c r="ZZ24" s="81"/>
      <c r="AAA24" s="81"/>
      <c r="AAB24" s="81"/>
      <c r="AAC24" s="81"/>
      <c r="AAD24" s="81"/>
      <c r="AAE24" s="81"/>
      <c r="AAF24" s="81"/>
      <c r="AAG24" s="81"/>
      <c r="AAH24" s="81"/>
      <c r="AAI24" s="81"/>
      <c r="AAJ24" s="81"/>
      <c r="AAK24" s="81"/>
      <c r="AAL24" s="81"/>
      <c r="AAM24" s="81"/>
      <c r="AAN24" s="81"/>
      <c r="AAO24" s="81"/>
      <c r="AAP24" s="81"/>
      <c r="AAQ24" s="81"/>
      <c r="AAR24" s="81"/>
      <c r="AAS24" s="81"/>
      <c r="AAT24" s="81"/>
      <c r="AAU24" s="81"/>
      <c r="AAV24" s="81"/>
      <c r="AAW24" s="81"/>
      <c r="AAX24" s="81"/>
      <c r="AAY24" s="81"/>
      <c r="AAZ24" s="81"/>
      <c r="ABA24" s="81"/>
      <c r="ABB24" s="81"/>
      <c r="ABC24" s="81"/>
      <c r="ABD24" s="81"/>
      <c r="ABE24" s="81"/>
      <c r="ABF24" s="81"/>
      <c r="ABG24" s="81"/>
      <c r="ABH24" s="81"/>
      <c r="ABI24" s="81"/>
      <c r="ABJ24" s="81"/>
      <c r="ABK24" s="81"/>
      <c r="ABL24" s="81"/>
      <c r="ABM24" s="81"/>
      <c r="ABN24" s="81"/>
      <c r="ABO24" s="81"/>
      <c r="ABP24" s="81"/>
      <c r="ABQ24" s="81"/>
      <c r="ABR24" s="81"/>
      <c r="ABS24" s="81"/>
      <c r="ABT24" s="81"/>
      <c r="ABU24" s="81"/>
      <c r="ABV24" s="81"/>
      <c r="ABW24" s="81"/>
      <c r="ABX24" s="81"/>
      <c r="ABY24" s="81"/>
      <c r="ABZ24" s="81"/>
      <c r="ACA24" s="81"/>
      <c r="ACB24" s="81"/>
      <c r="ACC24" s="81"/>
      <c r="ACD24" s="81"/>
      <c r="ACE24" s="81"/>
      <c r="ACF24" s="81"/>
      <c r="ACG24" s="81"/>
      <c r="ACH24" s="81"/>
      <c r="ACI24" s="81"/>
      <c r="ACJ24" s="81"/>
      <c r="ACK24" s="81"/>
      <c r="ACL24" s="81"/>
      <c r="ACM24" s="81"/>
      <c r="ACN24" s="81"/>
      <c r="ACO24" s="81"/>
      <c r="ACP24" s="81"/>
      <c r="ACQ24" s="81"/>
      <c r="ACR24" s="81"/>
      <c r="ACS24" s="81"/>
      <c r="ACT24" s="81"/>
      <c r="ACU24" s="81"/>
      <c r="ACV24" s="81"/>
      <c r="ACW24" s="81"/>
      <c r="ACX24" s="81"/>
      <c r="ACY24" s="81"/>
      <c r="ACZ24" s="81"/>
      <c r="ADA24" s="81"/>
      <c r="ADB24" s="81"/>
      <c r="ADC24" s="81"/>
      <c r="ADD24" s="81"/>
      <c r="ADE24" s="81"/>
      <c r="ADF24" s="81"/>
      <c r="ADG24" s="81"/>
      <c r="ADH24" s="81"/>
      <c r="ADI24" s="81"/>
      <c r="ADJ24" s="81"/>
      <c r="ADK24" s="81"/>
      <c r="ADL24" s="81"/>
      <c r="ADM24" s="81"/>
      <c r="ADN24" s="81"/>
      <c r="ADO24" s="81"/>
      <c r="ADP24" s="81"/>
      <c r="ADQ24" s="81"/>
      <c r="ADR24" s="81"/>
      <c r="ADS24" s="81"/>
      <c r="ADT24" s="81"/>
      <c r="ADU24" s="81"/>
      <c r="ADV24" s="81"/>
      <c r="ADW24" s="81"/>
      <c r="ADX24" s="81"/>
      <c r="ADY24" s="81"/>
      <c r="ADZ24" s="81"/>
      <c r="AEA24" s="81"/>
      <c r="AEB24" s="81"/>
      <c r="AEC24" s="81"/>
      <c r="AED24" s="81"/>
      <c r="AEE24" s="81"/>
      <c r="AEF24" s="81"/>
      <c r="AEG24" s="81"/>
      <c r="AEH24" s="81"/>
      <c r="AEI24" s="81"/>
      <c r="AEJ24" s="81"/>
      <c r="AEK24" s="81"/>
      <c r="AEL24" s="81"/>
      <c r="AEM24" s="81"/>
      <c r="AEN24" s="81"/>
      <c r="AEO24" s="81"/>
      <c r="AEP24" s="81"/>
      <c r="AEQ24" s="81"/>
      <c r="AER24" s="81"/>
      <c r="AES24" s="81"/>
      <c r="AET24" s="81"/>
      <c r="AEU24" s="81"/>
      <c r="AEV24" s="81"/>
      <c r="AEW24" s="81"/>
      <c r="AEX24" s="81"/>
      <c r="AEY24" s="81"/>
      <c r="AEZ24" s="81"/>
      <c r="AFA24" s="81"/>
      <c r="AFB24" s="81"/>
      <c r="AFC24" s="81"/>
      <c r="AFD24" s="81"/>
      <c r="AFE24" s="81"/>
      <c r="AFF24" s="81"/>
      <c r="AFG24" s="81"/>
      <c r="AFH24" s="81"/>
      <c r="AFI24" s="81"/>
      <c r="AFJ24" s="81"/>
      <c r="AFK24" s="81"/>
      <c r="AFL24" s="81"/>
      <c r="AFM24" s="81"/>
      <c r="AFN24" s="81"/>
      <c r="AFO24" s="81"/>
      <c r="AFP24" s="81"/>
      <c r="AFQ24" s="81"/>
      <c r="AFR24" s="81"/>
      <c r="AFS24" s="81"/>
      <c r="AFT24" s="81"/>
      <c r="AFU24" s="81"/>
      <c r="AFV24" s="81"/>
      <c r="AFW24" s="81"/>
      <c r="AFX24" s="81"/>
      <c r="AFY24" s="81"/>
      <c r="AFZ24" s="81"/>
      <c r="AGA24" s="81"/>
      <c r="AGB24" s="81"/>
      <c r="AGC24" s="81"/>
      <c r="AGD24" s="81"/>
      <c r="AGE24" s="81"/>
      <c r="AGF24" s="81"/>
      <c r="AGG24" s="81"/>
      <c r="AGH24" s="81"/>
      <c r="AGI24" s="81"/>
      <c r="AGJ24" s="81"/>
      <c r="AGK24" s="81"/>
      <c r="AGL24" s="81"/>
      <c r="AGM24" s="81"/>
      <c r="AGN24" s="81"/>
      <c r="AGO24" s="81"/>
      <c r="AGP24" s="81"/>
      <c r="AGQ24" s="81"/>
      <c r="AGR24" s="81"/>
      <c r="AGS24" s="81"/>
      <c r="AGT24" s="81"/>
      <c r="AGU24" s="81"/>
      <c r="AGV24" s="81"/>
      <c r="AGW24" s="81"/>
      <c r="AGX24" s="81"/>
      <c r="AGY24" s="81"/>
      <c r="AGZ24" s="81"/>
      <c r="AHA24" s="81"/>
      <c r="AHB24" s="81"/>
      <c r="AHC24" s="81"/>
      <c r="AHD24" s="81"/>
      <c r="AHE24" s="81"/>
      <c r="AHF24" s="81"/>
      <c r="AHG24" s="81"/>
      <c r="AHH24" s="81"/>
      <c r="AHI24" s="81"/>
      <c r="AHJ24" s="81"/>
      <c r="AHK24" s="81"/>
      <c r="AHL24" s="81"/>
      <c r="AHM24" s="81"/>
      <c r="AHN24" s="81"/>
      <c r="AHO24" s="81"/>
      <c r="AHP24" s="81"/>
      <c r="AHQ24" s="81"/>
      <c r="AHR24" s="81"/>
      <c r="AHS24" s="81"/>
      <c r="AHT24" s="81"/>
      <c r="AHU24" s="81"/>
      <c r="AHV24" s="81"/>
      <c r="AHW24" s="81"/>
      <c r="AHX24" s="81"/>
      <c r="AHY24" s="81"/>
      <c r="AHZ24" s="81"/>
      <c r="AIA24" s="81"/>
      <c r="AIB24" s="81"/>
      <c r="AIC24" s="81"/>
      <c r="AID24" s="81"/>
      <c r="AIE24" s="81"/>
      <c r="AIF24" s="81"/>
      <c r="AIG24" s="81"/>
      <c r="AIH24" s="81"/>
      <c r="AII24" s="81"/>
      <c r="AIJ24" s="81"/>
      <c r="AIK24" s="81"/>
      <c r="AIL24" s="81"/>
      <c r="AIM24" s="81"/>
      <c r="AIN24" s="81"/>
      <c r="AIO24" s="81"/>
      <c r="AIP24" s="81"/>
      <c r="AIQ24" s="81"/>
      <c r="AIR24" s="81"/>
      <c r="AIS24" s="81"/>
      <c r="AIT24" s="81"/>
      <c r="AIU24" s="81"/>
      <c r="AIV24" s="81"/>
      <c r="AIW24" s="81"/>
      <c r="AIX24" s="81"/>
      <c r="AIY24" s="81"/>
      <c r="AIZ24" s="81"/>
      <c r="AJA24" s="81"/>
      <c r="AJB24" s="81"/>
      <c r="AJC24" s="81"/>
      <c r="AJD24" s="81"/>
      <c r="AJE24" s="81"/>
      <c r="AJF24" s="81"/>
      <c r="AJG24" s="81"/>
      <c r="AJH24" s="81"/>
      <c r="AJI24" s="81"/>
      <c r="AJJ24" s="81"/>
      <c r="AJK24" s="81"/>
      <c r="AJL24" s="81"/>
      <c r="AJM24" s="81"/>
      <c r="AJN24" s="81"/>
      <c r="AJO24" s="81"/>
      <c r="AJP24" s="81"/>
      <c r="AJQ24" s="81"/>
      <c r="AJR24" s="81"/>
      <c r="AJS24" s="81"/>
      <c r="AJT24" s="81"/>
      <c r="AJU24" s="81"/>
      <c r="AJV24" s="81"/>
      <c r="AJW24" s="81"/>
      <c r="AJX24" s="81"/>
      <c r="AJY24" s="81"/>
      <c r="AJZ24" s="81"/>
      <c r="AKA24" s="81"/>
      <c r="AKB24" s="81"/>
      <c r="AKC24" s="81"/>
      <c r="AKD24" s="81"/>
      <c r="AKE24" s="81"/>
      <c r="AKF24" s="81"/>
      <c r="AKG24" s="81"/>
      <c r="AKH24" s="81"/>
      <c r="AKI24" s="81"/>
      <c r="AKJ24" s="81"/>
      <c r="AKK24" s="81"/>
      <c r="AKL24" s="81"/>
      <c r="AKM24" s="81"/>
      <c r="AKN24" s="81"/>
      <c r="AKO24" s="81"/>
      <c r="AKP24" s="81"/>
      <c r="AKQ24" s="81"/>
      <c r="AKR24" s="81"/>
      <c r="AKS24" s="81"/>
      <c r="AKT24" s="81"/>
      <c r="AKU24" s="81"/>
      <c r="AKV24" s="81"/>
      <c r="AKW24" s="81"/>
      <c r="AKX24" s="81"/>
      <c r="AKY24" s="81"/>
      <c r="AKZ24" s="81"/>
      <c r="ALA24" s="81"/>
      <c r="ALB24" s="81"/>
      <c r="ALC24" s="81"/>
      <c r="ALD24" s="81"/>
      <c r="ALE24" s="81"/>
      <c r="ALF24" s="81"/>
      <c r="ALG24" s="81"/>
      <c r="ALH24" s="81"/>
      <c r="ALI24" s="81"/>
      <c r="ALJ24" s="81"/>
      <c r="ALK24" s="81"/>
      <c r="ALL24" s="81"/>
      <c r="ALM24" s="81"/>
      <c r="ALN24" s="81"/>
      <c r="ALO24" s="81"/>
      <c r="ALP24" s="81"/>
      <c r="ALQ24" s="81"/>
      <c r="ALR24" s="81"/>
      <c r="ALS24" s="81"/>
      <c r="ALT24" s="81"/>
      <c r="ALU24" s="81"/>
      <c r="ALV24" s="81"/>
      <c r="ALW24" s="81"/>
      <c r="ALX24" s="81"/>
      <c r="ALY24" s="81"/>
      <c r="ALZ24" s="81"/>
      <c r="AMA24" s="81"/>
      <c r="AMB24" s="81"/>
      <c r="AMC24" s="81"/>
      <c r="AMD24" s="81"/>
      <c r="AME24" s="81"/>
      <c r="AMF24" s="81"/>
      <c r="AMG24" s="81"/>
      <c r="AMH24" s="81"/>
      <c r="AMI24" s="81"/>
      <c r="AMJ24" s="81"/>
    </row>
    <row r="25" spans="1:1024">
      <c r="A25" s="9"/>
      <c r="B25" s="61" t="s">
        <v>23</v>
      </c>
      <c r="C25" s="9" t="s">
        <v>24</v>
      </c>
      <c r="D25" s="18">
        <v>26</v>
      </c>
      <c r="E25" s="15">
        <f>LuongKH_2020!G3</f>
        <v>1057371.7307692308</v>
      </c>
      <c r="F25" s="25">
        <f t="shared" si="2"/>
        <v>27491665</v>
      </c>
      <c r="G25" s="64" t="s">
        <v>93</v>
      </c>
    </row>
    <row r="26" spans="1:1024">
      <c r="A26" s="9"/>
      <c r="B26" s="71" t="s">
        <v>96</v>
      </c>
      <c r="C26" s="9" t="s">
        <v>24</v>
      </c>
      <c r="D26" s="18">
        <v>26</v>
      </c>
      <c r="E26" s="15">
        <f>LuongKH_2020!G5</f>
        <v>842276.84615384613</v>
      </c>
      <c r="F26" s="25">
        <f t="shared" si="2"/>
        <v>21899198</v>
      </c>
      <c r="G26" s="74" t="s">
        <v>95</v>
      </c>
    </row>
    <row r="27" spans="1:1024">
      <c r="A27" s="9"/>
      <c r="B27" s="66" t="s">
        <v>25</v>
      </c>
      <c r="C27" s="9" t="s">
        <v>24</v>
      </c>
      <c r="D27" s="18">
        <v>26</v>
      </c>
      <c r="E27" s="15">
        <f>LuongKH_2020!G4</f>
        <v>951969.42307692301</v>
      </c>
      <c r="F27" s="25">
        <f t="shared" si="2"/>
        <v>24751205</v>
      </c>
      <c r="G27" s="69" t="s">
        <v>94</v>
      </c>
    </row>
    <row r="28" spans="1:1024" s="82" customFormat="1" ht="16.2">
      <c r="A28" s="77">
        <v>3</v>
      </c>
      <c r="B28" s="76" t="s">
        <v>112</v>
      </c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  <c r="DN28" s="81"/>
      <c r="DO28" s="81"/>
      <c r="DP28" s="81"/>
      <c r="DQ28" s="81"/>
      <c r="DR28" s="81"/>
      <c r="DS28" s="81"/>
      <c r="DT28" s="81"/>
      <c r="DU28" s="81"/>
      <c r="DV28" s="81"/>
      <c r="DW28" s="81"/>
      <c r="DX28" s="81"/>
      <c r="DY28" s="81"/>
      <c r="DZ28" s="81"/>
      <c r="EA28" s="81"/>
      <c r="EB28" s="81"/>
      <c r="EC28" s="81"/>
      <c r="ED28" s="81"/>
      <c r="EE28" s="81"/>
      <c r="EF28" s="81"/>
      <c r="EG28" s="81"/>
      <c r="EH28" s="81"/>
      <c r="EI28" s="81"/>
      <c r="EJ28" s="81"/>
      <c r="EK28" s="81"/>
      <c r="EL28" s="81"/>
      <c r="EM28" s="81"/>
      <c r="EN28" s="81"/>
      <c r="EO28" s="81"/>
      <c r="EP28" s="81"/>
      <c r="EQ28" s="81"/>
      <c r="ER28" s="81"/>
      <c r="ES28" s="81"/>
      <c r="ET28" s="81"/>
      <c r="EU28" s="81"/>
      <c r="EV28" s="81"/>
      <c r="EW28" s="81"/>
      <c r="EX28" s="81"/>
      <c r="EY28" s="81"/>
      <c r="EZ28" s="81"/>
      <c r="FA28" s="81"/>
      <c r="FB28" s="81"/>
      <c r="FC28" s="81"/>
      <c r="FD28" s="81"/>
      <c r="FE28" s="81"/>
      <c r="FF28" s="81"/>
      <c r="FG28" s="81"/>
      <c r="FH28" s="81"/>
      <c r="FI28" s="81"/>
      <c r="FJ28" s="81"/>
      <c r="FK28" s="81"/>
      <c r="FL28" s="81"/>
      <c r="FM28" s="81"/>
      <c r="FN28" s="81"/>
      <c r="FO28" s="81"/>
      <c r="FP28" s="81"/>
      <c r="FQ28" s="81"/>
      <c r="FR28" s="81"/>
      <c r="FS28" s="81"/>
      <c r="FT28" s="81"/>
      <c r="FU28" s="81"/>
      <c r="FV28" s="81"/>
      <c r="FW28" s="81"/>
      <c r="FX28" s="81"/>
      <c r="FY28" s="81"/>
      <c r="FZ28" s="81"/>
      <c r="GA28" s="81"/>
      <c r="GB28" s="81"/>
      <c r="GC28" s="81"/>
      <c r="GD28" s="81"/>
      <c r="GE28" s="81"/>
      <c r="GF28" s="81"/>
      <c r="GG28" s="81"/>
      <c r="GH28" s="81"/>
      <c r="GI28" s="81"/>
      <c r="GJ28" s="81"/>
      <c r="GK28" s="81"/>
      <c r="GL28" s="81"/>
      <c r="GM28" s="81"/>
      <c r="GN28" s="81"/>
      <c r="GO28" s="81"/>
      <c r="GP28" s="81"/>
      <c r="GQ28" s="81"/>
      <c r="GR28" s="81"/>
      <c r="GS28" s="81"/>
      <c r="GT28" s="81"/>
      <c r="GU28" s="81"/>
      <c r="GV28" s="81"/>
      <c r="GW28" s="81"/>
      <c r="GX28" s="81"/>
      <c r="GY28" s="81"/>
      <c r="GZ28" s="81"/>
      <c r="HA28" s="81"/>
      <c r="HB28" s="81"/>
      <c r="HC28" s="81"/>
      <c r="HD28" s="81"/>
      <c r="HE28" s="81"/>
      <c r="HF28" s="81"/>
      <c r="HG28" s="81"/>
      <c r="HH28" s="81"/>
      <c r="HI28" s="81"/>
      <c r="HJ28" s="81"/>
      <c r="HK28" s="81"/>
      <c r="HL28" s="81"/>
      <c r="HM28" s="81"/>
      <c r="HN28" s="81"/>
      <c r="HO28" s="81"/>
      <c r="HP28" s="81"/>
      <c r="HQ28" s="81"/>
      <c r="HR28" s="81"/>
      <c r="HS28" s="81"/>
      <c r="HT28" s="81"/>
      <c r="HU28" s="81"/>
      <c r="HV28" s="81"/>
      <c r="HW28" s="81"/>
      <c r="HX28" s="81"/>
      <c r="HY28" s="81"/>
      <c r="HZ28" s="81"/>
      <c r="IA28" s="81"/>
      <c r="IB28" s="81"/>
      <c r="IC28" s="81"/>
      <c r="ID28" s="81"/>
      <c r="IE28" s="81"/>
      <c r="IF28" s="81"/>
      <c r="IG28" s="81"/>
      <c r="IH28" s="81"/>
      <c r="II28" s="81"/>
      <c r="IJ28" s="81"/>
      <c r="IK28" s="81"/>
      <c r="IL28" s="81"/>
      <c r="IM28" s="81"/>
      <c r="IN28" s="81"/>
      <c r="IO28" s="81"/>
      <c r="IP28" s="81"/>
      <c r="IQ28" s="81"/>
      <c r="IR28" s="81"/>
      <c r="IS28" s="81"/>
      <c r="IT28" s="81"/>
      <c r="IU28" s="81"/>
      <c r="IV28" s="81"/>
      <c r="IW28" s="81"/>
      <c r="IX28" s="81"/>
      <c r="IY28" s="81"/>
      <c r="IZ28" s="81"/>
      <c r="JA28" s="81"/>
      <c r="JB28" s="81"/>
      <c r="JC28" s="81"/>
      <c r="JD28" s="81"/>
      <c r="JE28" s="81"/>
      <c r="JF28" s="81"/>
      <c r="JG28" s="81"/>
      <c r="JH28" s="81"/>
      <c r="JI28" s="81"/>
      <c r="JJ28" s="81"/>
      <c r="JK28" s="81"/>
      <c r="JL28" s="81"/>
      <c r="JM28" s="81"/>
      <c r="JN28" s="81"/>
      <c r="JO28" s="81"/>
      <c r="JP28" s="81"/>
      <c r="JQ28" s="81"/>
      <c r="JR28" s="81"/>
      <c r="JS28" s="81"/>
      <c r="JT28" s="81"/>
      <c r="JU28" s="81"/>
      <c r="JV28" s="81"/>
      <c r="JW28" s="81"/>
      <c r="JX28" s="81"/>
      <c r="JY28" s="81"/>
      <c r="JZ28" s="81"/>
      <c r="KA28" s="81"/>
      <c r="KB28" s="81"/>
      <c r="KC28" s="81"/>
      <c r="KD28" s="81"/>
      <c r="KE28" s="81"/>
      <c r="KF28" s="81"/>
      <c r="KG28" s="81"/>
      <c r="KH28" s="81"/>
      <c r="KI28" s="81"/>
      <c r="KJ28" s="81"/>
      <c r="KK28" s="81"/>
      <c r="KL28" s="81"/>
      <c r="KM28" s="81"/>
      <c r="KN28" s="81"/>
      <c r="KO28" s="81"/>
      <c r="KP28" s="81"/>
      <c r="KQ28" s="81"/>
      <c r="KR28" s="81"/>
      <c r="KS28" s="81"/>
      <c r="KT28" s="81"/>
      <c r="KU28" s="81"/>
      <c r="KV28" s="81"/>
      <c r="KW28" s="81"/>
      <c r="KX28" s="81"/>
      <c r="KY28" s="81"/>
      <c r="KZ28" s="81"/>
      <c r="LA28" s="81"/>
      <c r="LB28" s="81"/>
      <c r="LC28" s="81"/>
      <c r="LD28" s="81"/>
      <c r="LE28" s="81"/>
      <c r="LF28" s="81"/>
      <c r="LG28" s="81"/>
      <c r="LH28" s="81"/>
      <c r="LI28" s="81"/>
      <c r="LJ28" s="81"/>
      <c r="LK28" s="81"/>
      <c r="LL28" s="81"/>
      <c r="LM28" s="81"/>
      <c r="LN28" s="81"/>
      <c r="LO28" s="81"/>
      <c r="LP28" s="81"/>
      <c r="LQ28" s="81"/>
      <c r="LR28" s="81"/>
      <c r="LS28" s="81"/>
      <c r="LT28" s="81"/>
      <c r="LU28" s="81"/>
      <c r="LV28" s="81"/>
      <c r="LW28" s="81"/>
      <c r="LX28" s="81"/>
      <c r="LY28" s="81"/>
      <c r="LZ28" s="81"/>
      <c r="MA28" s="81"/>
      <c r="MB28" s="81"/>
      <c r="MC28" s="81"/>
      <c r="MD28" s="81"/>
      <c r="ME28" s="81"/>
      <c r="MF28" s="81"/>
      <c r="MG28" s="81"/>
      <c r="MH28" s="81"/>
      <c r="MI28" s="81"/>
      <c r="MJ28" s="81"/>
      <c r="MK28" s="81"/>
      <c r="ML28" s="81"/>
      <c r="MM28" s="81"/>
      <c r="MN28" s="81"/>
      <c r="MO28" s="81"/>
      <c r="MP28" s="81"/>
      <c r="MQ28" s="81"/>
      <c r="MR28" s="81"/>
      <c r="MS28" s="81"/>
      <c r="MT28" s="81"/>
      <c r="MU28" s="81"/>
      <c r="MV28" s="81"/>
      <c r="MW28" s="81"/>
      <c r="MX28" s="81"/>
      <c r="MY28" s="81"/>
      <c r="MZ28" s="81"/>
      <c r="NA28" s="81"/>
      <c r="NB28" s="81"/>
      <c r="NC28" s="81"/>
      <c r="ND28" s="81"/>
      <c r="NE28" s="81"/>
      <c r="NF28" s="81"/>
      <c r="NG28" s="81"/>
      <c r="NH28" s="81"/>
      <c r="NI28" s="81"/>
      <c r="NJ28" s="81"/>
      <c r="NK28" s="81"/>
      <c r="NL28" s="81"/>
      <c r="NM28" s="81"/>
      <c r="NN28" s="81"/>
      <c r="NO28" s="81"/>
      <c r="NP28" s="81"/>
      <c r="NQ28" s="81"/>
      <c r="NR28" s="81"/>
      <c r="NS28" s="81"/>
      <c r="NT28" s="81"/>
      <c r="NU28" s="81"/>
      <c r="NV28" s="81"/>
      <c r="NW28" s="81"/>
      <c r="NX28" s="81"/>
      <c r="NY28" s="81"/>
      <c r="NZ28" s="81"/>
      <c r="OA28" s="81"/>
      <c r="OB28" s="81"/>
      <c r="OC28" s="81"/>
      <c r="OD28" s="81"/>
      <c r="OE28" s="81"/>
      <c r="OF28" s="81"/>
      <c r="OG28" s="81"/>
      <c r="OH28" s="81"/>
      <c r="OI28" s="81"/>
      <c r="OJ28" s="81"/>
      <c r="OK28" s="81"/>
      <c r="OL28" s="81"/>
      <c r="OM28" s="81"/>
      <c r="ON28" s="81"/>
      <c r="OO28" s="81"/>
      <c r="OP28" s="81"/>
      <c r="OQ28" s="81"/>
      <c r="OR28" s="81"/>
      <c r="OS28" s="81"/>
      <c r="OT28" s="81"/>
      <c r="OU28" s="81"/>
      <c r="OV28" s="81"/>
      <c r="OW28" s="81"/>
      <c r="OX28" s="81"/>
      <c r="OY28" s="81"/>
      <c r="OZ28" s="81"/>
      <c r="PA28" s="81"/>
      <c r="PB28" s="81"/>
      <c r="PC28" s="81"/>
      <c r="PD28" s="81"/>
      <c r="PE28" s="81"/>
      <c r="PF28" s="81"/>
      <c r="PG28" s="81"/>
      <c r="PH28" s="81"/>
      <c r="PI28" s="81"/>
      <c r="PJ28" s="81"/>
      <c r="PK28" s="81"/>
      <c r="PL28" s="81"/>
      <c r="PM28" s="81"/>
      <c r="PN28" s="81"/>
      <c r="PO28" s="81"/>
      <c r="PP28" s="81"/>
      <c r="PQ28" s="81"/>
      <c r="PR28" s="81"/>
      <c r="PS28" s="81"/>
      <c r="PT28" s="81"/>
      <c r="PU28" s="81"/>
      <c r="PV28" s="81"/>
      <c r="PW28" s="81"/>
      <c r="PX28" s="81"/>
      <c r="PY28" s="81"/>
      <c r="PZ28" s="81"/>
      <c r="QA28" s="81"/>
      <c r="QB28" s="81"/>
      <c r="QC28" s="81"/>
      <c r="QD28" s="81"/>
      <c r="QE28" s="81"/>
      <c r="QF28" s="81"/>
      <c r="QG28" s="81"/>
      <c r="QH28" s="81"/>
      <c r="QI28" s="81"/>
      <c r="QJ28" s="81"/>
      <c r="QK28" s="81"/>
      <c r="QL28" s="81"/>
      <c r="QM28" s="81"/>
      <c r="QN28" s="81"/>
      <c r="QO28" s="81"/>
      <c r="QP28" s="81"/>
      <c r="QQ28" s="81"/>
      <c r="QR28" s="81"/>
      <c r="QS28" s="81"/>
      <c r="QT28" s="81"/>
      <c r="QU28" s="81"/>
      <c r="QV28" s="81"/>
      <c r="QW28" s="81"/>
      <c r="QX28" s="81"/>
      <c r="QY28" s="81"/>
      <c r="QZ28" s="81"/>
      <c r="RA28" s="81"/>
      <c r="RB28" s="81"/>
      <c r="RC28" s="81"/>
      <c r="RD28" s="81"/>
      <c r="RE28" s="81"/>
      <c r="RF28" s="81"/>
      <c r="RG28" s="81"/>
      <c r="RH28" s="81"/>
      <c r="RI28" s="81"/>
      <c r="RJ28" s="81"/>
      <c r="RK28" s="81"/>
      <c r="RL28" s="81"/>
      <c r="RM28" s="81"/>
      <c r="RN28" s="81"/>
      <c r="RO28" s="81"/>
      <c r="RP28" s="81"/>
      <c r="RQ28" s="81"/>
      <c r="RR28" s="81"/>
      <c r="RS28" s="81"/>
      <c r="RT28" s="81"/>
      <c r="RU28" s="81"/>
      <c r="RV28" s="81"/>
      <c r="RW28" s="81"/>
      <c r="RX28" s="81"/>
      <c r="RY28" s="81"/>
      <c r="RZ28" s="81"/>
      <c r="SA28" s="81"/>
      <c r="SB28" s="81"/>
      <c r="SC28" s="81"/>
      <c r="SD28" s="81"/>
      <c r="SE28" s="81"/>
      <c r="SF28" s="81"/>
      <c r="SG28" s="81"/>
      <c r="SH28" s="81"/>
      <c r="SI28" s="81"/>
      <c r="SJ28" s="81"/>
      <c r="SK28" s="81"/>
      <c r="SL28" s="81"/>
      <c r="SM28" s="81"/>
      <c r="SN28" s="81"/>
      <c r="SO28" s="81"/>
      <c r="SP28" s="81"/>
      <c r="SQ28" s="81"/>
      <c r="SR28" s="81"/>
      <c r="SS28" s="81"/>
      <c r="ST28" s="81"/>
      <c r="SU28" s="81"/>
      <c r="SV28" s="81"/>
      <c r="SW28" s="81"/>
      <c r="SX28" s="81"/>
      <c r="SY28" s="81"/>
      <c r="SZ28" s="81"/>
      <c r="TA28" s="81"/>
      <c r="TB28" s="81"/>
      <c r="TC28" s="81"/>
      <c r="TD28" s="81"/>
      <c r="TE28" s="81"/>
      <c r="TF28" s="81"/>
      <c r="TG28" s="81"/>
      <c r="TH28" s="81"/>
      <c r="TI28" s="81"/>
      <c r="TJ28" s="81"/>
      <c r="TK28" s="81"/>
      <c r="TL28" s="81"/>
      <c r="TM28" s="81"/>
      <c r="TN28" s="81"/>
      <c r="TO28" s="81"/>
      <c r="TP28" s="81"/>
      <c r="TQ28" s="81"/>
      <c r="TR28" s="81"/>
      <c r="TS28" s="81"/>
      <c r="TT28" s="81"/>
      <c r="TU28" s="81"/>
      <c r="TV28" s="81"/>
      <c r="TW28" s="81"/>
      <c r="TX28" s="81"/>
      <c r="TY28" s="81"/>
      <c r="TZ28" s="81"/>
      <c r="UA28" s="81"/>
      <c r="UB28" s="81"/>
      <c r="UC28" s="81"/>
      <c r="UD28" s="81"/>
      <c r="UE28" s="81"/>
      <c r="UF28" s="81"/>
      <c r="UG28" s="81"/>
      <c r="UH28" s="81"/>
      <c r="UI28" s="81"/>
      <c r="UJ28" s="81"/>
      <c r="UK28" s="81"/>
      <c r="UL28" s="81"/>
      <c r="UM28" s="81"/>
      <c r="UN28" s="81"/>
      <c r="UO28" s="81"/>
      <c r="UP28" s="81"/>
      <c r="UQ28" s="81"/>
      <c r="UR28" s="81"/>
      <c r="US28" s="81"/>
      <c r="UT28" s="81"/>
      <c r="UU28" s="81"/>
      <c r="UV28" s="81"/>
      <c r="UW28" s="81"/>
      <c r="UX28" s="81"/>
      <c r="UY28" s="81"/>
      <c r="UZ28" s="81"/>
      <c r="VA28" s="81"/>
      <c r="VB28" s="81"/>
      <c r="VC28" s="81"/>
      <c r="VD28" s="81"/>
      <c r="VE28" s="81"/>
      <c r="VF28" s="81"/>
      <c r="VG28" s="81"/>
      <c r="VH28" s="81"/>
      <c r="VI28" s="81"/>
      <c r="VJ28" s="81"/>
      <c r="VK28" s="81"/>
      <c r="VL28" s="81"/>
      <c r="VM28" s="81"/>
      <c r="VN28" s="81"/>
      <c r="VO28" s="81"/>
      <c r="VP28" s="81"/>
      <c r="VQ28" s="81"/>
      <c r="VR28" s="81"/>
      <c r="VS28" s="81"/>
      <c r="VT28" s="81"/>
      <c r="VU28" s="81"/>
      <c r="VV28" s="81"/>
      <c r="VW28" s="81"/>
      <c r="VX28" s="81"/>
      <c r="VY28" s="81"/>
      <c r="VZ28" s="81"/>
      <c r="WA28" s="81"/>
      <c r="WB28" s="81"/>
      <c r="WC28" s="81"/>
      <c r="WD28" s="81"/>
      <c r="WE28" s="81"/>
      <c r="WF28" s="81"/>
      <c r="WG28" s="81"/>
      <c r="WH28" s="81"/>
      <c r="WI28" s="81"/>
      <c r="WJ28" s="81"/>
      <c r="WK28" s="81"/>
      <c r="WL28" s="81"/>
      <c r="WM28" s="81"/>
      <c r="WN28" s="81"/>
      <c r="WO28" s="81"/>
      <c r="WP28" s="81"/>
      <c r="WQ28" s="81"/>
      <c r="WR28" s="81"/>
      <c r="WS28" s="81"/>
      <c r="WT28" s="81"/>
      <c r="WU28" s="81"/>
      <c r="WV28" s="81"/>
      <c r="WW28" s="81"/>
      <c r="WX28" s="81"/>
      <c r="WY28" s="81"/>
      <c r="WZ28" s="81"/>
      <c r="XA28" s="81"/>
      <c r="XB28" s="81"/>
      <c r="XC28" s="81"/>
      <c r="XD28" s="81"/>
      <c r="XE28" s="81"/>
      <c r="XF28" s="81"/>
      <c r="XG28" s="81"/>
      <c r="XH28" s="81"/>
      <c r="XI28" s="81"/>
      <c r="XJ28" s="81"/>
      <c r="XK28" s="81"/>
      <c r="XL28" s="81"/>
      <c r="XM28" s="81"/>
      <c r="XN28" s="81"/>
      <c r="XO28" s="81"/>
      <c r="XP28" s="81"/>
      <c r="XQ28" s="81"/>
      <c r="XR28" s="81"/>
      <c r="XS28" s="81"/>
      <c r="XT28" s="81"/>
      <c r="XU28" s="81"/>
      <c r="XV28" s="81"/>
      <c r="XW28" s="81"/>
      <c r="XX28" s="81"/>
      <c r="XY28" s="81"/>
      <c r="XZ28" s="81"/>
      <c r="YA28" s="81"/>
      <c r="YB28" s="81"/>
      <c r="YC28" s="81"/>
      <c r="YD28" s="81"/>
      <c r="YE28" s="81"/>
      <c r="YF28" s="81"/>
      <c r="YG28" s="81"/>
      <c r="YH28" s="81"/>
      <c r="YI28" s="81"/>
      <c r="YJ28" s="81"/>
      <c r="YK28" s="81"/>
      <c r="YL28" s="81"/>
      <c r="YM28" s="81"/>
      <c r="YN28" s="81"/>
      <c r="YO28" s="81"/>
      <c r="YP28" s="81"/>
      <c r="YQ28" s="81"/>
      <c r="YR28" s="81"/>
      <c r="YS28" s="81"/>
      <c r="YT28" s="81"/>
      <c r="YU28" s="81"/>
      <c r="YV28" s="81"/>
      <c r="YW28" s="81"/>
      <c r="YX28" s="81"/>
      <c r="YY28" s="81"/>
      <c r="YZ28" s="81"/>
      <c r="ZA28" s="81"/>
      <c r="ZB28" s="81"/>
      <c r="ZC28" s="81"/>
      <c r="ZD28" s="81"/>
      <c r="ZE28" s="81"/>
      <c r="ZF28" s="81"/>
      <c r="ZG28" s="81"/>
      <c r="ZH28" s="81"/>
      <c r="ZI28" s="81"/>
      <c r="ZJ28" s="81"/>
      <c r="ZK28" s="81"/>
      <c r="ZL28" s="81"/>
      <c r="ZM28" s="81"/>
      <c r="ZN28" s="81"/>
      <c r="ZO28" s="81"/>
      <c r="ZP28" s="81"/>
      <c r="ZQ28" s="81"/>
      <c r="ZR28" s="81"/>
      <c r="ZS28" s="81"/>
      <c r="ZT28" s="81"/>
      <c r="ZU28" s="81"/>
      <c r="ZV28" s="81"/>
      <c r="ZW28" s="81"/>
      <c r="ZX28" s="81"/>
      <c r="ZY28" s="81"/>
      <c r="ZZ28" s="81"/>
      <c r="AAA28" s="81"/>
      <c r="AAB28" s="81"/>
      <c r="AAC28" s="81"/>
      <c r="AAD28" s="81"/>
      <c r="AAE28" s="81"/>
      <c r="AAF28" s="81"/>
      <c r="AAG28" s="81"/>
      <c r="AAH28" s="81"/>
      <c r="AAI28" s="81"/>
      <c r="AAJ28" s="81"/>
      <c r="AAK28" s="81"/>
      <c r="AAL28" s="81"/>
      <c r="AAM28" s="81"/>
      <c r="AAN28" s="81"/>
      <c r="AAO28" s="81"/>
      <c r="AAP28" s="81"/>
      <c r="AAQ28" s="81"/>
      <c r="AAR28" s="81"/>
      <c r="AAS28" s="81"/>
      <c r="AAT28" s="81"/>
      <c r="AAU28" s="81"/>
      <c r="AAV28" s="81"/>
      <c r="AAW28" s="81"/>
      <c r="AAX28" s="81"/>
      <c r="AAY28" s="81"/>
      <c r="AAZ28" s="81"/>
      <c r="ABA28" s="81"/>
      <c r="ABB28" s="81"/>
      <c r="ABC28" s="81"/>
      <c r="ABD28" s="81"/>
      <c r="ABE28" s="81"/>
      <c r="ABF28" s="81"/>
      <c r="ABG28" s="81"/>
      <c r="ABH28" s="81"/>
      <c r="ABI28" s="81"/>
      <c r="ABJ28" s="81"/>
      <c r="ABK28" s="81"/>
      <c r="ABL28" s="81"/>
      <c r="ABM28" s="81"/>
      <c r="ABN28" s="81"/>
      <c r="ABO28" s="81"/>
      <c r="ABP28" s="81"/>
      <c r="ABQ28" s="81"/>
      <c r="ABR28" s="81"/>
      <c r="ABS28" s="81"/>
      <c r="ABT28" s="81"/>
      <c r="ABU28" s="81"/>
      <c r="ABV28" s="81"/>
      <c r="ABW28" s="81"/>
      <c r="ABX28" s="81"/>
      <c r="ABY28" s="81"/>
      <c r="ABZ28" s="81"/>
      <c r="ACA28" s="81"/>
      <c r="ACB28" s="81"/>
      <c r="ACC28" s="81"/>
      <c r="ACD28" s="81"/>
      <c r="ACE28" s="81"/>
      <c r="ACF28" s="81"/>
      <c r="ACG28" s="81"/>
      <c r="ACH28" s="81"/>
      <c r="ACI28" s="81"/>
      <c r="ACJ28" s="81"/>
      <c r="ACK28" s="81"/>
      <c r="ACL28" s="81"/>
      <c r="ACM28" s="81"/>
      <c r="ACN28" s="81"/>
      <c r="ACO28" s="81"/>
      <c r="ACP28" s="81"/>
      <c r="ACQ28" s="81"/>
      <c r="ACR28" s="81"/>
      <c r="ACS28" s="81"/>
      <c r="ACT28" s="81"/>
      <c r="ACU28" s="81"/>
      <c r="ACV28" s="81"/>
      <c r="ACW28" s="81"/>
      <c r="ACX28" s="81"/>
      <c r="ACY28" s="81"/>
      <c r="ACZ28" s="81"/>
      <c r="ADA28" s="81"/>
      <c r="ADB28" s="81"/>
      <c r="ADC28" s="81"/>
      <c r="ADD28" s="81"/>
      <c r="ADE28" s="81"/>
      <c r="ADF28" s="81"/>
      <c r="ADG28" s="81"/>
      <c r="ADH28" s="81"/>
      <c r="ADI28" s="81"/>
      <c r="ADJ28" s="81"/>
      <c r="ADK28" s="81"/>
      <c r="ADL28" s="81"/>
      <c r="ADM28" s="81"/>
      <c r="ADN28" s="81"/>
      <c r="ADO28" s="81"/>
      <c r="ADP28" s="81"/>
      <c r="ADQ28" s="81"/>
      <c r="ADR28" s="81"/>
      <c r="ADS28" s="81"/>
      <c r="ADT28" s="81"/>
      <c r="ADU28" s="81"/>
      <c r="ADV28" s="81"/>
      <c r="ADW28" s="81"/>
      <c r="ADX28" s="81"/>
      <c r="ADY28" s="81"/>
      <c r="ADZ28" s="81"/>
      <c r="AEA28" s="81"/>
      <c r="AEB28" s="81"/>
      <c r="AEC28" s="81"/>
      <c r="AED28" s="81"/>
      <c r="AEE28" s="81"/>
      <c r="AEF28" s="81"/>
      <c r="AEG28" s="81"/>
      <c r="AEH28" s="81"/>
      <c r="AEI28" s="81"/>
      <c r="AEJ28" s="81"/>
      <c r="AEK28" s="81"/>
      <c r="AEL28" s="81"/>
      <c r="AEM28" s="81"/>
      <c r="AEN28" s="81"/>
      <c r="AEO28" s="81"/>
      <c r="AEP28" s="81"/>
      <c r="AEQ28" s="81"/>
      <c r="AER28" s="81"/>
      <c r="AES28" s="81"/>
      <c r="AET28" s="81"/>
      <c r="AEU28" s="81"/>
      <c r="AEV28" s="81"/>
      <c r="AEW28" s="81"/>
      <c r="AEX28" s="81"/>
      <c r="AEY28" s="81"/>
      <c r="AEZ28" s="81"/>
      <c r="AFA28" s="81"/>
      <c r="AFB28" s="81"/>
      <c r="AFC28" s="81"/>
      <c r="AFD28" s="81"/>
      <c r="AFE28" s="81"/>
      <c r="AFF28" s="81"/>
      <c r="AFG28" s="81"/>
      <c r="AFH28" s="81"/>
      <c r="AFI28" s="81"/>
      <c r="AFJ28" s="81"/>
      <c r="AFK28" s="81"/>
      <c r="AFL28" s="81"/>
      <c r="AFM28" s="81"/>
      <c r="AFN28" s="81"/>
      <c r="AFO28" s="81"/>
      <c r="AFP28" s="81"/>
      <c r="AFQ28" s="81"/>
      <c r="AFR28" s="81"/>
      <c r="AFS28" s="81"/>
      <c r="AFT28" s="81"/>
      <c r="AFU28" s="81"/>
      <c r="AFV28" s="81"/>
      <c r="AFW28" s="81"/>
      <c r="AFX28" s="81"/>
      <c r="AFY28" s="81"/>
      <c r="AFZ28" s="81"/>
      <c r="AGA28" s="81"/>
      <c r="AGB28" s="81"/>
      <c r="AGC28" s="81"/>
      <c r="AGD28" s="81"/>
      <c r="AGE28" s="81"/>
      <c r="AGF28" s="81"/>
      <c r="AGG28" s="81"/>
      <c r="AGH28" s="81"/>
      <c r="AGI28" s="81"/>
      <c r="AGJ28" s="81"/>
      <c r="AGK28" s="81"/>
      <c r="AGL28" s="81"/>
      <c r="AGM28" s="81"/>
      <c r="AGN28" s="81"/>
      <c r="AGO28" s="81"/>
      <c r="AGP28" s="81"/>
      <c r="AGQ28" s="81"/>
      <c r="AGR28" s="81"/>
      <c r="AGS28" s="81"/>
      <c r="AGT28" s="81"/>
      <c r="AGU28" s="81"/>
      <c r="AGV28" s="81"/>
      <c r="AGW28" s="81"/>
      <c r="AGX28" s="81"/>
      <c r="AGY28" s="81"/>
      <c r="AGZ28" s="81"/>
      <c r="AHA28" s="81"/>
      <c r="AHB28" s="81"/>
      <c r="AHC28" s="81"/>
      <c r="AHD28" s="81"/>
      <c r="AHE28" s="81"/>
      <c r="AHF28" s="81"/>
      <c r="AHG28" s="81"/>
      <c r="AHH28" s="81"/>
      <c r="AHI28" s="81"/>
      <c r="AHJ28" s="81"/>
      <c r="AHK28" s="81"/>
      <c r="AHL28" s="81"/>
      <c r="AHM28" s="81"/>
      <c r="AHN28" s="81"/>
      <c r="AHO28" s="81"/>
      <c r="AHP28" s="81"/>
      <c r="AHQ28" s="81"/>
      <c r="AHR28" s="81"/>
      <c r="AHS28" s="81"/>
      <c r="AHT28" s="81"/>
      <c r="AHU28" s="81"/>
      <c r="AHV28" s="81"/>
      <c r="AHW28" s="81"/>
      <c r="AHX28" s="81"/>
      <c r="AHY28" s="81"/>
      <c r="AHZ28" s="81"/>
      <c r="AIA28" s="81"/>
      <c r="AIB28" s="81"/>
      <c r="AIC28" s="81"/>
      <c r="AID28" s="81"/>
      <c r="AIE28" s="81"/>
      <c r="AIF28" s="81"/>
      <c r="AIG28" s="81"/>
      <c r="AIH28" s="81"/>
      <c r="AII28" s="81"/>
      <c r="AIJ28" s="81"/>
      <c r="AIK28" s="81"/>
      <c r="AIL28" s="81"/>
      <c r="AIM28" s="81"/>
      <c r="AIN28" s="81"/>
      <c r="AIO28" s="81"/>
      <c r="AIP28" s="81"/>
      <c r="AIQ28" s="81"/>
      <c r="AIR28" s="81"/>
      <c r="AIS28" s="81"/>
      <c r="AIT28" s="81"/>
      <c r="AIU28" s="81"/>
      <c r="AIV28" s="81"/>
      <c r="AIW28" s="81"/>
      <c r="AIX28" s="81"/>
      <c r="AIY28" s="81"/>
      <c r="AIZ28" s="81"/>
      <c r="AJA28" s="81"/>
      <c r="AJB28" s="81"/>
      <c r="AJC28" s="81"/>
      <c r="AJD28" s="81"/>
      <c r="AJE28" s="81"/>
      <c r="AJF28" s="81"/>
      <c r="AJG28" s="81"/>
      <c r="AJH28" s="81"/>
      <c r="AJI28" s="81"/>
      <c r="AJJ28" s="81"/>
      <c r="AJK28" s="81"/>
      <c r="AJL28" s="81"/>
      <c r="AJM28" s="81"/>
      <c r="AJN28" s="81"/>
      <c r="AJO28" s="81"/>
      <c r="AJP28" s="81"/>
      <c r="AJQ28" s="81"/>
      <c r="AJR28" s="81"/>
      <c r="AJS28" s="81"/>
      <c r="AJT28" s="81"/>
      <c r="AJU28" s="81"/>
      <c r="AJV28" s="81"/>
      <c r="AJW28" s="81"/>
      <c r="AJX28" s="81"/>
      <c r="AJY28" s="81"/>
      <c r="AJZ28" s="81"/>
      <c r="AKA28" s="81"/>
      <c r="AKB28" s="81"/>
      <c r="AKC28" s="81"/>
      <c r="AKD28" s="81"/>
      <c r="AKE28" s="81"/>
      <c r="AKF28" s="81"/>
      <c r="AKG28" s="81"/>
      <c r="AKH28" s="81"/>
      <c r="AKI28" s="81"/>
      <c r="AKJ28" s="81"/>
      <c r="AKK28" s="81"/>
      <c r="AKL28" s="81"/>
      <c r="AKM28" s="81"/>
      <c r="AKN28" s="81"/>
      <c r="AKO28" s="81"/>
      <c r="AKP28" s="81"/>
      <c r="AKQ28" s="81"/>
      <c r="AKR28" s="81"/>
      <c r="AKS28" s="81"/>
      <c r="AKT28" s="81"/>
      <c r="AKU28" s="81"/>
      <c r="AKV28" s="81"/>
      <c r="AKW28" s="81"/>
      <c r="AKX28" s="81"/>
      <c r="AKY28" s="81"/>
      <c r="AKZ28" s="81"/>
      <c r="ALA28" s="81"/>
      <c r="ALB28" s="81"/>
      <c r="ALC28" s="81"/>
      <c r="ALD28" s="81"/>
      <c r="ALE28" s="81"/>
      <c r="ALF28" s="81"/>
      <c r="ALG28" s="81"/>
      <c r="ALH28" s="81"/>
      <c r="ALI28" s="81"/>
      <c r="ALJ28" s="81"/>
      <c r="ALK28" s="81"/>
      <c r="ALL28" s="81"/>
      <c r="ALM28" s="81"/>
      <c r="ALN28" s="81"/>
      <c r="ALO28" s="81"/>
      <c r="ALP28" s="81"/>
      <c r="ALQ28" s="81"/>
      <c r="ALR28" s="81"/>
      <c r="ALS28" s="81"/>
      <c r="ALT28" s="81"/>
      <c r="ALU28" s="81"/>
      <c r="ALV28" s="81"/>
      <c r="ALW28" s="81"/>
      <c r="ALX28" s="81"/>
      <c r="ALY28" s="81"/>
      <c r="ALZ28" s="81"/>
      <c r="AMA28" s="81"/>
      <c r="AMB28" s="81"/>
      <c r="AMC28" s="81"/>
      <c r="AMD28" s="81"/>
      <c r="AME28" s="81"/>
      <c r="AMF28" s="81"/>
      <c r="AMG28" s="81"/>
      <c r="AMH28" s="81"/>
      <c r="AMI28" s="81"/>
      <c r="AMJ28" s="81"/>
    </row>
    <row r="29" spans="1:1024">
      <c r="A29" s="70"/>
      <c r="B29" s="71" t="s">
        <v>23</v>
      </c>
      <c r="C29" s="70" t="s">
        <v>24</v>
      </c>
      <c r="D29" s="72">
        <v>10</v>
      </c>
      <c r="E29" s="73">
        <f>LuongKH_2020!G3</f>
        <v>1057371.7307692308</v>
      </c>
      <c r="F29" s="114">
        <f>D29*E29</f>
        <v>10573717.307692308</v>
      </c>
      <c r="G29" s="74" t="s">
        <v>93</v>
      </c>
    </row>
    <row r="30" spans="1:1024">
      <c r="A30" s="70"/>
      <c r="B30" s="71" t="s">
        <v>96</v>
      </c>
      <c r="C30" s="9" t="s">
        <v>24</v>
      </c>
      <c r="D30" s="18">
        <v>5</v>
      </c>
      <c r="E30" s="15">
        <f>LuongKH_2020!G5</f>
        <v>842276.84615384613</v>
      </c>
      <c r="F30" s="25">
        <f t="shared" ref="F30:F31" si="3">D30*E30</f>
        <v>4211384.230769231</v>
      </c>
      <c r="G30" s="74" t="s">
        <v>95</v>
      </c>
    </row>
    <row r="31" spans="1:1024">
      <c r="A31" s="65"/>
      <c r="B31" s="66" t="s">
        <v>25</v>
      </c>
      <c r="C31" s="9" t="s">
        <v>24</v>
      </c>
      <c r="D31" s="18">
        <v>3</v>
      </c>
      <c r="E31" s="15">
        <f>LuongKH_2020!G4</f>
        <v>951969.42307692301</v>
      </c>
      <c r="F31" s="25">
        <f t="shared" si="3"/>
        <v>2855908.269230769</v>
      </c>
      <c r="G31" s="69" t="s">
        <v>94</v>
      </c>
    </row>
    <row r="32" spans="1:1024" s="22" customFormat="1" ht="22.2" customHeight="1">
      <c r="A32" s="86" t="s">
        <v>8</v>
      </c>
      <c r="B32" s="17" t="s">
        <v>115</v>
      </c>
      <c r="C32" s="86"/>
      <c r="D32" s="20"/>
      <c r="E32" s="21"/>
      <c r="F32" s="24">
        <f>SUM(F33:F34)</f>
        <v>2700000</v>
      </c>
      <c r="G32" s="1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/>
      <c r="JK32" s="13"/>
      <c r="JL32" s="13"/>
      <c r="JM32" s="13"/>
      <c r="JN32" s="13"/>
      <c r="JO32" s="13"/>
      <c r="JP32" s="13"/>
      <c r="JQ32" s="13"/>
      <c r="JR32" s="13"/>
      <c r="JS32" s="13"/>
      <c r="JT32" s="13"/>
      <c r="JU32" s="13"/>
      <c r="JV32" s="13"/>
      <c r="JW32" s="13"/>
      <c r="JX32" s="13"/>
      <c r="JY32" s="13"/>
      <c r="JZ32" s="13"/>
      <c r="KA32" s="13"/>
      <c r="KB32" s="13"/>
      <c r="KC32" s="13"/>
      <c r="KD32" s="13"/>
      <c r="KE32" s="13"/>
      <c r="KF32" s="13"/>
      <c r="KG32" s="13"/>
      <c r="KH32" s="13"/>
      <c r="KI32" s="13"/>
      <c r="KJ32" s="13"/>
      <c r="KK32" s="13"/>
      <c r="KL32" s="13"/>
      <c r="KM32" s="13"/>
      <c r="KN32" s="13"/>
      <c r="KO32" s="13"/>
      <c r="KP32" s="13"/>
      <c r="KQ32" s="13"/>
      <c r="KR32" s="13"/>
      <c r="KS32" s="13"/>
      <c r="KT32" s="13"/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13"/>
      <c r="NH32" s="13"/>
      <c r="NI32" s="13"/>
      <c r="NJ32" s="13"/>
      <c r="NK32" s="13"/>
      <c r="NL32" s="13"/>
      <c r="NM32" s="13"/>
      <c r="NN32" s="13"/>
      <c r="NO32" s="13"/>
      <c r="NP32" s="13"/>
      <c r="NQ32" s="13"/>
      <c r="NR32" s="13"/>
      <c r="NS32" s="13"/>
      <c r="NT32" s="13"/>
      <c r="NU32" s="13"/>
      <c r="NV32" s="13"/>
      <c r="NW32" s="13"/>
      <c r="NX32" s="13"/>
      <c r="NY32" s="13"/>
      <c r="NZ32" s="13"/>
      <c r="OA32" s="13"/>
      <c r="OB32" s="13"/>
      <c r="OC32" s="13"/>
      <c r="OD32" s="13"/>
      <c r="OE32" s="13"/>
      <c r="OF32" s="13"/>
      <c r="OG32" s="13"/>
      <c r="OH32" s="13"/>
      <c r="OI32" s="13"/>
      <c r="OJ32" s="13"/>
      <c r="OK32" s="13"/>
      <c r="OL32" s="13"/>
      <c r="OM32" s="13"/>
      <c r="ON32" s="13"/>
      <c r="OO32" s="13"/>
      <c r="OP32" s="13"/>
      <c r="OQ32" s="13"/>
      <c r="OR32" s="13"/>
      <c r="OS32" s="13"/>
      <c r="OT32" s="13"/>
      <c r="OU32" s="13"/>
      <c r="OV32" s="13"/>
      <c r="OW32" s="13"/>
      <c r="OX32" s="13"/>
      <c r="OY32" s="13"/>
      <c r="OZ32" s="13"/>
      <c r="PA32" s="13"/>
      <c r="PB32" s="13"/>
      <c r="PC32" s="13"/>
      <c r="PD32" s="13"/>
      <c r="PE32" s="13"/>
      <c r="PF32" s="13"/>
      <c r="PG32" s="13"/>
      <c r="PH32" s="13"/>
      <c r="PI32" s="13"/>
      <c r="PJ32" s="13"/>
      <c r="PK32" s="13"/>
      <c r="PL32" s="13"/>
      <c r="PM32" s="13"/>
      <c r="PN32" s="13"/>
      <c r="PO32" s="13"/>
      <c r="PP32" s="13"/>
      <c r="PQ32" s="13"/>
      <c r="PR32" s="13"/>
      <c r="PS32" s="13"/>
      <c r="PT32" s="13"/>
      <c r="PU32" s="13"/>
      <c r="PV32" s="13"/>
      <c r="PW32" s="13"/>
      <c r="PX32" s="13"/>
      <c r="PY32" s="13"/>
      <c r="PZ32" s="13"/>
      <c r="QA32" s="13"/>
      <c r="QB32" s="13"/>
      <c r="QC32" s="13"/>
      <c r="QD32" s="13"/>
      <c r="QE32" s="13"/>
      <c r="QF32" s="13"/>
      <c r="QG32" s="13"/>
      <c r="QH32" s="13"/>
      <c r="QI32" s="13"/>
      <c r="QJ32" s="13"/>
      <c r="QK32" s="13"/>
      <c r="QL32" s="13"/>
      <c r="QM32" s="13"/>
      <c r="QN32" s="13"/>
      <c r="QO32" s="13"/>
      <c r="QP32" s="13"/>
      <c r="QQ32" s="13"/>
      <c r="QR32" s="13"/>
      <c r="QS32" s="13"/>
      <c r="QT32" s="13"/>
      <c r="QU32" s="13"/>
      <c r="QV32" s="13"/>
      <c r="QW32" s="13"/>
      <c r="QX32" s="13"/>
      <c r="QY32" s="13"/>
      <c r="QZ32" s="13"/>
      <c r="RA32" s="13"/>
      <c r="RB32" s="13"/>
      <c r="RC32" s="13"/>
      <c r="RD32" s="13"/>
      <c r="RE32" s="13"/>
      <c r="RF32" s="13"/>
      <c r="RG32" s="13"/>
      <c r="RH32" s="13"/>
      <c r="RI32" s="13"/>
      <c r="RJ32" s="13"/>
      <c r="RK32" s="13"/>
      <c r="RL32" s="13"/>
      <c r="RM32" s="13"/>
      <c r="RN32" s="13"/>
      <c r="RO32" s="13"/>
      <c r="RP32" s="13"/>
      <c r="RQ32" s="13"/>
      <c r="RR32" s="13"/>
      <c r="RS32" s="13"/>
      <c r="RT32" s="13"/>
      <c r="RU32" s="13"/>
      <c r="RV32" s="13"/>
      <c r="RW32" s="13"/>
      <c r="RX32" s="13"/>
      <c r="RY32" s="13"/>
      <c r="RZ32" s="13"/>
      <c r="SA32" s="13"/>
      <c r="SB32" s="13"/>
      <c r="SC32" s="13"/>
      <c r="SD32" s="13"/>
      <c r="SE32" s="13"/>
      <c r="SF32" s="13"/>
      <c r="SG32" s="13"/>
      <c r="SH32" s="13"/>
      <c r="SI32" s="13"/>
      <c r="SJ32" s="13"/>
      <c r="SK32" s="13"/>
      <c r="SL32" s="13"/>
      <c r="SM32" s="13"/>
      <c r="SN32" s="13"/>
      <c r="SO32" s="13"/>
      <c r="SP32" s="13"/>
      <c r="SQ32" s="13"/>
      <c r="SR32" s="13"/>
      <c r="SS32" s="13"/>
      <c r="ST32" s="13"/>
      <c r="SU32" s="13"/>
      <c r="SV32" s="13"/>
      <c r="SW32" s="13"/>
      <c r="SX32" s="13"/>
      <c r="SY32" s="13"/>
      <c r="SZ32" s="13"/>
      <c r="TA32" s="13"/>
      <c r="TB32" s="13"/>
      <c r="TC32" s="13"/>
      <c r="TD32" s="13"/>
      <c r="TE32" s="13"/>
      <c r="TF32" s="13"/>
      <c r="TG32" s="13"/>
      <c r="TH32" s="13"/>
      <c r="TI32" s="13"/>
      <c r="TJ32" s="13"/>
      <c r="TK32" s="13"/>
      <c r="TL32" s="13"/>
      <c r="TM32" s="13"/>
      <c r="TN32" s="13"/>
      <c r="TO32" s="13"/>
      <c r="TP32" s="13"/>
      <c r="TQ32" s="13"/>
      <c r="TR32" s="13"/>
      <c r="TS32" s="13"/>
      <c r="TT32" s="13"/>
      <c r="TU32" s="13"/>
      <c r="TV32" s="13"/>
      <c r="TW32" s="13"/>
      <c r="TX32" s="13"/>
      <c r="TY32" s="13"/>
      <c r="TZ32" s="13"/>
      <c r="UA32" s="13"/>
      <c r="UB32" s="13"/>
      <c r="UC32" s="13"/>
      <c r="UD32" s="13"/>
      <c r="UE32" s="13"/>
      <c r="UF32" s="13"/>
      <c r="UG32" s="13"/>
      <c r="UH32" s="13"/>
      <c r="UI32" s="13"/>
      <c r="UJ32" s="13"/>
      <c r="UK32" s="13"/>
      <c r="UL32" s="13"/>
      <c r="UM32" s="13"/>
      <c r="UN32" s="13"/>
      <c r="UO32" s="13"/>
      <c r="UP32" s="13"/>
      <c r="UQ32" s="13"/>
      <c r="UR32" s="13"/>
      <c r="US32" s="13"/>
      <c r="UT32" s="13"/>
      <c r="UU32" s="13"/>
      <c r="UV32" s="13"/>
      <c r="UW32" s="13"/>
      <c r="UX32" s="13"/>
      <c r="UY32" s="13"/>
      <c r="UZ32" s="13"/>
      <c r="VA32" s="13"/>
      <c r="VB32" s="13"/>
      <c r="VC32" s="13"/>
      <c r="VD32" s="13"/>
      <c r="VE32" s="13"/>
      <c r="VF32" s="13"/>
      <c r="VG32" s="13"/>
      <c r="VH32" s="13"/>
      <c r="VI32" s="13"/>
      <c r="VJ32" s="13"/>
      <c r="VK32" s="13"/>
      <c r="VL32" s="13"/>
      <c r="VM32" s="13"/>
      <c r="VN32" s="13"/>
      <c r="VO32" s="13"/>
      <c r="VP32" s="13"/>
      <c r="VQ32" s="13"/>
      <c r="VR32" s="13"/>
      <c r="VS32" s="13"/>
      <c r="VT32" s="13"/>
      <c r="VU32" s="13"/>
      <c r="VV32" s="13"/>
      <c r="VW32" s="13"/>
      <c r="VX32" s="13"/>
      <c r="VY32" s="13"/>
      <c r="VZ32" s="13"/>
      <c r="WA32" s="13"/>
      <c r="WB32" s="13"/>
      <c r="WC32" s="13"/>
      <c r="WD32" s="13"/>
      <c r="WE32" s="13"/>
      <c r="WF32" s="13"/>
      <c r="WG32" s="13"/>
      <c r="WH32" s="13"/>
      <c r="WI32" s="13"/>
      <c r="WJ32" s="13"/>
      <c r="WK32" s="13"/>
      <c r="WL32" s="13"/>
      <c r="WM32" s="13"/>
      <c r="WN32" s="13"/>
      <c r="WO32" s="13"/>
      <c r="WP32" s="13"/>
      <c r="WQ32" s="13"/>
      <c r="WR32" s="13"/>
      <c r="WS32" s="13"/>
      <c r="WT32" s="13"/>
      <c r="WU32" s="13"/>
      <c r="WV32" s="13"/>
      <c r="WW32" s="13"/>
      <c r="WX32" s="13"/>
      <c r="WY32" s="13"/>
      <c r="WZ32" s="13"/>
      <c r="XA32" s="13"/>
      <c r="XB32" s="13"/>
      <c r="XC32" s="13"/>
      <c r="XD32" s="13"/>
      <c r="XE32" s="13"/>
      <c r="XF32" s="13"/>
      <c r="XG32" s="13"/>
      <c r="XH32" s="13"/>
      <c r="XI32" s="13"/>
      <c r="XJ32" s="13"/>
      <c r="XK32" s="13"/>
      <c r="XL32" s="13"/>
      <c r="XM32" s="13"/>
      <c r="XN32" s="13"/>
      <c r="XO32" s="13"/>
      <c r="XP32" s="13"/>
      <c r="XQ32" s="13"/>
      <c r="XR32" s="13"/>
      <c r="XS32" s="13"/>
      <c r="XT32" s="13"/>
      <c r="XU32" s="13"/>
      <c r="XV32" s="13"/>
      <c r="XW32" s="13"/>
      <c r="XX32" s="13"/>
      <c r="XY32" s="13"/>
      <c r="XZ32" s="13"/>
      <c r="YA32" s="13"/>
      <c r="YB32" s="13"/>
      <c r="YC32" s="13"/>
      <c r="YD32" s="13"/>
      <c r="YE32" s="13"/>
      <c r="YF32" s="13"/>
      <c r="YG32" s="13"/>
      <c r="YH32" s="13"/>
      <c r="YI32" s="13"/>
      <c r="YJ32" s="13"/>
      <c r="YK32" s="13"/>
      <c r="YL32" s="13"/>
      <c r="YM32" s="13"/>
      <c r="YN32" s="13"/>
      <c r="YO32" s="13"/>
      <c r="YP32" s="13"/>
      <c r="YQ32" s="13"/>
      <c r="YR32" s="13"/>
      <c r="YS32" s="13"/>
      <c r="YT32" s="13"/>
      <c r="YU32" s="13"/>
      <c r="YV32" s="13"/>
      <c r="YW32" s="13"/>
      <c r="YX32" s="13"/>
      <c r="YY32" s="13"/>
      <c r="YZ32" s="13"/>
      <c r="ZA32" s="13"/>
      <c r="ZB32" s="13"/>
      <c r="ZC32" s="13"/>
      <c r="ZD32" s="13"/>
      <c r="ZE32" s="13"/>
      <c r="ZF32" s="13"/>
      <c r="ZG32" s="13"/>
      <c r="ZH32" s="13"/>
      <c r="ZI32" s="13"/>
      <c r="ZJ32" s="13"/>
      <c r="ZK32" s="13"/>
      <c r="ZL32" s="13"/>
      <c r="ZM32" s="13"/>
      <c r="ZN32" s="13"/>
      <c r="ZO32" s="13"/>
      <c r="ZP32" s="13"/>
      <c r="ZQ32" s="13"/>
      <c r="ZR32" s="13"/>
      <c r="ZS32" s="13"/>
      <c r="ZT32" s="13"/>
      <c r="ZU32" s="13"/>
      <c r="ZV32" s="13"/>
      <c r="ZW32" s="13"/>
      <c r="ZX32" s="13"/>
      <c r="ZY32" s="13"/>
      <c r="ZZ32" s="13"/>
      <c r="AAA32" s="13"/>
      <c r="AAB32" s="13"/>
      <c r="AAC32" s="13"/>
      <c r="AAD32" s="13"/>
      <c r="AAE32" s="13"/>
      <c r="AAF32" s="13"/>
      <c r="AAG32" s="13"/>
      <c r="AAH32" s="13"/>
      <c r="AAI32" s="13"/>
      <c r="AAJ32" s="13"/>
      <c r="AAK32" s="13"/>
      <c r="AAL32" s="13"/>
      <c r="AAM32" s="13"/>
      <c r="AAN32" s="13"/>
      <c r="AAO32" s="13"/>
      <c r="AAP32" s="13"/>
      <c r="AAQ32" s="13"/>
      <c r="AAR32" s="13"/>
      <c r="AAS32" s="13"/>
      <c r="AAT32" s="13"/>
      <c r="AAU32" s="13"/>
      <c r="AAV32" s="13"/>
      <c r="AAW32" s="13"/>
      <c r="AAX32" s="13"/>
      <c r="AAY32" s="13"/>
      <c r="AAZ32" s="13"/>
      <c r="ABA32" s="13"/>
      <c r="ABB32" s="13"/>
      <c r="ABC32" s="13"/>
      <c r="ABD32" s="13"/>
      <c r="ABE32" s="13"/>
      <c r="ABF32" s="13"/>
      <c r="ABG32" s="13"/>
      <c r="ABH32" s="13"/>
      <c r="ABI32" s="13"/>
      <c r="ABJ32" s="13"/>
      <c r="ABK32" s="13"/>
      <c r="ABL32" s="13"/>
      <c r="ABM32" s="13"/>
      <c r="ABN32" s="13"/>
      <c r="ABO32" s="13"/>
      <c r="ABP32" s="13"/>
      <c r="ABQ32" s="13"/>
      <c r="ABR32" s="13"/>
      <c r="ABS32" s="13"/>
      <c r="ABT32" s="13"/>
      <c r="ABU32" s="13"/>
      <c r="ABV32" s="13"/>
      <c r="ABW32" s="13"/>
      <c r="ABX32" s="13"/>
      <c r="ABY32" s="13"/>
      <c r="ABZ32" s="13"/>
      <c r="ACA32" s="13"/>
      <c r="ACB32" s="13"/>
      <c r="ACC32" s="13"/>
      <c r="ACD32" s="13"/>
      <c r="ACE32" s="13"/>
      <c r="ACF32" s="13"/>
      <c r="ACG32" s="13"/>
      <c r="ACH32" s="13"/>
      <c r="ACI32" s="13"/>
      <c r="ACJ32" s="13"/>
      <c r="ACK32" s="13"/>
      <c r="ACL32" s="13"/>
      <c r="ACM32" s="13"/>
      <c r="ACN32" s="13"/>
      <c r="ACO32" s="13"/>
      <c r="ACP32" s="13"/>
      <c r="ACQ32" s="13"/>
      <c r="ACR32" s="13"/>
      <c r="ACS32" s="13"/>
      <c r="ACT32" s="13"/>
      <c r="ACU32" s="13"/>
      <c r="ACV32" s="13"/>
      <c r="ACW32" s="13"/>
      <c r="ACX32" s="13"/>
      <c r="ACY32" s="13"/>
      <c r="ACZ32" s="13"/>
      <c r="ADA32" s="13"/>
      <c r="ADB32" s="13"/>
      <c r="ADC32" s="13"/>
      <c r="ADD32" s="13"/>
      <c r="ADE32" s="13"/>
      <c r="ADF32" s="13"/>
      <c r="ADG32" s="13"/>
      <c r="ADH32" s="13"/>
      <c r="ADI32" s="13"/>
      <c r="ADJ32" s="13"/>
      <c r="ADK32" s="13"/>
      <c r="ADL32" s="13"/>
      <c r="ADM32" s="13"/>
      <c r="ADN32" s="13"/>
      <c r="ADO32" s="13"/>
      <c r="ADP32" s="13"/>
      <c r="ADQ32" s="13"/>
      <c r="ADR32" s="13"/>
      <c r="ADS32" s="13"/>
      <c r="ADT32" s="13"/>
      <c r="ADU32" s="13"/>
      <c r="ADV32" s="13"/>
      <c r="ADW32" s="13"/>
      <c r="ADX32" s="13"/>
      <c r="ADY32" s="13"/>
      <c r="ADZ32" s="13"/>
      <c r="AEA32" s="13"/>
      <c r="AEB32" s="13"/>
      <c r="AEC32" s="13"/>
      <c r="AED32" s="13"/>
      <c r="AEE32" s="13"/>
      <c r="AEF32" s="13"/>
      <c r="AEG32" s="13"/>
      <c r="AEH32" s="13"/>
      <c r="AEI32" s="13"/>
      <c r="AEJ32" s="13"/>
      <c r="AEK32" s="13"/>
      <c r="AEL32" s="13"/>
      <c r="AEM32" s="13"/>
      <c r="AEN32" s="13"/>
      <c r="AEO32" s="13"/>
      <c r="AEP32" s="13"/>
      <c r="AEQ32" s="13"/>
      <c r="AER32" s="13"/>
      <c r="AES32" s="13"/>
      <c r="AET32" s="13"/>
      <c r="AEU32" s="13"/>
      <c r="AEV32" s="13"/>
      <c r="AEW32" s="13"/>
      <c r="AEX32" s="13"/>
      <c r="AEY32" s="13"/>
      <c r="AEZ32" s="13"/>
      <c r="AFA32" s="13"/>
      <c r="AFB32" s="13"/>
      <c r="AFC32" s="13"/>
      <c r="AFD32" s="13"/>
      <c r="AFE32" s="13"/>
      <c r="AFF32" s="13"/>
      <c r="AFG32" s="13"/>
      <c r="AFH32" s="13"/>
      <c r="AFI32" s="13"/>
      <c r="AFJ32" s="13"/>
      <c r="AFK32" s="13"/>
      <c r="AFL32" s="13"/>
      <c r="AFM32" s="13"/>
      <c r="AFN32" s="13"/>
      <c r="AFO32" s="13"/>
      <c r="AFP32" s="13"/>
      <c r="AFQ32" s="13"/>
      <c r="AFR32" s="13"/>
      <c r="AFS32" s="13"/>
      <c r="AFT32" s="13"/>
      <c r="AFU32" s="13"/>
      <c r="AFV32" s="13"/>
      <c r="AFW32" s="13"/>
      <c r="AFX32" s="13"/>
      <c r="AFY32" s="13"/>
      <c r="AFZ32" s="13"/>
      <c r="AGA32" s="13"/>
      <c r="AGB32" s="13"/>
      <c r="AGC32" s="13"/>
      <c r="AGD32" s="13"/>
      <c r="AGE32" s="13"/>
      <c r="AGF32" s="13"/>
      <c r="AGG32" s="13"/>
      <c r="AGH32" s="13"/>
      <c r="AGI32" s="13"/>
      <c r="AGJ32" s="13"/>
      <c r="AGK32" s="13"/>
      <c r="AGL32" s="13"/>
      <c r="AGM32" s="13"/>
      <c r="AGN32" s="13"/>
      <c r="AGO32" s="13"/>
      <c r="AGP32" s="13"/>
      <c r="AGQ32" s="13"/>
      <c r="AGR32" s="13"/>
      <c r="AGS32" s="13"/>
      <c r="AGT32" s="13"/>
      <c r="AGU32" s="13"/>
      <c r="AGV32" s="13"/>
      <c r="AGW32" s="13"/>
      <c r="AGX32" s="13"/>
      <c r="AGY32" s="13"/>
      <c r="AGZ32" s="13"/>
      <c r="AHA32" s="13"/>
      <c r="AHB32" s="13"/>
      <c r="AHC32" s="13"/>
      <c r="AHD32" s="13"/>
      <c r="AHE32" s="13"/>
      <c r="AHF32" s="13"/>
      <c r="AHG32" s="13"/>
      <c r="AHH32" s="13"/>
      <c r="AHI32" s="13"/>
      <c r="AHJ32" s="13"/>
      <c r="AHK32" s="13"/>
      <c r="AHL32" s="13"/>
      <c r="AHM32" s="13"/>
      <c r="AHN32" s="13"/>
      <c r="AHO32" s="13"/>
      <c r="AHP32" s="13"/>
      <c r="AHQ32" s="13"/>
      <c r="AHR32" s="13"/>
      <c r="AHS32" s="13"/>
      <c r="AHT32" s="13"/>
      <c r="AHU32" s="13"/>
      <c r="AHV32" s="13"/>
      <c r="AHW32" s="13"/>
      <c r="AHX32" s="13"/>
      <c r="AHY32" s="13"/>
      <c r="AHZ32" s="13"/>
      <c r="AIA32" s="13"/>
      <c r="AIB32" s="13"/>
      <c r="AIC32" s="13"/>
      <c r="AID32" s="13"/>
      <c r="AIE32" s="13"/>
      <c r="AIF32" s="13"/>
      <c r="AIG32" s="13"/>
      <c r="AIH32" s="13"/>
      <c r="AII32" s="13"/>
      <c r="AIJ32" s="13"/>
      <c r="AIK32" s="13"/>
      <c r="AIL32" s="13"/>
      <c r="AIM32" s="13"/>
      <c r="AIN32" s="13"/>
      <c r="AIO32" s="13"/>
      <c r="AIP32" s="13"/>
      <c r="AIQ32" s="13"/>
      <c r="AIR32" s="13"/>
      <c r="AIS32" s="13"/>
      <c r="AIT32" s="13"/>
      <c r="AIU32" s="13"/>
      <c r="AIV32" s="13"/>
      <c r="AIW32" s="13"/>
      <c r="AIX32" s="13"/>
      <c r="AIY32" s="13"/>
      <c r="AIZ32" s="13"/>
      <c r="AJA32" s="13"/>
      <c r="AJB32" s="13"/>
      <c r="AJC32" s="13"/>
      <c r="AJD32" s="13"/>
      <c r="AJE32" s="13"/>
      <c r="AJF32" s="13"/>
      <c r="AJG32" s="13"/>
      <c r="AJH32" s="13"/>
      <c r="AJI32" s="13"/>
      <c r="AJJ32" s="13"/>
      <c r="AJK32" s="13"/>
      <c r="AJL32" s="13"/>
      <c r="AJM32" s="13"/>
      <c r="AJN32" s="13"/>
      <c r="AJO32" s="13"/>
      <c r="AJP32" s="13"/>
      <c r="AJQ32" s="13"/>
      <c r="AJR32" s="13"/>
      <c r="AJS32" s="13"/>
      <c r="AJT32" s="13"/>
      <c r="AJU32" s="13"/>
      <c r="AJV32" s="13"/>
      <c r="AJW32" s="13"/>
      <c r="AJX32" s="13"/>
      <c r="AJY32" s="13"/>
      <c r="AJZ32" s="13"/>
      <c r="AKA32" s="13"/>
      <c r="AKB32" s="13"/>
      <c r="AKC32" s="13"/>
      <c r="AKD32" s="13"/>
      <c r="AKE32" s="13"/>
      <c r="AKF32" s="13"/>
      <c r="AKG32" s="13"/>
      <c r="AKH32" s="13"/>
      <c r="AKI32" s="13"/>
      <c r="AKJ32" s="13"/>
      <c r="AKK32" s="13"/>
      <c r="AKL32" s="13"/>
      <c r="AKM32" s="13"/>
      <c r="AKN32" s="13"/>
      <c r="AKO32" s="13"/>
      <c r="AKP32" s="13"/>
      <c r="AKQ32" s="13"/>
      <c r="AKR32" s="13"/>
      <c r="AKS32" s="13"/>
      <c r="AKT32" s="13"/>
      <c r="AKU32" s="13"/>
      <c r="AKV32" s="13"/>
      <c r="AKW32" s="13"/>
      <c r="AKX32" s="13"/>
      <c r="AKY32" s="13"/>
      <c r="AKZ32" s="13"/>
      <c r="ALA32" s="13"/>
      <c r="ALB32" s="13"/>
      <c r="ALC32" s="13"/>
      <c r="ALD32" s="13"/>
      <c r="ALE32" s="13"/>
      <c r="ALF32" s="13"/>
      <c r="ALG32" s="13"/>
      <c r="ALH32" s="13"/>
      <c r="ALI32" s="13"/>
      <c r="ALJ32" s="13"/>
      <c r="ALK32" s="13"/>
      <c r="ALL32" s="13"/>
      <c r="ALM32" s="13"/>
      <c r="ALN32" s="13"/>
      <c r="ALO32" s="13"/>
      <c r="ALP32" s="13"/>
      <c r="ALQ32" s="13"/>
      <c r="ALR32" s="13"/>
      <c r="ALS32" s="13"/>
      <c r="ALT32" s="13"/>
      <c r="ALU32" s="13"/>
      <c r="ALV32" s="13"/>
      <c r="ALW32" s="13"/>
      <c r="ALX32" s="13"/>
      <c r="ALY32" s="13"/>
      <c r="ALZ32" s="13"/>
      <c r="AMA32" s="13"/>
      <c r="AMB32" s="13"/>
      <c r="AMC32" s="13"/>
      <c r="AMD32" s="13"/>
      <c r="AME32" s="13"/>
      <c r="AMF32" s="13"/>
      <c r="AMG32" s="13"/>
      <c r="AMH32" s="13"/>
      <c r="AMI32" s="13"/>
      <c r="AMJ32" s="13"/>
    </row>
    <row r="33" spans="1:1024" s="82" customFormat="1" ht="20.399999999999999" customHeight="1">
      <c r="A33" s="9">
        <v>1</v>
      </c>
      <c r="B33" s="19" t="s">
        <v>104</v>
      </c>
      <c r="C33" s="9"/>
      <c r="D33" s="18"/>
      <c r="E33" s="15"/>
      <c r="F33" s="25">
        <v>700000</v>
      </c>
      <c r="G33" s="115" t="s">
        <v>105</v>
      </c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  <c r="DN33" s="81"/>
      <c r="DO33" s="81"/>
      <c r="DP33" s="81"/>
      <c r="DQ33" s="81"/>
      <c r="DR33" s="81"/>
      <c r="DS33" s="81"/>
      <c r="DT33" s="81"/>
      <c r="DU33" s="81"/>
      <c r="DV33" s="81"/>
      <c r="DW33" s="81"/>
      <c r="DX33" s="81"/>
      <c r="DY33" s="81"/>
      <c r="DZ33" s="81"/>
      <c r="EA33" s="81"/>
      <c r="EB33" s="81"/>
      <c r="EC33" s="81"/>
      <c r="ED33" s="81"/>
      <c r="EE33" s="81"/>
      <c r="EF33" s="81"/>
      <c r="EG33" s="81"/>
      <c r="EH33" s="81"/>
      <c r="EI33" s="81"/>
      <c r="EJ33" s="81"/>
      <c r="EK33" s="81"/>
      <c r="EL33" s="81"/>
      <c r="EM33" s="81"/>
      <c r="EN33" s="81"/>
      <c r="EO33" s="81"/>
      <c r="EP33" s="81"/>
      <c r="EQ33" s="81"/>
      <c r="ER33" s="81"/>
      <c r="ES33" s="81"/>
      <c r="ET33" s="81"/>
      <c r="EU33" s="81"/>
      <c r="EV33" s="81"/>
      <c r="EW33" s="81"/>
      <c r="EX33" s="81"/>
      <c r="EY33" s="81"/>
      <c r="EZ33" s="81"/>
      <c r="FA33" s="81"/>
      <c r="FB33" s="81"/>
      <c r="FC33" s="81"/>
      <c r="FD33" s="81"/>
      <c r="FE33" s="81"/>
      <c r="FF33" s="81"/>
      <c r="FG33" s="81"/>
      <c r="FH33" s="81"/>
      <c r="FI33" s="81"/>
      <c r="FJ33" s="81"/>
      <c r="FK33" s="81"/>
      <c r="FL33" s="81"/>
      <c r="FM33" s="81"/>
      <c r="FN33" s="81"/>
      <c r="FO33" s="81"/>
      <c r="FP33" s="81"/>
      <c r="FQ33" s="81"/>
      <c r="FR33" s="81"/>
      <c r="FS33" s="81"/>
      <c r="FT33" s="81"/>
      <c r="FU33" s="81"/>
      <c r="FV33" s="81"/>
      <c r="FW33" s="81"/>
      <c r="FX33" s="81"/>
      <c r="FY33" s="81"/>
      <c r="FZ33" s="81"/>
      <c r="GA33" s="81"/>
      <c r="GB33" s="81"/>
      <c r="GC33" s="81"/>
      <c r="GD33" s="81"/>
      <c r="GE33" s="81"/>
      <c r="GF33" s="81"/>
      <c r="GG33" s="81"/>
      <c r="GH33" s="81"/>
      <c r="GI33" s="81"/>
      <c r="GJ33" s="81"/>
      <c r="GK33" s="81"/>
      <c r="GL33" s="81"/>
      <c r="GM33" s="81"/>
      <c r="GN33" s="81"/>
      <c r="GO33" s="81"/>
      <c r="GP33" s="81"/>
      <c r="GQ33" s="81"/>
      <c r="GR33" s="81"/>
      <c r="GS33" s="81"/>
      <c r="GT33" s="81"/>
      <c r="GU33" s="81"/>
      <c r="GV33" s="81"/>
      <c r="GW33" s="81"/>
      <c r="GX33" s="81"/>
      <c r="GY33" s="81"/>
      <c r="GZ33" s="81"/>
      <c r="HA33" s="81"/>
      <c r="HB33" s="81"/>
      <c r="HC33" s="81"/>
      <c r="HD33" s="81"/>
      <c r="HE33" s="81"/>
      <c r="HF33" s="81"/>
      <c r="HG33" s="81"/>
      <c r="HH33" s="81"/>
      <c r="HI33" s="81"/>
      <c r="HJ33" s="81"/>
      <c r="HK33" s="81"/>
      <c r="HL33" s="81"/>
      <c r="HM33" s="81"/>
      <c r="HN33" s="81"/>
      <c r="HO33" s="81"/>
      <c r="HP33" s="81"/>
      <c r="HQ33" s="81"/>
      <c r="HR33" s="81"/>
      <c r="HS33" s="81"/>
      <c r="HT33" s="81"/>
      <c r="HU33" s="81"/>
      <c r="HV33" s="81"/>
      <c r="HW33" s="81"/>
      <c r="HX33" s="81"/>
      <c r="HY33" s="81"/>
      <c r="HZ33" s="81"/>
      <c r="IA33" s="81"/>
      <c r="IB33" s="81"/>
      <c r="IC33" s="81"/>
      <c r="ID33" s="81"/>
      <c r="IE33" s="81"/>
      <c r="IF33" s="81"/>
      <c r="IG33" s="81"/>
      <c r="IH33" s="81"/>
      <c r="II33" s="81"/>
      <c r="IJ33" s="81"/>
      <c r="IK33" s="81"/>
      <c r="IL33" s="81"/>
      <c r="IM33" s="81"/>
      <c r="IN33" s="81"/>
      <c r="IO33" s="81"/>
      <c r="IP33" s="81"/>
      <c r="IQ33" s="81"/>
      <c r="IR33" s="81"/>
      <c r="IS33" s="81"/>
      <c r="IT33" s="81"/>
      <c r="IU33" s="81"/>
      <c r="IV33" s="81"/>
      <c r="IW33" s="81"/>
      <c r="IX33" s="81"/>
      <c r="IY33" s="81"/>
      <c r="IZ33" s="81"/>
      <c r="JA33" s="81"/>
      <c r="JB33" s="81"/>
      <c r="JC33" s="81"/>
      <c r="JD33" s="81"/>
      <c r="JE33" s="81"/>
      <c r="JF33" s="81"/>
      <c r="JG33" s="81"/>
      <c r="JH33" s="81"/>
      <c r="JI33" s="81"/>
      <c r="JJ33" s="81"/>
      <c r="JK33" s="81"/>
      <c r="JL33" s="81"/>
      <c r="JM33" s="81"/>
      <c r="JN33" s="81"/>
      <c r="JO33" s="81"/>
      <c r="JP33" s="81"/>
      <c r="JQ33" s="81"/>
      <c r="JR33" s="81"/>
      <c r="JS33" s="81"/>
      <c r="JT33" s="81"/>
      <c r="JU33" s="81"/>
      <c r="JV33" s="81"/>
      <c r="JW33" s="81"/>
      <c r="JX33" s="81"/>
      <c r="JY33" s="81"/>
      <c r="JZ33" s="81"/>
      <c r="KA33" s="81"/>
      <c r="KB33" s="81"/>
      <c r="KC33" s="81"/>
      <c r="KD33" s="81"/>
      <c r="KE33" s="81"/>
      <c r="KF33" s="81"/>
      <c r="KG33" s="81"/>
      <c r="KH33" s="81"/>
      <c r="KI33" s="81"/>
      <c r="KJ33" s="81"/>
      <c r="KK33" s="81"/>
      <c r="KL33" s="81"/>
      <c r="KM33" s="81"/>
      <c r="KN33" s="81"/>
      <c r="KO33" s="81"/>
      <c r="KP33" s="81"/>
      <c r="KQ33" s="81"/>
      <c r="KR33" s="81"/>
      <c r="KS33" s="81"/>
      <c r="KT33" s="81"/>
      <c r="KU33" s="81"/>
      <c r="KV33" s="81"/>
      <c r="KW33" s="81"/>
      <c r="KX33" s="81"/>
      <c r="KY33" s="81"/>
      <c r="KZ33" s="81"/>
      <c r="LA33" s="81"/>
      <c r="LB33" s="81"/>
      <c r="LC33" s="81"/>
      <c r="LD33" s="81"/>
      <c r="LE33" s="81"/>
      <c r="LF33" s="81"/>
      <c r="LG33" s="81"/>
      <c r="LH33" s="81"/>
      <c r="LI33" s="81"/>
      <c r="LJ33" s="81"/>
      <c r="LK33" s="81"/>
      <c r="LL33" s="81"/>
      <c r="LM33" s="81"/>
      <c r="LN33" s="81"/>
      <c r="LO33" s="81"/>
      <c r="LP33" s="81"/>
      <c r="LQ33" s="81"/>
      <c r="LR33" s="81"/>
      <c r="LS33" s="81"/>
      <c r="LT33" s="81"/>
      <c r="LU33" s="81"/>
      <c r="LV33" s="81"/>
      <c r="LW33" s="81"/>
      <c r="LX33" s="81"/>
      <c r="LY33" s="81"/>
      <c r="LZ33" s="81"/>
      <c r="MA33" s="81"/>
      <c r="MB33" s="81"/>
      <c r="MC33" s="81"/>
      <c r="MD33" s="81"/>
      <c r="ME33" s="81"/>
      <c r="MF33" s="81"/>
      <c r="MG33" s="81"/>
      <c r="MH33" s="81"/>
      <c r="MI33" s="81"/>
      <c r="MJ33" s="81"/>
      <c r="MK33" s="81"/>
      <c r="ML33" s="81"/>
      <c r="MM33" s="81"/>
      <c r="MN33" s="81"/>
      <c r="MO33" s="81"/>
      <c r="MP33" s="81"/>
      <c r="MQ33" s="81"/>
      <c r="MR33" s="81"/>
      <c r="MS33" s="81"/>
      <c r="MT33" s="81"/>
      <c r="MU33" s="81"/>
      <c r="MV33" s="81"/>
      <c r="MW33" s="81"/>
      <c r="MX33" s="81"/>
      <c r="MY33" s="81"/>
      <c r="MZ33" s="81"/>
      <c r="NA33" s="81"/>
      <c r="NB33" s="81"/>
      <c r="NC33" s="81"/>
      <c r="ND33" s="81"/>
      <c r="NE33" s="81"/>
      <c r="NF33" s="81"/>
      <c r="NG33" s="81"/>
      <c r="NH33" s="81"/>
      <c r="NI33" s="81"/>
      <c r="NJ33" s="81"/>
      <c r="NK33" s="81"/>
      <c r="NL33" s="81"/>
      <c r="NM33" s="81"/>
      <c r="NN33" s="81"/>
      <c r="NO33" s="81"/>
      <c r="NP33" s="81"/>
      <c r="NQ33" s="81"/>
      <c r="NR33" s="81"/>
      <c r="NS33" s="81"/>
      <c r="NT33" s="81"/>
      <c r="NU33" s="81"/>
      <c r="NV33" s="81"/>
      <c r="NW33" s="81"/>
      <c r="NX33" s="81"/>
      <c r="NY33" s="81"/>
      <c r="NZ33" s="81"/>
      <c r="OA33" s="81"/>
      <c r="OB33" s="81"/>
      <c r="OC33" s="81"/>
      <c r="OD33" s="81"/>
      <c r="OE33" s="81"/>
      <c r="OF33" s="81"/>
      <c r="OG33" s="81"/>
      <c r="OH33" s="81"/>
      <c r="OI33" s="81"/>
      <c r="OJ33" s="81"/>
      <c r="OK33" s="81"/>
      <c r="OL33" s="81"/>
      <c r="OM33" s="81"/>
      <c r="ON33" s="81"/>
      <c r="OO33" s="81"/>
      <c r="OP33" s="81"/>
      <c r="OQ33" s="81"/>
      <c r="OR33" s="81"/>
      <c r="OS33" s="81"/>
      <c r="OT33" s="81"/>
      <c r="OU33" s="81"/>
      <c r="OV33" s="81"/>
      <c r="OW33" s="81"/>
      <c r="OX33" s="81"/>
      <c r="OY33" s="81"/>
      <c r="OZ33" s="81"/>
      <c r="PA33" s="81"/>
      <c r="PB33" s="81"/>
      <c r="PC33" s="81"/>
      <c r="PD33" s="81"/>
      <c r="PE33" s="81"/>
      <c r="PF33" s="81"/>
      <c r="PG33" s="81"/>
      <c r="PH33" s="81"/>
      <c r="PI33" s="81"/>
      <c r="PJ33" s="81"/>
      <c r="PK33" s="81"/>
      <c r="PL33" s="81"/>
      <c r="PM33" s="81"/>
      <c r="PN33" s="81"/>
      <c r="PO33" s="81"/>
      <c r="PP33" s="81"/>
      <c r="PQ33" s="81"/>
      <c r="PR33" s="81"/>
      <c r="PS33" s="81"/>
      <c r="PT33" s="81"/>
      <c r="PU33" s="81"/>
      <c r="PV33" s="81"/>
      <c r="PW33" s="81"/>
      <c r="PX33" s="81"/>
      <c r="PY33" s="81"/>
      <c r="PZ33" s="81"/>
      <c r="QA33" s="81"/>
      <c r="QB33" s="81"/>
      <c r="QC33" s="81"/>
      <c r="QD33" s="81"/>
      <c r="QE33" s="81"/>
      <c r="QF33" s="81"/>
      <c r="QG33" s="81"/>
      <c r="QH33" s="81"/>
      <c r="QI33" s="81"/>
      <c r="QJ33" s="81"/>
      <c r="QK33" s="81"/>
      <c r="QL33" s="81"/>
      <c r="QM33" s="81"/>
      <c r="QN33" s="81"/>
      <c r="QO33" s="81"/>
      <c r="QP33" s="81"/>
      <c r="QQ33" s="81"/>
      <c r="QR33" s="81"/>
      <c r="QS33" s="81"/>
      <c r="QT33" s="81"/>
      <c r="QU33" s="81"/>
      <c r="QV33" s="81"/>
      <c r="QW33" s="81"/>
      <c r="QX33" s="81"/>
      <c r="QY33" s="81"/>
      <c r="QZ33" s="81"/>
      <c r="RA33" s="81"/>
      <c r="RB33" s="81"/>
      <c r="RC33" s="81"/>
      <c r="RD33" s="81"/>
      <c r="RE33" s="81"/>
      <c r="RF33" s="81"/>
      <c r="RG33" s="81"/>
      <c r="RH33" s="81"/>
      <c r="RI33" s="81"/>
      <c r="RJ33" s="81"/>
      <c r="RK33" s="81"/>
      <c r="RL33" s="81"/>
      <c r="RM33" s="81"/>
      <c r="RN33" s="81"/>
      <c r="RO33" s="81"/>
      <c r="RP33" s="81"/>
      <c r="RQ33" s="81"/>
      <c r="RR33" s="81"/>
      <c r="RS33" s="81"/>
      <c r="RT33" s="81"/>
      <c r="RU33" s="81"/>
      <c r="RV33" s="81"/>
      <c r="RW33" s="81"/>
      <c r="RX33" s="81"/>
      <c r="RY33" s="81"/>
      <c r="RZ33" s="81"/>
      <c r="SA33" s="81"/>
      <c r="SB33" s="81"/>
      <c r="SC33" s="81"/>
      <c r="SD33" s="81"/>
      <c r="SE33" s="81"/>
      <c r="SF33" s="81"/>
      <c r="SG33" s="81"/>
      <c r="SH33" s="81"/>
      <c r="SI33" s="81"/>
      <c r="SJ33" s="81"/>
      <c r="SK33" s="81"/>
      <c r="SL33" s="81"/>
      <c r="SM33" s="81"/>
      <c r="SN33" s="81"/>
      <c r="SO33" s="81"/>
      <c r="SP33" s="81"/>
      <c r="SQ33" s="81"/>
      <c r="SR33" s="81"/>
      <c r="SS33" s="81"/>
      <c r="ST33" s="81"/>
      <c r="SU33" s="81"/>
      <c r="SV33" s="81"/>
      <c r="SW33" s="81"/>
      <c r="SX33" s="81"/>
      <c r="SY33" s="81"/>
      <c r="SZ33" s="81"/>
      <c r="TA33" s="81"/>
      <c r="TB33" s="81"/>
      <c r="TC33" s="81"/>
      <c r="TD33" s="81"/>
      <c r="TE33" s="81"/>
      <c r="TF33" s="81"/>
      <c r="TG33" s="81"/>
      <c r="TH33" s="81"/>
      <c r="TI33" s="81"/>
      <c r="TJ33" s="81"/>
      <c r="TK33" s="81"/>
      <c r="TL33" s="81"/>
      <c r="TM33" s="81"/>
      <c r="TN33" s="81"/>
      <c r="TO33" s="81"/>
      <c r="TP33" s="81"/>
      <c r="TQ33" s="81"/>
      <c r="TR33" s="81"/>
      <c r="TS33" s="81"/>
      <c r="TT33" s="81"/>
      <c r="TU33" s="81"/>
      <c r="TV33" s="81"/>
      <c r="TW33" s="81"/>
      <c r="TX33" s="81"/>
      <c r="TY33" s="81"/>
      <c r="TZ33" s="81"/>
      <c r="UA33" s="81"/>
      <c r="UB33" s="81"/>
      <c r="UC33" s="81"/>
      <c r="UD33" s="81"/>
      <c r="UE33" s="81"/>
      <c r="UF33" s="81"/>
      <c r="UG33" s="81"/>
      <c r="UH33" s="81"/>
      <c r="UI33" s="81"/>
      <c r="UJ33" s="81"/>
      <c r="UK33" s="81"/>
      <c r="UL33" s="81"/>
      <c r="UM33" s="81"/>
      <c r="UN33" s="81"/>
      <c r="UO33" s="81"/>
      <c r="UP33" s="81"/>
      <c r="UQ33" s="81"/>
      <c r="UR33" s="81"/>
      <c r="US33" s="81"/>
      <c r="UT33" s="81"/>
      <c r="UU33" s="81"/>
      <c r="UV33" s="81"/>
      <c r="UW33" s="81"/>
      <c r="UX33" s="81"/>
      <c r="UY33" s="81"/>
      <c r="UZ33" s="81"/>
      <c r="VA33" s="81"/>
      <c r="VB33" s="81"/>
      <c r="VC33" s="81"/>
      <c r="VD33" s="81"/>
      <c r="VE33" s="81"/>
      <c r="VF33" s="81"/>
      <c r="VG33" s="81"/>
      <c r="VH33" s="81"/>
      <c r="VI33" s="81"/>
      <c r="VJ33" s="81"/>
      <c r="VK33" s="81"/>
      <c r="VL33" s="81"/>
      <c r="VM33" s="81"/>
      <c r="VN33" s="81"/>
      <c r="VO33" s="81"/>
      <c r="VP33" s="81"/>
      <c r="VQ33" s="81"/>
      <c r="VR33" s="81"/>
      <c r="VS33" s="81"/>
      <c r="VT33" s="81"/>
      <c r="VU33" s="81"/>
      <c r="VV33" s="81"/>
      <c r="VW33" s="81"/>
      <c r="VX33" s="81"/>
      <c r="VY33" s="81"/>
      <c r="VZ33" s="81"/>
      <c r="WA33" s="81"/>
      <c r="WB33" s="81"/>
      <c r="WC33" s="81"/>
      <c r="WD33" s="81"/>
      <c r="WE33" s="81"/>
      <c r="WF33" s="81"/>
      <c r="WG33" s="81"/>
      <c r="WH33" s="81"/>
      <c r="WI33" s="81"/>
      <c r="WJ33" s="81"/>
      <c r="WK33" s="81"/>
      <c r="WL33" s="81"/>
      <c r="WM33" s="81"/>
      <c r="WN33" s="81"/>
      <c r="WO33" s="81"/>
      <c r="WP33" s="81"/>
      <c r="WQ33" s="81"/>
      <c r="WR33" s="81"/>
      <c r="WS33" s="81"/>
      <c r="WT33" s="81"/>
      <c r="WU33" s="81"/>
      <c r="WV33" s="81"/>
      <c r="WW33" s="81"/>
      <c r="WX33" s="81"/>
      <c r="WY33" s="81"/>
      <c r="WZ33" s="81"/>
      <c r="XA33" s="81"/>
      <c r="XB33" s="81"/>
      <c r="XC33" s="81"/>
      <c r="XD33" s="81"/>
      <c r="XE33" s="81"/>
      <c r="XF33" s="81"/>
      <c r="XG33" s="81"/>
      <c r="XH33" s="81"/>
      <c r="XI33" s="81"/>
      <c r="XJ33" s="81"/>
      <c r="XK33" s="81"/>
      <c r="XL33" s="81"/>
      <c r="XM33" s="81"/>
      <c r="XN33" s="81"/>
      <c r="XO33" s="81"/>
      <c r="XP33" s="81"/>
      <c r="XQ33" s="81"/>
      <c r="XR33" s="81"/>
      <c r="XS33" s="81"/>
      <c r="XT33" s="81"/>
      <c r="XU33" s="81"/>
      <c r="XV33" s="81"/>
      <c r="XW33" s="81"/>
      <c r="XX33" s="81"/>
      <c r="XY33" s="81"/>
      <c r="XZ33" s="81"/>
      <c r="YA33" s="81"/>
      <c r="YB33" s="81"/>
      <c r="YC33" s="81"/>
      <c r="YD33" s="81"/>
      <c r="YE33" s="81"/>
      <c r="YF33" s="81"/>
      <c r="YG33" s="81"/>
      <c r="YH33" s="81"/>
      <c r="YI33" s="81"/>
      <c r="YJ33" s="81"/>
      <c r="YK33" s="81"/>
      <c r="YL33" s="81"/>
      <c r="YM33" s="81"/>
      <c r="YN33" s="81"/>
      <c r="YO33" s="81"/>
      <c r="YP33" s="81"/>
      <c r="YQ33" s="81"/>
      <c r="YR33" s="81"/>
      <c r="YS33" s="81"/>
      <c r="YT33" s="81"/>
      <c r="YU33" s="81"/>
      <c r="YV33" s="81"/>
      <c r="YW33" s="81"/>
      <c r="YX33" s="81"/>
      <c r="YY33" s="81"/>
      <c r="YZ33" s="81"/>
      <c r="ZA33" s="81"/>
      <c r="ZB33" s="81"/>
      <c r="ZC33" s="81"/>
      <c r="ZD33" s="81"/>
      <c r="ZE33" s="81"/>
      <c r="ZF33" s="81"/>
      <c r="ZG33" s="81"/>
      <c r="ZH33" s="81"/>
      <c r="ZI33" s="81"/>
      <c r="ZJ33" s="81"/>
      <c r="ZK33" s="81"/>
      <c r="ZL33" s="81"/>
      <c r="ZM33" s="81"/>
      <c r="ZN33" s="81"/>
      <c r="ZO33" s="81"/>
      <c r="ZP33" s="81"/>
      <c r="ZQ33" s="81"/>
      <c r="ZR33" s="81"/>
      <c r="ZS33" s="81"/>
      <c r="ZT33" s="81"/>
      <c r="ZU33" s="81"/>
      <c r="ZV33" s="81"/>
      <c r="ZW33" s="81"/>
      <c r="ZX33" s="81"/>
      <c r="ZY33" s="81"/>
      <c r="ZZ33" s="81"/>
      <c r="AAA33" s="81"/>
      <c r="AAB33" s="81"/>
      <c r="AAC33" s="81"/>
      <c r="AAD33" s="81"/>
      <c r="AAE33" s="81"/>
      <c r="AAF33" s="81"/>
      <c r="AAG33" s="81"/>
      <c r="AAH33" s="81"/>
      <c r="AAI33" s="81"/>
      <c r="AAJ33" s="81"/>
      <c r="AAK33" s="81"/>
      <c r="AAL33" s="81"/>
      <c r="AAM33" s="81"/>
      <c r="AAN33" s="81"/>
      <c r="AAO33" s="81"/>
      <c r="AAP33" s="81"/>
      <c r="AAQ33" s="81"/>
      <c r="AAR33" s="81"/>
      <c r="AAS33" s="81"/>
      <c r="AAT33" s="81"/>
      <c r="AAU33" s="81"/>
      <c r="AAV33" s="81"/>
      <c r="AAW33" s="81"/>
      <c r="AAX33" s="81"/>
      <c r="AAY33" s="81"/>
      <c r="AAZ33" s="81"/>
      <c r="ABA33" s="81"/>
      <c r="ABB33" s="81"/>
      <c r="ABC33" s="81"/>
      <c r="ABD33" s="81"/>
      <c r="ABE33" s="81"/>
      <c r="ABF33" s="81"/>
      <c r="ABG33" s="81"/>
      <c r="ABH33" s="81"/>
      <c r="ABI33" s="81"/>
      <c r="ABJ33" s="81"/>
      <c r="ABK33" s="81"/>
      <c r="ABL33" s="81"/>
      <c r="ABM33" s="81"/>
      <c r="ABN33" s="81"/>
      <c r="ABO33" s="81"/>
      <c r="ABP33" s="81"/>
      <c r="ABQ33" s="81"/>
      <c r="ABR33" s="81"/>
      <c r="ABS33" s="81"/>
      <c r="ABT33" s="81"/>
      <c r="ABU33" s="81"/>
      <c r="ABV33" s="81"/>
      <c r="ABW33" s="81"/>
      <c r="ABX33" s="81"/>
      <c r="ABY33" s="81"/>
      <c r="ABZ33" s="81"/>
      <c r="ACA33" s="81"/>
      <c r="ACB33" s="81"/>
      <c r="ACC33" s="81"/>
      <c r="ACD33" s="81"/>
      <c r="ACE33" s="81"/>
      <c r="ACF33" s="81"/>
      <c r="ACG33" s="81"/>
      <c r="ACH33" s="81"/>
      <c r="ACI33" s="81"/>
      <c r="ACJ33" s="81"/>
      <c r="ACK33" s="81"/>
      <c r="ACL33" s="81"/>
      <c r="ACM33" s="81"/>
      <c r="ACN33" s="81"/>
      <c r="ACO33" s="81"/>
      <c r="ACP33" s="81"/>
      <c r="ACQ33" s="81"/>
      <c r="ACR33" s="81"/>
      <c r="ACS33" s="81"/>
      <c r="ACT33" s="81"/>
      <c r="ACU33" s="81"/>
      <c r="ACV33" s="81"/>
      <c r="ACW33" s="81"/>
      <c r="ACX33" s="81"/>
      <c r="ACY33" s="81"/>
      <c r="ACZ33" s="81"/>
      <c r="ADA33" s="81"/>
      <c r="ADB33" s="81"/>
      <c r="ADC33" s="81"/>
      <c r="ADD33" s="81"/>
      <c r="ADE33" s="81"/>
      <c r="ADF33" s="81"/>
      <c r="ADG33" s="81"/>
      <c r="ADH33" s="81"/>
      <c r="ADI33" s="81"/>
      <c r="ADJ33" s="81"/>
      <c r="ADK33" s="81"/>
      <c r="ADL33" s="81"/>
      <c r="ADM33" s="81"/>
      <c r="ADN33" s="81"/>
      <c r="ADO33" s="81"/>
      <c r="ADP33" s="81"/>
      <c r="ADQ33" s="81"/>
      <c r="ADR33" s="81"/>
      <c r="ADS33" s="81"/>
      <c r="ADT33" s="81"/>
      <c r="ADU33" s="81"/>
      <c r="ADV33" s="81"/>
      <c r="ADW33" s="81"/>
      <c r="ADX33" s="81"/>
      <c r="ADY33" s="81"/>
      <c r="ADZ33" s="81"/>
      <c r="AEA33" s="81"/>
      <c r="AEB33" s="81"/>
      <c r="AEC33" s="81"/>
      <c r="AED33" s="81"/>
      <c r="AEE33" s="81"/>
      <c r="AEF33" s="81"/>
      <c r="AEG33" s="81"/>
      <c r="AEH33" s="81"/>
      <c r="AEI33" s="81"/>
      <c r="AEJ33" s="81"/>
      <c r="AEK33" s="81"/>
      <c r="AEL33" s="81"/>
      <c r="AEM33" s="81"/>
      <c r="AEN33" s="81"/>
      <c r="AEO33" s="81"/>
      <c r="AEP33" s="81"/>
      <c r="AEQ33" s="81"/>
      <c r="AER33" s="81"/>
      <c r="AES33" s="81"/>
      <c r="AET33" s="81"/>
      <c r="AEU33" s="81"/>
      <c r="AEV33" s="81"/>
      <c r="AEW33" s="81"/>
      <c r="AEX33" s="81"/>
      <c r="AEY33" s="81"/>
      <c r="AEZ33" s="81"/>
      <c r="AFA33" s="81"/>
      <c r="AFB33" s="81"/>
      <c r="AFC33" s="81"/>
      <c r="AFD33" s="81"/>
      <c r="AFE33" s="81"/>
      <c r="AFF33" s="81"/>
      <c r="AFG33" s="81"/>
      <c r="AFH33" s="81"/>
      <c r="AFI33" s="81"/>
      <c r="AFJ33" s="81"/>
      <c r="AFK33" s="81"/>
      <c r="AFL33" s="81"/>
      <c r="AFM33" s="81"/>
      <c r="AFN33" s="81"/>
      <c r="AFO33" s="81"/>
      <c r="AFP33" s="81"/>
      <c r="AFQ33" s="81"/>
      <c r="AFR33" s="81"/>
      <c r="AFS33" s="81"/>
      <c r="AFT33" s="81"/>
      <c r="AFU33" s="81"/>
      <c r="AFV33" s="81"/>
      <c r="AFW33" s="81"/>
      <c r="AFX33" s="81"/>
      <c r="AFY33" s="81"/>
      <c r="AFZ33" s="81"/>
      <c r="AGA33" s="81"/>
      <c r="AGB33" s="81"/>
      <c r="AGC33" s="81"/>
      <c r="AGD33" s="81"/>
      <c r="AGE33" s="81"/>
      <c r="AGF33" s="81"/>
      <c r="AGG33" s="81"/>
      <c r="AGH33" s="81"/>
      <c r="AGI33" s="81"/>
      <c r="AGJ33" s="81"/>
      <c r="AGK33" s="81"/>
      <c r="AGL33" s="81"/>
      <c r="AGM33" s="81"/>
      <c r="AGN33" s="81"/>
      <c r="AGO33" s="81"/>
      <c r="AGP33" s="81"/>
      <c r="AGQ33" s="81"/>
      <c r="AGR33" s="81"/>
      <c r="AGS33" s="81"/>
      <c r="AGT33" s="81"/>
      <c r="AGU33" s="81"/>
      <c r="AGV33" s="81"/>
      <c r="AGW33" s="81"/>
      <c r="AGX33" s="81"/>
      <c r="AGY33" s="81"/>
      <c r="AGZ33" s="81"/>
      <c r="AHA33" s="81"/>
      <c r="AHB33" s="81"/>
      <c r="AHC33" s="81"/>
      <c r="AHD33" s="81"/>
      <c r="AHE33" s="81"/>
      <c r="AHF33" s="81"/>
      <c r="AHG33" s="81"/>
      <c r="AHH33" s="81"/>
      <c r="AHI33" s="81"/>
      <c r="AHJ33" s="81"/>
      <c r="AHK33" s="81"/>
      <c r="AHL33" s="81"/>
      <c r="AHM33" s="81"/>
      <c r="AHN33" s="81"/>
      <c r="AHO33" s="81"/>
      <c r="AHP33" s="81"/>
      <c r="AHQ33" s="81"/>
      <c r="AHR33" s="81"/>
      <c r="AHS33" s="81"/>
      <c r="AHT33" s="81"/>
      <c r="AHU33" s="81"/>
      <c r="AHV33" s="81"/>
      <c r="AHW33" s="81"/>
      <c r="AHX33" s="81"/>
      <c r="AHY33" s="81"/>
      <c r="AHZ33" s="81"/>
      <c r="AIA33" s="81"/>
      <c r="AIB33" s="81"/>
      <c r="AIC33" s="81"/>
      <c r="AID33" s="81"/>
      <c r="AIE33" s="81"/>
      <c r="AIF33" s="81"/>
      <c r="AIG33" s="81"/>
      <c r="AIH33" s="81"/>
      <c r="AII33" s="81"/>
      <c r="AIJ33" s="81"/>
      <c r="AIK33" s="81"/>
      <c r="AIL33" s="81"/>
      <c r="AIM33" s="81"/>
      <c r="AIN33" s="81"/>
      <c r="AIO33" s="81"/>
      <c r="AIP33" s="81"/>
      <c r="AIQ33" s="81"/>
      <c r="AIR33" s="81"/>
      <c r="AIS33" s="81"/>
      <c r="AIT33" s="81"/>
      <c r="AIU33" s="81"/>
      <c r="AIV33" s="81"/>
      <c r="AIW33" s="81"/>
      <c r="AIX33" s="81"/>
      <c r="AIY33" s="81"/>
      <c r="AIZ33" s="81"/>
      <c r="AJA33" s="81"/>
      <c r="AJB33" s="81"/>
      <c r="AJC33" s="81"/>
      <c r="AJD33" s="81"/>
      <c r="AJE33" s="81"/>
      <c r="AJF33" s="81"/>
      <c r="AJG33" s="81"/>
      <c r="AJH33" s="81"/>
      <c r="AJI33" s="81"/>
      <c r="AJJ33" s="81"/>
      <c r="AJK33" s="81"/>
      <c r="AJL33" s="81"/>
      <c r="AJM33" s="81"/>
      <c r="AJN33" s="81"/>
      <c r="AJO33" s="81"/>
      <c r="AJP33" s="81"/>
      <c r="AJQ33" s="81"/>
      <c r="AJR33" s="81"/>
      <c r="AJS33" s="81"/>
      <c r="AJT33" s="81"/>
      <c r="AJU33" s="81"/>
      <c r="AJV33" s="81"/>
      <c r="AJW33" s="81"/>
      <c r="AJX33" s="81"/>
      <c r="AJY33" s="81"/>
      <c r="AJZ33" s="81"/>
      <c r="AKA33" s="81"/>
      <c r="AKB33" s="81"/>
      <c r="AKC33" s="81"/>
      <c r="AKD33" s="81"/>
      <c r="AKE33" s="81"/>
      <c r="AKF33" s="81"/>
      <c r="AKG33" s="81"/>
      <c r="AKH33" s="81"/>
      <c r="AKI33" s="81"/>
      <c r="AKJ33" s="81"/>
      <c r="AKK33" s="81"/>
      <c r="AKL33" s="81"/>
      <c r="AKM33" s="81"/>
      <c r="AKN33" s="81"/>
      <c r="AKO33" s="81"/>
      <c r="AKP33" s="81"/>
      <c r="AKQ33" s="81"/>
      <c r="AKR33" s="81"/>
      <c r="AKS33" s="81"/>
      <c r="AKT33" s="81"/>
      <c r="AKU33" s="81"/>
      <c r="AKV33" s="81"/>
      <c r="AKW33" s="81"/>
      <c r="AKX33" s="81"/>
      <c r="AKY33" s="81"/>
      <c r="AKZ33" s="81"/>
      <c r="ALA33" s="81"/>
      <c r="ALB33" s="81"/>
      <c r="ALC33" s="81"/>
      <c r="ALD33" s="81"/>
      <c r="ALE33" s="81"/>
      <c r="ALF33" s="81"/>
      <c r="ALG33" s="81"/>
      <c r="ALH33" s="81"/>
      <c r="ALI33" s="81"/>
      <c r="ALJ33" s="81"/>
      <c r="ALK33" s="81"/>
      <c r="ALL33" s="81"/>
      <c r="ALM33" s="81"/>
      <c r="ALN33" s="81"/>
      <c r="ALO33" s="81"/>
      <c r="ALP33" s="81"/>
      <c r="ALQ33" s="81"/>
      <c r="ALR33" s="81"/>
      <c r="ALS33" s="81"/>
      <c r="ALT33" s="81"/>
      <c r="ALU33" s="81"/>
      <c r="ALV33" s="81"/>
      <c r="ALW33" s="81"/>
      <c r="ALX33" s="81"/>
      <c r="ALY33" s="81"/>
      <c r="ALZ33" s="81"/>
      <c r="AMA33" s="81"/>
      <c r="AMB33" s="81"/>
      <c r="AMC33" s="81"/>
      <c r="AMD33" s="81"/>
      <c r="AME33" s="81"/>
      <c r="AMF33" s="81"/>
      <c r="AMG33" s="81"/>
      <c r="AMH33" s="81"/>
      <c r="AMI33" s="81"/>
      <c r="AMJ33" s="81"/>
    </row>
    <row r="34" spans="1:1024" s="82" customFormat="1" ht="20.399999999999999" customHeight="1">
      <c r="A34" s="9">
        <v>2</v>
      </c>
      <c r="B34" s="19" t="s">
        <v>100</v>
      </c>
      <c r="C34" s="9"/>
      <c r="D34" s="18"/>
      <c r="E34" s="15"/>
      <c r="F34" s="25">
        <v>2000000</v>
      </c>
      <c r="G34" s="80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  <c r="DN34" s="81"/>
      <c r="DO34" s="81"/>
      <c r="DP34" s="81"/>
      <c r="DQ34" s="81"/>
      <c r="DR34" s="81"/>
      <c r="DS34" s="81"/>
      <c r="DT34" s="81"/>
      <c r="DU34" s="81"/>
      <c r="DV34" s="81"/>
      <c r="DW34" s="81"/>
      <c r="DX34" s="81"/>
      <c r="DY34" s="81"/>
      <c r="DZ34" s="81"/>
      <c r="EA34" s="81"/>
      <c r="EB34" s="81"/>
      <c r="EC34" s="81"/>
      <c r="ED34" s="81"/>
      <c r="EE34" s="81"/>
      <c r="EF34" s="81"/>
      <c r="EG34" s="81"/>
      <c r="EH34" s="81"/>
      <c r="EI34" s="81"/>
      <c r="EJ34" s="81"/>
      <c r="EK34" s="81"/>
      <c r="EL34" s="81"/>
      <c r="EM34" s="81"/>
      <c r="EN34" s="81"/>
      <c r="EO34" s="81"/>
      <c r="EP34" s="81"/>
      <c r="EQ34" s="81"/>
      <c r="ER34" s="81"/>
      <c r="ES34" s="81"/>
      <c r="ET34" s="81"/>
      <c r="EU34" s="81"/>
      <c r="EV34" s="81"/>
      <c r="EW34" s="81"/>
      <c r="EX34" s="81"/>
      <c r="EY34" s="81"/>
      <c r="EZ34" s="81"/>
      <c r="FA34" s="81"/>
      <c r="FB34" s="81"/>
      <c r="FC34" s="81"/>
      <c r="FD34" s="81"/>
      <c r="FE34" s="81"/>
      <c r="FF34" s="81"/>
      <c r="FG34" s="81"/>
      <c r="FH34" s="81"/>
      <c r="FI34" s="81"/>
      <c r="FJ34" s="81"/>
      <c r="FK34" s="81"/>
      <c r="FL34" s="81"/>
      <c r="FM34" s="81"/>
      <c r="FN34" s="81"/>
      <c r="FO34" s="81"/>
      <c r="FP34" s="81"/>
      <c r="FQ34" s="81"/>
      <c r="FR34" s="81"/>
      <c r="FS34" s="81"/>
      <c r="FT34" s="81"/>
      <c r="FU34" s="81"/>
      <c r="FV34" s="81"/>
      <c r="FW34" s="81"/>
      <c r="FX34" s="81"/>
      <c r="FY34" s="81"/>
      <c r="FZ34" s="81"/>
      <c r="GA34" s="81"/>
      <c r="GB34" s="81"/>
      <c r="GC34" s="81"/>
      <c r="GD34" s="81"/>
      <c r="GE34" s="81"/>
      <c r="GF34" s="81"/>
      <c r="GG34" s="81"/>
      <c r="GH34" s="81"/>
      <c r="GI34" s="81"/>
      <c r="GJ34" s="81"/>
      <c r="GK34" s="81"/>
      <c r="GL34" s="81"/>
      <c r="GM34" s="81"/>
      <c r="GN34" s="81"/>
      <c r="GO34" s="81"/>
      <c r="GP34" s="81"/>
      <c r="GQ34" s="81"/>
      <c r="GR34" s="81"/>
      <c r="GS34" s="81"/>
      <c r="GT34" s="81"/>
      <c r="GU34" s="81"/>
      <c r="GV34" s="81"/>
      <c r="GW34" s="81"/>
      <c r="GX34" s="81"/>
      <c r="GY34" s="81"/>
      <c r="GZ34" s="81"/>
      <c r="HA34" s="81"/>
      <c r="HB34" s="81"/>
      <c r="HC34" s="81"/>
      <c r="HD34" s="81"/>
      <c r="HE34" s="81"/>
      <c r="HF34" s="81"/>
      <c r="HG34" s="81"/>
      <c r="HH34" s="81"/>
      <c r="HI34" s="81"/>
      <c r="HJ34" s="81"/>
      <c r="HK34" s="81"/>
      <c r="HL34" s="81"/>
      <c r="HM34" s="81"/>
      <c r="HN34" s="81"/>
      <c r="HO34" s="81"/>
      <c r="HP34" s="81"/>
      <c r="HQ34" s="81"/>
      <c r="HR34" s="81"/>
      <c r="HS34" s="81"/>
      <c r="HT34" s="81"/>
      <c r="HU34" s="81"/>
      <c r="HV34" s="81"/>
      <c r="HW34" s="81"/>
      <c r="HX34" s="81"/>
      <c r="HY34" s="81"/>
      <c r="HZ34" s="81"/>
      <c r="IA34" s="81"/>
      <c r="IB34" s="81"/>
      <c r="IC34" s="81"/>
      <c r="ID34" s="81"/>
      <c r="IE34" s="81"/>
      <c r="IF34" s="81"/>
      <c r="IG34" s="81"/>
      <c r="IH34" s="81"/>
      <c r="II34" s="81"/>
      <c r="IJ34" s="81"/>
      <c r="IK34" s="81"/>
      <c r="IL34" s="81"/>
      <c r="IM34" s="81"/>
      <c r="IN34" s="81"/>
      <c r="IO34" s="81"/>
      <c r="IP34" s="81"/>
      <c r="IQ34" s="81"/>
      <c r="IR34" s="81"/>
      <c r="IS34" s="81"/>
      <c r="IT34" s="81"/>
      <c r="IU34" s="81"/>
      <c r="IV34" s="81"/>
      <c r="IW34" s="81"/>
      <c r="IX34" s="81"/>
      <c r="IY34" s="81"/>
      <c r="IZ34" s="81"/>
      <c r="JA34" s="81"/>
      <c r="JB34" s="81"/>
      <c r="JC34" s="81"/>
      <c r="JD34" s="81"/>
      <c r="JE34" s="81"/>
      <c r="JF34" s="81"/>
      <c r="JG34" s="81"/>
      <c r="JH34" s="81"/>
      <c r="JI34" s="81"/>
      <c r="JJ34" s="81"/>
      <c r="JK34" s="81"/>
      <c r="JL34" s="81"/>
      <c r="JM34" s="81"/>
      <c r="JN34" s="81"/>
      <c r="JO34" s="81"/>
      <c r="JP34" s="81"/>
      <c r="JQ34" s="81"/>
      <c r="JR34" s="81"/>
      <c r="JS34" s="81"/>
      <c r="JT34" s="81"/>
      <c r="JU34" s="81"/>
      <c r="JV34" s="81"/>
      <c r="JW34" s="81"/>
      <c r="JX34" s="81"/>
      <c r="JY34" s="81"/>
      <c r="JZ34" s="81"/>
      <c r="KA34" s="81"/>
      <c r="KB34" s="81"/>
      <c r="KC34" s="81"/>
      <c r="KD34" s="81"/>
      <c r="KE34" s="81"/>
      <c r="KF34" s="81"/>
      <c r="KG34" s="81"/>
      <c r="KH34" s="81"/>
      <c r="KI34" s="81"/>
      <c r="KJ34" s="81"/>
      <c r="KK34" s="81"/>
      <c r="KL34" s="81"/>
      <c r="KM34" s="81"/>
      <c r="KN34" s="81"/>
      <c r="KO34" s="81"/>
      <c r="KP34" s="81"/>
      <c r="KQ34" s="81"/>
      <c r="KR34" s="81"/>
      <c r="KS34" s="81"/>
      <c r="KT34" s="81"/>
      <c r="KU34" s="81"/>
      <c r="KV34" s="81"/>
      <c r="KW34" s="81"/>
      <c r="KX34" s="81"/>
      <c r="KY34" s="81"/>
      <c r="KZ34" s="81"/>
      <c r="LA34" s="81"/>
      <c r="LB34" s="81"/>
      <c r="LC34" s="81"/>
      <c r="LD34" s="81"/>
      <c r="LE34" s="81"/>
      <c r="LF34" s="81"/>
      <c r="LG34" s="81"/>
      <c r="LH34" s="81"/>
      <c r="LI34" s="81"/>
      <c r="LJ34" s="81"/>
      <c r="LK34" s="81"/>
      <c r="LL34" s="81"/>
      <c r="LM34" s="81"/>
      <c r="LN34" s="81"/>
      <c r="LO34" s="81"/>
      <c r="LP34" s="81"/>
      <c r="LQ34" s="81"/>
      <c r="LR34" s="81"/>
      <c r="LS34" s="81"/>
      <c r="LT34" s="81"/>
      <c r="LU34" s="81"/>
      <c r="LV34" s="81"/>
      <c r="LW34" s="81"/>
      <c r="LX34" s="81"/>
      <c r="LY34" s="81"/>
      <c r="LZ34" s="81"/>
      <c r="MA34" s="81"/>
      <c r="MB34" s="81"/>
      <c r="MC34" s="81"/>
      <c r="MD34" s="81"/>
      <c r="ME34" s="81"/>
      <c r="MF34" s="81"/>
      <c r="MG34" s="81"/>
      <c r="MH34" s="81"/>
      <c r="MI34" s="81"/>
      <c r="MJ34" s="81"/>
      <c r="MK34" s="81"/>
      <c r="ML34" s="81"/>
      <c r="MM34" s="81"/>
      <c r="MN34" s="81"/>
      <c r="MO34" s="81"/>
      <c r="MP34" s="81"/>
      <c r="MQ34" s="81"/>
      <c r="MR34" s="81"/>
      <c r="MS34" s="81"/>
      <c r="MT34" s="81"/>
      <c r="MU34" s="81"/>
      <c r="MV34" s="81"/>
      <c r="MW34" s="81"/>
      <c r="MX34" s="81"/>
      <c r="MY34" s="81"/>
      <c r="MZ34" s="81"/>
      <c r="NA34" s="81"/>
      <c r="NB34" s="81"/>
      <c r="NC34" s="81"/>
      <c r="ND34" s="81"/>
      <c r="NE34" s="81"/>
      <c r="NF34" s="81"/>
      <c r="NG34" s="81"/>
      <c r="NH34" s="81"/>
      <c r="NI34" s="81"/>
      <c r="NJ34" s="81"/>
      <c r="NK34" s="81"/>
      <c r="NL34" s="81"/>
      <c r="NM34" s="81"/>
      <c r="NN34" s="81"/>
      <c r="NO34" s="81"/>
      <c r="NP34" s="81"/>
      <c r="NQ34" s="81"/>
      <c r="NR34" s="81"/>
      <c r="NS34" s="81"/>
      <c r="NT34" s="81"/>
      <c r="NU34" s="81"/>
      <c r="NV34" s="81"/>
      <c r="NW34" s="81"/>
      <c r="NX34" s="81"/>
      <c r="NY34" s="81"/>
      <c r="NZ34" s="81"/>
      <c r="OA34" s="81"/>
      <c r="OB34" s="81"/>
      <c r="OC34" s="81"/>
      <c r="OD34" s="81"/>
      <c r="OE34" s="81"/>
      <c r="OF34" s="81"/>
      <c r="OG34" s="81"/>
      <c r="OH34" s="81"/>
      <c r="OI34" s="81"/>
      <c r="OJ34" s="81"/>
      <c r="OK34" s="81"/>
      <c r="OL34" s="81"/>
      <c r="OM34" s="81"/>
      <c r="ON34" s="81"/>
      <c r="OO34" s="81"/>
      <c r="OP34" s="81"/>
      <c r="OQ34" s="81"/>
      <c r="OR34" s="81"/>
      <c r="OS34" s="81"/>
      <c r="OT34" s="81"/>
      <c r="OU34" s="81"/>
      <c r="OV34" s="81"/>
      <c r="OW34" s="81"/>
      <c r="OX34" s="81"/>
      <c r="OY34" s="81"/>
      <c r="OZ34" s="81"/>
      <c r="PA34" s="81"/>
      <c r="PB34" s="81"/>
      <c r="PC34" s="81"/>
      <c r="PD34" s="81"/>
      <c r="PE34" s="81"/>
      <c r="PF34" s="81"/>
      <c r="PG34" s="81"/>
      <c r="PH34" s="81"/>
      <c r="PI34" s="81"/>
      <c r="PJ34" s="81"/>
      <c r="PK34" s="81"/>
      <c r="PL34" s="81"/>
      <c r="PM34" s="81"/>
      <c r="PN34" s="81"/>
      <c r="PO34" s="81"/>
      <c r="PP34" s="81"/>
      <c r="PQ34" s="81"/>
      <c r="PR34" s="81"/>
      <c r="PS34" s="81"/>
      <c r="PT34" s="81"/>
      <c r="PU34" s="81"/>
      <c r="PV34" s="81"/>
      <c r="PW34" s="81"/>
      <c r="PX34" s="81"/>
      <c r="PY34" s="81"/>
      <c r="PZ34" s="81"/>
      <c r="QA34" s="81"/>
      <c r="QB34" s="81"/>
      <c r="QC34" s="81"/>
      <c r="QD34" s="81"/>
      <c r="QE34" s="81"/>
      <c r="QF34" s="81"/>
      <c r="QG34" s="81"/>
      <c r="QH34" s="81"/>
      <c r="QI34" s="81"/>
      <c r="QJ34" s="81"/>
      <c r="QK34" s="81"/>
      <c r="QL34" s="81"/>
      <c r="QM34" s="81"/>
      <c r="QN34" s="81"/>
      <c r="QO34" s="81"/>
      <c r="QP34" s="81"/>
      <c r="QQ34" s="81"/>
      <c r="QR34" s="81"/>
      <c r="QS34" s="81"/>
      <c r="QT34" s="81"/>
      <c r="QU34" s="81"/>
      <c r="QV34" s="81"/>
      <c r="QW34" s="81"/>
      <c r="QX34" s="81"/>
      <c r="QY34" s="81"/>
      <c r="QZ34" s="81"/>
      <c r="RA34" s="81"/>
      <c r="RB34" s="81"/>
      <c r="RC34" s="81"/>
      <c r="RD34" s="81"/>
      <c r="RE34" s="81"/>
      <c r="RF34" s="81"/>
      <c r="RG34" s="81"/>
      <c r="RH34" s="81"/>
      <c r="RI34" s="81"/>
      <c r="RJ34" s="81"/>
      <c r="RK34" s="81"/>
      <c r="RL34" s="81"/>
      <c r="RM34" s="81"/>
      <c r="RN34" s="81"/>
      <c r="RO34" s="81"/>
      <c r="RP34" s="81"/>
      <c r="RQ34" s="81"/>
      <c r="RR34" s="81"/>
      <c r="RS34" s="81"/>
      <c r="RT34" s="81"/>
      <c r="RU34" s="81"/>
      <c r="RV34" s="81"/>
      <c r="RW34" s="81"/>
      <c r="RX34" s="81"/>
      <c r="RY34" s="81"/>
      <c r="RZ34" s="81"/>
      <c r="SA34" s="81"/>
      <c r="SB34" s="81"/>
      <c r="SC34" s="81"/>
      <c r="SD34" s="81"/>
      <c r="SE34" s="81"/>
      <c r="SF34" s="81"/>
      <c r="SG34" s="81"/>
      <c r="SH34" s="81"/>
      <c r="SI34" s="81"/>
      <c r="SJ34" s="81"/>
      <c r="SK34" s="81"/>
      <c r="SL34" s="81"/>
      <c r="SM34" s="81"/>
      <c r="SN34" s="81"/>
      <c r="SO34" s="81"/>
      <c r="SP34" s="81"/>
      <c r="SQ34" s="81"/>
      <c r="SR34" s="81"/>
      <c r="SS34" s="81"/>
      <c r="ST34" s="81"/>
      <c r="SU34" s="81"/>
      <c r="SV34" s="81"/>
      <c r="SW34" s="81"/>
      <c r="SX34" s="81"/>
      <c r="SY34" s="81"/>
      <c r="SZ34" s="81"/>
      <c r="TA34" s="81"/>
      <c r="TB34" s="81"/>
      <c r="TC34" s="81"/>
      <c r="TD34" s="81"/>
      <c r="TE34" s="81"/>
      <c r="TF34" s="81"/>
      <c r="TG34" s="81"/>
      <c r="TH34" s="81"/>
      <c r="TI34" s="81"/>
      <c r="TJ34" s="81"/>
      <c r="TK34" s="81"/>
      <c r="TL34" s="81"/>
      <c r="TM34" s="81"/>
      <c r="TN34" s="81"/>
      <c r="TO34" s="81"/>
      <c r="TP34" s="81"/>
      <c r="TQ34" s="81"/>
      <c r="TR34" s="81"/>
      <c r="TS34" s="81"/>
      <c r="TT34" s="81"/>
      <c r="TU34" s="81"/>
      <c r="TV34" s="81"/>
      <c r="TW34" s="81"/>
      <c r="TX34" s="81"/>
      <c r="TY34" s="81"/>
      <c r="TZ34" s="81"/>
      <c r="UA34" s="81"/>
      <c r="UB34" s="81"/>
      <c r="UC34" s="81"/>
      <c r="UD34" s="81"/>
      <c r="UE34" s="81"/>
      <c r="UF34" s="81"/>
      <c r="UG34" s="81"/>
      <c r="UH34" s="81"/>
      <c r="UI34" s="81"/>
      <c r="UJ34" s="81"/>
      <c r="UK34" s="81"/>
      <c r="UL34" s="81"/>
      <c r="UM34" s="81"/>
      <c r="UN34" s="81"/>
      <c r="UO34" s="81"/>
      <c r="UP34" s="81"/>
      <c r="UQ34" s="81"/>
      <c r="UR34" s="81"/>
      <c r="US34" s="81"/>
      <c r="UT34" s="81"/>
      <c r="UU34" s="81"/>
      <c r="UV34" s="81"/>
      <c r="UW34" s="81"/>
      <c r="UX34" s="81"/>
      <c r="UY34" s="81"/>
      <c r="UZ34" s="81"/>
      <c r="VA34" s="81"/>
      <c r="VB34" s="81"/>
      <c r="VC34" s="81"/>
      <c r="VD34" s="81"/>
      <c r="VE34" s="81"/>
      <c r="VF34" s="81"/>
      <c r="VG34" s="81"/>
      <c r="VH34" s="81"/>
      <c r="VI34" s="81"/>
      <c r="VJ34" s="81"/>
      <c r="VK34" s="81"/>
      <c r="VL34" s="81"/>
      <c r="VM34" s="81"/>
      <c r="VN34" s="81"/>
      <c r="VO34" s="81"/>
      <c r="VP34" s="81"/>
      <c r="VQ34" s="81"/>
      <c r="VR34" s="81"/>
      <c r="VS34" s="81"/>
      <c r="VT34" s="81"/>
      <c r="VU34" s="81"/>
      <c r="VV34" s="81"/>
      <c r="VW34" s="81"/>
      <c r="VX34" s="81"/>
      <c r="VY34" s="81"/>
      <c r="VZ34" s="81"/>
      <c r="WA34" s="81"/>
      <c r="WB34" s="81"/>
      <c r="WC34" s="81"/>
      <c r="WD34" s="81"/>
      <c r="WE34" s="81"/>
      <c r="WF34" s="81"/>
      <c r="WG34" s="81"/>
      <c r="WH34" s="81"/>
      <c r="WI34" s="81"/>
      <c r="WJ34" s="81"/>
      <c r="WK34" s="81"/>
      <c r="WL34" s="81"/>
      <c r="WM34" s="81"/>
      <c r="WN34" s="81"/>
      <c r="WO34" s="81"/>
      <c r="WP34" s="81"/>
      <c r="WQ34" s="81"/>
      <c r="WR34" s="81"/>
      <c r="WS34" s="81"/>
      <c r="WT34" s="81"/>
      <c r="WU34" s="81"/>
      <c r="WV34" s="81"/>
      <c r="WW34" s="81"/>
      <c r="WX34" s="81"/>
      <c r="WY34" s="81"/>
      <c r="WZ34" s="81"/>
      <c r="XA34" s="81"/>
      <c r="XB34" s="81"/>
      <c r="XC34" s="81"/>
      <c r="XD34" s="81"/>
      <c r="XE34" s="81"/>
      <c r="XF34" s="81"/>
      <c r="XG34" s="81"/>
      <c r="XH34" s="81"/>
      <c r="XI34" s="81"/>
      <c r="XJ34" s="81"/>
      <c r="XK34" s="81"/>
      <c r="XL34" s="81"/>
      <c r="XM34" s="81"/>
      <c r="XN34" s="81"/>
      <c r="XO34" s="81"/>
      <c r="XP34" s="81"/>
      <c r="XQ34" s="81"/>
      <c r="XR34" s="81"/>
      <c r="XS34" s="81"/>
      <c r="XT34" s="81"/>
      <c r="XU34" s="81"/>
      <c r="XV34" s="81"/>
      <c r="XW34" s="81"/>
      <c r="XX34" s="81"/>
      <c r="XY34" s="81"/>
      <c r="XZ34" s="81"/>
      <c r="YA34" s="81"/>
      <c r="YB34" s="81"/>
      <c r="YC34" s="81"/>
      <c r="YD34" s="81"/>
      <c r="YE34" s="81"/>
      <c r="YF34" s="81"/>
      <c r="YG34" s="81"/>
      <c r="YH34" s="81"/>
      <c r="YI34" s="81"/>
      <c r="YJ34" s="81"/>
      <c r="YK34" s="81"/>
      <c r="YL34" s="81"/>
      <c r="YM34" s="81"/>
      <c r="YN34" s="81"/>
      <c r="YO34" s="81"/>
      <c r="YP34" s="81"/>
      <c r="YQ34" s="81"/>
      <c r="YR34" s="81"/>
      <c r="YS34" s="81"/>
      <c r="YT34" s="81"/>
      <c r="YU34" s="81"/>
      <c r="YV34" s="81"/>
      <c r="YW34" s="81"/>
      <c r="YX34" s="81"/>
      <c r="YY34" s="81"/>
      <c r="YZ34" s="81"/>
      <c r="ZA34" s="81"/>
      <c r="ZB34" s="81"/>
      <c r="ZC34" s="81"/>
      <c r="ZD34" s="81"/>
      <c r="ZE34" s="81"/>
      <c r="ZF34" s="81"/>
      <c r="ZG34" s="81"/>
      <c r="ZH34" s="81"/>
      <c r="ZI34" s="81"/>
      <c r="ZJ34" s="81"/>
      <c r="ZK34" s="81"/>
      <c r="ZL34" s="81"/>
      <c r="ZM34" s="81"/>
      <c r="ZN34" s="81"/>
      <c r="ZO34" s="81"/>
      <c r="ZP34" s="81"/>
      <c r="ZQ34" s="81"/>
      <c r="ZR34" s="81"/>
      <c r="ZS34" s="81"/>
      <c r="ZT34" s="81"/>
      <c r="ZU34" s="81"/>
      <c r="ZV34" s="81"/>
      <c r="ZW34" s="81"/>
      <c r="ZX34" s="81"/>
      <c r="ZY34" s="81"/>
      <c r="ZZ34" s="81"/>
      <c r="AAA34" s="81"/>
      <c r="AAB34" s="81"/>
      <c r="AAC34" s="81"/>
      <c r="AAD34" s="81"/>
      <c r="AAE34" s="81"/>
      <c r="AAF34" s="81"/>
      <c r="AAG34" s="81"/>
      <c r="AAH34" s="81"/>
      <c r="AAI34" s="81"/>
      <c r="AAJ34" s="81"/>
      <c r="AAK34" s="81"/>
      <c r="AAL34" s="81"/>
      <c r="AAM34" s="81"/>
      <c r="AAN34" s="81"/>
      <c r="AAO34" s="81"/>
      <c r="AAP34" s="81"/>
      <c r="AAQ34" s="81"/>
      <c r="AAR34" s="81"/>
      <c r="AAS34" s="81"/>
      <c r="AAT34" s="81"/>
      <c r="AAU34" s="81"/>
      <c r="AAV34" s="81"/>
      <c r="AAW34" s="81"/>
      <c r="AAX34" s="81"/>
      <c r="AAY34" s="81"/>
      <c r="AAZ34" s="81"/>
      <c r="ABA34" s="81"/>
      <c r="ABB34" s="81"/>
      <c r="ABC34" s="81"/>
      <c r="ABD34" s="81"/>
      <c r="ABE34" s="81"/>
      <c r="ABF34" s="81"/>
      <c r="ABG34" s="81"/>
      <c r="ABH34" s="81"/>
      <c r="ABI34" s="81"/>
      <c r="ABJ34" s="81"/>
      <c r="ABK34" s="81"/>
      <c r="ABL34" s="81"/>
      <c r="ABM34" s="81"/>
      <c r="ABN34" s="81"/>
      <c r="ABO34" s="81"/>
      <c r="ABP34" s="81"/>
      <c r="ABQ34" s="81"/>
      <c r="ABR34" s="81"/>
      <c r="ABS34" s="81"/>
      <c r="ABT34" s="81"/>
      <c r="ABU34" s="81"/>
      <c r="ABV34" s="81"/>
      <c r="ABW34" s="81"/>
      <c r="ABX34" s="81"/>
      <c r="ABY34" s="81"/>
      <c r="ABZ34" s="81"/>
      <c r="ACA34" s="81"/>
      <c r="ACB34" s="81"/>
      <c r="ACC34" s="81"/>
      <c r="ACD34" s="81"/>
      <c r="ACE34" s="81"/>
      <c r="ACF34" s="81"/>
      <c r="ACG34" s="81"/>
      <c r="ACH34" s="81"/>
      <c r="ACI34" s="81"/>
      <c r="ACJ34" s="81"/>
      <c r="ACK34" s="81"/>
      <c r="ACL34" s="81"/>
      <c r="ACM34" s="81"/>
      <c r="ACN34" s="81"/>
      <c r="ACO34" s="81"/>
      <c r="ACP34" s="81"/>
      <c r="ACQ34" s="81"/>
      <c r="ACR34" s="81"/>
      <c r="ACS34" s="81"/>
      <c r="ACT34" s="81"/>
      <c r="ACU34" s="81"/>
      <c r="ACV34" s="81"/>
      <c r="ACW34" s="81"/>
      <c r="ACX34" s="81"/>
      <c r="ACY34" s="81"/>
      <c r="ACZ34" s="81"/>
      <c r="ADA34" s="81"/>
      <c r="ADB34" s="81"/>
      <c r="ADC34" s="81"/>
      <c r="ADD34" s="81"/>
      <c r="ADE34" s="81"/>
      <c r="ADF34" s="81"/>
      <c r="ADG34" s="81"/>
      <c r="ADH34" s="81"/>
      <c r="ADI34" s="81"/>
      <c r="ADJ34" s="81"/>
      <c r="ADK34" s="81"/>
      <c r="ADL34" s="81"/>
      <c r="ADM34" s="81"/>
      <c r="ADN34" s="81"/>
      <c r="ADO34" s="81"/>
      <c r="ADP34" s="81"/>
      <c r="ADQ34" s="81"/>
      <c r="ADR34" s="81"/>
      <c r="ADS34" s="81"/>
      <c r="ADT34" s="81"/>
      <c r="ADU34" s="81"/>
      <c r="ADV34" s="81"/>
      <c r="ADW34" s="81"/>
      <c r="ADX34" s="81"/>
      <c r="ADY34" s="81"/>
      <c r="ADZ34" s="81"/>
      <c r="AEA34" s="81"/>
      <c r="AEB34" s="81"/>
      <c r="AEC34" s="81"/>
      <c r="AED34" s="81"/>
      <c r="AEE34" s="81"/>
      <c r="AEF34" s="81"/>
      <c r="AEG34" s="81"/>
      <c r="AEH34" s="81"/>
      <c r="AEI34" s="81"/>
      <c r="AEJ34" s="81"/>
      <c r="AEK34" s="81"/>
      <c r="AEL34" s="81"/>
      <c r="AEM34" s="81"/>
      <c r="AEN34" s="81"/>
      <c r="AEO34" s="81"/>
      <c r="AEP34" s="81"/>
      <c r="AEQ34" s="81"/>
      <c r="AER34" s="81"/>
      <c r="AES34" s="81"/>
      <c r="AET34" s="81"/>
      <c r="AEU34" s="81"/>
      <c r="AEV34" s="81"/>
      <c r="AEW34" s="81"/>
      <c r="AEX34" s="81"/>
      <c r="AEY34" s="81"/>
      <c r="AEZ34" s="81"/>
      <c r="AFA34" s="81"/>
      <c r="AFB34" s="81"/>
      <c r="AFC34" s="81"/>
      <c r="AFD34" s="81"/>
      <c r="AFE34" s="81"/>
      <c r="AFF34" s="81"/>
      <c r="AFG34" s="81"/>
      <c r="AFH34" s="81"/>
      <c r="AFI34" s="81"/>
      <c r="AFJ34" s="81"/>
      <c r="AFK34" s="81"/>
      <c r="AFL34" s="81"/>
      <c r="AFM34" s="81"/>
      <c r="AFN34" s="81"/>
      <c r="AFO34" s="81"/>
      <c r="AFP34" s="81"/>
      <c r="AFQ34" s="81"/>
      <c r="AFR34" s="81"/>
      <c r="AFS34" s="81"/>
      <c r="AFT34" s="81"/>
      <c r="AFU34" s="81"/>
      <c r="AFV34" s="81"/>
      <c r="AFW34" s="81"/>
      <c r="AFX34" s="81"/>
      <c r="AFY34" s="81"/>
      <c r="AFZ34" s="81"/>
      <c r="AGA34" s="81"/>
      <c r="AGB34" s="81"/>
      <c r="AGC34" s="81"/>
      <c r="AGD34" s="81"/>
      <c r="AGE34" s="81"/>
      <c r="AGF34" s="81"/>
      <c r="AGG34" s="81"/>
      <c r="AGH34" s="81"/>
      <c r="AGI34" s="81"/>
      <c r="AGJ34" s="81"/>
      <c r="AGK34" s="81"/>
      <c r="AGL34" s="81"/>
      <c r="AGM34" s="81"/>
      <c r="AGN34" s="81"/>
      <c r="AGO34" s="81"/>
      <c r="AGP34" s="81"/>
      <c r="AGQ34" s="81"/>
      <c r="AGR34" s="81"/>
      <c r="AGS34" s="81"/>
      <c r="AGT34" s="81"/>
      <c r="AGU34" s="81"/>
      <c r="AGV34" s="81"/>
      <c r="AGW34" s="81"/>
      <c r="AGX34" s="81"/>
      <c r="AGY34" s="81"/>
      <c r="AGZ34" s="81"/>
      <c r="AHA34" s="81"/>
      <c r="AHB34" s="81"/>
      <c r="AHC34" s="81"/>
      <c r="AHD34" s="81"/>
      <c r="AHE34" s="81"/>
      <c r="AHF34" s="81"/>
      <c r="AHG34" s="81"/>
      <c r="AHH34" s="81"/>
      <c r="AHI34" s="81"/>
      <c r="AHJ34" s="81"/>
      <c r="AHK34" s="81"/>
      <c r="AHL34" s="81"/>
      <c r="AHM34" s="81"/>
      <c r="AHN34" s="81"/>
      <c r="AHO34" s="81"/>
      <c r="AHP34" s="81"/>
      <c r="AHQ34" s="81"/>
      <c r="AHR34" s="81"/>
      <c r="AHS34" s="81"/>
      <c r="AHT34" s="81"/>
      <c r="AHU34" s="81"/>
      <c r="AHV34" s="81"/>
      <c r="AHW34" s="81"/>
      <c r="AHX34" s="81"/>
      <c r="AHY34" s="81"/>
      <c r="AHZ34" s="81"/>
      <c r="AIA34" s="81"/>
      <c r="AIB34" s="81"/>
      <c r="AIC34" s="81"/>
      <c r="AID34" s="81"/>
      <c r="AIE34" s="81"/>
      <c r="AIF34" s="81"/>
      <c r="AIG34" s="81"/>
      <c r="AIH34" s="81"/>
      <c r="AII34" s="81"/>
      <c r="AIJ34" s="81"/>
      <c r="AIK34" s="81"/>
      <c r="AIL34" s="81"/>
      <c r="AIM34" s="81"/>
      <c r="AIN34" s="81"/>
      <c r="AIO34" s="81"/>
      <c r="AIP34" s="81"/>
      <c r="AIQ34" s="81"/>
      <c r="AIR34" s="81"/>
      <c r="AIS34" s="81"/>
      <c r="AIT34" s="81"/>
      <c r="AIU34" s="81"/>
      <c r="AIV34" s="81"/>
      <c r="AIW34" s="81"/>
      <c r="AIX34" s="81"/>
      <c r="AIY34" s="81"/>
      <c r="AIZ34" s="81"/>
      <c r="AJA34" s="81"/>
      <c r="AJB34" s="81"/>
      <c r="AJC34" s="81"/>
      <c r="AJD34" s="81"/>
      <c r="AJE34" s="81"/>
      <c r="AJF34" s="81"/>
      <c r="AJG34" s="81"/>
      <c r="AJH34" s="81"/>
      <c r="AJI34" s="81"/>
      <c r="AJJ34" s="81"/>
      <c r="AJK34" s="81"/>
      <c r="AJL34" s="81"/>
      <c r="AJM34" s="81"/>
      <c r="AJN34" s="81"/>
      <c r="AJO34" s="81"/>
      <c r="AJP34" s="81"/>
      <c r="AJQ34" s="81"/>
      <c r="AJR34" s="81"/>
      <c r="AJS34" s="81"/>
      <c r="AJT34" s="81"/>
      <c r="AJU34" s="81"/>
      <c r="AJV34" s="81"/>
      <c r="AJW34" s="81"/>
      <c r="AJX34" s="81"/>
      <c r="AJY34" s="81"/>
      <c r="AJZ34" s="81"/>
      <c r="AKA34" s="81"/>
      <c r="AKB34" s="81"/>
      <c r="AKC34" s="81"/>
      <c r="AKD34" s="81"/>
      <c r="AKE34" s="81"/>
      <c r="AKF34" s="81"/>
      <c r="AKG34" s="81"/>
      <c r="AKH34" s="81"/>
      <c r="AKI34" s="81"/>
      <c r="AKJ34" s="81"/>
      <c r="AKK34" s="81"/>
      <c r="AKL34" s="81"/>
      <c r="AKM34" s="81"/>
      <c r="AKN34" s="81"/>
      <c r="AKO34" s="81"/>
      <c r="AKP34" s="81"/>
      <c r="AKQ34" s="81"/>
      <c r="AKR34" s="81"/>
      <c r="AKS34" s="81"/>
      <c r="AKT34" s="81"/>
      <c r="AKU34" s="81"/>
      <c r="AKV34" s="81"/>
      <c r="AKW34" s="81"/>
      <c r="AKX34" s="81"/>
      <c r="AKY34" s="81"/>
      <c r="AKZ34" s="81"/>
      <c r="ALA34" s="81"/>
      <c r="ALB34" s="81"/>
      <c r="ALC34" s="81"/>
      <c r="ALD34" s="81"/>
      <c r="ALE34" s="81"/>
      <c r="ALF34" s="81"/>
      <c r="ALG34" s="81"/>
      <c r="ALH34" s="81"/>
      <c r="ALI34" s="81"/>
      <c r="ALJ34" s="81"/>
      <c r="ALK34" s="81"/>
      <c r="ALL34" s="81"/>
      <c r="ALM34" s="81"/>
      <c r="ALN34" s="81"/>
      <c r="ALO34" s="81"/>
      <c r="ALP34" s="81"/>
      <c r="ALQ34" s="81"/>
      <c r="ALR34" s="81"/>
      <c r="ALS34" s="81"/>
      <c r="ALT34" s="81"/>
      <c r="ALU34" s="81"/>
      <c r="ALV34" s="81"/>
      <c r="ALW34" s="81"/>
      <c r="ALX34" s="81"/>
      <c r="ALY34" s="81"/>
      <c r="ALZ34" s="81"/>
      <c r="AMA34" s="81"/>
      <c r="AMB34" s="81"/>
      <c r="AMC34" s="81"/>
      <c r="AMD34" s="81"/>
      <c r="AME34" s="81"/>
      <c r="AMF34" s="81"/>
      <c r="AMG34" s="81"/>
      <c r="AMH34" s="81"/>
      <c r="AMI34" s="81"/>
      <c r="AMJ34" s="81"/>
    </row>
    <row r="35" spans="1:1024" s="22" customFormat="1" ht="23.4" customHeight="1">
      <c r="A35" s="56" t="s">
        <v>9</v>
      </c>
      <c r="B35" s="17" t="s">
        <v>114</v>
      </c>
      <c r="C35" s="56"/>
      <c r="D35" s="20"/>
      <c r="E35" s="21"/>
      <c r="F35" s="24">
        <f>SUM(F36:F39)</f>
        <v>34182347.40961539</v>
      </c>
      <c r="G35" s="1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13"/>
      <c r="IK35" s="13"/>
      <c r="IL35" s="13"/>
      <c r="IM35" s="13"/>
      <c r="IN35" s="13"/>
      <c r="IO35" s="13"/>
      <c r="IP35" s="13"/>
      <c r="IQ35" s="13"/>
      <c r="IR35" s="13"/>
      <c r="IS35" s="13"/>
      <c r="IT35" s="13"/>
      <c r="IU35" s="13"/>
      <c r="IV35" s="13"/>
      <c r="IW35" s="13"/>
      <c r="IX35" s="13"/>
      <c r="IY35" s="13"/>
      <c r="IZ35" s="13"/>
      <c r="JA35" s="13"/>
      <c r="JB35" s="13"/>
      <c r="JC35" s="13"/>
      <c r="JD35" s="13"/>
      <c r="JE35" s="13"/>
      <c r="JF35" s="13"/>
      <c r="JG35" s="13"/>
      <c r="JH35" s="13"/>
      <c r="JI35" s="13"/>
      <c r="JJ35" s="13"/>
      <c r="JK35" s="13"/>
      <c r="JL35" s="13"/>
      <c r="JM35" s="13"/>
      <c r="JN35" s="13"/>
      <c r="JO35" s="13"/>
      <c r="JP35" s="13"/>
      <c r="JQ35" s="13"/>
      <c r="JR35" s="13"/>
      <c r="JS35" s="13"/>
      <c r="JT35" s="13"/>
      <c r="JU35" s="13"/>
      <c r="JV35" s="13"/>
      <c r="JW35" s="13"/>
      <c r="JX35" s="13"/>
      <c r="JY35" s="13"/>
      <c r="JZ35" s="13"/>
      <c r="KA35" s="13"/>
      <c r="KB35" s="13"/>
      <c r="KC35" s="13"/>
      <c r="KD35" s="13"/>
      <c r="KE35" s="13"/>
      <c r="KF35" s="13"/>
      <c r="KG35" s="13"/>
      <c r="KH35" s="13"/>
      <c r="KI35" s="13"/>
      <c r="KJ35" s="13"/>
      <c r="KK35" s="13"/>
      <c r="KL35" s="13"/>
      <c r="KM35" s="13"/>
      <c r="KN35" s="13"/>
      <c r="KO35" s="13"/>
      <c r="KP35" s="13"/>
      <c r="KQ35" s="13"/>
      <c r="KR35" s="13"/>
      <c r="KS35" s="13"/>
      <c r="KT35" s="13"/>
      <c r="KU35" s="13"/>
      <c r="KV35" s="13"/>
      <c r="KW35" s="13"/>
      <c r="KX35" s="13"/>
      <c r="KY35" s="13"/>
      <c r="KZ35" s="13"/>
      <c r="LA35" s="13"/>
      <c r="LB35" s="13"/>
      <c r="LC35" s="13"/>
      <c r="LD35" s="13"/>
      <c r="LE35" s="13"/>
      <c r="LF35" s="13"/>
      <c r="LG35" s="13"/>
      <c r="LH35" s="13"/>
      <c r="LI35" s="13"/>
      <c r="LJ35" s="13"/>
      <c r="LK35" s="13"/>
      <c r="LL35" s="13"/>
      <c r="LM35" s="13"/>
      <c r="LN35" s="13"/>
      <c r="LO35" s="13"/>
      <c r="LP35" s="13"/>
      <c r="LQ35" s="13"/>
      <c r="LR35" s="13"/>
      <c r="LS35" s="13"/>
      <c r="LT35" s="13"/>
      <c r="LU35" s="13"/>
      <c r="LV35" s="13"/>
      <c r="LW35" s="13"/>
      <c r="LX35" s="13"/>
      <c r="LY35" s="13"/>
      <c r="LZ35" s="13"/>
      <c r="MA35" s="13"/>
      <c r="MB35" s="13"/>
      <c r="MC35" s="13"/>
      <c r="MD35" s="13"/>
      <c r="ME35" s="13"/>
      <c r="MF35" s="13"/>
      <c r="MG35" s="13"/>
      <c r="MH35" s="13"/>
      <c r="MI35" s="13"/>
      <c r="MJ35" s="13"/>
      <c r="MK35" s="13"/>
      <c r="ML35" s="13"/>
      <c r="MM35" s="13"/>
      <c r="MN35" s="13"/>
      <c r="MO35" s="13"/>
      <c r="MP35" s="13"/>
      <c r="MQ35" s="13"/>
      <c r="MR35" s="13"/>
      <c r="MS35" s="13"/>
      <c r="MT35" s="13"/>
      <c r="MU35" s="13"/>
      <c r="MV35" s="13"/>
      <c r="MW35" s="13"/>
      <c r="MX35" s="13"/>
      <c r="MY35" s="13"/>
      <c r="MZ35" s="13"/>
      <c r="NA35" s="13"/>
      <c r="NB35" s="13"/>
      <c r="NC35" s="13"/>
      <c r="ND35" s="13"/>
      <c r="NE35" s="13"/>
      <c r="NF35" s="13"/>
      <c r="NG35" s="13"/>
      <c r="NH35" s="13"/>
      <c r="NI35" s="13"/>
      <c r="NJ35" s="13"/>
      <c r="NK35" s="13"/>
      <c r="NL35" s="13"/>
      <c r="NM35" s="13"/>
      <c r="NN35" s="13"/>
      <c r="NO35" s="13"/>
      <c r="NP35" s="13"/>
      <c r="NQ35" s="13"/>
      <c r="NR35" s="13"/>
      <c r="NS35" s="13"/>
      <c r="NT35" s="13"/>
      <c r="NU35" s="13"/>
      <c r="NV35" s="13"/>
      <c r="NW35" s="13"/>
      <c r="NX35" s="13"/>
      <c r="NY35" s="13"/>
      <c r="NZ35" s="13"/>
      <c r="OA35" s="13"/>
      <c r="OB35" s="13"/>
      <c r="OC35" s="13"/>
      <c r="OD35" s="13"/>
      <c r="OE35" s="13"/>
      <c r="OF35" s="13"/>
      <c r="OG35" s="13"/>
      <c r="OH35" s="13"/>
      <c r="OI35" s="13"/>
      <c r="OJ35" s="13"/>
      <c r="OK35" s="13"/>
      <c r="OL35" s="13"/>
      <c r="OM35" s="13"/>
      <c r="ON35" s="13"/>
      <c r="OO35" s="13"/>
      <c r="OP35" s="13"/>
      <c r="OQ35" s="13"/>
      <c r="OR35" s="13"/>
      <c r="OS35" s="13"/>
      <c r="OT35" s="13"/>
      <c r="OU35" s="13"/>
      <c r="OV35" s="13"/>
      <c r="OW35" s="13"/>
      <c r="OX35" s="13"/>
      <c r="OY35" s="13"/>
      <c r="OZ35" s="13"/>
      <c r="PA35" s="13"/>
      <c r="PB35" s="13"/>
      <c r="PC35" s="13"/>
      <c r="PD35" s="13"/>
      <c r="PE35" s="13"/>
      <c r="PF35" s="13"/>
      <c r="PG35" s="13"/>
      <c r="PH35" s="13"/>
      <c r="PI35" s="13"/>
      <c r="PJ35" s="13"/>
      <c r="PK35" s="13"/>
      <c r="PL35" s="13"/>
      <c r="PM35" s="13"/>
      <c r="PN35" s="13"/>
      <c r="PO35" s="13"/>
      <c r="PP35" s="13"/>
      <c r="PQ35" s="13"/>
      <c r="PR35" s="13"/>
      <c r="PS35" s="13"/>
      <c r="PT35" s="13"/>
      <c r="PU35" s="13"/>
      <c r="PV35" s="13"/>
      <c r="PW35" s="13"/>
      <c r="PX35" s="13"/>
      <c r="PY35" s="13"/>
      <c r="PZ35" s="13"/>
      <c r="QA35" s="13"/>
      <c r="QB35" s="13"/>
      <c r="QC35" s="13"/>
      <c r="QD35" s="13"/>
      <c r="QE35" s="13"/>
      <c r="QF35" s="13"/>
      <c r="QG35" s="13"/>
      <c r="QH35" s="13"/>
      <c r="QI35" s="13"/>
      <c r="QJ35" s="13"/>
      <c r="QK35" s="13"/>
      <c r="QL35" s="13"/>
      <c r="QM35" s="13"/>
      <c r="QN35" s="13"/>
      <c r="QO35" s="13"/>
      <c r="QP35" s="13"/>
      <c r="QQ35" s="13"/>
      <c r="QR35" s="13"/>
      <c r="QS35" s="13"/>
      <c r="QT35" s="13"/>
      <c r="QU35" s="13"/>
      <c r="QV35" s="13"/>
      <c r="QW35" s="13"/>
      <c r="QX35" s="13"/>
      <c r="QY35" s="13"/>
      <c r="QZ35" s="13"/>
      <c r="RA35" s="13"/>
      <c r="RB35" s="13"/>
      <c r="RC35" s="13"/>
      <c r="RD35" s="13"/>
      <c r="RE35" s="13"/>
      <c r="RF35" s="13"/>
      <c r="RG35" s="13"/>
      <c r="RH35" s="13"/>
      <c r="RI35" s="13"/>
      <c r="RJ35" s="13"/>
      <c r="RK35" s="13"/>
      <c r="RL35" s="13"/>
      <c r="RM35" s="13"/>
      <c r="RN35" s="13"/>
      <c r="RO35" s="13"/>
      <c r="RP35" s="13"/>
      <c r="RQ35" s="13"/>
      <c r="RR35" s="13"/>
      <c r="RS35" s="13"/>
      <c r="RT35" s="13"/>
      <c r="RU35" s="13"/>
      <c r="RV35" s="13"/>
      <c r="RW35" s="13"/>
      <c r="RX35" s="13"/>
      <c r="RY35" s="13"/>
      <c r="RZ35" s="13"/>
      <c r="SA35" s="13"/>
      <c r="SB35" s="13"/>
      <c r="SC35" s="13"/>
      <c r="SD35" s="13"/>
      <c r="SE35" s="13"/>
      <c r="SF35" s="13"/>
      <c r="SG35" s="13"/>
      <c r="SH35" s="13"/>
      <c r="SI35" s="13"/>
      <c r="SJ35" s="13"/>
      <c r="SK35" s="13"/>
      <c r="SL35" s="13"/>
      <c r="SM35" s="13"/>
      <c r="SN35" s="13"/>
      <c r="SO35" s="13"/>
      <c r="SP35" s="13"/>
      <c r="SQ35" s="13"/>
      <c r="SR35" s="13"/>
      <c r="SS35" s="13"/>
      <c r="ST35" s="13"/>
      <c r="SU35" s="13"/>
      <c r="SV35" s="13"/>
      <c r="SW35" s="13"/>
      <c r="SX35" s="13"/>
      <c r="SY35" s="13"/>
      <c r="SZ35" s="13"/>
      <c r="TA35" s="13"/>
      <c r="TB35" s="13"/>
      <c r="TC35" s="13"/>
      <c r="TD35" s="13"/>
      <c r="TE35" s="13"/>
      <c r="TF35" s="13"/>
      <c r="TG35" s="13"/>
      <c r="TH35" s="13"/>
      <c r="TI35" s="13"/>
      <c r="TJ35" s="13"/>
      <c r="TK35" s="13"/>
      <c r="TL35" s="13"/>
      <c r="TM35" s="13"/>
      <c r="TN35" s="13"/>
      <c r="TO35" s="13"/>
      <c r="TP35" s="13"/>
      <c r="TQ35" s="13"/>
      <c r="TR35" s="13"/>
      <c r="TS35" s="13"/>
      <c r="TT35" s="13"/>
      <c r="TU35" s="13"/>
      <c r="TV35" s="13"/>
      <c r="TW35" s="13"/>
      <c r="TX35" s="13"/>
      <c r="TY35" s="13"/>
      <c r="TZ35" s="13"/>
      <c r="UA35" s="13"/>
      <c r="UB35" s="13"/>
      <c r="UC35" s="13"/>
      <c r="UD35" s="13"/>
      <c r="UE35" s="13"/>
      <c r="UF35" s="13"/>
      <c r="UG35" s="13"/>
      <c r="UH35" s="13"/>
      <c r="UI35" s="13"/>
      <c r="UJ35" s="13"/>
      <c r="UK35" s="13"/>
      <c r="UL35" s="13"/>
      <c r="UM35" s="13"/>
      <c r="UN35" s="13"/>
      <c r="UO35" s="13"/>
      <c r="UP35" s="13"/>
      <c r="UQ35" s="13"/>
      <c r="UR35" s="13"/>
      <c r="US35" s="13"/>
      <c r="UT35" s="13"/>
      <c r="UU35" s="13"/>
      <c r="UV35" s="13"/>
      <c r="UW35" s="13"/>
      <c r="UX35" s="13"/>
      <c r="UY35" s="13"/>
      <c r="UZ35" s="13"/>
      <c r="VA35" s="13"/>
      <c r="VB35" s="13"/>
      <c r="VC35" s="13"/>
      <c r="VD35" s="13"/>
      <c r="VE35" s="13"/>
      <c r="VF35" s="13"/>
      <c r="VG35" s="13"/>
      <c r="VH35" s="13"/>
      <c r="VI35" s="13"/>
      <c r="VJ35" s="13"/>
      <c r="VK35" s="13"/>
      <c r="VL35" s="13"/>
      <c r="VM35" s="13"/>
      <c r="VN35" s="13"/>
      <c r="VO35" s="13"/>
      <c r="VP35" s="13"/>
      <c r="VQ35" s="13"/>
      <c r="VR35" s="13"/>
      <c r="VS35" s="13"/>
      <c r="VT35" s="13"/>
      <c r="VU35" s="13"/>
      <c r="VV35" s="13"/>
      <c r="VW35" s="13"/>
      <c r="VX35" s="13"/>
      <c r="VY35" s="13"/>
      <c r="VZ35" s="13"/>
      <c r="WA35" s="13"/>
      <c r="WB35" s="13"/>
      <c r="WC35" s="13"/>
      <c r="WD35" s="13"/>
      <c r="WE35" s="13"/>
      <c r="WF35" s="13"/>
      <c r="WG35" s="13"/>
      <c r="WH35" s="13"/>
      <c r="WI35" s="13"/>
      <c r="WJ35" s="13"/>
      <c r="WK35" s="13"/>
      <c r="WL35" s="13"/>
      <c r="WM35" s="13"/>
      <c r="WN35" s="13"/>
      <c r="WO35" s="13"/>
      <c r="WP35" s="13"/>
      <c r="WQ35" s="13"/>
      <c r="WR35" s="13"/>
      <c r="WS35" s="13"/>
      <c r="WT35" s="13"/>
      <c r="WU35" s="13"/>
      <c r="WV35" s="13"/>
      <c r="WW35" s="13"/>
      <c r="WX35" s="13"/>
      <c r="WY35" s="13"/>
      <c r="WZ35" s="13"/>
      <c r="XA35" s="13"/>
      <c r="XB35" s="13"/>
      <c r="XC35" s="13"/>
      <c r="XD35" s="13"/>
      <c r="XE35" s="13"/>
      <c r="XF35" s="13"/>
      <c r="XG35" s="13"/>
      <c r="XH35" s="13"/>
      <c r="XI35" s="13"/>
      <c r="XJ35" s="13"/>
      <c r="XK35" s="13"/>
      <c r="XL35" s="13"/>
      <c r="XM35" s="13"/>
      <c r="XN35" s="13"/>
      <c r="XO35" s="13"/>
      <c r="XP35" s="13"/>
      <c r="XQ35" s="13"/>
      <c r="XR35" s="13"/>
      <c r="XS35" s="13"/>
      <c r="XT35" s="13"/>
      <c r="XU35" s="13"/>
      <c r="XV35" s="13"/>
      <c r="XW35" s="13"/>
      <c r="XX35" s="13"/>
      <c r="XY35" s="13"/>
      <c r="XZ35" s="13"/>
      <c r="YA35" s="13"/>
      <c r="YB35" s="13"/>
      <c r="YC35" s="13"/>
      <c r="YD35" s="13"/>
      <c r="YE35" s="13"/>
      <c r="YF35" s="13"/>
      <c r="YG35" s="13"/>
      <c r="YH35" s="13"/>
      <c r="YI35" s="13"/>
      <c r="YJ35" s="13"/>
      <c r="YK35" s="13"/>
      <c r="YL35" s="13"/>
      <c r="YM35" s="13"/>
      <c r="YN35" s="13"/>
      <c r="YO35" s="13"/>
      <c r="YP35" s="13"/>
      <c r="YQ35" s="13"/>
      <c r="YR35" s="13"/>
      <c r="YS35" s="13"/>
      <c r="YT35" s="13"/>
      <c r="YU35" s="13"/>
      <c r="YV35" s="13"/>
      <c r="YW35" s="13"/>
      <c r="YX35" s="13"/>
      <c r="YY35" s="13"/>
      <c r="YZ35" s="13"/>
      <c r="ZA35" s="13"/>
      <c r="ZB35" s="13"/>
      <c r="ZC35" s="13"/>
      <c r="ZD35" s="13"/>
      <c r="ZE35" s="13"/>
      <c r="ZF35" s="13"/>
      <c r="ZG35" s="13"/>
      <c r="ZH35" s="13"/>
      <c r="ZI35" s="13"/>
      <c r="ZJ35" s="13"/>
      <c r="ZK35" s="13"/>
      <c r="ZL35" s="13"/>
      <c r="ZM35" s="13"/>
      <c r="ZN35" s="13"/>
      <c r="ZO35" s="13"/>
      <c r="ZP35" s="13"/>
      <c r="ZQ35" s="13"/>
      <c r="ZR35" s="13"/>
      <c r="ZS35" s="13"/>
      <c r="ZT35" s="13"/>
      <c r="ZU35" s="13"/>
      <c r="ZV35" s="13"/>
      <c r="ZW35" s="13"/>
      <c r="ZX35" s="13"/>
      <c r="ZY35" s="13"/>
      <c r="ZZ35" s="13"/>
      <c r="AAA35" s="13"/>
      <c r="AAB35" s="13"/>
      <c r="AAC35" s="13"/>
      <c r="AAD35" s="13"/>
      <c r="AAE35" s="13"/>
      <c r="AAF35" s="13"/>
      <c r="AAG35" s="13"/>
      <c r="AAH35" s="13"/>
      <c r="AAI35" s="13"/>
      <c r="AAJ35" s="13"/>
      <c r="AAK35" s="13"/>
      <c r="AAL35" s="13"/>
      <c r="AAM35" s="13"/>
      <c r="AAN35" s="13"/>
      <c r="AAO35" s="13"/>
      <c r="AAP35" s="13"/>
      <c r="AAQ35" s="13"/>
      <c r="AAR35" s="13"/>
      <c r="AAS35" s="13"/>
      <c r="AAT35" s="13"/>
      <c r="AAU35" s="13"/>
      <c r="AAV35" s="13"/>
      <c r="AAW35" s="13"/>
      <c r="AAX35" s="13"/>
      <c r="AAY35" s="13"/>
      <c r="AAZ35" s="13"/>
      <c r="ABA35" s="13"/>
      <c r="ABB35" s="13"/>
      <c r="ABC35" s="13"/>
      <c r="ABD35" s="13"/>
      <c r="ABE35" s="13"/>
      <c r="ABF35" s="13"/>
      <c r="ABG35" s="13"/>
      <c r="ABH35" s="13"/>
      <c r="ABI35" s="13"/>
      <c r="ABJ35" s="13"/>
      <c r="ABK35" s="13"/>
      <c r="ABL35" s="13"/>
      <c r="ABM35" s="13"/>
      <c r="ABN35" s="13"/>
      <c r="ABO35" s="13"/>
      <c r="ABP35" s="13"/>
      <c r="ABQ35" s="13"/>
      <c r="ABR35" s="13"/>
      <c r="ABS35" s="13"/>
      <c r="ABT35" s="13"/>
      <c r="ABU35" s="13"/>
      <c r="ABV35" s="13"/>
      <c r="ABW35" s="13"/>
      <c r="ABX35" s="13"/>
      <c r="ABY35" s="13"/>
      <c r="ABZ35" s="13"/>
      <c r="ACA35" s="13"/>
      <c r="ACB35" s="13"/>
      <c r="ACC35" s="13"/>
      <c r="ACD35" s="13"/>
      <c r="ACE35" s="13"/>
      <c r="ACF35" s="13"/>
      <c r="ACG35" s="13"/>
      <c r="ACH35" s="13"/>
      <c r="ACI35" s="13"/>
      <c r="ACJ35" s="13"/>
      <c r="ACK35" s="13"/>
      <c r="ACL35" s="13"/>
      <c r="ACM35" s="13"/>
      <c r="ACN35" s="13"/>
      <c r="ACO35" s="13"/>
      <c r="ACP35" s="13"/>
      <c r="ACQ35" s="13"/>
      <c r="ACR35" s="13"/>
      <c r="ACS35" s="13"/>
      <c r="ACT35" s="13"/>
      <c r="ACU35" s="13"/>
      <c r="ACV35" s="13"/>
      <c r="ACW35" s="13"/>
      <c r="ACX35" s="13"/>
      <c r="ACY35" s="13"/>
      <c r="ACZ35" s="13"/>
      <c r="ADA35" s="13"/>
      <c r="ADB35" s="13"/>
      <c r="ADC35" s="13"/>
      <c r="ADD35" s="13"/>
      <c r="ADE35" s="13"/>
      <c r="ADF35" s="13"/>
      <c r="ADG35" s="13"/>
      <c r="ADH35" s="13"/>
      <c r="ADI35" s="13"/>
      <c r="ADJ35" s="13"/>
      <c r="ADK35" s="13"/>
      <c r="ADL35" s="13"/>
      <c r="ADM35" s="13"/>
      <c r="ADN35" s="13"/>
      <c r="ADO35" s="13"/>
      <c r="ADP35" s="13"/>
      <c r="ADQ35" s="13"/>
      <c r="ADR35" s="13"/>
      <c r="ADS35" s="13"/>
      <c r="ADT35" s="13"/>
      <c r="ADU35" s="13"/>
      <c r="ADV35" s="13"/>
      <c r="ADW35" s="13"/>
      <c r="ADX35" s="13"/>
      <c r="ADY35" s="13"/>
      <c r="ADZ35" s="13"/>
      <c r="AEA35" s="13"/>
      <c r="AEB35" s="13"/>
      <c r="AEC35" s="13"/>
      <c r="AED35" s="13"/>
      <c r="AEE35" s="13"/>
      <c r="AEF35" s="13"/>
      <c r="AEG35" s="13"/>
      <c r="AEH35" s="13"/>
      <c r="AEI35" s="13"/>
      <c r="AEJ35" s="13"/>
      <c r="AEK35" s="13"/>
      <c r="AEL35" s="13"/>
      <c r="AEM35" s="13"/>
      <c r="AEN35" s="13"/>
      <c r="AEO35" s="13"/>
      <c r="AEP35" s="13"/>
      <c r="AEQ35" s="13"/>
      <c r="AER35" s="13"/>
      <c r="AES35" s="13"/>
      <c r="AET35" s="13"/>
      <c r="AEU35" s="13"/>
      <c r="AEV35" s="13"/>
      <c r="AEW35" s="13"/>
      <c r="AEX35" s="13"/>
      <c r="AEY35" s="13"/>
      <c r="AEZ35" s="13"/>
      <c r="AFA35" s="13"/>
      <c r="AFB35" s="13"/>
      <c r="AFC35" s="13"/>
      <c r="AFD35" s="13"/>
      <c r="AFE35" s="13"/>
      <c r="AFF35" s="13"/>
      <c r="AFG35" s="13"/>
      <c r="AFH35" s="13"/>
      <c r="AFI35" s="13"/>
      <c r="AFJ35" s="13"/>
      <c r="AFK35" s="13"/>
      <c r="AFL35" s="13"/>
      <c r="AFM35" s="13"/>
      <c r="AFN35" s="13"/>
      <c r="AFO35" s="13"/>
      <c r="AFP35" s="13"/>
      <c r="AFQ35" s="13"/>
      <c r="AFR35" s="13"/>
      <c r="AFS35" s="13"/>
      <c r="AFT35" s="13"/>
      <c r="AFU35" s="13"/>
      <c r="AFV35" s="13"/>
      <c r="AFW35" s="13"/>
      <c r="AFX35" s="13"/>
      <c r="AFY35" s="13"/>
      <c r="AFZ35" s="13"/>
      <c r="AGA35" s="13"/>
      <c r="AGB35" s="13"/>
      <c r="AGC35" s="13"/>
      <c r="AGD35" s="13"/>
      <c r="AGE35" s="13"/>
      <c r="AGF35" s="13"/>
      <c r="AGG35" s="13"/>
      <c r="AGH35" s="13"/>
      <c r="AGI35" s="13"/>
      <c r="AGJ35" s="13"/>
      <c r="AGK35" s="13"/>
      <c r="AGL35" s="13"/>
      <c r="AGM35" s="13"/>
      <c r="AGN35" s="13"/>
      <c r="AGO35" s="13"/>
      <c r="AGP35" s="13"/>
      <c r="AGQ35" s="13"/>
      <c r="AGR35" s="13"/>
      <c r="AGS35" s="13"/>
      <c r="AGT35" s="13"/>
      <c r="AGU35" s="13"/>
      <c r="AGV35" s="13"/>
      <c r="AGW35" s="13"/>
      <c r="AGX35" s="13"/>
      <c r="AGY35" s="13"/>
      <c r="AGZ35" s="13"/>
      <c r="AHA35" s="13"/>
      <c r="AHB35" s="13"/>
      <c r="AHC35" s="13"/>
      <c r="AHD35" s="13"/>
      <c r="AHE35" s="13"/>
      <c r="AHF35" s="13"/>
      <c r="AHG35" s="13"/>
      <c r="AHH35" s="13"/>
      <c r="AHI35" s="13"/>
      <c r="AHJ35" s="13"/>
      <c r="AHK35" s="13"/>
      <c r="AHL35" s="13"/>
      <c r="AHM35" s="13"/>
      <c r="AHN35" s="13"/>
      <c r="AHO35" s="13"/>
      <c r="AHP35" s="13"/>
      <c r="AHQ35" s="13"/>
      <c r="AHR35" s="13"/>
      <c r="AHS35" s="13"/>
      <c r="AHT35" s="13"/>
      <c r="AHU35" s="13"/>
      <c r="AHV35" s="13"/>
      <c r="AHW35" s="13"/>
      <c r="AHX35" s="13"/>
      <c r="AHY35" s="13"/>
      <c r="AHZ35" s="13"/>
      <c r="AIA35" s="13"/>
      <c r="AIB35" s="13"/>
      <c r="AIC35" s="13"/>
      <c r="AID35" s="13"/>
      <c r="AIE35" s="13"/>
      <c r="AIF35" s="13"/>
      <c r="AIG35" s="13"/>
      <c r="AIH35" s="13"/>
      <c r="AII35" s="13"/>
      <c r="AIJ35" s="13"/>
      <c r="AIK35" s="13"/>
      <c r="AIL35" s="13"/>
      <c r="AIM35" s="13"/>
      <c r="AIN35" s="13"/>
      <c r="AIO35" s="13"/>
      <c r="AIP35" s="13"/>
      <c r="AIQ35" s="13"/>
      <c r="AIR35" s="13"/>
      <c r="AIS35" s="13"/>
      <c r="AIT35" s="13"/>
      <c r="AIU35" s="13"/>
      <c r="AIV35" s="13"/>
      <c r="AIW35" s="13"/>
      <c r="AIX35" s="13"/>
      <c r="AIY35" s="13"/>
      <c r="AIZ35" s="13"/>
      <c r="AJA35" s="13"/>
      <c r="AJB35" s="13"/>
      <c r="AJC35" s="13"/>
      <c r="AJD35" s="13"/>
      <c r="AJE35" s="13"/>
      <c r="AJF35" s="13"/>
      <c r="AJG35" s="13"/>
      <c r="AJH35" s="13"/>
      <c r="AJI35" s="13"/>
      <c r="AJJ35" s="13"/>
      <c r="AJK35" s="13"/>
      <c r="AJL35" s="13"/>
      <c r="AJM35" s="13"/>
      <c r="AJN35" s="13"/>
      <c r="AJO35" s="13"/>
      <c r="AJP35" s="13"/>
      <c r="AJQ35" s="13"/>
      <c r="AJR35" s="13"/>
      <c r="AJS35" s="13"/>
      <c r="AJT35" s="13"/>
      <c r="AJU35" s="13"/>
      <c r="AJV35" s="13"/>
      <c r="AJW35" s="13"/>
      <c r="AJX35" s="13"/>
      <c r="AJY35" s="13"/>
      <c r="AJZ35" s="13"/>
      <c r="AKA35" s="13"/>
      <c r="AKB35" s="13"/>
      <c r="AKC35" s="13"/>
      <c r="AKD35" s="13"/>
      <c r="AKE35" s="13"/>
      <c r="AKF35" s="13"/>
      <c r="AKG35" s="13"/>
      <c r="AKH35" s="13"/>
      <c r="AKI35" s="13"/>
      <c r="AKJ35" s="13"/>
      <c r="AKK35" s="13"/>
      <c r="AKL35" s="13"/>
      <c r="AKM35" s="13"/>
      <c r="AKN35" s="13"/>
      <c r="AKO35" s="13"/>
      <c r="AKP35" s="13"/>
      <c r="AKQ35" s="13"/>
      <c r="AKR35" s="13"/>
      <c r="AKS35" s="13"/>
      <c r="AKT35" s="13"/>
      <c r="AKU35" s="13"/>
      <c r="AKV35" s="13"/>
      <c r="AKW35" s="13"/>
      <c r="AKX35" s="13"/>
      <c r="AKY35" s="13"/>
      <c r="AKZ35" s="13"/>
      <c r="ALA35" s="13"/>
      <c r="ALB35" s="13"/>
      <c r="ALC35" s="13"/>
      <c r="ALD35" s="13"/>
      <c r="ALE35" s="13"/>
      <c r="ALF35" s="13"/>
      <c r="ALG35" s="13"/>
      <c r="ALH35" s="13"/>
      <c r="ALI35" s="13"/>
      <c r="ALJ35" s="13"/>
      <c r="ALK35" s="13"/>
      <c r="ALL35" s="13"/>
      <c r="ALM35" s="13"/>
      <c r="ALN35" s="13"/>
      <c r="ALO35" s="13"/>
      <c r="ALP35" s="13"/>
      <c r="ALQ35" s="13"/>
      <c r="ALR35" s="13"/>
      <c r="ALS35" s="13"/>
      <c r="ALT35" s="13"/>
      <c r="ALU35" s="13"/>
      <c r="ALV35" s="13"/>
      <c r="ALW35" s="13"/>
      <c r="ALX35" s="13"/>
      <c r="ALY35" s="13"/>
      <c r="ALZ35" s="13"/>
      <c r="AMA35" s="13"/>
      <c r="AMB35" s="13"/>
      <c r="AMC35" s="13"/>
      <c r="AMD35" s="13"/>
      <c r="AME35" s="13"/>
      <c r="AMF35" s="13"/>
      <c r="AMG35" s="13"/>
      <c r="AMH35" s="13"/>
      <c r="AMI35" s="13"/>
      <c r="AMJ35" s="13"/>
    </row>
    <row r="36" spans="1:1024" s="82" customFormat="1" ht="21.6" customHeight="1">
      <c r="A36" s="9">
        <v>1</v>
      </c>
      <c r="B36" s="19" t="s">
        <v>113</v>
      </c>
      <c r="C36" s="9"/>
      <c r="D36" s="18"/>
      <c r="E36" s="15"/>
      <c r="F36" s="25">
        <v>11400000</v>
      </c>
      <c r="G36" s="80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  <c r="DN36" s="81"/>
      <c r="DO36" s="81"/>
      <c r="DP36" s="81"/>
      <c r="DQ36" s="81"/>
      <c r="DR36" s="81"/>
      <c r="DS36" s="81"/>
      <c r="DT36" s="81"/>
      <c r="DU36" s="81"/>
      <c r="DV36" s="81"/>
      <c r="DW36" s="81"/>
      <c r="DX36" s="81"/>
      <c r="DY36" s="81"/>
      <c r="DZ36" s="81"/>
      <c r="EA36" s="81"/>
      <c r="EB36" s="81"/>
      <c r="EC36" s="81"/>
      <c r="ED36" s="81"/>
      <c r="EE36" s="81"/>
      <c r="EF36" s="81"/>
      <c r="EG36" s="81"/>
      <c r="EH36" s="81"/>
      <c r="EI36" s="81"/>
      <c r="EJ36" s="81"/>
      <c r="EK36" s="81"/>
      <c r="EL36" s="81"/>
      <c r="EM36" s="81"/>
      <c r="EN36" s="81"/>
      <c r="EO36" s="81"/>
      <c r="EP36" s="81"/>
      <c r="EQ36" s="81"/>
      <c r="ER36" s="81"/>
      <c r="ES36" s="81"/>
      <c r="ET36" s="81"/>
      <c r="EU36" s="81"/>
      <c r="EV36" s="81"/>
      <c r="EW36" s="81"/>
      <c r="EX36" s="81"/>
      <c r="EY36" s="81"/>
      <c r="EZ36" s="81"/>
      <c r="FA36" s="81"/>
      <c r="FB36" s="81"/>
      <c r="FC36" s="81"/>
      <c r="FD36" s="81"/>
      <c r="FE36" s="81"/>
      <c r="FF36" s="81"/>
      <c r="FG36" s="81"/>
      <c r="FH36" s="81"/>
      <c r="FI36" s="81"/>
      <c r="FJ36" s="81"/>
      <c r="FK36" s="81"/>
      <c r="FL36" s="81"/>
      <c r="FM36" s="81"/>
      <c r="FN36" s="81"/>
      <c r="FO36" s="81"/>
      <c r="FP36" s="81"/>
      <c r="FQ36" s="81"/>
      <c r="FR36" s="81"/>
      <c r="FS36" s="81"/>
      <c r="FT36" s="81"/>
      <c r="FU36" s="81"/>
      <c r="FV36" s="81"/>
      <c r="FW36" s="81"/>
      <c r="FX36" s="81"/>
      <c r="FY36" s="81"/>
      <c r="FZ36" s="81"/>
      <c r="GA36" s="81"/>
      <c r="GB36" s="81"/>
      <c r="GC36" s="81"/>
      <c r="GD36" s="81"/>
      <c r="GE36" s="81"/>
      <c r="GF36" s="81"/>
      <c r="GG36" s="81"/>
      <c r="GH36" s="81"/>
      <c r="GI36" s="81"/>
      <c r="GJ36" s="81"/>
      <c r="GK36" s="81"/>
      <c r="GL36" s="81"/>
      <c r="GM36" s="81"/>
      <c r="GN36" s="81"/>
      <c r="GO36" s="81"/>
      <c r="GP36" s="81"/>
      <c r="GQ36" s="81"/>
      <c r="GR36" s="81"/>
      <c r="GS36" s="81"/>
      <c r="GT36" s="81"/>
      <c r="GU36" s="81"/>
      <c r="GV36" s="81"/>
      <c r="GW36" s="81"/>
      <c r="GX36" s="81"/>
      <c r="GY36" s="81"/>
      <c r="GZ36" s="81"/>
      <c r="HA36" s="81"/>
      <c r="HB36" s="81"/>
      <c r="HC36" s="81"/>
      <c r="HD36" s="81"/>
      <c r="HE36" s="81"/>
      <c r="HF36" s="81"/>
      <c r="HG36" s="81"/>
      <c r="HH36" s="81"/>
      <c r="HI36" s="81"/>
      <c r="HJ36" s="81"/>
      <c r="HK36" s="81"/>
      <c r="HL36" s="81"/>
      <c r="HM36" s="81"/>
      <c r="HN36" s="81"/>
      <c r="HO36" s="81"/>
      <c r="HP36" s="81"/>
      <c r="HQ36" s="81"/>
      <c r="HR36" s="81"/>
      <c r="HS36" s="81"/>
      <c r="HT36" s="81"/>
      <c r="HU36" s="81"/>
      <c r="HV36" s="81"/>
      <c r="HW36" s="81"/>
      <c r="HX36" s="81"/>
      <c r="HY36" s="81"/>
      <c r="HZ36" s="81"/>
      <c r="IA36" s="81"/>
      <c r="IB36" s="81"/>
      <c r="IC36" s="81"/>
      <c r="ID36" s="81"/>
      <c r="IE36" s="81"/>
      <c r="IF36" s="81"/>
      <c r="IG36" s="81"/>
      <c r="IH36" s="81"/>
      <c r="II36" s="81"/>
      <c r="IJ36" s="81"/>
      <c r="IK36" s="81"/>
      <c r="IL36" s="81"/>
      <c r="IM36" s="81"/>
      <c r="IN36" s="81"/>
      <c r="IO36" s="81"/>
      <c r="IP36" s="81"/>
      <c r="IQ36" s="81"/>
      <c r="IR36" s="81"/>
      <c r="IS36" s="81"/>
      <c r="IT36" s="81"/>
      <c r="IU36" s="81"/>
      <c r="IV36" s="81"/>
      <c r="IW36" s="81"/>
      <c r="IX36" s="81"/>
      <c r="IY36" s="81"/>
      <c r="IZ36" s="81"/>
      <c r="JA36" s="81"/>
      <c r="JB36" s="81"/>
      <c r="JC36" s="81"/>
      <c r="JD36" s="81"/>
      <c r="JE36" s="81"/>
      <c r="JF36" s="81"/>
      <c r="JG36" s="81"/>
      <c r="JH36" s="81"/>
      <c r="JI36" s="81"/>
      <c r="JJ36" s="81"/>
      <c r="JK36" s="81"/>
      <c r="JL36" s="81"/>
      <c r="JM36" s="81"/>
      <c r="JN36" s="81"/>
      <c r="JO36" s="81"/>
      <c r="JP36" s="81"/>
      <c r="JQ36" s="81"/>
      <c r="JR36" s="81"/>
      <c r="JS36" s="81"/>
      <c r="JT36" s="81"/>
      <c r="JU36" s="81"/>
      <c r="JV36" s="81"/>
      <c r="JW36" s="81"/>
      <c r="JX36" s="81"/>
      <c r="JY36" s="81"/>
      <c r="JZ36" s="81"/>
      <c r="KA36" s="81"/>
      <c r="KB36" s="81"/>
      <c r="KC36" s="81"/>
      <c r="KD36" s="81"/>
      <c r="KE36" s="81"/>
      <c r="KF36" s="81"/>
      <c r="KG36" s="81"/>
      <c r="KH36" s="81"/>
      <c r="KI36" s="81"/>
      <c r="KJ36" s="81"/>
      <c r="KK36" s="81"/>
      <c r="KL36" s="81"/>
      <c r="KM36" s="81"/>
      <c r="KN36" s="81"/>
      <c r="KO36" s="81"/>
      <c r="KP36" s="81"/>
      <c r="KQ36" s="81"/>
      <c r="KR36" s="81"/>
      <c r="KS36" s="81"/>
      <c r="KT36" s="81"/>
      <c r="KU36" s="81"/>
      <c r="KV36" s="81"/>
      <c r="KW36" s="81"/>
      <c r="KX36" s="81"/>
      <c r="KY36" s="81"/>
      <c r="KZ36" s="81"/>
      <c r="LA36" s="81"/>
      <c r="LB36" s="81"/>
      <c r="LC36" s="81"/>
      <c r="LD36" s="81"/>
      <c r="LE36" s="81"/>
      <c r="LF36" s="81"/>
      <c r="LG36" s="81"/>
      <c r="LH36" s="81"/>
      <c r="LI36" s="81"/>
      <c r="LJ36" s="81"/>
      <c r="LK36" s="81"/>
      <c r="LL36" s="81"/>
      <c r="LM36" s="81"/>
      <c r="LN36" s="81"/>
      <c r="LO36" s="81"/>
      <c r="LP36" s="81"/>
      <c r="LQ36" s="81"/>
      <c r="LR36" s="81"/>
      <c r="LS36" s="81"/>
      <c r="LT36" s="81"/>
      <c r="LU36" s="81"/>
      <c r="LV36" s="81"/>
      <c r="LW36" s="81"/>
      <c r="LX36" s="81"/>
      <c r="LY36" s="81"/>
      <c r="LZ36" s="81"/>
      <c r="MA36" s="81"/>
      <c r="MB36" s="81"/>
      <c r="MC36" s="81"/>
      <c r="MD36" s="81"/>
      <c r="ME36" s="81"/>
      <c r="MF36" s="81"/>
      <c r="MG36" s="81"/>
      <c r="MH36" s="81"/>
      <c r="MI36" s="81"/>
      <c r="MJ36" s="81"/>
      <c r="MK36" s="81"/>
      <c r="ML36" s="81"/>
      <c r="MM36" s="81"/>
      <c r="MN36" s="81"/>
      <c r="MO36" s="81"/>
      <c r="MP36" s="81"/>
      <c r="MQ36" s="81"/>
      <c r="MR36" s="81"/>
      <c r="MS36" s="81"/>
      <c r="MT36" s="81"/>
      <c r="MU36" s="81"/>
      <c r="MV36" s="81"/>
      <c r="MW36" s="81"/>
      <c r="MX36" s="81"/>
      <c r="MY36" s="81"/>
      <c r="MZ36" s="81"/>
      <c r="NA36" s="81"/>
      <c r="NB36" s="81"/>
      <c r="NC36" s="81"/>
      <c r="ND36" s="81"/>
      <c r="NE36" s="81"/>
      <c r="NF36" s="81"/>
      <c r="NG36" s="81"/>
      <c r="NH36" s="81"/>
      <c r="NI36" s="81"/>
      <c r="NJ36" s="81"/>
      <c r="NK36" s="81"/>
      <c r="NL36" s="81"/>
      <c r="NM36" s="81"/>
      <c r="NN36" s="81"/>
      <c r="NO36" s="81"/>
      <c r="NP36" s="81"/>
      <c r="NQ36" s="81"/>
      <c r="NR36" s="81"/>
      <c r="NS36" s="81"/>
      <c r="NT36" s="81"/>
      <c r="NU36" s="81"/>
      <c r="NV36" s="81"/>
      <c r="NW36" s="81"/>
      <c r="NX36" s="81"/>
      <c r="NY36" s="81"/>
      <c r="NZ36" s="81"/>
      <c r="OA36" s="81"/>
      <c r="OB36" s="81"/>
      <c r="OC36" s="81"/>
      <c r="OD36" s="81"/>
      <c r="OE36" s="81"/>
      <c r="OF36" s="81"/>
      <c r="OG36" s="81"/>
      <c r="OH36" s="81"/>
      <c r="OI36" s="81"/>
      <c r="OJ36" s="81"/>
      <c r="OK36" s="81"/>
      <c r="OL36" s="81"/>
      <c r="OM36" s="81"/>
      <c r="ON36" s="81"/>
      <c r="OO36" s="81"/>
      <c r="OP36" s="81"/>
      <c r="OQ36" s="81"/>
      <c r="OR36" s="81"/>
      <c r="OS36" s="81"/>
      <c r="OT36" s="81"/>
      <c r="OU36" s="81"/>
      <c r="OV36" s="81"/>
      <c r="OW36" s="81"/>
      <c r="OX36" s="81"/>
      <c r="OY36" s="81"/>
      <c r="OZ36" s="81"/>
      <c r="PA36" s="81"/>
      <c r="PB36" s="81"/>
      <c r="PC36" s="81"/>
      <c r="PD36" s="81"/>
      <c r="PE36" s="81"/>
      <c r="PF36" s="81"/>
      <c r="PG36" s="81"/>
      <c r="PH36" s="81"/>
      <c r="PI36" s="81"/>
      <c r="PJ36" s="81"/>
      <c r="PK36" s="81"/>
      <c r="PL36" s="81"/>
      <c r="PM36" s="81"/>
      <c r="PN36" s="81"/>
      <c r="PO36" s="81"/>
      <c r="PP36" s="81"/>
      <c r="PQ36" s="81"/>
      <c r="PR36" s="81"/>
      <c r="PS36" s="81"/>
      <c r="PT36" s="81"/>
      <c r="PU36" s="81"/>
      <c r="PV36" s="81"/>
      <c r="PW36" s="81"/>
      <c r="PX36" s="81"/>
      <c r="PY36" s="81"/>
      <c r="PZ36" s="81"/>
      <c r="QA36" s="81"/>
      <c r="QB36" s="81"/>
      <c r="QC36" s="81"/>
      <c r="QD36" s="81"/>
      <c r="QE36" s="81"/>
      <c r="QF36" s="81"/>
      <c r="QG36" s="81"/>
      <c r="QH36" s="81"/>
      <c r="QI36" s="81"/>
      <c r="QJ36" s="81"/>
      <c r="QK36" s="81"/>
      <c r="QL36" s="81"/>
      <c r="QM36" s="81"/>
      <c r="QN36" s="81"/>
      <c r="QO36" s="81"/>
      <c r="QP36" s="81"/>
      <c r="QQ36" s="81"/>
      <c r="QR36" s="81"/>
      <c r="QS36" s="81"/>
      <c r="QT36" s="81"/>
      <c r="QU36" s="81"/>
      <c r="QV36" s="81"/>
      <c r="QW36" s="81"/>
      <c r="QX36" s="81"/>
      <c r="QY36" s="81"/>
      <c r="QZ36" s="81"/>
      <c r="RA36" s="81"/>
      <c r="RB36" s="81"/>
      <c r="RC36" s="81"/>
      <c r="RD36" s="81"/>
      <c r="RE36" s="81"/>
      <c r="RF36" s="81"/>
      <c r="RG36" s="81"/>
      <c r="RH36" s="81"/>
      <c r="RI36" s="81"/>
      <c r="RJ36" s="81"/>
      <c r="RK36" s="81"/>
      <c r="RL36" s="81"/>
      <c r="RM36" s="81"/>
      <c r="RN36" s="81"/>
      <c r="RO36" s="81"/>
      <c r="RP36" s="81"/>
      <c r="RQ36" s="81"/>
      <c r="RR36" s="81"/>
      <c r="RS36" s="81"/>
      <c r="RT36" s="81"/>
      <c r="RU36" s="81"/>
      <c r="RV36" s="81"/>
      <c r="RW36" s="81"/>
      <c r="RX36" s="81"/>
      <c r="RY36" s="81"/>
      <c r="RZ36" s="81"/>
      <c r="SA36" s="81"/>
      <c r="SB36" s="81"/>
      <c r="SC36" s="81"/>
      <c r="SD36" s="81"/>
      <c r="SE36" s="81"/>
      <c r="SF36" s="81"/>
      <c r="SG36" s="81"/>
      <c r="SH36" s="81"/>
      <c r="SI36" s="81"/>
      <c r="SJ36" s="81"/>
      <c r="SK36" s="81"/>
      <c r="SL36" s="81"/>
      <c r="SM36" s="81"/>
      <c r="SN36" s="81"/>
      <c r="SO36" s="81"/>
      <c r="SP36" s="81"/>
      <c r="SQ36" s="81"/>
      <c r="SR36" s="81"/>
      <c r="SS36" s="81"/>
      <c r="ST36" s="81"/>
      <c r="SU36" s="81"/>
      <c r="SV36" s="81"/>
      <c r="SW36" s="81"/>
      <c r="SX36" s="81"/>
      <c r="SY36" s="81"/>
      <c r="SZ36" s="81"/>
      <c r="TA36" s="81"/>
      <c r="TB36" s="81"/>
      <c r="TC36" s="81"/>
      <c r="TD36" s="81"/>
      <c r="TE36" s="81"/>
      <c r="TF36" s="81"/>
      <c r="TG36" s="81"/>
      <c r="TH36" s="81"/>
      <c r="TI36" s="81"/>
      <c r="TJ36" s="81"/>
      <c r="TK36" s="81"/>
      <c r="TL36" s="81"/>
      <c r="TM36" s="81"/>
      <c r="TN36" s="81"/>
      <c r="TO36" s="81"/>
      <c r="TP36" s="81"/>
      <c r="TQ36" s="81"/>
      <c r="TR36" s="81"/>
      <c r="TS36" s="81"/>
      <c r="TT36" s="81"/>
      <c r="TU36" s="81"/>
      <c r="TV36" s="81"/>
      <c r="TW36" s="81"/>
      <c r="TX36" s="81"/>
      <c r="TY36" s="81"/>
      <c r="TZ36" s="81"/>
      <c r="UA36" s="81"/>
      <c r="UB36" s="81"/>
      <c r="UC36" s="81"/>
      <c r="UD36" s="81"/>
      <c r="UE36" s="81"/>
      <c r="UF36" s="81"/>
      <c r="UG36" s="81"/>
      <c r="UH36" s="81"/>
      <c r="UI36" s="81"/>
      <c r="UJ36" s="81"/>
      <c r="UK36" s="81"/>
      <c r="UL36" s="81"/>
      <c r="UM36" s="81"/>
      <c r="UN36" s="81"/>
      <c r="UO36" s="81"/>
      <c r="UP36" s="81"/>
      <c r="UQ36" s="81"/>
      <c r="UR36" s="81"/>
      <c r="US36" s="81"/>
      <c r="UT36" s="81"/>
      <c r="UU36" s="81"/>
      <c r="UV36" s="81"/>
      <c r="UW36" s="81"/>
      <c r="UX36" s="81"/>
      <c r="UY36" s="81"/>
      <c r="UZ36" s="81"/>
      <c r="VA36" s="81"/>
      <c r="VB36" s="81"/>
      <c r="VC36" s="81"/>
      <c r="VD36" s="81"/>
      <c r="VE36" s="81"/>
      <c r="VF36" s="81"/>
      <c r="VG36" s="81"/>
      <c r="VH36" s="81"/>
      <c r="VI36" s="81"/>
      <c r="VJ36" s="81"/>
      <c r="VK36" s="81"/>
      <c r="VL36" s="81"/>
      <c r="VM36" s="81"/>
      <c r="VN36" s="81"/>
      <c r="VO36" s="81"/>
      <c r="VP36" s="81"/>
      <c r="VQ36" s="81"/>
      <c r="VR36" s="81"/>
      <c r="VS36" s="81"/>
      <c r="VT36" s="81"/>
      <c r="VU36" s="81"/>
      <c r="VV36" s="81"/>
      <c r="VW36" s="81"/>
      <c r="VX36" s="81"/>
      <c r="VY36" s="81"/>
      <c r="VZ36" s="81"/>
      <c r="WA36" s="81"/>
      <c r="WB36" s="81"/>
      <c r="WC36" s="81"/>
      <c r="WD36" s="81"/>
      <c r="WE36" s="81"/>
      <c r="WF36" s="81"/>
      <c r="WG36" s="81"/>
      <c r="WH36" s="81"/>
      <c r="WI36" s="81"/>
      <c r="WJ36" s="81"/>
      <c r="WK36" s="81"/>
      <c r="WL36" s="81"/>
      <c r="WM36" s="81"/>
      <c r="WN36" s="81"/>
      <c r="WO36" s="81"/>
      <c r="WP36" s="81"/>
      <c r="WQ36" s="81"/>
      <c r="WR36" s="81"/>
      <c r="WS36" s="81"/>
      <c r="WT36" s="81"/>
      <c r="WU36" s="81"/>
      <c r="WV36" s="81"/>
      <c r="WW36" s="81"/>
      <c r="WX36" s="81"/>
      <c r="WY36" s="81"/>
      <c r="WZ36" s="81"/>
      <c r="XA36" s="81"/>
      <c r="XB36" s="81"/>
      <c r="XC36" s="81"/>
      <c r="XD36" s="81"/>
      <c r="XE36" s="81"/>
      <c r="XF36" s="81"/>
      <c r="XG36" s="81"/>
      <c r="XH36" s="81"/>
      <c r="XI36" s="81"/>
      <c r="XJ36" s="81"/>
      <c r="XK36" s="81"/>
      <c r="XL36" s="81"/>
      <c r="XM36" s="81"/>
      <c r="XN36" s="81"/>
      <c r="XO36" s="81"/>
      <c r="XP36" s="81"/>
      <c r="XQ36" s="81"/>
      <c r="XR36" s="81"/>
      <c r="XS36" s="81"/>
      <c r="XT36" s="81"/>
      <c r="XU36" s="81"/>
      <c r="XV36" s="81"/>
      <c r="XW36" s="81"/>
      <c r="XX36" s="81"/>
      <c r="XY36" s="81"/>
      <c r="XZ36" s="81"/>
      <c r="YA36" s="81"/>
      <c r="YB36" s="81"/>
      <c r="YC36" s="81"/>
      <c r="YD36" s="81"/>
      <c r="YE36" s="81"/>
      <c r="YF36" s="81"/>
      <c r="YG36" s="81"/>
      <c r="YH36" s="81"/>
      <c r="YI36" s="81"/>
      <c r="YJ36" s="81"/>
      <c r="YK36" s="81"/>
      <c r="YL36" s="81"/>
      <c r="YM36" s="81"/>
      <c r="YN36" s="81"/>
      <c r="YO36" s="81"/>
      <c r="YP36" s="81"/>
      <c r="YQ36" s="81"/>
      <c r="YR36" s="81"/>
      <c r="YS36" s="81"/>
      <c r="YT36" s="81"/>
      <c r="YU36" s="81"/>
      <c r="YV36" s="81"/>
      <c r="YW36" s="81"/>
      <c r="YX36" s="81"/>
      <c r="YY36" s="81"/>
      <c r="YZ36" s="81"/>
      <c r="ZA36" s="81"/>
      <c r="ZB36" s="81"/>
      <c r="ZC36" s="81"/>
      <c r="ZD36" s="81"/>
      <c r="ZE36" s="81"/>
      <c r="ZF36" s="81"/>
      <c r="ZG36" s="81"/>
      <c r="ZH36" s="81"/>
      <c r="ZI36" s="81"/>
      <c r="ZJ36" s="81"/>
      <c r="ZK36" s="81"/>
      <c r="ZL36" s="81"/>
      <c r="ZM36" s="81"/>
      <c r="ZN36" s="81"/>
      <c r="ZO36" s="81"/>
      <c r="ZP36" s="81"/>
      <c r="ZQ36" s="81"/>
      <c r="ZR36" s="81"/>
      <c r="ZS36" s="81"/>
      <c r="ZT36" s="81"/>
      <c r="ZU36" s="81"/>
      <c r="ZV36" s="81"/>
      <c r="ZW36" s="81"/>
      <c r="ZX36" s="81"/>
      <c r="ZY36" s="81"/>
      <c r="ZZ36" s="81"/>
      <c r="AAA36" s="81"/>
      <c r="AAB36" s="81"/>
      <c r="AAC36" s="81"/>
      <c r="AAD36" s="81"/>
      <c r="AAE36" s="81"/>
      <c r="AAF36" s="81"/>
      <c r="AAG36" s="81"/>
      <c r="AAH36" s="81"/>
      <c r="AAI36" s="81"/>
      <c r="AAJ36" s="81"/>
      <c r="AAK36" s="81"/>
      <c r="AAL36" s="81"/>
      <c r="AAM36" s="81"/>
      <c r="AAN36" s="81"/>
      <c r="AAO36" s="81"/>
      <c r="AAP36" s="81"/>
      <c r="AAQ36" s="81"/>
      <c r="AAR36" s="81"/>
      <c r="AAS36" s="81"/>
      <c r="AAT36" s="81"/>
      <c r="AAU36" s="81"/>
      <c r="AAV36" s="81"/>
      <c r="AAW36" s="81"/>
      <c r="AAX36" s="81"/>
      <c r="AAY36" s="81"/>
      <c r="AAZ36" s="81"/>
      <c r="ABA36" s="81"/>
      <c r="ABB36" s="81"/>
      <c r="ABC36" s="81"/>
      <c r="ABD36" s="81"/>
      <c r="ABE36" s="81"/>
      <c r="ABF36" s="81"/>
      <c r="ABG36" s="81"/>
      <c r="ABH36" s="81"/>
      <c r="ABI36" s="81"/>
      <c r="ABJ36" s="81"/>
      <c r="ABK36" s="81"/>
      <c r="ABL36" s="81"/>
      <c r="ABM36" s="81"/>
      <c r="ABN36" s="81"/>
      <c r="ABO36" s="81"/>
      <c r="ABP36" s="81"/>
      <c r="ABQ36" s="81"/>
      <c r="ABR36" s="81"/>
      <c r="ABS36" s="81"/>
      <c r="ABT36" s="81"/>
      <c r="ABU36" s="81"/>
      <c r="ABV36" s="81"/>
      <c r="ABW36" s="81"/>
      <c r="ABX36" s="81"/>
      <c r="ABY36" s="81"/>
      <c r="ABZ36" s="81"/>
      <c r="ACA36" s="81"/>
      <c r="ACB36" s="81"/>
      <c r="ACC36" s="81"/>
      <c r="ACD36" s="81"/>
      <c r="ACE36" s="81"/>
      <c r="ACF36" s="81"/>
      <c r="ACG36" s="81"/>
      <c r="ACH36" s="81"/>
      <c r="ACI36" s="81"/>
      <c r="ACJ36" s="81"/>
      <c r="ACK36" s="81"/>
      <c r="ACL36" s="81"/>
      <c r="ACM36" s="81"/>
      <c r="ACN36" s="81"/>
      <c r="ACO36" s="81"/>
      <c r="ACP36" s="81"/>
      <c r="ACQ36" s="81"/>
      <c r="ACR36" s="81"/>
      <c r="ACS36" s="81"/>
      <c r="ACT36" s="81"/>
      <c r="ACU36" s="81"/>
      <c r="ACV36" s="81"/>
      <c r="ACW36" s="81"/>
      <c r="ACX36" s="81"/>
      <c r="ACY36" s="81"/>
      <c r="ACZ36" s="81"/>
      <c r="ADA36" s="81"/>
      <c r="ADB36" s="81"/>
      <c r="ADC36" s="81"/>
      <c r="ADD36" s="81"/>
      <c r="ADE36" s="81"/>
      <c r="ADF36" s="81"/>
      <c r="ADG36" s="81"/>
      <c r="ADH36" s="81"/>
      <c r="ADI36" s="81"/>
      <c r="ADJ36" s="81"/>
      <c r="ADK36" s="81"/>
      <c r="ADL36" s="81"/>
      <c r="ADM36" s="81"/>
      <c r="ADN36" s="81"/>
      <c r="ADO36" s="81"/>
      <c r="ADP36" s="81"/>
      <c r="ADQ36" s="81"/>
      <c r="ADR36" s="81"/>
      <c r="ADS36" s="81"/>
      <c r="ADT36" s="81"/>
      <c r="ADU36" s="81"/>
      <c r="ADV36" s="81"/>
      <c r="ADW36" s="81"/>
      <c r="ADX36" s="81"/>
      <c r="ADY36" s="81"/>
      <c r="ADZ36" s="81"/>
      <c r="AEA36" s="81"/>
      <c r="AEB36" s="81"/>
      <c r="AEC36" s="81"/>
      <c r="AED36" s="81"/>
      <c r="AEE36" s="81"/>
      <c r="AEF36" s="81"/>
      <c r="AEG36" s="81"/>
      <c r="AEH36" s="81"/>
      <c r="AEI36" s="81"/>
      <c r="AEJ36" s="81"/>
      <c r="AEK36" s="81"/>
      <c r="AEL36" s="81"/>
      <c r="AEM36" s="81"/>
      <c r="AEN36" s="81"/>
      <c r="AEO36" s="81"/>
      <c r="AEP36" s="81"/>
      <c r="AEQ36" s="81"/>
      <c r="AER36" s="81"/>
      <c r="AES36" s="81"/>
      <c r="AET36" s="81"/>
      <c r="AEU36" s="81"/>
      <c r="AEV36" s="81"/>
      <c r="AEW36" s="81"/>
      <c r="AEX36" s="81"/>
      <c r="AEY36" s="81"/>
      <c r="AEZ36" s="81"/>
      <c r="AFA36" s="81"/>
      <c r="AFB36" s="81"/>
      <c r="AFC36" s="81"/>
      <c r="AFD36" s="81"/>
      <c r="AFE36" s="81"/>
      <c r="AFF36" s="81"/>
      <c r="AFG36" s="81"/>
      <c r="AFH36" s="81"/>
      <c r="AFI36" s="81"/>
      <c r="AFJ36" s="81"/>
      <c r="AFK36" s="81"/>
      <c r="AFL36" s="81"/>
      <c r="AFM36" s="81"/>
      <c r="AFN36" s="81"/>
      <c r="AFO36" s="81"/>
      <c r="AFP36" s="81"/>
      <c r="AFQ36" s="81"/>
      <c r="AFR36" s="81"/>
      <c r="AFS36" s="81"/>
      <c r="AFT36" s="81"/>
      <c r="AFU36" s="81"/>
      <c r="AFV36" s="81"/>
      <c r="AFW36" s="81"/>
      <c r="AFX36" s="81"/>
      <c r="AFY36" s="81"/>
      <c r="AFZ36" s="81"/>
      <c r="AGA36" s="81"/>
      <c r="AGB36" s="81"/>
      <c r="AGC36" s="81"/>
      <c r="AGD36" s="81"/>
      <c r="AGE36" s="81"/>
      <c r="AGF36" s="81"/>
      <c r="AGG36" s="81"/>
      <c r="AGH36" s="81"/>
      <c r="AGI36" s="81"/>
      <c r="AGJ36" s="81"/>
      <c r="AGK36" s="81"/>
      <c r="AGL36" s="81"/>
      <c r="AGM36" s="81"/>
      <c r="AGN36" s="81"/>
      <c r="AGO36" s="81"/>
      <c r="AGP36" s="81"/>
      <c r="AGQ36" s="81"/>
      <c r="AGR36" s="81"/>
      <c r="AGS36" s="81"/>
      <c r="AGT36" s="81"/>
      <c r="AGU36" s="81"/>
      <c r="AGV36" s="81"/>
      <c r="AGW36" s="81"/>
      <c r="AGX36" s="81"/>
      <c r="AGY36" s="81"/>
      <c r="AGZ36" s="81"/>
      <c r="AHA36" s="81"/>
      <c r="AHB36" s="81"/>
      <c r="AHC36" s="81"/>
      <c r="AHD36" s="81"/>
      <c r="AHE36" s="81"/>
      <c r="AHF36" s="81"/>
      <c r="AHG36" s="81"/>
      <c r="AHH36" s="81"/>
      <c r="AHI36" s="81"/>
      <c r="AHJ36" s="81"/>
      <c r="AHK36" s="81"/>
      <c r="AHL36" s="81"/>
      <c r="AHM36" s="81"/>
      <c r="AHN36" s="81"/>
      <c r="AHO36" s="81"/>
      <c r="AHP36" s="81"/>
      <c r="AHQ36" s="81"/>
      <c r="AHR36" s="81"/>
      <c r="AHS36" s="81"/>
      <c r="AHT36" s="81"/>
      <c r="AHU36" s="81"/>
      <c r="AHV36" s="81"/>
      <c r="AHW36" s="81"/>
      <c r="AHX36" s="81"/>
      <c r="AHY36" s="81"/>
      <c r="AHZ36" s="81"/>
      <c r="AIA36" s="81"/>
      <c r="AIB36" s="81"/>
      <c r="AIC36" s="81"/>
      <c r="AID36" s="81"/>
      <c r="AIE36" s="81"/>
      <c r="AIF36" s="81"/>
      <c r="AIG36" s="81"/>
      <c r="AIH36" s="81"/>
      <c r="AII36" s="81"/>
      <c r="AIJ36" s="81"/>
      <c r="AIK36" s="81"/>
      <c r="AIL36" s="81"/>
      <c r="AIM36" s="81"/>
      <c r="AIN36" s="81"/>
      <c r="AIO36" s="81"/>
      <c r="AIP36" s="81"/>
      <c r="AIQ36" s="81"/>
      <c r="AIR36" s="81"/>
      <c r="AIS36" s="81"/>
      <c r="AIT36" s="81"/>
      <c r="AIU36" s="81"/>
      <c r="AIV36" s="81"/>
      <c r="AIW36" s="81"/>
      <c r="AIX36" s="81"/>
      <c r="AIY36" s="81"/>
      <c r="AIZ36" s="81"/>
      <c r="AJA36" s="81"/>
      <c r="AJB36" s="81"/>
      <c r="AJC36" s="81"/>
      <c r="AJD36" s="81"/>
      <c r="AJE36" s="81"/>
      <c r="AJF36" s="81"/>
      <c r="AJG36" s="81"/>
      <c r="AJH36" s="81"/>
      <c r="AJI36" s="81"/>
      <c r="AJJ36" s="81"/>
      <c r="AJK36" s="81"/>
      <c r="AJL36" s="81"/>
      <c r="AJM36" s="81"/>
      <c r="AJN36" s="81"/>
      <c r="AJO36" s="81"/>
      <c r="AJP36" s="81"/>
      <c r="AJQ36" s="81"/>
      <c r="AJR36" s="81"/>
      <c r="AJS36" s="81"/>
      <c r="AJT36" s="81"/>
      <c r="AJU36" s="81"/>
      <c r="AJV36" s="81"/>
      <c r="AJW36" s="81"/>
      <c r="AJX36" s="81"/>
      <c r="AJY36" s="81"/>
      <c r="AJZ36" s="81"/>
      <c r="AKA36" s="81"/>
      <c r="AKB36" s="81"/>
      <c r="AKC36" s="81"/>
      <c r="AKD36" s="81"/>
      <c r="AKE36" s="81"/>
      <c r="AKF36" s="81"/>
      <c r="AKG36" s="81"/>
      <c r="AKH36" s="81"/>
      <c r="AKI36" s="81"/>
      <c r="AKJ36" s="81"/>
      <c r="AKK36" s="81"/>
      <c r="AKL36" s="81"/>
      <c r="AKM36" s="81"/>
      <c r="AKN36" s="81"/>
      <c r="AKO36" s="81"/>
      <c r="AKP36" s="81"/>
      <c r="AKQ36" s="81"/>
      <c r="AKR36" s="81"/>
      <c r="AKS36" s="81"/>
      <c r="AKT36" s="81"/>
      <c r="AKU36" s="81"/>
      <c r="AKV36" s="81"/>
      <c r="AKW36" s="81"/>
      <c r="AKX36" s="81"/>
      <c r="AKY36" s="81"/>
      <c r="AKZ36" s="81"/>
      <c r="ALA36" s="81"/>
      <c r="ALB36" s="81"/>
      <c r="ALC36" s="81"/>
      <c r="ALD36" s="81"/>
      <c r="ALE36" s="81"/>
      <c r="ALF36" s="81"/>
      <c r="ALG36" s="81"/>
      <c r="ALH36" s="81"/>
      <c r="ALI36" s="81"/>
      <c r="ALJ36" s="81"/>
      <c r="ALK36" s="81"/>
      <c r="ALL36" s="81"/>
      <c r="ALM36" s="81"/>
      <c r="ALN36" s="81"/>
      <c r="ALO36" s="81"/>
      <c r="ALP36" s="81"/>
      <c r="ALQ36" s="81"/>
      <c r="ALR36" s="81"/>
      <c r="ALS36" s="81"/>
      <c r="ALT36" s="81"/>
      <c r="ALU36" s="81"/>
      <c r="ALV36" s="81"/>
      <c r="ALW36" s="81"/>
      <c r="ALX36" s="81"/>
      <c r="ALY36" s="81"/>
      <c r="ALZ36" s="81"/>
      <c r="AMA36" s="81"/>
      <c r="AMB36" s="81"/>
      <c r="AMC36" s="81"/>
      <c r="AMD36" s="81"/>
      <c r="AME36" s="81"/>
      <c r="AMF36" s="81"/>
      <c r="AMG36" s="81"/>
      <c r="AMH36" s="81"/>
      <c r="AMI36" s="81"/>
      <c r="AMJ36" s="81"/>
    </row>
    <row r="37" spans="1:1024" s="82" customFormat="1" ht="21.6" customHeight="1">
      <c r="A37" s="9">
        <v>2</v>
      </c>
      <c r="B37" s="19" t="s">
        <v>117</v>
      </c>
      <c r="C37" s="9" t="s">
        <v>120</v>
      </c>
      <c r="D37" s="18"/>
      <c r="E37" s="15"/>
      <c r="F37" s="25">
        <f>5%*F6</f>
        <v>1936098.5</v>
      </c>
      <c r="G37" s="80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  <c r="DN37" s="81"/>
      <c r="DO37" s="81"/>
      <c r="DP37" s="81"/>
      <c r="DQ37" s="81"/>
      <c r="DR37" s="81"/>
      <c r="DS37" s="81"/>
      <c r="DT37" s="81"/>
      <c r="DU37" s="81"/>
      <c r="DV37" s="81"/>
      <c r="DW37" s="81"/>
      <c r="DX37" s="81"/>
      <c r="DY37" s="81"/>
      <c r="DZ37" s="81"/>
      <c r="EA37" s="81"/>
      <c r="EB37" s="81"/>
      <c r="EC37" s="81"/>
      <c r="ED37" s="81"/>
      <c r="EE37" s="81"/>
      <c r="EF37" s="81"/>
      <c r="EG37" s="81"/>
      <c r="EH37" s="81"/>
      <c r="EI37" s="81"/>
      <c r="EJ37" s="81"/>
      <c r="EK37" s="81"/>
      <c r="EL37" s="81"/>
      <c r="EM37" s="81"/>
      <c r="EN37" s="81"/>
      <c r="EO37" s="81"/>
      <c r="EP37" s="81"/>
      <c r="EQ37" s="81"/>
      <c r="ER37" s="81"/>
      <c r="ES37" s="81"/>
      <c r="ET37" s="81"/>
      <c r="EU37" s="81"/>
      <c r="EV37" s="81"/>
      <c r="EW37" s="81"/>
      <c r="EX37" s="81"/>
      <c r="EY37" s="81"/>
      <c r="EZ37" s="81"/>
      <c r="FA37" s="81"/>
      <c r="FB37" s="81"/>
      <c r="FC37" s="81"/>
      <c r="FD37" s="81"/>
      <c r="FE37" s="81"/>
      <c r="FF37" s="81"/>
      <c r="FG37" s="81"/>
      <c r="FH37" s="81"/>
      <c r="FI37" s="81"/>
      <c r="FJ37" s="81"/>
      <c r="FK37" s="81"/>
      <c r="FL37" s="81"/>
      <c r="FM37" s="81"/>
      <c r="FN37" s="81"/>
      <c r="FO37" s="81"/>
      <c r="FP37" s="81"/>
      <c r="FQ37" s="81"/>
      <c r="FR37" s="81"/>
      <c r="FS37" s="81"/>
      <c r="FT37" s="81"/>
      <c r="FU37" s="81"/>
      <c r="FV37" s="81"/>
      <c r="FW37" s="81"/>
      <c r="FX37" s="81"/>
      <c r="FY37" s="81"/>
      <c r="FZ37" s="81"/>
      <c r="GA37" s="81"/>
      <c r="GB37" s="81"/>
      <c r="GC37" s="81"/>
      <c r="GD37" s="81"/>
      <c r="GE37" s="81"/>
      <c r="GF37" s="81"/>
      <c r="GG37" s="81"/>
      <c r="GH37" s="81"/>
      <c r="GI37" s="81"/>
      <c r="GJ37" s="81"/>
      <c r="GK37" s="81"/>
      <c r="GL37" s="81"/>
      <c r="GM37" s="81"/>
      <c r="GN37" s="81"/>
      <c r="GO37" s="81"/>
      <c r="GP37" s="81"/>
      <c r="GQ37" s="81"/>
      <c r="GR37" s="81"/>
      <c r="GS37" s="81"/>
      <c r="GT37" s="81"/>
      <c r="GU37" s="81"/>
      <c r="GV37" s="81"/>
      <c r="GW37" s="81"/>
      <c r="GX37" s="81"/>
      <c r="GY37" s="81"/>
      <c r="GZ37" s="81"/>
      <c r="HA37" s="81"/>
      <c r="HB37" s="81"/>
      <c r="HC37" s="81"/>
      <c r="HD37" s="81"/>
      <c r="HE37" s="81"/>
      <c r="HF37" s="81"/>
      <c r="HG37" s="81"/>
      <c r="HH37" s="81"/>
      <c r="HI37" s="81"/>
      <c r="HJ37" s="81"/>
      <c r="HK37" s="81"/>
      <c r="HL37" s="81"/>
      <c r="HM37" s="81"/>
      <c r="HN37" s="81"/>
      <c r="HO37" s="81"/>
      <c r="HP37" s="81"/>
      <c r="HQ37" s="81"/>
      <c r="HR37" s="81"/>
      <c r="HS37" s="81"/>
      <c r="HT37" s="81"/>
      <c r="HU37" s="81"/>
      <c r="HV37" s="81"/>
      <c r="HW37" s="81"/>
      <c r="HX37" s="81"/>
      <c r="HY37" s="81"/>
      <c r="HZ37" s="81"/>
      <c r="IA37" s="81"/>
      <c r="IB37" s="81"/>
      <c r="IC37" s="81"/>
      <c r="ID37" s="81"/>
      <c r="IE37" s="81"/>
      <c r="IF37" s="81"/>
      <c r="IG37" s="81"/>
      <c r="IH37" s="81"/>
      <c r="II37" s="81"/>
      <c r="IJ37" s="81"/>
      <c r="IK37" s="81"/>
      <c r="IL37" s="81"/>
      <c r="IM37" s="81"/>
      <c r="IN37" s="81"/>
      <c r="IO37" s="81"/>
      <c r="IP37" s="81"/>
      <c r="IQ37" s="81"/>
      <c r="IR37" s="81"/>
      <c r="IS37" s="81"/>
      <c r="IT37" s="81"/>
      <c r="IU37" s="81"/>
      <c r="IV37" s="81"/>
      <c r="IW37" s="81"/>
      <c r="IX37" s="81"/>
      <c r="IY37" s="81"/>
      <c r="IZ37" s="81"/>
      <c r="JA37" s="81"/>
      <c r="JB37" s="81"/>
      <c r="JC37" s="81"/>
      <c r="JD37" s="81"/>
      <c r="JE37" s="81"/>
      <c r="JF37" s="81"/>
      <c r="JG37" s="81"/>
      <c r="JH37" s="81"/>
      <c r="JI37" s="81"/>
      <c r="JJ37" s="81"/>
      <c r="JK37" s="81"/>
      <c r="JL37" s="81"/>
      <c r="JM37" s="81"/>
      <c r="JN37" s="81"/>
      <c r="JO37" s="81"/>
      <c r="JP37" s="81"/>
      <c r="JQ37" s="81"/>
      <c r="JR37" s="81"/>
      <c r="JS37" s="81"/>
      <c r="JT37" s="81"/>
      <c r="JU37" s="81"/>
      <c r="JV37" s="81"/>
      <c r="JW37" s="81"/>
      <c r="JX37" s="81"/>
      <c r="JY37" s="81"/>
      <c r="JZ37" s="81"/>
      <c r="KA37" s="81"/>
      <c r="KB37" s="81"/>
      <c r="KC37" s="81"/>
      <c r="KD37" s="81"/>
      <c r="KE37" s="81"/>
      <c r="KF37" s="81"/>
      <c r="KG37" s="81"/>
      <c r="KH37" s="81"/>
      <c r="KI37" s="81"/>
      <c r="KJ37" s="81"/>
      <c r="KK37" s="81"/>
      <c r="KL37" s="81"/>
      <c r="KM37" s="81"/>
      <c r="KN37" s="81"/>
      <c r="KO37" s="81"/>
      <c r="KP37" s="81"/>
      <c r="KQ37" s="81"/>
      <c r="KR37" s="81"/>
      <c r="KS37" s="81"/>
      <c r="KT37" s="81"/>
      <c r="KU37" s="81"/>
      <c r="KV37" s="81"/>
      <c r="KW37" s="81"/>
      <c r="KX37" s="81"/>
      <c r="KY37" s="81"/>
      <c r="KZ37" s="81"/>
      <c r="LA37" s="81"/>
      <c r="LB37" s="81"/>
      <c r="LC37" s="81"/>
      <c r="LD37" s="81"/>
      <c r="LE37" s="81"/>
      <c r="LF37" s="81"/>
      <c r="LG37" s="81"/>
      <c r="LH37" s="81"/>
      <c r="LI37" s="81"/>
      <c r="LJ37" s="81"/>
      <c r="LK37" s="81"/>
      <c r="LL37" s="81"/>
      <c r="LM37" s="81"/>
      <c r="LN37" s="81"/>
      <c r="LO37" s="81"/>
      <c r="LP37" s="81"/>
      <c r="LQ37" s="81"/>
      <c r="LR37" s="81"/>
      <c r="LS37" s="81"/>
      <c r="LT37" s="81"/>
      <c r="LU37" s="81"/>
      <c r="LV37" s="81"/>
      <c r="LW37" s="81"/>
      <c r="LX37" s="81"/>
      <c r="LY37" s="81"/>
      <c r="LZ37" s="81"/>
      <c r="MA37" s="81"/>
      <c r="MB37" s="81"/>
      <c r="MC37" s="81"/>
      <c r="MD37" s="81"/>
      <c r="ME37" s="81"/>
      <c r="MF37" s="81"/>
      <c r="MG37" s="81"/>
      <c r="MH37" s="81"/>
      <c r="MI37" s="81"/>
      <c r="MJ37" s="81"/>
      <c r="MK37" s="81"/>
      <c r="ML37" s="81"/>
      <c r="MM37" s="81"/>
      <c r="MN37" s="81"/>
      <c r="MO37" s="81"/>
      <c r="MP37" s="81"/>
      <c r="MQ37" s="81"/>
      <c r="MR37" s="81"/>
      <c r="MS37" s="81"/>
      <c r="MT37" s="81"/>
      <c r="MU37" s="81"/>
      <c r="MV37" s="81"/>
      <c r="MW37" s="81"/>
      <c r="MX37" s="81"/>
      <c r="MY37" s="81"/>
      <c r="MZ37" s="81"/>
      <c r="NA37" s="81"/>
      <c r="NB37" s="81"/>
      <c r="NC37" s="81"/>
      <c r="ND37" s="81"/>
      <c r="NE37" s="81"/>
      <c r="NF37" s="81"/>
      <c r="NG37" s="81"/>
      <c r="NH37" s="81"/>
      <c r="NI37" s="81"/>
      <c r="NJ37" s="81"/>
      <c r="NK37" s="81"/>
      <c r="NL37" s="81"/>
      <c r="NM37" s="81"/>
      <c r="NN37" s="81"/>
      <c r="NO37" s="81"/>
      <c r="NP37" s="81"/>
      <c r="NQ37" s="81"/>
      <c r="NR37" s="81"/>
      <c r="NS37" s="81"/>
      <c r="NT37" s="81"/>
      <c r="NU37" s="81"/>
      <c r="NV37" s="81"/>
      <c r="NW37" s="81"/>
      <c r="NX37" s="81"/>
      <c r="NY37" s="81"/>
      <c r="NZ37" s="81"/>
      <c r="OA37" s="81"/>
      <c r="OB37" s="81"/>
      <c r="OC37" s="81"/>
      <c r="OD37" s="81"/>
      <c r="OE37" s="81"/>
      <c r="OF37" s="81"/>
      <c r="OG37" s="81"/>
      <c r="OH37" s="81"/>
      <c r="OI37" s="81"/>
      <c r="OJ37" s="81"/>
      <c r="OK37" s="81"/>
      <c r="OL37" s="81"/>
      <c r="OM37" s="81"/>
      <c r="ON37" s="81"/>
      <c r="OO37" s="81"/>
      <c r="OP37" s="81"/>
      <c r="OQ37" s="81"/>
      <c r="OR37" s="81"/>
      <c r="OS37" s="81"/>
      <c r="OT37" s="81"/>
      <c r="OU37" s="81"/>
      <c r="OV37" s="81"/>
      <c r="OW37" s="81"/>
      <c r="OX37" s="81"/>
      <c r="OY37" s="81"/>
      <c r="OZ37" s="81"/>
      <c r="PA37" s="81"/>
      <c r="PB37" s="81"/>
      <c r="PC37" s="81"/>
      <c r="PD37" s="81"/>
      <c r="PE37" s="81"/>
      <c r="PF37" s="81"/>
      <c r="PG37" s="81"/>
      <c r="PH37" s="81"/>
      <c r="PI37" s="81"/>
      <c r="PJ37" s="81"/>
      <c r="PK37" s="81"/>
      <c r="PL37" s="81"/>
      <c r="PM37" s="81"/>
      <c r="PN37" s="81"/>
      <c r="PO37" s="81"/>
      <c r="PP37" s="81"/>
      <c r="PQ37" s="81"/>
      <c r="PR37" s="81"/>
      <c r="PS37" s="81"/>
      <c r="PT37" s="81"/>
      <c r="PU37" s="81"/>
      <c r="PV37" s="81"/>
      <c r="PW37" s="81"/>
      <c r="PX37" s="81"/>
      <c r="PY37" s="81"/>
      <c r="PZ37" s="81"/>
      <c r="QA37" s="81"/>
      <c r="QB37" s="81"/>
      <c r="QC37" s="81"/>
      <c r="QD37" s="81"/>
      <c r="QE37" s="81"/>
      <c r="QF37" s="81"/>
      <c r="QG37" s="81"/>
      <c r="QH37" s="81"/>
      <c r="QI37" s="81"/>
      <c r="QJ37" s="81"/>
      <c r="QK37" s="81"/>
      <c r="QL37" s="81"/>
      <c r="QM37" s="81"/>
      <c r="QN37" s="81"/>
      <c r="QO37" s="81"/>
      <c r="QP37" s="81"/>
      <c r="QQ37" s="81"/>
      <c r="QR37" s="81"/>
      <c r="QS37" s="81"/>
      <c r="QT37" s="81"/>
      <c r="QU37" s="81"/>
      <c r="QV37" s="81"/>
      <c r="QW37" s="81"/>
      <c r="QX37" s="81"/>
      <c r="QY37" s="81"/>
      <c r="QZ37" s="81"/>
      <c r="RA37" s="81"/>
      <c r="RB37" s="81"/>
      <c r="RC37" s="81"/>
      <c r="RD37" s="81"/>
      <c r="RE37" s="81"/>
      <c r="RF37" s="81"/>
      <c r="RG37" s="81"/>
      <c r="RH37" s="81"/>
      <c r="RI37" s="81"/>
      <c r="RJ37" s="81"/>
      <c r="RK37" s="81"/>
      <c r="RL37" s="81"/>
      <c r="RM37" s="81"/>
      <c r="RN37" s="81"/>
      <c r="RO37" s="81"/>
      <c r="RP37" s="81"/>
      <c r="RQ37" s="81"/>
      <c r="RR37" s="81"/>
      <c r="RS37" s="81"/>
      <c r="RT37" s="81"/>
      <c r="RU37" s="81"/>
      <c r="RV37" s="81"/>
      <c r="RW37" s="81"/>
      <c r="RX37" s="81"/>
      <c r="RY37" s="81"/>
      <c r="RZ37" s="81"/>
      <c r="SA37" s="81"/>
      <c r="SB37" s="81"/>
      <c r="SC37" s="81"/>
      <c r="SD37" s="81"/>
      <c r="SE37" s="81"/>
      <c r="SF37" s="81"/>
      <c r="SG37" s="81"/>
      <c r="SH37" s="81"/>
      <c r="SI37" s="81"/>
      <c r="SJ37" s="81"/>
      <c r="SK37" s="81"/>
      <c r="SL37" s="81"/>
      <c r="SM37" s="81"/>
      <c r="SN37" s="81"/>
      <c r="SO37" s="81"/>
      <c r="SP37" s="81"/>
      <c r="SQ37" s="81"/>
      <c r="SR37" s="81"/>
      <c r="SS37" s="81"/>
      <c r="ST37" s="81"/>
      <c r="SU37" s="81"/>
      <c r="SV37" s="81"/>
      <c r="SW37" s="81"/>
      <c r="SX37" s="81"/>
      <c r="SY37" s="81"/>
      <c r="SZ37" s="81"/>
      <c r="TA37" s="81"/>
      <c r="TB37" s="81"/>
      <c r="TC37" s="81"/>
      <c r="TD37" s="81"/>
      <c r="TE37" s="81"/>
      <c r="TF37" s="81"/>
      <c r="TG37" s="81"/>
      <c r="TH37" s="81"/>
      <c r="TI37" s="81"/>
      <c r="TJ37" s="81"/>
      <c r="TK37" s="81"/>
      <c r="TL37" s="81"/>
      <c r="TM37" s="81"/>
      <c r="TN37" s="81"/>
      <c r="TO37" s="81"/>
      <c r="TP37" s="81"/>
      <c r="TQ37" s="81"/>
      <c r="TR37" s="81"/>
      <c r="TS37" s="81"/>
      <c r="TT37" s="81"/>
      <c r="TU37" s="81"/>
      <c r="TV37" s="81"/>
      <c r="TW37" s="81"/>
      <c r="TX37" s="81"/>
      <c r="TY37" s="81"/>
      <c r="TZ37" s="81"/>
      <c r="UA37" s="81"/>
      <c r="UB37" s="81"/>
      <c r="UC37" s="81"/>
      <c r="UD37" s="81"/>
      <c r="UE37" s="81"/>
      <c r="UF37" s="81"/>
      <c r="UG37" s="81"/>
      <c r="UH37" s="81"/>
      <c r="UI37" s="81"/>
      <c r="UJ37" s="81"/>
      <c r="UK37" s="81"/>
      <c r="UL37" s="81"/>
      <c r="UM37" s="81"/>
      <c r="UN37" s="81"/>
      <c r="UO37" s="81"/>
      <c r="UP37" s="81"/>
      <c r="UQ37" s="81"/>
      <c r="UR37" s="81"/>
      <c r="US37" s="81"/>
      <c r="UT37" s="81"/>
      <c r="UU37" s="81"/>
      <c r="UV37" s="81"/>
      <c r="UW37" s="81"/>
      <c r="UX37" s="81"/>
      <c r="UY37" s="81"/>
      <c r="UZ37" s="81"/>
      <c r="VA37" s="81"/>
      <c r="VB37" s="81"/>
      <c r="VC37" s="81"/>
      <c r="VD37" s="81"/>
      <c r="VE37" s="81"/>
      <c r="VF37" s="81"/>
      <c r="VG37" s="81"/>
      <c r="VH37" s="81"/>
      <c r="VI37" s="81"/>
      <c r="VJ37" s="81"/>
      <c r="VK37" s="81"/>
      <c r="VL37" s="81"/>
      <c r="VM37" s="81"/>
      <c r="VN37" s="81"/>
      <c r="VO37" s="81"/>
      <c r="VP37" s="81"/>
      <c r="VQ37" s="81"/>
      <c r="VR37" s="81"/>
      <c r="VS37" s="81"/>
      <c r="VT37" s="81"/>
      <c r="VU37" s="81"/>
      <c r="VV37" s="81"/>
      <c r="VW37" s="81"/>
      <c r="VX37" s="81"/>
      <c r="VY37" s="81"/>
      <c r="VZ37" s="81"/>
      <c r="WA37" s="81"/>
      <c r="WB37" s="81"/>
      <c r="WC37" s="81"/>
      <c r="WD37" s="81"/>
      <c r="WE37" s="81"/>
      <c r="WF37" s="81"/>
      <c r="WG37" s="81"/>
      <c r="WH37" s="81"/>
      <c r="WI37" s="81"/>
      <c r="WJ37" s="81"/>
      <c r="WK37" s="81"/>
      <c r="WL37" s="81"/>
      <c r="WM37" s="81"/>
      <c r="WN37" s="81"/>
      <c r="WO37" s="81"/>
      <c r="WP37" s="81"/>
      <c r="WQ37" s="81"/>
      <c r="WR37" s="81"/>
      <c r="WS37" s="81"/>
      <c r="WT37" s="81"/>
      <c r="WU37" s="81"/>
      <c r="WV37" s="81"/>
      <c r="WW37" s="81"/>
      <c r="WX37" s="81"/>
      <c r="WY37" s="81"/>
      <c r="WZ37" s="81"/>
      <c r="XA37" s="81"/>
      <c r="XB37" s="81"/>
      <c r="XC37" s="81"/>
      <c r="XD37" s="81"/>
      <c r="XE37" s="81"/>
      <c r="XF37" s="81"/>
      <c r="XG37" s="81"/>
      <c r="XH37" s="81"/>
      <c r="XI37" s="81"/>
      <c r="XJ37" s="81"/>
      <c r="XK37" s="81"/>
      <c r="XL37" s="81"/>
      <c r="XM37" s="81"/>
      <c r="XN37" s="81"/>
      <c r="XO37" s="81"/>
      <c r="XP37" s="81"/>
      <c r="XQ37" s="81"/>
      <c r="XR37" s="81"/>
      <c r="XS37" s="81"/>
      <c r="XT37" s="81"/>
      <c r="XU37" s="81"/>
      <c r="XV37" s="81"/>
      <c r="XW37" s="81"/>
      <c r="XX37" s="81"/>
      <c r="XY37" s="81"/>
      <c r="XZ37" s="81"/>
      <c r="YA37" s="81"/>
      <c r="YB37" s="81"/>
      <c r="YC37" s="81"/>
      <c r="YD37" s="81"/>
      <c r="YE37" s="81"/>
      <c r="YF37" s="81"/>
      <c r="YG37" s="81"/>
      <c r="YH37" s="81"/>
      <c r="YI37" s="81"/>
      <c r="YJ37" s="81"/>
      <c r="YK37" s="81"/>
      <c r="YL37" s="81"/>
      <c r="YM37" s="81"/>
      <c r="YN37" s="81"/>
      <c r="YO37" s="81"/>
      <c r="YP37" s="81"/>
      <c r="YQ37" s="81"/>
      <c r="YR37" s="81"/>
      <c r="YS37" s="81"/>
      <c r="YT37" s="81"/>
      <c r="YU37" s="81"/>
      <c r="YV37" s="81"/>
      <c r="YW37" s="81"/>
      <c r="YX37" s="81"/>
      <c r="YY37" s="81"/>
      <c r="YZ37" s="81"/>
      <c r="ZA37" s="81"/>
      <c r="ZB37" s="81"/>
      <c r="ZC37" s="81"/>
      <c r="ZD37" s="81"/>
      <c r="ZE37" s="81"/>
      <c r="ZF37" s="81"/>
      <c r="ZG37" s="81"/>
      <c r="ZH37" s="81"/>
      <c r="ZI37" s="81"/>
      <c r="ZJ37" s="81"/>
      <c r="ZK37" s="81"/>
      <c r="ZL37" s="81"/>
      <c r="ZM37" s="81"/>
      <c r="ZN37" s="81"/>
      <c r="ZO37" s="81"/>
      <c r="ZP37" s="81"/>
      <c r="ZQ37" s="81"/>
      <c r="ZR37" s="81"/>
      <c r="ZS37" s="81"/>
      <c r="ZT37" s="81"/>
      <c r="ZU37" s="81"/>
      <c r="ZV37" s="81"/>
      <c r="ZW37" s="81"/>
      <c r="ZX37" s="81"/>
      <c r="ZY37" s="81"/>
      <c r="ZZ37" s="81"/>
      <c r="AAA37" s="81"/>
      <c r="AAB37" s="81"/>
      <c r="AAC37" s="81"/>
      <c r="AAD37" s="81"/>
      <c r="AAE37" s="81"/>
      <c r="AAF37" s="81"/>
      <c r="AAG37" s="81"/>
      <c r="AAH37" s="81"/>
      <c r="AAI37" s="81"/>
      <c r="AAJ37" s="81"/>
      <c r="AAK37" s="81"/>
      <c r="AAL37" s="81"/>
      <c r="AAM37" s="81"/>
      <c r="AAN37" s="81"/>
      <c r="AAO37" s="81"/>
      <c r="AAP37" s="81"/>
      <c r="AAQ37" s="81"/>
      <c r="AAR37" s="81"/>
      <c r="AAS37" s="81"/>
      <c r="AAT37" s="81"/>
      <c r="AAU37" s="81"/>
      <c r="AAV37" s="81"/>
      <c r="AAW37" s="81"/>
      <c r="AAX37" s="81"/>
      <c r="AAY37" s="81"/>
      <c r="AAZ37" s="81"/>
      <c r="ABA37" s="81"/>
      <c r="ABB37" s="81"/>
      <c r="ABC37" s="81"/>
      <c r="ABD37" s="81"/>
      <c r="ABE37" s="81"/>
      <c r="ABF37" s="81"/>
      <c r="ABG37" s="81"/>
      <c r="ABH37" s="81"/>
      <c r="ABI37" s="81"/>
      <c r="ABJ37" s="81"/>
      <c r="ABK37" s="81"/>
      <c r="ABL37" s="81"/>
      <c r="ABM37" s="81"/>
      <c r="ABN37" s="81"/>
      <c r="ABO37" s="81"/>
      <c r="ABP37" s="81"/>
      <c r="ABQ37" s="81"/>
      <c r="ABR37" s="81"/>
      <c r="ABS37" s="81"/>
      <c r="ABT37" s="81"/>
      <c r="ABU37" s="81"/>
      <c r="ABV37" s="81"/>
      <c r="ABW37" s="81"/>
      <c r="ABX37" s="81"/>
      <c r="ABY37" s="81"/>
      <c r="ABZ37" s="81"/>
      <c r="ACA37" s="81"/>
      <c r="ACB37" s="81"/>
      <c r="ACC37" s="81"/>
      <c r="ACD37" s="81"/>
      <c r="ACE37" s="81"/>
      <c r="ACF37" s="81"/>
      <c r="ACG37" s="81"/>
      <c r="ACH37" s="81"/>
      <c r="ACI37" s="81"/>
      <c r="ACJ37" s="81"/>
      <c r="ACK37" s="81"/>
      <c r="ACL37" s="81"/>
      <c r="ACM37" s="81"/>
      <c r="ACN37" s="81"/>
      <c r="ACO37" s="81"/>
      <c r="ACP37" s="81"/>
      <c r="ACQ37" s="81"/>
      <c r="ACR37" s="81"/>
      <c r="ACS37" s="81"/>
      <c r="ACT37" s="81"/>
      <c r="ACU37" s="81"/>
      <c r="ACV37" s="81"/>
      <c r="ACW37" s="81"/>
      <c r="ACX37" s="81"/>
      <c r="ACY37" s="81"/>
      <c r="ACZ37" s="81"/>
      <c r="ADA37" s="81"/>
      <c r="ADB37" s="81"/>
      <c r="ADC37" s="81"/>
      <c r="ADD37" s="81"/>
      <c r="ADE37" s="81"/>
      <c r="ADF37" s="81"/>
      <c r="ADG37" s="81"/>
      <c r="ADH37" s="81"/>
      <c r="ADI37" s="81"/>
      <c r="ADJ37" s="81"/>
      <c r="ADK37" s="81"/>
      <c r="ADL37" s="81"/>
      <c r="ADM37" s="81"/>
      <c r="ADN37" s="81"/>
      <c r="ADO37" s="81"/>
      <c r="ADP37" s="81"/>
      <c r="ADQ37" s="81"/>
      <c r="ADR37" s="81"/>
      <c r="ADS37" s="81"/>
      <c r="ADT37" s="81"/>
      <c r="ADU37" s="81"/>
      <c r="ADV37" s="81"/>
      <c r="ADW37" s="81"/>
      <c r="ADX37" s="81"/>
      <c r="ADY37" s="81"/>
      <c r="ADZ37" s="81"/>
      <c r="AEA37" s="81"/>
      <c r="AEB37" s="81"/>
      <c r="AEC37" s="81"/>
      <c r="AED37" s="81"/>
      <c r="AEE37" s="81"/>
      <c r="AEF37" s="81"/>
      <c r="AEG37" s="81"/>
      <c r="AEH37" s="81"/>
      <c r="AEI37" s="81"/>
      <c r="AEJ37" s="81"/>
      <c r="AEK37" s="81"/>
      <c r="AEL37" s="81"/>
      <c r="AEM37" s="81"/>
      <c r="AEN37" s="81"/>
      <c r="AEO37" s="81"/>
      <c r="AEP37" s="81"/>
      <c r="AEQ37" s="81"/>
      <c r="AER37" s="81"/>
      <c r="AES37" s="81"/>
      <c r="AET37" s="81"/>
      <c r="AEU37" s="81"/>
      <c r="AEV37" s="81"/>
      <c r="AEW37" s="81"/>
      <c r="AEX37" s="81"/>
      <c r="AEY37" s="81"/>
      <c r="AEZ37" s="81"/>
      <c r="AFA37" s="81"/>
      <c r="AFB37" s="81"/>
      <c r="AFC37" s="81"/>
      <c r="AFD37" s="81"/>
      <c r="AFE37" s="81"/>
      <c r="AFF37" s="81"/>
      <c r="AFG37" s="81"/>
      <c r="AFH37" s="81"/>
      <c r="AFI37" s="81"/>
      <c r="AFJ37" s="81"/>
      <c r="AFK37" s="81"/>
      <c r="AFL37" s="81"/>
      <c r="AFM37" s="81"/>
      <c r="AFN37" s="81"/>
      <c r="AFO37" s="81"/>
      <c r="AFP37" s="81"/>
      <c r="AFQ37" s="81"/>
      <c r="AFR37" s="81"/>
      <c r="AFS37" s="81"/>
      <c r="AFT37" s="81"/>
      <c r="AFU37" s="81"/>
      <c r="AFV37" s="81"/>
      <c r="AFW37" s="81"/>
      <c r="AFX37" s="81"/>
      <c r="AFY37" s="81"/>
      <c r="AFZ37" s="81"/>
      <c r="AGA37" s="81"/>
      <c r="AGB37" s="81"/>
      <c r="AGC37" s="81"/>
      <c r="AGD37" s="81"/>
      <c r="AGE37" s="81"/>
      <c r="AGF37" s="81"/>
      <c r="AGG37" s="81"/>
      <c r="AGH37" s="81"/>
      <c r="AGI37" s="81"/>
      <c r="AGJ37" s="81"/>
      <c r="AGK37" s="81"/>
      <c r="AGL37" s="81"/>
      <c r="AGM37" s="81"/>
      <c r="AGN37" s="81"/>
      <c r="AGO37" s="81"/>
      <c r="AGP37" s="81"/>
      <c r="AGQ37" s="81"/>
      <c r="AGR37" s="81"/>
      <c r="AGS37" s="81"/>
      <c r="AGT37" s="81"/>
      <c r="AGU37" s="81"/>
      <c r="AGV37" s="81"/>
      <c r="AGW37" s="81"/>
      <c r="AGX37" s="81"/>
      <c r="AGY37" s="81"/>
      <c r="AGZ37" s="81"/>
      <c r="AHA37" s="81"/>
      <c r="AHB37" s="81"/>
      <c r="AHC37" s="81"/>
      <c r="AHD37" s="81"/>
      <c r="AHE37" s="81"/>
      <c r="AHF37" s="81"/>
      <c r="AHG37" s="81"/>
      <c r="AHH37" s="81"/>
      <c r="AHI37" s="81"/>
      <c r="AHJ37" s="81"/>
      <c r="AHK37" s="81"/>
      <c r="AHL37" s="81"/>
      <c r="AHM37" s="81"/>
      <c r="AHN37" s="81"/>
      <c r="AHO37" s="81"/>
      <c r="AHP37" s="81"/>
      <c r="AHQ37" s="81"/>
      <c r="AHR37" s="81"/>
      <c r="AHS37" s="81"/>
      <c r="AHT37" s="81"/>
      <c r="AHU37" s="81"/>
      <c r="AHV37" s="81"/>
      <c r="AHW37" s="81"/>
      <c r="AHX37" s="81"/>
      <c r="AHY37" s="81"/>
      <c r="AHZ37" s="81"/>
      <c r="AIA37" s="81"/>
      <c r="AIB37" s="81"/>
      <c r="AIC37" s="81"/>
      <c r="AID37" s="81"/>
      <c r="AIE37" s="81"/>
      <c r="AIF37" s="81"/>
      <c r="AIG37" s="81"/>
      <c r="AIH37" s="81"/>
      <c r="AII37" s="81"/>
      <c r="AIJ37" s="81"/>
      <c r="AIK37" s="81"/>
      <c r="AIL37" s="81"/>
      <c r="AIM37" s="81"/>
      <c r="AIN37" s="81"/>
      <c r="AIO37" s="81"/>
      <c r="AIP37" s="81"/>
      <c r="AIQ37" s="81"/>
      <c r="AIR37" s="81"/>
      <c r="AIS37" s="81"/>
      <c r="AIT37" s="81"/>
      <c r="AIU37" s="81"/>
      <c r="AIV37" s="81"/>
      <c r="AIW37" s="81"/>
      <c r="AIX37" s="81"/>
      <c r="AIY37" s="81"/>
      <c r="AIZ37" s="81"/>
      <c r="AJA37" s="81"/>
      <c r="AJB37" s="81"/>
      <c r="AJC37" s="81"/>
      <c r="AJD37" s="81"/>
      <c r="AJE37" s="81"/>
      <c r="AJF37" s="81"/>
      <c r="AJG37" s="81"/>
      <c r="AJH37" s="81"/>
      <c r="AJI37" s="81"/>
      <c r="AJJ37" s="81"/>
      <c r="AJK37" s="81"/>
      <c r="AJL37" s="81"/>
      <c r="AJM37" s="81"/>
      <c r="AJN37" s="81"/>
      <c r="AJO37" s="81"/>
      <c r="AJP37" s="81"/>
      <c r="AJQ37" s="81"/>
      <c r="AJR37" s="81"/>
      <c r="AJS37" s="81"/>
      <c r="AJT37" s="81"/>
      <c r="AJU37" s="81"/>
      <c r="AJV37" s="81"/>
      <c r="AJW37" s="81"/>
      <c r="AJX37" s="81"/>
      <c r="AJY37" s="81"/>
      <c r="AJZ37" s="81"/>
      <c r="AKA37" s="81"/>
      <c r="AKB37" s="81"/>
      <c r="AKC37" s="81"/>
      <c r="AKD37" s="81"/>
      <c r="AKE37" s="81"/>
      <c r="AKF37" s="81"/>
      <c r="AKG37" s="81"/>
      <c r="AKH37" s="81"/>
      <c r="AKI37" s="81"/>
      <c r="AKJ37" s="81"/>
      <c r="AKK37" s="81"/>
      <c r="AKL37" s="81"/>
      <c r="AKM37" s="81"/>
      <c r="AKN37" s="81"/>
      <c r="AKO37" s="81"/>
      <c r="AKP37" s="81"/>
      <c r="AKQ37" s="81"/>
      <c r="AKR37" s="81"/>
      <c r="AKS37" s="81"/>
      <c r="AKT37" s="81"/>
      <c r="AKU37" s="81"/>
      <c r="AKV37" s="81"/>
      <c r="AKW37" s="81"/>
      <c r="AKX37" s="81"/>
      <c r="AKY37" s="81"/>
      <c r="AKZ37" s="81"/>
      <c r="ALA37" s="81"/>
      <c r="ALB37" s="81"/>
      <c r="ALC37" s="81"/>
      <c r="ALD37" s="81"/>
      <c r="ALE37" s="81"/>
      <c r="ALF37" s="81"/>
      <c r="ALG37" s="81"/>
      <c r="ALH37" s="81"/>
      <c r="ALI37" s="81"/>
      <c r="ALJ37" s="81"/>
      <c r="ALK37" s="81"/>
      <c r="ALL37" s="81"/>
      <c r="ALM37" s="81"/>
      <c r="ALN37" s="81"/>
      <c r="ALO37" s="81"/>
      <c r="ALP37" s="81"/>
      <c r="ALQ37" s="81"/>
      <c r="ALR37" s="81"/>
      <c r="ALS37" s="81"/>
      <c r="ALT37" s="81"/>
      <c r="ALU37" s="81"/>
      <c r="ALV37" s="81"/>
      <c r="ALW37" s="81"/>
      <c r="ALX37" s="81"/>
      <c r="ALY37" s="81"/>
      <c r="ALZ37" s="81"/>
      <c r="AMA37" s="81"/>
      <c r="AMB37" s="81"/>
      <c r="AMC37" s="81"/>
      <c r="AMD37" s="81"/>
      <c r="AME37" s="81"/>
      <c r="AMF37" s="81"/>
      <c r="AMG37" s="81"/>
      <c r="AMH37" s="81"/>
      <c r="AMI37" s="81"/>
      <c r="AMJ37" s="81"/>
    </row>
    <row r="38" spans="1:1024" s="82" customFormat="1" ht="21.6" customHeight="1">
      <c r="A38" s="9">
        <v>3</v>
      </c>
      <c r="B38" s="19" t="s">
        <v>118</v>
      </c>
      <c r="C38" s="9" t="s">
        <v>121</v>
      </c>
      <c r="D38" s="18"/>
      <c r="E38" s="15"/>
      <c r="F38" s="25">
        <f>5%*F10</f>
        <v>8848465.5692307707</v>
      </c>
      <c r="G38" s="80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  <c r="DN38" s="81"/>
      <c r="DO38" s="81"/>
      <c r="DP38" s="81"/>
      <c r="DQ38" s="81"/>
      <c r="DR38" s="81"/>
      <c r="DS38" s="81"/>
      <c r="DT38" s="81"/>
      <c r="DU38" s="81"/>
      <c r="DV38" s="81"/>
      <c r="DW38" s="81"/>
      <c r="DX38" s="81"/>
      <c r="DY38" s="81"/>
      <c r="DZ38" s="81"/>
      <c r="EA38" s="81"/>
      <c r="EB38" s="81"/>
      <c r="EC38" s="81"/>
      <c r="ED38" s="81"/>
      <c r="EE38" s="81"/>
      <c r="EF38" s="81"/>
      <c r="EG38" s="81"/>
      <c r="EH38" s="81"/>
      <c r="EI38" s="81"/>
      <c r="EJ38" s="81"/>
      <c r="EK38" s="81"/>
      <c r="EL38" s="81"/>
      <c r="EM38" s="81"/>
      <c r="EN38" s="81"/>
      <c r="EO38" s="81"/>
      <c r="EP38" s="81"/>
      <c r="EQ38" s="81"/>
      <c r="ER38" s="81"/>
      <c r="ES38" s="81"/>
      <c r="ET38" s="81"/>
      <c r="EU38" s="81"/>
      <c r="EV38" s="81"/>
      <c r="EW38" s="81"/>
      <c r="EX38" s="81"/>
      <c r="EY38" s="81"/>
      <c r="EZ38" s="81"/>
      <c r="FA38" s="81"/>
      <c r="FB38" s="81"/>
      <c r="FC38" s="81"/>
      <c r="FD38" s="81"/>
      <c r="FE38" s="81"/>
      <c r="FF38" s="81"/>
      <c r="FG38" s="81"/>
      <c r="FH38" s="81"/>
      <c r="FI38" s="81"/>
      <c r="FJ38" s="81"/>
      <c r="FK38" s="81"/>
      <c r="FL38" s="81"/>
      <c r="FM38" s="81"/>
      <c r="FN38" s="81"/>
      <c r="FO38" s="81"/>
      <c r="FP38" s="81"/>
      <c r="FQ38" s="81"/>
      <c r="FR38" s="81"/>
      <c r="FS38" s="81"/>
      <c r="FT38" s="81"/>
      <c r="FU38" s="81"/>
      <c r="FV38" s="81"/>
      <c r="FW38" s="81"/>
      <c r="FX38" s="81"/>
      <c r="FY38" s="81"/>
      <c r="FZ38" s="81"/>
      <c r="GA38" s="81"/>
      <c r="GB38" s="81"/>
      <c r="GC38" s="81"/>
      <c r="GD38" s="81"/>
      <c r="GE38" s="81"/>
      <c r="GF38" s="81"/>
      <c r="GG38" s="81"/>
      <c r="GH38" s="81"/>
      <c r="GI38" s="81"/>
      <c r="GJ38" s="81"/>
      <c r="GK38" s="81"/>
      <c r="GL38" s="81"/>
      <c r="GM38" s="81"/>
      <c r="GN38" s="81"/>
      <c r="GO38" s="81"/>
      <c r="GP38" s="81"/>
      <c r="GQ38" s="81"/>
      <c r="GR38" s="81"/>
      <c r="GS38" s="81"/>
      <c r="GT38" s="81"/>
      <c r="GU38" s="81"/>
      <c r="GV38" s="81"/>
      <c r="GW38" s="81"/>
      <c r="GX38" s="81"/>
      <c r="GY38" s="81"/>
      <c r="GZ38" s="81"/>
      <c r="HA38" s="81"/>
      <c r="HB38" s="81"/>
      <c r="HC38" s="81"/>
      <c r="HD38" s="81"/>
      <c r="HE38" s="81"/>
      <c r="HF38" s="81"/>
      <c r="HG38" s="81"/>
      <c r="HH38" s="81"/>
      <c r="HI38" s="81"/>
      <c r="HJ38" s="81"/>
      <c r="HK38" s="81"/>
      <c r="HL38" s="81"/>
      <c r="HM38" s="81"/>
      <c r="HN38" s="81"/>
      <c r="HO38" s="81"/>
      <c r="HP38" s="81"/>
      <c r="HQ38" s="81"/>
      <c r="HR38" s="81"/>
      <c r="HS38" s="81"/>
      <c r="HT38" s="81"/>
      <c r="HU38" s="81"/>
      <c r="HV38" s="81"/>
      <c r="HW38" s="81"/>
      <c r="HX38" s="81"/>
      <c r="HY38" s="81"/>
      <c r="HZ38" s="81"/>
      <c r="IA38" s="81"/>
      <c r="IB38" s="81"/>
      <c r="IC38" s="81"/>
      <c r="ID38" s="81"/>
      <c r="IE38" s="81"/>
      <c r="IF38" s="81"/>
      <c r="IG38" s="81"/>
      <c r="IH38" s="81"/>
      <c r="II38" s="81"/>
      <c r="IJ38" s="81"/>
      <c r="IK38" s="81"/>
      <c r="IL38" s="81"/>
      <c r="IM38" s="81"/>
      <c r="IN38" s="81"/>
      <c r="IO38" s="81"/>
      <c r="IP38" s="81"/>
      <c r="IQ38" s="81"/>
      <c r="IR38" s="81"/>
      <c r="IS38" s="81"/>
      <c r="IT38" s="81"/>
      <c r="IU38" s="81"/>
      <c r="IV38" s="81"/>
      <c r="IW38" s="81"/>
      <c r="IX38" s="81"/>
      <c r="IY38" s="81"/>
      <c r="IZ38" s="81"/>
      <c r="JA38" s="81"/>
      <c r="JB38" s="81"/>
      <c r="JC38" s="81"/>
      <c r="JD38" s="81"/>
      <c r="JE38" s="81"/>
      <c r="JF38" s="81"/>
      <c r="JG38" s="81"/>
      <c r="JH38" s="81"/>
      <c r="JI38" s="81"/>
      <c r="JJ38" s="81"/>
      <c r="JK38" s="81"/>
      <c r="JL38" s="81"/>
      <c r="JM38" s="81"/>
      <c r="JN38" s="81"/>
      <c r="JO38" s="81"/>
      <c r="JP38" s="81"/>
      <c r="JQ38" s="81"/>
      <c r="JR38" s="81"/>
      <c r="JS38" s="81"/>
      <c r="JT38" s="81"/>
      <c r="JU38" s="81"/>
      <c r="JV38" s="81"/>
      <c r="JW38" s="81"/>
      <c r="JX38" s="81"/>
      <c r="JY38" s="81"/>
      <c r="JZ38" s="81"/>
      <c r="KA38" s="81"/>
      <c r="KB38" s="81"/>
      <c r="KC38" s="81"/>
      <c r="KD38" s="81"/>
      <c r="KE38" s="81"/>
      <c r="KF38" s="81"/>
      <c r="KG38" s="81"/>
      <c r="KH38" s="81"/>
      <c r="KI38" s="81"/>
      <c r="KJ38" s="81"/>
      <c r="KK38" s="81"/>
      <c r="KL38" s="81"/>
      <c r="KM38" s="81"/>
      <c r="KN38" s="81"/>
      <c r="KO38" s="81"/>
      <c r="KP38" s="81"/>
      <c r="KQ38" s="81"/>
      <c r="KR38" s="81"/>
      <c r="KS38" s="81"/>
      <c r="KT38" s="81"/>
      <c r="KU38" s="81"/>
      <c r="KV38" s="81"/>
      <c r="KW38" s="81"/>
      <c r="KX38" s="81"/>
      <c r="KY38" s="81"/>
      <c r="KZ38" s="81"/>
      <c r="LA38" s="81"/>
      <c r="LB38" s="81"/>
      <c r="LC38" s="81"/>
      <c r="LD38" s="81"/>
      <c r="LE38" s="81"/>
      <c r="LF38" s="81"/>
      <c r="LG38" s="81"/>
      <c r="LH38" s="81"/>
      <c r="LI38" s="81"/>
      <c r="LJ38" s="81"/>
      <c r="LK38" s="81"/>
      <c r="LL38" s="81"/>
      <c r="LM38" s="81"/>
      <c r="LN38" s="81"/>
      <c r="LO38" s="81"/>
      <c r="LP38" s="81"/>
      <c r="LQ38" s="81"/>
      <c r="LR38" s="81"/>
      <c r="LS38" s="81"/>
      <c r="LT38" s="81"/>
      <c r="LU38" s="81"/>
      <c r="LV38" s="81"/>
      <c r="LW38" s="81"/>
      <c r="LX38" s="81"/>
      <c r="LY38" s="81"/>
      <c r="LZ38" s="81"/>
      <c r="MA38" s="81"/>
      <c r="MB38" s="81"/>
      <c r="MC38" s="81"/>
      <c r="MD38" s="81"/>
      <c r="ME38" s="81"/>
      <c r="MF38" s="81"/>
      <c r="MG38" s="81"/>
      <c r="MH38" s="81"/>
      <c r="MI38" s="81"/>
      <c r="MJ38" s="81"/>
      <c r="MK38" s="81"/>
      <c r="ML38" s="81"/>
      <c r="MM38" s="81"/>
      <c r="MN38" s="81"/>
      <c r="MO38" s="81"/>
      <c r="MP38" s="81"/>
      <c r="MQ38" s="81"/>
      <c r="MR38" s="81"/>
      <c r="MS38" s="81"/>
      <c r="MT38" s="81"/>
      <c r="MU38" s="81"/>
      <c r="MV38" s="81"/>
      <c r="MW38" s="81"/>
      <c r="MX38" s="81"/>
      <c r="MY38" s="81"/>
      <c r="MZ38" s="81"/>
      <c r="NA38" s="81"/>
      <c r="NB38" s="81"/>
      <c r="NC38" s="81"/>
      <c r="ND38" s="81"/>
      <c r="NE38" s="81"/>
      <c r="NF38" s="81"/>
      <c r="NG38" s="81"/>
      <c r="NH38" s="81"/>
      <c r="NI38" s="81"/>
      <c r="NJ38" s="81"/>
      <c r="NK38" s="81"/>
      <c r="NL38" s="81"/>
      <c r="NM38" s="81"/>
      <c r="NN38" s="81"/>
      <c r="NO38" s="81"/>
      <c r="NP38" s="81"/>
      <c r="NQ38" s="81"/>
      <c r="NR38" s="81"/>
      <c r="NS38" s="81"/>
      <c r="NT38" s="81"/>
      <c r="NU38" s="81"/>
      <c r="NV38" s="81"/>
      <c r="NW38" s="81"/>
      <c r="NX38" s="81"/>
      <c r="NY38" s="81"/>
      <c r="NZ38" s="81"/>
      <c r="OA38" s="81"/>
      <c r="OB38" s="81"/>
      <c r="OC38" s="81"/>
      <c r="OD38" s="81"/>
      <c r="OE38" s="81"/>
      <c r="OF38" s="81"/>
      <c r="OG38" s="81"/>
      <c r="OH38" s="81"/>
      <c r="OI38" s="81"/>
      <c r="OJ38" s="81"/>
      <c r="OK38" s="81"/>
      <c r="OL38" s="81"/>
      <c r="OM38" s="81"/>
      <c r="ON38" s="81"/>
      <c r="OO38" s="81"/>
      <c r="OP38" s="81"/>
      <c r="OQ38" s="81"/>
      <c r="OR38" s="81"/>
      <c r="OS38" s="81"/>
      <c r="OT38" s="81"/>
      <c r="OU38" s="81"/>
      <c r="OV38" s="81"/>
      <c r="OW38" s="81"/>
      <c r="OX38" s="81"/>
      <c r="OY38" s="81"/>
      <c r="OZ38" s="81"/>
      <c r="PA38" s="81"/>
      <c r="PB38" s="81"/>
      <c r="PC38" s="81"/>
      <c r="PD38" s="81"/>
      <c r="PE38" s="81"/>
      <c r="PF38" s="81"/>
      <c r="PG38" s="81"/>
      <c r="PH38" s="81"/>
      <c r="PI38" s="81"/>
      <c r="PJ38" s="81"/>
      <c r="PK38" s="81"/>
      <c r="PL38" s="81"/>
      <c r="PM38" s="81"/>
      <c r="PN38" s="81"/>
      <c r="PO38" s="81"/>
      <c r="PP38" s="81"/>
      <c r="PQ38" s="81"/>
      <c r="PR38" s="81"/>
      <c r="PS38" s="81"/>
      <c r="PT38" s="81"/>
      <c r="PU38" s="81"/>
      <c r="PV38" s="81"/>
      <c r="PW38" s="81"/>
      <c r="PX38" s="81"/>
      <c r="PY38" s="81"/>
      <c r="PZ38" s="81"/>
      <c r="QA38" s="81"/>
      <c r="QB38" s="81"/>
      <c r="QC38" s="81"/>
      <c r="QD38" s="81"/>
      <c r="QE38" s="81"/>
      <c r="QF38" s="81"/>
      <c r="QG38" s="81"/>
      <c r="QH38" s="81"/>
      <c r="QI38" s="81"/>
      <c r="QJ38" s="81"/>
      <c r="QK38" s="81"/>
      <c r="QL38" s="81"/>
      <c r="QM38" s="81"/>
      <c r="QN38" s="81"/>
      <c r="QO38" s="81"/>
      <c r="QP38" s="81"/>
      <c r="QQ38" s="81"/>
      <c r="QR38" s="81"/>
      <c r="QS38" s="81"/>
      <c r="QT38" s="81"/>
      <c r="QU38" s="81"/>
      <c r="QV38" s="81"/>
      <c r="QW38" s="81"/>
      <c r="QX38" s="81"/>
      <c r="QY38" s="81"/>
      <c r="QZ38" s="81"/>
      <c r="RA38" s="81"/>
      <c r="RB38" s="81"/>
      <c r="RC38" s="81"/>
      <c r="RD38" s="81"/>
      <c r="RE38" s="81"/>
      <c r="RF38" s="81"/>
      <c r="RG38" s="81"/>
      <c r="RH38" s="81"/>
      <c r="RI38" s="81"/>
      <c r="RJ38" s="81"/>
      <c r="RK38" s="81"/>
      <c r="RL38" s="81"/>
      <c r="RM38" s="81"/>
      <c r="RN38" s="81"/>
      <c r="RO38" s="81"/>
      <c r="RP38" s="81"/>
      <c r="RQ38" s="81"/>
      <c r="RR38" s="81"/>
      <c r="RS38" s="81"/>
      <c r="RT38" s="81"/>
      <c r="RU38" s="81"/>
      <c r="RV38" s="81"/>
      <c r="RW38" s="81"/>
      <c r="RX38" s="81"/>
      <c r="RY38" s="81"/>
      <c r="RZ38" s="81"/>
      <c r="SA38" s="81"/>
      <c r="SB38" s="81"/>
      <c r="SC38" s="81"/>
      <c r="SD38" s="81"/>
      <c r="SE38" s="81"/>
      <c r="SF38" s="81"/>
      <c r="SG38" s="81"/>
      <c r="SH38" s="81"/>
      <c r="SI38" s="81"/>
      <c r="SJ38" s="81"/>
      <c r="SK38" s="81"/>
      <c r="SL38" s="81"/>
      <c r="SM38" s="81"/>
      <c r="SN38" s="81"/>
      <c r="SO38" s="81"/>
      <c r="SP38" s="81"/>
      <c r="SQ38" s="81"/>
      <c r="SR38" s="81"/>
      <c r="SS38" s="81"/>
      <c r="ST38" s="81"/>
      <c r="SU38" s="81"/>
      <c r="SV38" s="81"/>
      <c r="SW38" s="81"/>
      <c r="SX38" s="81"/>
      <c r="SY38" s="81"/>
      <c r="SZ38" s="81"/>
      <c r="TA38" s="81"/>
      <c r="TB38" s="81"/>
      <c r="TC38" s="81"/>
      <c r="TD38" s="81"/>
      <c r="TE38" s="81"/>
      <c r="TF38" s="81"/>
      <c r="TG38" s="81"/>
      <c r="TH38" s="81"/>
      <c r="TI38" s="81"/>
      <c r="TJ38" s="81"/>
      <c r="TK38" s="81"/>
      <c r="TL38" s="81"/>
      <c r="TM38" s="81"/>
      <c r="TN38" s="81"/>
      <c r="TO38" s="81"/>
      <c r="TP38" s="81"/>
      <c r="TQ38" s="81"/>
      <c r="TR38" s="81"/>
      <c r="TS38" s="81"/>
      <c r="TT38" s="81"/>
      <c r="TU38" s="81"/>
      <c r="TV38" s="81"/>
      <c r="TW38" s="81"/>
      <c r="TX38" s="81"/>
      <c r="TY38" s="81"/>
      <c r="TZ38" s="81"/>
      <c r="UA38" s="81"/>
      <c r="UB38" s="81"/>
      <c r="UC38" s="81"/>
      <c r="UD38" s="81"/>
      <c r="UE38" s="81"/>
      <c r="UF38" s="81"/>
      <c r="UG38" s="81"/>
      <c r="UH38" s="81"/>
      <c r="UI38" s="81"/>
      <c r="UJ38" s="81"/>
      <c r="UK38" s="81"/>
      <c r="UL38" s="81"/>
      <c r="UM38" s="81"/>
      <c r="UN38" s="81"/>
      <c r="UO38" s="81"/>
      <c r="UP38" s="81"/>
      <c r="UQ38" s="81"/>
      <c r="UR38" s="81"/>
      <c r="US38" s="81"/>
      <c r="UT38" s="81"/>
      <c r="UU38" s="81"/>
      <c r="UV38" s="81"/>
      <c r="UW38" s="81"/>
      <c r="UX38" s="81"/>
      <c r="UY38" s="81"/>
      <c r="UZ38" s="81"/>
      <c r="VA38" s="81"/>
      <c r="VB38" s="81"/>
      <c r="VC38" s="81"/>
      <c r="VD38" s="81"/>
      <c r="VE38" s="81"/>
      <c r="VF38" s="81"/>
      <c r="VG38" s="81"/>
      <c r="VH38" s="81"/>
      <c r="VI38" s="81"/>
      <c r="VJ38" s="81"/>
      <c r="VK38" s="81"/>
      <c r="VL38" s="81"/>
      <c r="VM38" s="81"/>
      <c r="VN38" s="81"/>
      <c r="VO38" s="81"/>
      <c r="VP38" s="81"/>
      <c r="VQ38" s="81"/>
      <c r="VR38" s="81"/>
      <c r="VS38" s="81"/>
      <c r="VT38" s="81"/>
      <c r="VU38" s="81"/>
      <c r="VV38" s="81"/>
      <c r="VW38" s="81"/>
      <c r="VX38" s="81"/>
      <c r="VY38" s="81"/>
      <c r="VZ38" s="81"/>
      <c r="WA38" s="81"/>
      <c r="WB38" s="81"/>
      <c r="WC38" s="81"/>
      <c r="WD38" s="81"/>
      <c r="WE38" s="81"/>
      <c r="WF38" s="81"/>
      <c r="WG38" s="81"/>
      <c r="WH38" s="81"/>
      <c r="WI38" s="81"/>
      <c r="WJ38" s="81"/>
      <c r="WK38" s="81"/>
      <c r="WL38" s="81"/>
      <c r="WM38" s="81"/>
      <c r="WN38" s="81"/>
      <c r="WO38" s="81"/>
      <c r="WP38" s="81"/>
      <c r="WQ38" s="81"/>
      <c r="WR38" s="81"/>
      <c r="WS38" s="81"/>
      <c r="WT38" s="81"/>
      <c r="WU38" s="81"/>
      <c r="WV38" s="81"/>
      <c r="WW38" s="81"/>
      <c r="WX38" s="81"/>
      <c r="WY38" s="81"/>
      <c r="WZ38" s="81"/>
      <c r="XA38" s="81"/>
      <c r="XB38" s="81"/>
      <c r="XC38" s="81"/>
      <c r="XD38" s="81"/>
      <c r="XE38" s="81"/>
      <c r="XF38" s="81"/>
      <c r="XG38" s="81"/>
      <c r="XH38" s="81"/>
      <c r="XI38" s="81"/>
      <c r="XJ38" s="81"/>
      <c r="XK38" s="81"/>
      <c r="XL38" s="81"/>
      <c r="XM38" s="81"/>
      <c r="XN38" s="81"/>
      <c r="XO38" s="81"/>
      <c r="XP38" s="81"/>
      <c r="XQ38" s="81"/>
      <c r="XR38" s="81"/>
      <c r="XS38" s="81"/>
      <c r="XT38" s="81"/>
      <c r="XU38" s="81"/>
      <c r="XV38" s="81"/>
      <c r="XW38" s="81"/>
      <c r="XX38" s="81"/>
      <c r="XY38" s="81"/>
      <c r="XZ38" s="81"/>
      <c r="YA38" s="81"/>
      <c r="YB38" s="81"/>
      <c r="YC38" s="81"/>
      <c r="YD38" s="81"/>
      <c r="YE38" s="81"/>
      <c r="YF38" s="81"/>
      <c r="YG38" s="81"/>
      <c r="YH38" s="81"/>
      <c r="YI38" s="81"/>
      <c r="YJ38" s="81"/>
      <c r="YK38" s="81"/>
      <c r="YL38" s="81"/>
      <c r="YM38" s="81"/>
      <c r="YN38" s="81"/>
      <c r="YO38" s="81"/>
      <c r="YP38" s="81"/>
      <c r="YQ38" s="81"/>
      <c r="YR38" s="81"/>
      <c r="YS38" s="81"/>
      <c r="YT38" s="81"/>
      <c r="YU38" s="81"/>
      <c r="YV38" s="81"/>
      <c r="YW38" s="81"/>
      <c r="YX38" s="81"/>
      <c r="YY38" s="81"/>
      <c r="YZ38" s="81"/>
      <c r="ZA38" s="81"/>
      <c r="ZB38" s="81"/>
      <c r="ZC38" s="81"/>
      <c r="ZD38" s="81"/>
      <c r="ZE38" s="81"/>
      <c r="ZF38" s="81"/>
      <c r="ZG38" s="81"/>
      <c r="ZH38" s="81"/>
      <c r="ZI38" s="81"/>
      <c r="ZJ38" s="81"/>
      <c r="ZK38" s="81"/>
      <c r="ZL38" s="81"/>
      <c r="ZM38" s="81"/>
      <c r="ZN38" s="81"/>
      <c r="ZO38" s="81"/>
      <c r="ZP38" s="81"/>
      <c r="ZQ38" s="81"/>
      <c r="ZR38" s="81"/>
      <c r="ZS38" s="81"/>
      <c r="ZT38" s="81"/>
      <c r="ZU38" s="81"/>
      <c r="ZV38" s="81"/>
      <c r="ZW38" s="81"/>
      <c r="ZX38" s="81"/>
      <c r="ZY38" s="81"/>
      <c r="ZZ38" s="81"/>
      <c r="AAA38" s="81"/>
      <c r="AAB38" s="81"/>
      <c r="AAC38" s="81"/>
      <c r="AAD38" s="81"/>
      <c r="AAE38" s="81"/>
      <c r="AAF38" s="81"/>
      <c r="AAG38" s="81"/>
      <c r="AAH38" s="81"/>
      <c r="AAI38" s="81"/>
      <c r="AAJ38" s="81"/>
      <c r="AAK38" s="81"/>
      <c r="AAL38" s="81"/>
      <c r="AAM38" s="81"/>
      <c r="AAN38" s="81"/>
      <c r="AAO38" s="81"/>
      <c r="AAP38" s="81"/>
      <c r="AAQ38" s="81"/>
      <c r="AAR38" s="81"/>
      <c r="AAS38" s="81"/>
      <c r="AAT38" s="81"/>
      <c r="AAU38" s="81"/>
      <c r="AAV38" s="81"/>
      <c r="AAW38" s="81"/>
      <c r="AAX38" s="81"/>
      <c r="AAY38" s="81"/>
      <c r="AAZ38" s="81"/>
      <c r="ABA38" s="81"/>
      <c r="ABB38" s="81"/>
      <c r="ABC38" s="81"/>
      <c r="ABD38" s="81"/>
      <c r="ABE38" s="81"/>
      <c r="ABF38" s="81"/>
      <c r="ABG38" s="81"/>
      <c r="ABH38" s="81"/>
      <c r="ABI38" s="81"/>
      <c r="ABJ38" s="81"/>
      <c r="ABK38" s="81"/>
      <c r="ABL38" s="81"/>
      <c r="ABM38" s="81"/>
      <c r="ABN38" s="81"/>
      <c r="ABO38" s="81"/>
      <c r="ABP38" s="81"/>
      <c r="ABQ38" s="81"/>
      <c r="ABR38" s="81"/>
      <c r="ABS38" s="81"/>
      <c r="ABT38" s="81"/>
      <c r="ABU38" s="81"/>
      <c r="ABV38" s="81"/>
      <c r="ABW38" s="81"/>
      <c r="ABX38" s="81"/>
      <c r="ABY38" s="81"/>
      <c r="ABZ38" s="81"/>
      <c r="ACA38" s="81"/>
      <c r="ACB38" s="81"/>
      <c r="ACC38" s="81"/>
      <c r="ACD38" s="81"/>
      <c r="ACE38" s="81"/>
      <c r="ACF38" s="81"/>
      <c r="ACG38" s="81"/>
      <c r="ACH38" s="81"/>
      <c r="ACI38" s="81"/>
      <c r="ACJ38" s="81"/>
      <c r="ACK38" s="81"/>
      <c r="ACL38" s="81"/>
      <c r="ACM38" s="81"/>
      <c r="ACN38" s="81"/>
      <c r="ACO38" s="81"/>
      <c r="ACP38" s="81"/>
      <c r="ACQ38" s="81"/>
      <c r="ACR38" s="81"/>
      <c r="ACS38" s="81"/>
      <c r="ACT38" s="81"/>
      <c r="ACU38" s="81"/>
      <c r="ACV38" s="81"/>
      <c r="ACW38" s="81"/>
      <c r="ACX38" s="81"/>
      <c r="ACY38" s="81"/>
      <c r="ACZ38" s="81"/>
      <c r="ADA38" s="81"/>
      <c r="ADB38" s="81"/>
      <c r="ADC38" s="81"/>
      <c r="ADD38" s="81"/>
      <c r="ADE38" s="81"/>
      <c r="ADF38" s="81"/>
      <c r="ADG38" s="81"/>
      <c r="ADH38" s="81"/>
      <c r="ADI38" s="81"/>
      <c r="ADJ38" s="81"/>
      <c r="ADK38" s="81"/>
      <c r="ADL38" s="81"/>
      <c r="ADM38" s="81"/>
      <c r="ADN38" s="81"/>
      <c r="ADO38" s="81"/>
      <c r="ADP38" s="81"/>
      <c r="ADQ38" s="81"/>
      <c r="ADR38" s="81"/>
      <c r="ADS38" s="81"/>
      <c r="ADT38" s="81"/>
      <c r="ADU38" s="81"/>
      <c r="ADV38" s="81"/>
      <c r="ADW38" s="81"/>
      <c r="ADX38" s="81"/>
      <c r="ADY38" s="81"/>
      <c r="ADZ38" s="81"/>
      <c r="AEA38" s="81"/>
      <c r="AEB38" s="81"/>
      <c r="AEC38" s="81"/>
      <c r="AED38" s="81"/>
      <c r="AEE38" s="81"/>
      <c r="AEF38" s="81"/>
      <c r="AEG38" s="81"/>
      <c r="AEH38" s="81"/>
      <c r="AEI38" s="81"/>
      <c r="AEJ38" s="81"/>
      <c r="AEK38" s="81"/>
      <c r="AEL38" s="81"/>
      <c r="AEM38" s="81"/>
      <c r="AEN38" s="81"/>
      <c r="AEO38" s="81"/>
      <c r="AEP38" s="81"/>
      <c r="AEQ38" s="81"/>
      <c r="AER38" s="81"/>
      <c r="AES38" s="81"/>
      <c r="AET38" s="81"/>
      <c r="AEU38" s="81"/>
      <c r="AEV38" s="81"/>
      <c r="AEW38" s="81"/>
      <c r="AEX38" s="81"/>
      <c r="AEY38" s="81"/>
      <c r="AEZ38" s="81"/>
      <c r="AFA38" s="81"/>
      <c r="AFB38" s="81"/>
      <c r="AFC38" s="81"/>
      <c r="AFD38" s="81"/>
      <c r="AFE38" s="81"/>
      <c r="AFF38" s="81"/>
      <c r="AFG38" s="81"/>
      <c r="AFH38" s="81"/>
      <c r="AFI38" s="81"/>
      <c r="AFJ38" s="81"/>
      <c r="AFK38" s="81"/>
      <c r="AFL38" s="81"/>
      <c r="AFM38" s="81"/>
      <c r="AFN38" s="81"/>
      <c r="AFO38" s="81"/>
      <c r="AFP38" s="81"/>
      <c r="AFQ38" s="81"/>
      <c r="AFR38" s="81"/>
      <c r="AFS38" s="81"/>
      <c r="AFT38" s="81"/>
      <c r="AFU38" s="81"/>
      <c r="AFV38" s="81"/>
      <c r="AFW38" s="81"/>
      <c r="AFX38" s="81"/>
      <c r="AFY38" s="81"/>
      <c r="AFZ38" s="81"/>
      <c r="AGA38" s="81"/>
      <c r="AGB38" s="81"/>
      <c r="AGC38" s="81"/>
      <c r="AGD38" s="81"/>
      <c r="AGE38" s="81"/>
      <c r="AGF38" s="81"/>
      <c r="AGG38" s="81"/>
      <c r="AGH38" s="81"/>
      <c r="AGI38" s="81"/>
      <c r="AGJ38" s="81"/>
      <c r="AGK38" s="81"/>
      <c r="AGL38" s="81"/>
      <c r="AGM38" s="81"/>
      <c r="AGN38" s="81"/>
      <c r="AGO38" s="81"/>
      <c r="AGP38" s="81"/>
      <c r="AGQ38" s="81"/>
      <c r="AGR38" s="81"/>
      <c r="AGS38" s="81"/>
      <c r="AGT38" s="81"/>
      <c r="AGU38" s="81"/>
      <c r="AGV38" s="81"/>
      <c r="AGW38" s="81"/>
      <c r="AGX38" s="81"/>
      <c r="AGY38" s="81"/>
      <c r="AGZ38" s="81"/>
      <c r="AHA38" s="81"/>
      <c r="AHB38" s="81"/>
      <c r="AHC38" s="81"/>
      <c r="AHD38" s="81"/>
      <c r="AHE38" s="81"/>
      <c r="AHF38" s="81"/>
      <c r="AHG38" s="81"/>
      <c r="AHH38" s="81"/>
      <c r="AHI38" s="81"/>
      <c r="AHJ38" s="81"/>
      <c r="AHK38" s="81"/>
      <c r="AHL38" s="81"/>
      <c r="AHM38" s="81"/>
      <c r="AHN38" s="81"/>
      <c r="AHO38" s="81"/>
      <c r="AHP38" s="81"/>
      <c r="AHQ38" s="81"/>
      <c r="AHR38" s="81"/>
      <c r="AHS38" s="81"/>
      <c r="AHT38" s="81"/>
      <c r="AHU38" s="81"/>
      <c r="AHV38" s="81"/>
      <c r="AHW38" s="81"/>
      <c r="AHX38" s="81"/>
      <c r="AHY38" s="81"/>
      <c r="AHZ38" s="81"/>
      <c r="AIA38" s="81"/>
      <c r="AIB38" s="81"/>
      <c r="AIC38" s="81"/>
      <c r="AID38" s="81"/>
      <c r="AIE38" s="81"/>
      <c r="AIF38" s="81"/>
      <c r="AIG38" s="81"/>
      <c r="AIH38" s="81"/>
      <c r="AII38" s="81"/>
      <c r="AIJ38" s="81"/>
      <c r="AIK38" s="81"/>
      <c r="AIL38" s="81"/>
      <c r="AIM38" s="81"/>
      <c r="AIN38" s="81"/>
      <c r="AIO38" s="81"/>
      <c r="AIP38" s="81"/>
      <c r="AIQ38" s="81"/>
      <c r="AIR38" s="81"/>
      <c r="AIS38" s="81"/>
      <c r="AIT38" s="81"/>
      <c r="AIU38" s="81"/>
      <c r="AIV38" s="81"/>
      <c r="AIW38" s="81"/>
      <c r="AIX38" s="81"/>
      <c r="AIY38" s="81"/>
      <c r="AIZ38" s="81"/>
      <c r="AJA38" s="81"/>
      <c r="AJB38" s="81"/>
      <c r="AJC38" s="81"/>
      <c r="AJD38" s="81"/>
      <c r="AJE38" s="81"/>
      <c r="AJF38" s="81"/>
      <c r="AJG38" s="81"/>
      <c r="AJH38" s="81"/>
      <c r="AJI38" s="81"/>
      <c r="AJJ38" s="81"/>
      <c r="AJK38" s="81"/>
      <c r="AJL38" s="81"/>
      <c r="AJM38" s="81"/>
      <c r="AJN38" s="81"/>
      <c r="AJO38" s="81"/>
      <c r="AJP38" s="81"/>
      <c r="AJQ38" s="81"/>
      <c r="AJR38" s="81"/>
      <c r="AJS38" s="81"/>
      <c r="AJT38" s="81"/>
      <c r="AJU38" s="81"/>
      <c r="AJV38" s="81"/>
      <c r="AJW38" s="81"/>
      <c r="AJX38" s="81"/>
      <c r="AJY38" s="81"/>
      <c r="AJZ38" s="81"/>
      <c r="AKA38" s="81"/>
      <c r="AKB38" s="81"/>
      <c r="AKC38" s="81"/>
      <c r="AKD38" s="81"/>
      <c r="AKE38" s="81"/>
      <c r="AKF38" s="81"/>
      <c r="AKG38" s="81"/>
      <c r="AKH38" s="81"/>
      <c r="AKI38" s="81"/>
      <c r="AKJ38" s="81"/>
      <c r="AKK38" s="81"/>
      <c r="AKL38" s="81"/>
      <c r="AKM38" s="81"/>
      <c r="AKN38" s="81"/>
      <c r="AKO38" s="81"/>
      <c r="AKP38" s="81"/>
      <c r="AKQ38" s="81"/>
      <c r="AKR38" s="81"/>
      <c r="AKS38" s="81"/>
      <c r="AKT38" s="81"/>
      <c r="AKU38" s="81"/>
      <c r="AKV38" s="81"/>
      <c r="AKW38" s="81"/>
      <c r="AKX38" s="81"/>
      <c r="AKY38" s="81"/>
      <c r="AKZ38" s="81"/>
      <c r="ALA38" s="81"/>
      <c r="ALB38" s="81"/>
      <c r="ALC38" s="81"/>
      <c r="ALD38" s="81"/>
      <c r="ALE38" s="81"/>
      <c r="ALF38" s="81"/>
      <c r="ALG38" s="81"/>
      <c r="ALH38" s="81"/>
      <c r="ALI38" s="81"/>
      <c r="ALJ38" s="81"/>
      <c r="ALK38" s="81"/>
      <c r="ALL38" s="81"/>
      <c r="ALM38" s="81"/>
      <c r="ALN38" s="81"/>
      <c r="ALO38" s="81"/>
      <c r="ALP38" s="81"/>
      <c r="ALQ38" s="81"/>
      <c r="ALR38" s="81"/>
      <c r="ALS38" s="81"/>
      <c r="ALT38" s="81"/>
      <c r="ALU38" s="81"/>
      <c r="ALV38" s="81"/>
      <c r="ALW38" s="81"/>
      <c r="ALX38" s="81"/>
      <c r="ALY38" s="81"/>
      <c r="ALZ38" s="81"/>
      <c r="AMA38" s="81"/>
      <c r="AMB38" s="81"/>
      <c r="AMC38" s="81"/>
      <c r="AMD38" s="81"/>
      <c r="AME38" s="81"/>
      <c r="AMF38" s="81"/>
      <c r="AMG38" s="81"/>
      <c r="AMH38" s="81"/>
      <c r="AMI38" s="81"/>
      <c r="AMJ38" s="81"/>
    </row>
    <row r="39" spans="1:1024" s="82" customFormat="1" ht="21.6" customHeight="1">
      <c r="A39" s="9">
        <v>4</v>
      </c>
      <c r="B39" s="19" t="s">
        <v>119</v>
      </c>
      <c r="C39" s="9" t="s">
        <v>122</v>
      </c>
      <c r="D39" s="18"/>
      <c r="E39" s="15"/>
      <c r="F39" s="25">
        <f>5%*F20</f>
        <v>11997783.340384617</v>
      </c>
      <c r="G39" s="80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  <c r="DN39" s="81"/>
      <c r="DO39" s="81"/>
      <c r="DP39" s="81"/>
      <c r="DQ39" s="81"/>
      <c r="DR39" s="81"/>
      <c r="DS39" s="81"/>
      <c r="DT39" s="81"/>
      <c r="DU39" s="81"/>
      <c r="DV39" s="81"/>
      <c r="DW39" s="81"/>
      <c r="DX39" s="81"/>
      <c r="DY39" s="81"/>
      <c r="DZ39" s="81"/>
      <c r="EA39" s="81"/>
      <c r="EB39" s="81"/>
      <c r="EC39" s="81"/>
      <c r="ED39" s="81"/>
      <c r="EE39" s="81"/>
      <c r="EF39" s="81"/>
      <c r="EG39" s="81"/>
      <c r="EH39" s="81"/>
      <c r="EI39" s="81"/>
      <c r="EJ39" s="81"/>
      <c r="EK39" s="81"/>
      <c r="EL39" s="81"/>
      <c r="EM39" s="81"/>
      <c r="EN39" s="81"/>
      <c r="EO39" s="81"/>
      <c r="EP39" s="81"/>
      <c r="EQ39" s="81"/>
      <c r="ER39" s="81"/>
      <c r="ES39" s="81"/>
      <c r="ET39" s="81"/>
      <c r="EU39" s="81"/>
      <c r="EV39" s="81"/>
      <c r="EW39" s="81"/>
      <c r="EX39" s="81"/>
      <c r="EY39" s="81"/>
      <c r="EZ39" s="81"/>
      <c r="FA39" s="81"/>
      <c r="FB39" s="81"/>
      <c r="FC39" s="81"/>
      <c r="FD39" s="81"/>
      <c r="FE39" s="81"/>
      <c r="FF39" s="81"/>
      <c r="FG39" s="81"/>
      <c r="FH39" s="81"/>
      <c r="FI39" s="81"/>
      <c r="FJ39" s="81"/>
      <c r="FK39" s="81"/>
      <c r="FL39" s="81"/>
      <c r="FM39" s="81"/>
      <c r="FN39" s="81"/>
      <c r="FO39" s="81"/>
      <c r="FP39" s="81"/>
      <c r="FQ39" s="81"/>
      <c r="FR39" s="81"/>
      <c r="FS39" s="81"/>
      <c r="FT39" s="81"/>
      <c r="FU39" s="81"/>
      <c r="FV39" s="81"/>
      <c r="FW39" s="81"/>
      <c r="FX39" s="81"/>
      <c r="FY39" s="81"/>
      <c r="FZ39" s="81"/>
      <c r="GA39" s="81"/>
      <c r="GB39" s="81"/>
      <c r="GC39" s="81"/>
      <c r="GD39" s="81"/>
      <c r="GE39" s="81"/>
      <c r="GF39" s="81"/>
      <c r="GG39" s="81"/>
      <c r="GH39" s="81"/>
      <c r="GI39" s="81"/>
      <c r="GJ39" s="81"/>
      <c r="GK39" s="81"/>
      <c r="GL39" s="81"/>
      <c r="GM39" s="81"/>
      <c r="GN39" s="81"/>
      <c r="GO39" s="81"/>
      <c r="GP39" s="81"/>
      <c r="GQ39" s="81"/>
      <c r="GR39" s="81"/>
      <c r="GS39" s="81"/>
      <c r="GT39" s="81"/>
      <c r="GU39" s="81"/>
      <c r="GV39" s="81"/>
      <c r="GW39" s="81"/>
      <c r="GX39" s="81"/>
      <c r="GY39" s="81"/>
      <c r="GZ39" s="81"/>
      <c r="HA39" s="81"/>
      <c r="HB39" s="81"/>
      <c r="HC39" s="81"/>
      <c r="HD39" s="81"/>
      <c r="HE39" s="81"/>
      <c r="HF39" s="81"/>
      <c r="HG39" s="81"/>
      <c r="HH39" s="81"/>
      <c r="HI39" s="81"/>
      <c r="HJ39" s="81"/>
      <c r="HK39" s="81"/>
      <c r="HL39" s="81"/>
      <c r="HM39" s="81"/>
      <c r="HN39" s="81"/>
      <c r="HO39" s="81"/>
      <c r="HP39" s="81"/>
      <c r="HQ39" s="81"/>
      <c r="HR39" s="81"/>
      <c r="HS39" s="81"/>
      <c r="HT39" s="81"/>
      <c r="HU39" s="81"/>
      <c r="HV39" s="81"/>
      <c r="HW39" s="81"/>
      <c r="HX39" s="81"/>
      <c r="HY39" s="81"/>
      <c r="HZ39" s="81"/>
      <c r="IA39" s="81"/>
      <c r="IB39" s="81"/>
      <c r="IC39" s="81"/>
      <c r="ID39" s="81"/>
      <c r="IE39" s="81"/>
      <c r="IF39" s="81"/>
      <c r="IG39" s="81"/>
      <c r="IH39" s="81"/>
      <c r="II39" s="81"/>
      <c r="IJ39" s="81"/>
      <c r="IK39" s="81"/>
      <c r="IL39" s="81"/>
      <c r="IM39" s="81"/>
      <c r="IN39" s="81"/>
      <c r="IO39" s="81"/>
      <c r="IP39" s="81"/>
      <c r="IQ39" s="81"/>
      <c r="IR39" s="81"/>
      <c r="IS39" s="81"/>
      <c r="IT39" s="81"/>
      <c r="IU39" s="81"/>
      <c r="IV39" s="81"/>
      <c r="IW39" s="81"/>
      <c r="IX39" s="81"/>
      <c r="IY39" s="81"/>
      <c r="IZ39" s="81"/>
      <c r="JA39" s="81"/>
      <c r="JB39" s="81"/>
      <c r="JC39" s="81"/>
      <c r="JD39" s="81"/>
      <c r="JE39" s="81"/>
      <c r="JF39" s="81"/>
      <c r="JG39" s="81"/>
      <c r="JH39" s="81"/>
      <c r="JI39" s="81"/>
      <c r="JJ39" s="81"/>
      <c r="JK39" s="81"/>
      <c r="JL39" s="81"/>
      <c r="JM39" s="81"/>
      <c r="JN39" s="81"/>
      <c r="JO39" s="81"/>
      <c r="JP39" s="81"/>
      <c r="JQ39" s="81"/>
      <c r="JR39" s="81"/>
      <c r="JS39" s="81"/>
      <c r="JT39" s="81"/>
      <c r="JU39" s="81"/>
      <c r="JV39" s="81"/>
      <c r="JW39" s="81"/>
      <c r="JX39" s="81"/>
      <c r="JY39" s="81"/>
      <c r="JZ39" s="81"/>
      <c r="KA39" s="81"/>
      <c r="KB39" s="81"/>
      <c r="KC39" s="81"/>
      <c r="KD39" s="81"/>
      <c r="KE39" s="81"/>
      <c r="KF39" s="81"/>
      <c r="KG39" s="81"/>
      <c r="KH39" s="81"/>
      <c r="KI39" s="81"/>
      <c r="KJ39" s="81"/>
      <c r="KK39" s="81"/>
      <c r="KL39" s="81"/>
      <c r="KM39" s="81"/>
      <c r="KN39" s="81"/>
      <c r="KO39" s="81"/>
      <c r="KP39" s="81"/>
      <c r="KQ39" s="81"/>
      <c r="KR39" s="81"/>
      <c r="KS39" s="81"/>
      <c r="KT39" s="81"/>
      <c r="KU39" s="81"/>
      <c r="KV39" s="81"/>
      <c r="KW39" s="81"/>
      <c r="KX39" s="81"/>
      <c r="KY39" s="81"/>
      <c r="KZ39" s="81"/>
      <c r="LA39" s="81"/>
      <c r="LB39" s="81"/>
      <c r="LC39" s="81"/>
      <c r="LD39" s="81"/>
      <c r="LE39" s="81"/>
      <c r="LF39" s="81"/>
      <c r="LG39" s="81"/>
      <c r="LH39" s="81"/>
      <c r="LI39" s="81"/>
      <c r="LJ39" s="81"/>
      <c r="LK39" s="81"/>
      <c r="LL39" s="81"/>
      <c r="LM39" s="81"/>
      <c r="LN39" s="81"/>
      <c r="LO39" s="81"/>
      <c r="LP39" s="81"/>
      <c r="LQ39" s="81"/>
      <c r="LR39" s="81"/>
      <c r="LS39" s="81"/>
      <c r="LT39" s="81"/>
      <c r="LU39" s="81"/>
      <c r="LV39" s="81"/>
      <c r="LW39" s="81"/>
      <c r="LX39" s="81"/>
      <c r="LY39" s="81"/>
      <c r="LZ39" s="81"/>
      <c r="MA39" s="81"/>
      <c r="MB39" s="81"/>
      <c r="MC39" s="81"/>
      <c r="MD39" s="81"/>
      <c r="ME39" s="81"/>
      <c r="MF39" s="81"/>
      <c r="MG39" s="81"/>
      <c r="MH39" s="81"/>
      <c r="MI39" s="81"/>
      <c r="MJ39" s="81"/>
      <c r="MK39" s="81"/>
      <c r="ML39" s="81"/>
      <c r="MM39" s="81"/>
      <c r="MN39" s="81"/>
      <c r="MO39" s="81"/>
      <c r="MP39" s="81"/>
      <c r="MQ39" s="81"/>
      <c r="MR39" s="81"/>
      <c r="MS39" s="81"/>
      <c r="MT39" s="81"/>
      <c r="MU39" s="81"/>
      <c r="MV39" s="81"/>
      <c r="MW39" s="81"/>
      <c r="MX39" s="81"/>
      <c r="MY39" s="81"/>
      <c r="MZ39" s="81"/>
      <c r="NA39" s="81"/>
      <c r="NB39" s="81"/>
      <c r="NC39" s="81"/>
      <c r="ND39" s="81"/>
      <c r="NE39" s="81"/>
      <c r="NF39" s="81"/>
      <c r="NG39" s="81"/>
      <c r="NH39" s="81"/>
      <c r="NI39" s="81"/>
      <c r="NJ39" s="81"/>
      <c r="NK39" s="81"/>
      <c r="NL39" s="81"/>
      <c r="NM39" s="81"/>
      <c r="NN39" s="81"/>
      <c r="NO39" s="81"/>
      <c r="NP39" s="81"/>
      <c r="NQ39" s="81"/>
      <c r="NR39" s="81"/>
      <c r="NS39" s="81"/>
      <c r="NT39" s="81"/>
      <c r="NU39" s="81"/>
      <c r="NV39" s="81"/>
      <c r="NW39" s="81"/>
      <c r="NX39" s="81"/>
      <c r="NY39" s="81"/>
      <c r="NZ39" s="81"/>
      <c r="OA39" s="81"/>
      <c r="OB39" s="81"/>
      <c r="OC39" s="81"/>
      <c r="OD39" s="81"/>
      <c r="OE39" s="81"/>
      <c r="OF39" s="81"/>
      <c r="OG39" s="81"/>
      <c r="OH39" s="81"/>
      <c r="OI39" s="81"/>
      <c r="OJ39" s="81"/>
      <c r="OK39" s="81"/>
      <c r="OL39" s="81"/>
      <c r="OM39" s="81"/>
      <c r="ON39" s="81"/>
      <c r="OO39" s="81"/>
      <c r="OP39" s="81"/>
      <c r="OQ39" s="81"/>
      <c r="OR39" s="81"/>
      <c r="OS39" s="81"/>
      <c r="OT39" s="81"/>
      <c r="OU39" s="81"/>
      <c r="OV39" s="81"/>
      <c r="OW39" s="81"/>
      <c r="OX39" s="81"/>
      <c r="OY39" s="81"/>
      <c r="OZ39" s="81"/>
      <c r="PA39" s="81"/>
      <c r="PB39" s="81"/>
      <c r="PC39" s="81"/>
      <c r="PD39" s="81"/>
      <c r="PE39" s="81"/>
      <c r="PF39" s="81"/>
      <c r="PG39" s="81"/>
      <c r="PH39" s="81"/>
      <c r="PI39" s="81"/>
      <c r="PJ39" s="81"/>
      <c r="PK39" s="81"/>
      <c r="PL39" s="81"/>
      <c r="PM39" s="81"/>
      <c r="PN39" s="81"/>
      <c r="PO39" s="81"/>
      <c r="PP39" s="81"/>
      <c r="PQ39" s="81"/>
      <c r="PR39" s="81"/>
      <c r="PS39" s="81"/>
      <c r="PT39" s="81"/>
      <c r="PU39" s="81"/>
      <c r="PV39" s="81"/>
      <c r="PW39" s="81"/>
      <c r="PX39" s="81"/>
      <c r="PY39" s="81"/>
      <c r="PZ39" s="81"/>
      <c r="QA39" s="81"/>
      <c r="QB39" s="81"/>
      <c r="QC39" s="81"/>
      <c r="QD39" s="81"/>
      <c r="QE39" s="81"/>
      <c r="QF39" s="81"/>
      <c r="QG39" s="81"/>
      <c r="QH39" s="81"/>
      <c r="QI39" s="81"/>
      <c r="QJ39" s="81"/>
      <c r="QK39" s="81"/>
      <c r="QL39" s="81"/>
      <c r="QM39" s="81"/>
      <c r="QN39" s="81"/>
      <c r="QO39" s="81"/>
      <c r="QP39" s="81"/>
      <c r="QQ39" s="81"/>
      <c r="QR39" s="81"/>
      <c r="QS39" s="81"/>
      <c r="QT39" s="81"/>
      <c r="QU39" s="81"/>
      <c r="QV39" s="81"/>
      <c r="QW39" s="81"/>
      <c r="QX39" s="81"/>
      <c r="QY39" s="81"/>
      <c r="QZ39" s="81"/>
      <c r="RA39" s="81"/>
      <c r="RB39" s="81"/>
      <c r="RC39" s="81"/>
      <c r="RD39" s="81"/>
      <c r="RE39" s="81"/>
      <c r="RF39" s="81"/>
      <c r="RG39" s="81"/>
      <c r="RH39" s="81"/>
      <c r="RI39" s="81"/>
      <c r="RJ39" s="81"/>
      <c r="RK39" s="81"/>
      <c r="RL39" s="81"/>
      <c r="RM39" s="81"/>
      <c r="RN39" s="81"/>
      <c r="RO39" s="81"/>
      <c r="RP39" s="81"/>
      <c r="RQ39" s="81"/>
      <c r="RR39" s="81"/>
      <c r="RS39" s="81"/>
      <c r="RT39" s="81"/>
      <c r="RU39" s="81"/>
      <c r="RV39" s="81"/>
      <c r="RW39" s="81"/>
      <c r="RX39" s="81"/>
      <c r="RY39" s="81"/>
      <c r="RZ39" s="81"/>
      <c r="SA39" s="81"/>
      <c r="SB39" s="81"/>
      <c r="SC39" s="81"/>
      <c r="SD39" s="81"/>
      <c r="SE39" s="81"/>
      <c r="SF39" s="81"/>
      <c r="SG39" s="81"/>
      <c r="SH39" s="81"/>
      <c r="SI39" s="81"/>
      <c r="SJ39" s="81"/>
      <c r="SK39" s="81"/>
      <c r="SL39" s="81"/>
      <c r="SM39" s="81"/>
      <c r="SN39" s="81"/>
      <c r="SO39" s="81"/>
      <c r="SP39" s="81"/>
      <c r="SQ39" s="81"/>
      <c r="SR39" s="81"/>
      <c r="SS39" s="81"/>
      <c r="ST39" s="81"/>
      <c r="SU39" s="81"/>
      <c r="SV39" s="81"/>
      <c r="SW39" s="81"/>
      <c r="SX39" s="81"/>
      <c r="SY39" s="81"/>
      <c r="SZ39" s="81"/>
      <c r="TA39" s="81"/>
      <c r="TB39" s="81"/>
      <c r="TC39" s="81"/>
      <c r="TD39" s="81"/>
      <c r="TE39" s="81"/>
      <c r="TF39" s="81"/>
      <c r="TG39" s="81"/>
      <c r="TH39" s="81"/>
      <c r="TI39" s="81"/>
      <c r="TJ39" s="81"/>
      <c r="TK39" s="81"/>
      <c r="TL39" s="81"/>
      <c r="TM39" s="81"/>
      <c r="TN39" s="81"/>
      <c r="TO39" s="81"/>
      <c r="TP39" s="81"/>
      <c r="TQ39" s="81"/>
      <c r="TR39" s="81"/>
      <c r="TS39" s="81"/>
      <c r="TT39" s="81"/>
      <c r="TU39" s="81"/>
      <c r="TV39" s="81"/>
      <c r="TW39" s="81"/>
      <c r="TX39" s="81"/>
      <c r="TY39" s="81"/>
      <c r="TZ39" s="81"/>
      <c r="UA39" s="81"/>
      <c r="UB39" s="81"/>
      <c r="UC39" s="81"/>
      <c r="UD39" s="81"/>
      <c r="UE39" s="81"/>
      <c r="UF39" s="81"/>
      <c r="UG39" s="81"/>
      <c r="UH39" s="81"/>
      <c r="UI39" s="81"/>
      <c r="UJ39" s="81"/>
      <c r="UK39" s="81"/>
      <c r="UL39" s="81"/>
      <c r="UM39" s="81"/>
      <c r="UN39" s="81"/>
      <c r="UO39" s="81"/>
      <c r="UP39" s="81"/>
      <c r="UQ39" s="81"/>
      <c r="UR39" s="81"/>
      <c r="US39" s="81"/>
      <c r="UT39" s="81"/>
      <c r="UU39" s="81"/>
      <c r="UV39" s="81"/>
      <c r="UW39" s="81"/>
      <c r="UX39" s="81"/>
      <c r="UY39" s="81"/>
      <c r="UZ39" s="81"/>
      <c r="VA39" s="81"/>
      <c r="VB39" s="81"/>
      <c r="VC39" s="81"/>
      <c r="VD39" s="81"/>
      <c r="VE39" s="81"/>
      <c r="VF39" s="81"/>
      <c r="VG39" s="81"/>
      <c r="VH39" s="81"/>
      <c r="VI39" s="81"/>
      <c r="VJ39" s="81"/>
      <c r="VK39" s="81"/>
      <c r="VL39" s="81"/>
      <c r="VM39" s="81"/>
      <c r="VN39" s="81"/>
      <c r="VO39" s="81"/>
      <c r="VP39" s="81"/>
      <c r="VQ39" s="81"/>
      <c r="VR39" s="81"/>
      <c r="VS39" s="81"/>
      <c r="VT39" s="81"/>
      <c r="VU39" s="81"/>
      <c r="VV39" s="81"/>
      <c r="VW39" s="81"/>
      <c r="VX39" s="81"/>
      <c r="VY39" s="81"/>
      <c r="VZ39" s="81"/>
      <c r="WA39" s="81"/>
      <c r="WB39" s="81"/>
      <c r="WC39" s="81"/>
      <c r="WD39" s="81"/>
      <c r="WE39" s="81"/>
      <c r="WF39" s="81"/>
      <c r="WG39" s="81"/>
      <c r="WH39" s="81"/>
      <c r="WI39" s="81"/>
      <c r="WJ39" s="81"/>
      <c r="WK39" s="81"/>
      <c r="WL39" s="81"/>
      <c r="WM39" s="81"/>
      <c r="WN39" s="81"/>
      <c r="WO39" s="81"/>
      <c r="WP39" s="81"/>
      <c r="WQ39" s="81"/>
      <c r="WR39" s="81"/>
      <c r="WS39" s="81"/>
      <c r="WT39" s="81"/>
      <c r="WU39" s="81"/>
      <c r="WV39" s="81"/>
      <c r="WW39" s="81"/>
      <c r="WX39" s="81"/>
      <c r="WY39" s="81"/>
      <c r="WZ39" s="81"/>
      <c r="XA39" s="81"/>
      <c r="XB39" s="81"/>
      <c r="XC39" s="81"/>
      <c r="XD39" s="81"/>
      <c r="XE39" s="81"/>
      <c r="XF39" s="81"/>
      <c r="XG39" s="81"/>
      <c r="XH39" s="81"/>
      <c r="XI39" s="81"/>
      <c r="XJ39" s="81"/>
      <c r="XK39" s="81"/>
      <c r="XL39" s="81"/>
      <c r="XM39" s="81"/>
      <c r="XN39" s="81"/>
      <c r="XO39" s="81"/>
      <c r="XP39" s="81"/>
      <c r="XQ39" s="81"/>
      <c r="XR39" s="81"/>
      <c r="XS39" s="81"/>
      <c r="XT39" s="81"/>
      <c r="XU39" s="81"/>
      <c r="XV39" s="81"/>
      <c r="XW39" s="81"/>
      <c r="XX39" s="81"/>
      <c r="XY39" s="81"/>
      <c r="XZ39" s="81"/>
      <c r="YA39" s="81"/>
      <c r="YB39" s="81"/>
      <c r="YC39" s="81"/>
      <c r="YD39" s="81"/>
      <c r="YE39" s="81"/>
      <c r="YF39" s="81"/>
      <c r="YG39" s="81"/>
      <c r="YH39" s="81"/>
      <c r="YI39" s="81"/>
      <c r="YJ39" s="81"/>
      <c r="YK39" s="81"/>
      <c r="YL39" s="81"/>
      <c r="YM39" s="81"/>
      <c r="YN39" s="81"/>
      <c r="YO39" s="81"/>
      <c r="YP39" s="81"/>
      <c r="YQ39" s="81"/>
      <c r="YR39" s="81"/>
      <c r="YS39" s="81"/>
      <c r="YT39" s="81"/>
      <c r="YU39" s="81"/>
      <c r="YV39" s="81"/>
      <c r="YW39" s="81"/>
      <c r="YX39" s="81"/>
      <c r="YY39" s="81"/>
      <c r="YZ39" s="81"/>
      <c r="ZA39" s="81"/>
      <c r="ZB39" s="81"/>
      <c r="ZC39" s="81"/>
      <c r="ZD39" s="81"/>
      <c r="ZE39" s="81"/>
      <c r="ZF39" s="81"/>
      <c r="ZG39" s="81"/>
      <c r="ZH39" s="81"/>
      <c r="ZI39" s="81"/>
      <c r="ZJ39" s="81"/>
      <c r="ZK39" s="81"/>
      <c r="ZL39" s="81"/>
      <c r="ZM39" s="81"/>
      <c r="ZN39" s="81"/>
      <c r="ZO39" s="81"/>
      <c r="ZP39" s="81"/>
      <c r="ZQ39" s="81"/>
      <c r="ZR39" s="81"/>
      <c r="ZS39" s="81"/>
      <c r="ZT39" s="81"/>
      <c r="ZU39" s="81"/>
      <c r="ZV39" s="81"/>
      <c r="ZW39" s="81"/>
      <c r="ZX39" s="81"/>
      <c r="ZY39" s="81"/>
      <c r="ZZ39" s="81"/>
      <c r="AAA39" s="81"/>
      <c r="AAB39" s="81"/>
      <c r="AAC39" s="81"/>
      <c r="AAD39" s="81"/>
      <c r="AAE39" s="81"/>
      <c r="AAF39" s="81"/>
      <c r="AAG39" s="81"/>
      <c r="AAH39" s="81"/>
      <c r="AAI39" s="81"/>
      <c r="AAJ39" s="81"/>
      <c r="AAK39" s="81"/>
      <c r="AAL39" s="81"/>
      <c r="AAM39" s="81"/>
      <c r="AAN39" s="81"/>
      <c r="AAO39" s="81"/>
      <c r="AAP39" s="81"/>
      <c r="AAQ39" s="81"/>
      <c r="AAR39" s="81"/>
      <c r="AAS39" s="81"/>
      <c r="AAT39" s="81"/>
      <c r="AAU39" s="81"/>
      <c r="AAV39" s="81"/>
      <c r="AAW39" s="81"/>
      <c r="AAX39" s="81"/>
      <c r="AAY39" s="81"/>
      <c r="AAZ39" s="81"/>
      <c r="ABA39" s="81"/>
      <c r="ABB39" s="81"/>
      <c r="ABC39" s="81"/>
      <c r="ABD39" s="81"/>
      <c r="ABE39" s="81"/>
      <c r="ABF39" s="81"/>
      <c r="ABG39" s="81"/>
      <c r="ABH39" s="81"/>
      <c r="ABI39" s="81"/>
      <c r="ABJ39" s="81"/>
      <c r="ABK39" s="81"/>
      <c r="ABL39" s="81"/>
      <c r="ABM39" s="81"/>
      <c r="ABN39" s="81"/>
      <c r="ABO39" s="81"/>
      <c r="ABP39" s="81"/>
      <c r="ABQ39" s="81"/>
      <c r="ABR39" s="81"/>
      <c r="ABS39" s="81"/>
      <c r="ABT39" s="81"/>
      <c r="ABU39" s="81"/>
      <c r="ABV39" s="81"/>
      <c r="ABW39" s="81"/>
      <c r="ABX39" s="81"/>
      <c r="ABY39" s="81"/>
      <c r="ABZ39" s="81"/>
      <c r="ACA39" s="81"/>
      <c r="ACB39" s="81"/>
      <c r="ACC39" s="81"/>
      <c r="ACD39" s="81"/>
      <c r="ACE39" s="81"/>
      <c r="ACF39" s="81"/>
      <c r="ACG39" s="81"/>
      <c r="ACH39" s="81"/>
      <c r="ACI39" s="81"/>
      <c r="ACJ39" s="81"/>
      <c r="ACK39" s="81"/>
      <c r="ACL39" s="81"/>
      <c r="ACM39" s="81"/>
      <c r="ACN39" s="81"/>
      <c r="ACO39" s="81"/>
      <c r="ACP39" s="81"/>
      <c r="ACQ39" s="81"/>
      <c r="ACR39" s="81"/>
      <c r="ACS39" s="81"/>
      <c r="ACT39" s="81"/>
      <c r="ACU39" s="81"/>
      <c r="ACV39" s="81"/>
      <c r="ACW39" s="81"/>
      <c r="ACX39" s="81"/>
      <c r="ACY39" s="81"/>
      <c r="ACZ39" s="81"/>
      <c r="ADA39" s="81"/>
      <c r="ADB39" s="81"/>
      <c r="ADC39" s="81"/>
      <c r="ADD39" s="81"/>
      <c r="ADE39" s="81"/>
      <c r="ADF39" s="81"/>
      <c r="ADG39" s="81"/>
      <c r="ADH39" s="81"/>
      <c r="ADI39" s="81"/>
      <c r="ADJ39" s="81"/>
      <c r="ADK39" s="81"/>
      <c r="ADL39" s="81"/>
      <c r="ADM39" s="81"/>
      <c r="ADN39" s="81"/>
      <c r="ADO39" s="81"/>
      <c r="ADP39" s="81"/>
      <c r="ADQ39" s="81"/>
      <c r="ADR39" s="81"/>
      <c r="ADS39" s="81"/>
      <c r="ADT39" s="81"/>
      <c r="ADU39" s="81"/>
      <c r="ADV39" s="81"/>
      <c r="ADW39" s="81"/>
      <c r="ADX39" s="81"/>
      <c r="ADY39" s="81"/>
      <c r="ADZ39" s="81"/>
      <c r="AEA39" s="81"/>
      <c r="AEB39" s="81"/>
      <c r="AEC39" s="81"/>
      <c r="AED39" s="81"/>
      <c r="AEE39" s="81"/>
      <c r="AEF39" s="81"/>
      <c r="AEG39" s="81"/>
      <c r="AEH39" s="81"/>
      <c r="AEI39" s="81"/>
      <c r="AEJ39" s="81"/>
      <c r="AEK39" s="81"/>
      <c r="AEL39" s="81"/>
      <c r="AEM39" s="81"/>
      <c r="AEN39" s="81"/>
      <c r="AEO39" s="81"/>
      <c r="AEP39" s="81"/>
      <c r="AEQ39" s="81"/>
      <c r="AER39" s="81"/>
      <c r="AES39" s="81"/>
      <c r="AET39" s="81"/>
      <c r="AEU39" s="81"/>
      <c r="AEV39" s="81"/>
      <c r="AEW39" s="81"/>
      <c r="AEX39" s="81"/>
      <c r="AEY39" s="81"/>
      <c r="AEZ39" s="81"/>
      <c r="AFA39" s="81"/>
      <c r="AFB39" s="81"/>
      <c r="AFC39" s="81"/>
      <c r="AFD39" s="81"/>
      <c r="AFE39" s="81"/>
      <c r="AFF39" s="81"/>
      <c r="AFG39" s="81"/>
      <c r="AFH39" s="81"/>
      <c r="AFI39" s="81"/>
      <c r="AFJ39" s="81"/>
      <c r="AFK39" s="81"/>
      <c r="AFL39" s="81"/>
      <c r="AFM39" s="81"/>
      <c r="AFN39" s="81"/>
      <c r="AFO39" s="81"/>
      <c r="AFP39" s="81"/>
      <c r="AFQ39" s="81"/>
      <c r="AFR39" s="81"/>
      <c r="AFS39" s="81"/>
      <c r="AFT39" s="81"/>
      <c r="AFU39" s="81"/>
      <c r="AFV39" s="81"/>
      <c r="AFW39" s="81"/>
      <c r="AFX39" s="81"/>
      <c r="AFY39" s="81"/>
      <c r="AFZ39" s="81"/>
      <c r="AGA39" s="81"/>
      <c r="AGB39" s="81"/>
      <c r="AGC39" s="81"/>
      <c r="AGD39" s="81"/>
      <c r="AGE39" s="81"/>
      <c r="AGF39" s="81"/>
      <c r="AGG39" s="81"/>
      <c r="AGH39" s="81"/>
      <c r="AGI39" s="81"/>
      <c r="AGJ39" s="81"/>
      <c r="AGK39" s="81"/>
      <c r="AGL39" s="81"/>
      <c r="AGM39" s="81"/>
      <c r="AGN39" s="81"/>
      <c r="AGO39" s="81"/>
      <c r="AGP39" s="81"/>
      <c r="AGQ39" s="81"/>
      <c r="AGR39" s="81"/>
      <c r="AGS39" s="81"/>
      <c r="AGT39" s="81"/>
      <c r="AGU39" s="81"/>
      <c r="AGV39" s="81"/>
      <c r="AGW39" s="81"/>
      <c r="AGX39" s="81"/>
      <c r="AGY39" s="81"/>
      <c r="AGZ39" s="81"/>
      <c r="AHA39" s="81"/>
      <c r="AHB39" s="81"/>
      <c r="AHC39" s="81"/>
      <c r="AHD39" s="81"/>
      <c r="AHE39" s="81"/>
      <c r="AHF39" s="81"/>
      <c r="AHG39" s="81"/>
      <c r="AHH39" s="81"/>
      <c r="AHI39" s="81"/>
      <c r="AHJ39" s="81"/>
      <c r="AHK39" s="81"/>
      <c r="AHL39" s="81"/>
      <c r="AHM39" s="81"/>
      <c r="AHN39" s="81"/>
      <c r="AHO39" s="81"/>
      <c r="AHP39" s="81"/>
      <c r="AHQ39" s="81"/>
      <c r="AHR39" s="81"/>
      <c r="AHS39" s="81"/>
      <c r="AHT39" s="81"/>
      <c r="AHU39" s="81"/>
      <c r="AHV39" s="81"/>
      <c r="AHW39" s="81"/>
      <c r="AHX39" s="81"/>
      <c r="AHY39" s="81"/>
      <c r="AHZ39" s="81"/>
      <c r="AIA39" s="81"/>
      <c r="AIB39" s="81"/>
      <c r="AIC39" s="81"/>
      <c r="AID39" s="81"/>
      <c r="AIE39" s="81"/>
      <c r="AIF39" s="81"/>
      <c r="AIG39" s="81"/>
      <c r="AIH39" s="81"/>
      <c r="AII39" s="81"/>
      <c r="AIJ39" s="81"/>
      <c r="AIK39" s="81"/>
      <c r="AIL39" s="81"/>
      <c r="AIM39" s="81"/>
      <c r="AIN39" s="81"/>
      <c r="AIO39" s="81"/>
      <c r="AIP39" s="81"/>
      <c r="AIQ39" s="81"/>
      <c r="AIR39" s="81"/>
      <c r="AIS39" s="81"/>
      <c r="AIT39" s="81"/>
      <c r="AIU39" s="81"/>
      <c r="AIV39" s="81"/>
      <c r="AIW39" s="81"/>
      <c r="AIX39" s="81"/>
      <c r="AIY39" s="81"/>
      <c r="AIZ39" s="81"/>
      <c r="AJA39" s="81"/>
      <c r="AJB39" s="81"/>
      <c r="AJC39" s="81"/>
      <c r="AJD39" s="81"/>
      <c r="AJE39" s="81"/>
      <c r="AJF39" s="81"/>
      <c r="AJG39" s="81"/>
      <c r="AJH39" s="81"/>
      <c r="AJI39" s="81"/>
      <c r="AJJ39" s="81"/>
      <c r="AJK39" s="81"/>
      <c r="AJL39" s="81"/>
      <c r="AJM39" s="81"/>
      <c r="AJN39" s="81"/>
      <c r="AJO39" s="81"/>
      <c r="AJP39" s="81"/>
      <c r="AJQ39" s="81"/>
      <c r="AJR39" s="81"/>
      <c r="AJS39" s="81"/>
      <c r="AJT39" s="81"/>
      <c r="AJU39" s="81"/>
      <c r="AJV39" s="81"/>
      <c r="AJW39" s="81"/>
      <c r="AJX39" s="81"/>
      <c r="AJY39" s="81"/>
      <c r="AJZ39" s="81"/>
      <c r="AKA39" s="81"/>
      <c r="AKB39" s="81"/>
      <c r="AKC39" s="81"/>
      <c r="AKD39" s="81"/>
      <c r="AKE39" s="81"/>
      <c r="AKF39" s="81"/>
      <c r="AKG39" s="81"/>
      <c r="AKH39" s="81"/>
      <c r="AKI39" s="81"/>
      <c r="AKJ39" s="81"/>
      <c r="AKK39" s="81"/>
      <c r="AKL39" s="81"/>
      <c r="AKM39" s="81"/>
      <c r="AKN39" s="81"/>
      <c r="AKO39" s="81"/>
      <c r="AKP39" s="81"/>
      <c r="AKQ39" s="81"/>
      <c r="AKR39" s="81"/>
      <c r="AKS39" s="81"/>
      <c r="AKT39" s="81"/>
      <c r="AKU39" s="81"/>
      <c r="AKV39" s="81"/>
      <c r="AKW39" s="81"/>
      <c r="AKX39" s="81"/>
      <c r="AKY39" s="81"/>
      <c r="AKZ39" s="81"/>
      <c r="ALA39" s="81"/>
      <c r="ALB39" s="81"/>
      <c r="ALC39" s="81"/>
      <c r="ALD39" s="81"/>
      <c r="ALE39" s="81"/>
      <c r="ALF39" s="81"/>
      <c r="ALG39" s="81"/>
      <c r="ALH39" s="81"/>
      <c r="ALI39" s="81"/>
      <c r="ALJ39" s="81"/>
      <c r="ALK39" s="81"/>
      <c r="ALL39" s="81"/>
      <c r="ALM39" s="81"/>
      <c r="ALN39" s="81"/>
      <c r="ALO39" s="81"/>
      <c r="ALP39" s="81"/>
      <c r="ALQ39" s="81"/>
      <c r="ALR39" s="81"/>
      <c r="ALS39" s="81"/>
      <c r="ALT39" s="81"/>
      <c r="ALU39" s="81"/>
      <c r="ALV39" s="81"/>
      <c r="ALW39" s="81"/>
      <c r="ALX39" s="81"/>
      <c r="ALY39" s="81"/>
      <c r="ALZ39" s="81"/>
      <c r="AMA39" s="81"/>
      <c r="AMB39" s="81"/>
      <c r="AMC39" s="81"/>
      <c r="AMD39" s="81"/>
      <c r="AME39" s="81"/>
      <c r="AMF39" s="81"/>
      <c r="AMG39" s="81"/>
      <c r="AMH39" s="81"/>
      <c r="AMI39" s="81"/>
      <c r="AMJ39" s="81"/>
    </row>
    <row r="40" spans="1:1024" s="22" customFormat="1" ht="23.4" customHeight="1">
      <c r="A40" s="56" t="s">
        <v>88</v>
      </c>
      <c r="B40" s="17" t="s">
        <v>123</v>
      </c>
      <c r="C40" s="56"/>
      <c r="D40" s="20"/>
      <c r="E40" s="21"/>
      <c r="F40" s="24">
        <f>SUM(F6,F10,F20,F32,F35)</f>
        <v>492529295.60192311</v>
      </c>
      <c r="G40" s="1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13"/>
      <c r="JO40" s="13"/>
      <c r="JP40" s="13"/>
      <c r="JQ40" s="13"/>
      <c r="JR40" s="13"/>
      <c r="JS40" s="13"/>
      <c r="JT40" s="13"/>
      <c r="JU40" s="13"/>
      <c r="JV40" s="13"/>
      <c r="JW40" s="13"/>
      <c r="JX40" s="13"/>
      <c r="JY40" s="13"/>
      <c r="JZ40" s="13"/>
      <c r="KA40" s="13"/>
      <c r="KB40" s="13"/>
      <c r="KC40" s="13"/>
      <c r="KD40" s="13"/>
      <c r="KE40" s="13"/>
      <c r="KF40" s="13"/>
      <c r="KG40" s="13"/>
      <c r="KH40" s="13"/>
      <c r="KI40" s="13"/>
      <c r="KJ40" s="13"/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13"/>
      <c r="NH40" s="13"/>
      <c r="NI40" s="13"/>
      <c r="NJ40" s="13"/>
      <c r="NK40" s="13"/>
      <c r="NL40" s="13"/>
      <c r="NM40" s="13"/>
      <c r="NN40" s="13"/>
      <c r="NO40" s="13"/>
      <c r="NP40" s="13"/>
      <c r="NQ40" s="13"/>
      <c r="NR40" s="13"/>
      <c r="NS40" s="13"/>
      <c r="NT40" s="13"/>
      <c r="NU40" s="13"/>
      <c r="NV40" s="13"/>
      <c r="NW40" s="13"/>
      <c r="NX40" s="13"/>
      <c r="NY40" s="13"/>
      <c r="NZ40" s="13"/>
      <c r="OA40" s="13"/>
      <c r="OB40" s="13"/>
      <c r="OC40" s="13"/>
      <c r="OD40" s="13"/>
      <c r="OE40" s="13"/>
      <c r="OF40" s="13"/>
      <c r="OG40" s="13"/>
      <c r="OH40" s="13"/>
      <c r="OI40" s="13"/>
      <c r="OJ40" s="13"/>
      <c r="OK40" s="13"/>
      <c r="OL40" s="13"/>
      <c r="OM40" s="13"/>
      <c r="ON40" s="13"/>
      <c r="OO40" s="13"/>
      <c r="OP40" s="13"/>
      <c r="OQ40" s="13"/>
      <c r="OR40" s="13"/>
      <c r="OS40" s="13"/>
      <c r="OT40" s="13"/>
      <c r="OU40" s="13"/>
      <c r="OV40" s="13"/>
      <c r="OW40" s="13"/>
      <c r="OX40" s="13"/>
      <c r="OY40" s="13"/>
      <c r="OZ40" s="13"/>
      <c r="PA40" s="13"/>
      <c r="PB40" s="13"/>
      <c r="PC40" s="13"/>
      <c r="PD40" s="13"/>
      <c r="PE40" s="13"/>
      <c r="PF40" s="13"/>
      <c r="PG40" s="13"/>
      <c r="PH40" s="13"/>
      <c r="PI40" s="13"/>
      <c r="PJ40" s="13"/>
      <c r="PK40" s="13"/>
      <c r="PL40" s="13"/>
      <c r="PM40" s="13"/>
      <c r="PN40" s="13"/>
      <c r="PO40" s="13"/>
      <c r="PP40" s="13"/>
      <c r="PQ40" s="13"/>
      <c r="PR40" s="13"/>
      <c r="PS40" s="13"/>
      <c r="PT40" s="13"/>
      <c r="PU40" s="13"/>
      <c r="PV40" s="13"/>
      <c r="PW40" s="13"/>
      <c r="PX40" s="13"/>
      <c r="PY40" s="13"/>
      <c r="PZ40" s="13"/>
      <c r="QA40" s="13"/>
      <c r="QB40" s="13"/>
      <c r="QC40" s="13"/>
      <c r="QD40" s="13"/>
      <c r="QE40" s="13"/>
      <c r="QF40" s="13"/>
      <c r="QG40" s="13"/>
      <c r="QH40" s="13"/>
      <c r="QI40" s="13"/>
      <c r="QJ40" s="13"/>
      <c r="QK40" s="13"/>
      <c r="QL40" s="13"/>
      <c r="QM40" s="13"/>
      <c r="QN40" s="13"/>
      <c r="QO40" s="13"/>
      <c r="QP40" s="13"/>
      <c r="QQ40" s="13"/>
      <c r="QR40" s="13"/>
      <c r="QS40" s="13"/>
      <c r="QT40" s="13"/>
      <c r="QU40" s="13"/>
      <c r="QV40" s="13"/>
      <c r="QW40" s="13"/>
      <c r="QX40" s="13"/>
      <c r="QY40" s="13"/>
      <c r="QZ40" s="13"/>
      <c r="RA40" s="13"/>
      <c r="RB40" s="13"/>
      <c r="RC40" s="13"/>
      <c r="RD40" s="13"/>
      <c r="RE40" s="13"/>
      <c r="RF40" s="13"/>
      <c r="RG40" s="13"/>
      <c r="RH40" s="13"/>
      <c r="RI40" s="13"/>
      <c r="RJ40" s="13"/>
      <c r="RK40" s="13"/>
      <c r="RL40" s="13"/>
      <c r="RM40" s="13"/>
      <c r="RN40" s="13"/>
      <c r="RO40" s="13"/>
      <c r="RP40" s="13"/>
      <c r="RQ40" s="13"/>
      <c r="RR40" s="13"/>
      <c r="RS40" s="13"/>
      <c r="RT40" s="13"/>
      <c r="RU40" s="13"/>
      <c r="RV40" s="13"/>
      <c r="RW40" s="13"/>
      <c r="RX40" s="13"/>
      <c r="RY40" s="13"/>
      <c r="RZ40" s="13"/>
      <c r="SA40" s="13"/>
      <c r="SB40" s="13"/>
      <c r="SC40" s="13"/>
      <c r="SD40" s="13"/>
      <c r="SE40" s="13"/>
      <c r="SF40" s="13"/>
      <c r="SG40" s="13"/>
      <c r="SH40" s="13"/>
      <c r="SI40" s="13"/>
      <c r="SJ40" s="13"/>
      <c r="SK40" s="13"/>
      <c r="SL40" s="13"/>
      <c r="SM40" s="13"/>
      <c r="SN40" s="13"/>
      <c r="SO40" s="13"/>
      <c r="SP40" s="13"/>
      <c r="SQ40" s="13"/>
      <c r="SR40" s="13"/>
      <c r="SS40" s="13"/>
      <c r="ST40" s="13"/>
      <c r="SU40" s="13"/>
      <c r="SV40" s="13"/>
      <c r="SW40" s="13"/>
      <c r="SX40" s="13"/>
      <c r="SY40" s="13"/>
      <c r="SZ40" s="13"/>
      <c r="TA40" s="13"/>
      <c r="TB40" s="13"/>
      <c r="TC40" s="13"/>
      <c r="TD40" s="13"/>
      <c r="TE40" s="13"/>
      <c r="TF40" s="13"/>
      <c r="TG40" s="13"/>
      <c r="TH40" s="13"/>
      <c r="TI40" s="13"/>
      <c r="TJ40" s="13"/>
      <c r="TK40" s="13"/>
      <c r="TL40" s="13"/>
      <c r="TM40" s="13"/>
      <c r="TN40" s="13"/>
      <c r="TO40" s="13"/>
      <c r="TP40" s="13"/>
      <c r="TQ40" s="13"/>
      <c r="TR40" s="13"/>
      <c r="TS40" s="13"/>
      <c r="TT40" s="13"/>
      <c r="TU40" s="13"/>
      <c r="TV40" s="13"/>
      <c r="TW40" s="13"/>
      <c r="TX40" s="13"/>
      <c r="TY40" s="13"/>
      <c r="TZ40" s="13"/>
      <c r="UA40" s="13"/>
      <c r="UB40" s="13"/>
      <c r="UC40" s="13"/>
      <c r="UD40" s="13"/>
      <c r="UE40" s="13"/>
      <c r="UF40" s="13"/>
      <c r="UG40" s="13"/>
      <c r="UH40" s="13"/>
      <c r="UI40" s="13"/>
      <c r="UJ40" s="13"/>
      <c r="UK40" s="13"/>
      <c r="UL40" s="13"/>
      <c r="UM40" s="13"/>
      <c r="UN40" s="13"/>
      <c r="UO40" s="13"/>
      <c r="UP40" s="13"/>
      <c r="UQ40" s="13"/>
      <c r="UR40" s="13"/>
      <c r="US40" s="13"/>
      <c r="UT40" s="13"/>
      <c r="UU40" s="13"/>
      <c r="UV40" s="13"/>
      <c r="UW40" s="13"/>
      <c r="UX40" s="13"/>
      <c r="UY40" s="13"/>
      <c r="UZ40" s="13"/>
      <c r="VA40" s="13"/>
      <c r="VB40" s="13"/>
      <c r="VC40" s="13"/>
      <c r="VD40" s="13"/>
      <c r="VE40" s="13"/>
      <c r="VF40" s="13"/>
      <c r="VG40" s="13"/>
      <c r="VH40" s="13"/>
      <c r="VI40" s="13"/>
      <c r="VJ40" s="13"/>
      <c r="VK40" s="13"/>
      <c r="VL40" s="13"/>
      <c r="VM40" s="13"/>
      <c r="VN40" s="13"/>
      <c r="VO40" s="13"/>
      <c r="VP40" s="13"/>
      <c r="VQ40" s="13"/>
      <c r="VR40" s="13"/>
      <c r="VS40" s="13"/>
      <c r="VT40" s="13"/>
      <c r="VU40" s="13"/>
      <c r="VV40" s="13"/>
      <c r="VW40" s="13"/>
      <c r="VX40" s="13"/>
      <c r="VY40" s="13"/>
      <c r="VZ40" s="13"/>
      <c r="WA40" s="13"/>
      <c r="WB40" s="13"/>
      <c r="WC40" s="13"/>
      <c r="WD40" s="13"/>
      <c r="WE40" s="13"/>
      <c r="WF40" s="13"/>
      <c r="WG40" s="13"/>
      <c r="WH40" s="13"/>
      <c r="WI40" s="13"/>
      <c r="WJ40" s="13"/>
      <c r="WK40" s="13"/>
      <c r="WL40" s="13"/>
      <c r="WM40" s="13"/>
      <c r="WN40" s="13"/>
      <c r="WO40" s="13"/>
      <c r="WP40" s="13"/>
      <c r="WQ40" s="13"/>
      <c r="WR40" s="13"/>
      <c r="WS40" s="13"/>
      <c r="WT40" s="13"/>
      <c r="WU40" s="13"/>
      <c r="WV40" s="13"/>
      <c r="WW40" s="13"/>
      <c r="WX40" s="13"/>
      <c r="WY40" s="13"/>
      <c r="WZ40" s="13"/>
      <c r="XA40" s="13"/>
      <c r="XB40" s="13"/>
      <c r="XC40" s="13"/>
      <c r="XD40" s="13"/>
      <c r="XE40" s="13"/>
      <c r="XF40" s="13"/>
      <c r="XG40" s="13"/>
      <c r="XH40" s="13"/>
      <c r="XI40" s="13"/>
      <c r="XJ40" s="13"/>
      <c r="XK40" s="13"/>
      <c r="XL40" s="13"/>
      <c r="XM40" s="13"/>
      <c r="XN40" s="13"/>
      <c r="XO40" s="13"/>
      <c r="XP40" s="13"/>
      <c r="XQ40" s="13"/>
      <c r="XR40" s="13"/>
      <c r="XS40" s="13"/>
      <c r="XT40" s="13"/>
      <c r="XU40" s="13"/>
      <c r="XV40" s="13"/>
      <c r="XW40" s="13"/>
      <c r="XX40" s="13"/>
      <c r="XY40" s="13"/>
      <c r="XZ40" s="13"/>
      <c r="YA40" s="13"/>
      <c r="YB40" s="13"/>
      <c r="YC40" s="13"/>
      <c r="YD40" s="13"/>
      <c r="YE40" s="13"/>
      <c r="YF40" s="13"/>
      <c r="YG40" s="13"/>
      <c r="YH40" s="13"/>
      <c r="YI40" s="13"/>
      <c r="YJ40" s="13"/>
      <c r="YK40" s="13"/>
      <c r="YL40" s="13"/>
      <c r="YM40" s="13"/>
      <c r="YN40" s="13"/>
      <c r="YO40" s="13"/>
      <c r="YP40" s="13"/>
      <c r="YQ40" s="13"/>
      <c r="YR40" s="13"/>
      <c r="YS40" s="13"/>
      <c r="YT40" s="13"/>
      <c r="YU40" s="13"/>
      <c r="YV40" s="13"/>
      <c r="YW40" s="13"/>
      <c r="YX40" s="13"/>
      <c r="YY40" s="13"/>
      <c r="YZ40" s="13"/>
      <c r="ZA40" s="13"/>
      <c r="ZB40" s="13"/>
      <c r="ZC40" s="13"/>
      <c r="ZD40" s="13"/>
      <c r="ZE40" s="13"/>
      <c r="ZF40" s="13"/>
      <c r="ZG40" s="13"/>
      <c r="ZH40" s="13"/>
      <c r="ZI40" s="13"/>
      <c r="ZJ40" s="13"/>
      <c r="ZK40" s="13"/>
      <c r="ZL40" s="13"/>
      <c r="ZM40" s="13"/>
      <c r="ZN40" s="13"/>
      <c r="ZO40" s="13"/>
      <c r="ZP40" s="13"/>
      <c r="ZQ40" s="13"/>
      <c r="ZR40" s="13"/>
      <c r="ZS40" s="13"/>
      <c r="ZT40" s="13"/>
      <c r="ZU40" s="13"/>
      <c r="ZV40" s="13"/>
      <c r="ZW40" s="13"/>
      <c r="ZX40" s="13"/>
      <c r="ZY40" s="13"/>
      <c r="ZZ40" s="13"/>
      <c r="AAA40" s="13"/>
      <c r="AAB40" s="13"/>
      <c r="AAC40" s="13"/>
      <c r="AAD40" s="13"/>
      <c r="AAE40" s="13"/>
      <c r="AAF40" s="13"/>
      <c r="AAG40" s="13"/>
      <c r="AAH40" s="13"/>
      <c r="AAI40" s="13"/>
      <c r="AAJ40" s="13"/>
      <c r="AAK40" s="13"/>
      <c r="AAL40" s="13"/>
      <c r="AAM40" s="13"/>
      <c r="AAN40" s="13"/>
      <c r="AAO40" s="13"/>
      <c r="AAP40" s="13"/>
      <c r="AAQ40" s="13"/>
      <c r="AAR40" s="13"/>
      <c r="AAS40" s="13"/>
      <c r="AAT40" s="13"/>
      <c r="AAU40" s="13"/>
      <c r="AAV40" s="13"/>
      <c r="AAW40" s="13"/>
      <c r="AAX40" s="13"/>
      <c r="AAY40" s="13"/>
      <c r="AAZ40" s="13"/>
      <c r="ABA40" s="13"/>
      <c r="ABB40" s="13"/>
      <c r="ABC40" s="13"/>
      <c r="ABD40" s="13"/>
      <c r="ABE40" s="13"/>
      <c r="ABF40" s="13"/>
      <c r="ABG40" s="13"/>
      <c r="ABH40" s="13"/>
      <c r="ABI40" s="13"/>
      <c r="ABJ40" s="13"/>
      <c r="ABK40" s="13"/>
      <c r="ABL40" s="13"/>
      <c r="ABM40" s="13"/>
      <c r="ABN40" s="13"/>
      <c r="ABO40" s="13"/>
      <c r="ABP40" s="13"/>
      <c r="ABQ40" s="13"/>
      <c r="ABR40" s="13"/>
      <c r="ABS40" s="13"/>
      <c r="ABT40" s="13"/>
      <c r="ABU40" s="13"/>
      <c r="ABV40" s="13"/>
      <c r="ABW40" s="13"/>
      <c r="ABX40" s="13"/>
      <c r="ABY40" s="13"/>
      <c r="ABZ40" s="13"/>
      <c r="ACA40" s="13"/>
      <c r="ACB40" s="13"/>
      <c r="ACC40" s="13"/>
      <c r="ACD40" s="13"/>
      <c r="ACE40" s="13"/>
      <c r="ACF40" s="13"/>
      <c r="ACG40" s="13"/>
      <c r="ACH40" s="13"/>
      <c r="ACI40" s="13"/>
      <c r="ACJ40" s="13"/>
      <c r="ACK40" s="13"/>
      <c r="ACL40" s="13"/>
      <c r="ACM40" s="13"/>
      <c r="ACN40" s="13"/>
      <c r="ACO40" s="13"/>
      <c r="ACP40" s="13"/>
      <c r="ACQ40" s="13"/>
      <c r="ACR40" s="13"/>
      <c r="ACS40" s="13"/>
      <c r="ACT40" s="13"/>
      <c r="ACU40" s="13"/>
      <c r="ACV40" s="13"/>
      <c r="ACW40" s="13"/>
      <c r="ACX40" s="13"/>
      <c r="ACY40" s="13"/>
      <c r="ACZ40" s="13"/>
      <c r="ADA40" s="13"/>
      <c r="ADB40" s="13"/>
      <c r="ADC40" s="13"/>
      <c r="ADD40" s="13"/>
      <c r="ADE40" s="13"/>
      <c r="ADF40" s="13"/>
      <c r="ADG40" s="13"/>
      <c r="ADH40" s="13"/>
      <c r="ADI40" s="13"/>
      <c r="ADJ40" s="13"/>
      <c r="ADK40" s="13"/>
      <c r="ADL40" s="13"/>
      <c r="ADM40" s="13"/>
      <c r="ADN40" s="13"/>
      <c r="ADO40" s="13"/>
      <c r="ADP40" s="13"/>
      <c r="ADQ40" s="13"/>
      <c r="ADR40" s="13"/>
      <c r="ADS40" s="13"/>
      <c r="ADT40" s="13"/>
      <c r="ADU40" s="13"/>
      <c r="ADV40" s="13"/>
      <c r="ADW40" s="13"/>
      <c r="ADX40" s="13"/>
      <c r="ADY40" s="13"/>
      <c r="ADZ40" s="13"/>
      <c r="AEA40" s="13"/>
      <c r="AEB40" s="13"/>
      <c r="AEC40" s="13"/>
      <c r="AED40" s="13"/>
      <c r="AEE40" s="13"/>
      <c r="AEF40" s="13"/>
      <c r="AEG40" s="13"/>
      <c r="AEH40" s="13"/>
      <c r="AEI40" s="13"/>
      <c r="AEJ40" s="13"/>
      <c r="AEK40" s="13"/>
      <c r="AEL40" s="13"/>
      <c r="AEM40" s="13"/>
      <c r="AEN40" s="13"/>
      <c r="AEO40" s="13"/>
      <c r="AEP40" s="13"/>
      <c r="AEQ40" s="13"/>
      <c r="AER40" s="13"/>
      <c r="AES40" s="13"/>
      <c r="AET40" s="13"/>
      <c r="AEU40" s="13"/>
      <c r="AEV40" s="13"/>
      <c r="AEW40" s="13"/>
      <c r="AEX40" s="13"/>
      <c r="AEY40" s="13"/>
      <c r="AEZ40" s="13"/>
      <c r="AFA40" s="13"/>
      <c r="AFB40" s="13"/>
      <c r="AFC40" s="13"/>
      <c r="AFD40" s="13"/>
      <c r="AFE40" s="13"/>
      <c r="AFF40" s="13"/>
      <c r="AFG40" s="13"/>
      <c r="AFH40" s="13"/>
      <c r="AFI40" s="13"/>
      <c r="AFJ40" s="13"/>
      <c r="AFK40" s="13"/>
      <c r="AFL40" s="13"/>
      <c r="AFM40" s="13"/>
      <c r="AFN40" s="13"/>
      <c r="AFO40" s="13"/>
      <c r="AFP40" s="13"/>
      <c r="AFQ40" s="13"/>
      <c r="AFR40" s="13"/>
      <c r="AFS40" s="13"/>
      <c r="AFT40" s="13"/>
      <c r="AFU40" s="13"/>
      <c r="AFV40" s="13"/>
      <c r="AFW40" s="13"/>
      <c r="AFX40" s="13"/>
      <c r="AFY40" s="13"/>
      <c r="AFZ40" s="13"/>
      <c r="AGA40" s="13"/>
      <c r="AGB40" s="13"/>
      <c r="AGC40" s="13"/>
      <c r="AGD40" s="13"/>
      <c r="AGE40" s="13"/>
      <c r="AGF40" s="13"/>
      <c r="AGG40" s="13"/>
      <c r="AGH40" s="13"/>
      <c r="AGI40" s="13"/>
      <c r="AGJ40" s="13"/>
      <c r="AGK40" s="13"/>
      <c r="AGL40" s="13"/>
      <c r="AGM40" s="13"/>
      <c r="AGN40" s="13"/>
      <c r="AGO40" s="13"/>
      <c r="AGP40" s="13"/>
      <c r="AGQ40" s="13"/>
      <c r="AGR40" s="13"/>
      <c r="AGS40" s="13"/>
      <c r="AGT40" s="13"/>
      <c r="AGU40" s="13"/>
      <c r="AGV40" s="13"/>
      <c r="AGW40" s="13"/>
      <c r="AGX40" s="13"/>
      <c r="AGY40" s="13"/>
      <c r="AGZ40" s="13"/>
      <c r="AHA40" s="13"/>
      <c r="AHB40" s="13"/>
      <c r="AHC40" s="13"/>
      <c r="AHD40" s="13"/>
      <c r="AHE40" s="13"/>
      <c r="AHF40" s="13"/>
      <c r="AHG40" s="13"/>
      <c r="AHH40" s="13"/>
      <c r="AHI40" s="13"/>
      <c r="AHJ40" s="13"/>
      <c r="AHK40" s="13"/>
      <c r="AHL40" s="13"/>
      <c r="AHM40" s="13"/>
      <c r="AHN40" s="13"/>
      <c r="AHO40" s="13"/>
      <c r="AHP40" s="13"/>
      <c r="AHQ40" s="13"/>
      <c r="AHR40" s="13"/>
      <c r="AHS40" s="13"/>
      <c r="AHT40" s="13"/>
      <c r="AHU40" s="13"/>
      <c r="AHV40" s="13"/>
      <c r="AHW40" s="13"/>
      <c r="AHX40" s="13"/>
      <c r="AHY40" s="13"/>
      <c r="AHZ40" s="13"/>
      <c r="AIA40" s="13"/>
      <c r="AIB40" s="13"/>
      <c r="AIC40" s="13"/>
      <c r="AID40" s="13"/>
      <c r="AIE40" s="13"/>
      <c r="AIF40" s="13"/>
      <c r="AIG40" s="13"/>
      <c r="AIH40" s="13"/>
      <c r="AII40" s="13"/>
      <c r="AIJ40" s="13"/>
      <c r="AIK40" s="13"/>
      <c r="AIL40" s="13"/>
      <c r="AIM40" s="13"/>
      <c r="AIN40" s="13"/>
      <c r="AIO40" s="13"/>
      <c r="AIP40" s="13"/>
      <c r="AIQ40" s="13"/>
      <c r="AIR40" s="13"/>
      <c r="AIS40" s="13"/>
      <c r="AIT40" s="13"/>
      <c r="AIU40" s="13"/>
      <c r="AIV40" s="13"/>
      <c r="AIW40" s="13"/>
      <c r="AIX40" s="13"/>
      <c r="AIY40" s="13"/>
      <c r="AIZ40" s="13"/>
      <c r="AJA40" s="13"/>
      <c r="AJB40" s="13"/>
      <c r="AJC40" s="13"/>
      <c r="AJD40" s="13"/>
      <c r="AJE40" s="13"/>
      <c r="AJF40" s="13"/>
      <c r="AJG40" s="13"/>
      <c r="AJH40" s="13"/>
      <c r="AJI40" s="13"/>
      <c r="AJJ40" s="13"/>
      <c r="AJK40" s="13"/>
      <c r="AJL40" s="13"/>
      <c r="AJM40" s="13"/>
      <c r="AJN40" s="13"/>
      <c r="AJO40" s="13"/>
      <c r="AJP40" s="13"/>
      <c r="AJQ40" s="13"/>
      <c r="AJR40" s="13"/>
      <c r="AJS40" s="13"/>
      <c r="AJT40" s="13"/>
      <c r="AJU40" s="13"/>
      <c r="AJV40" s="13"/>
      <c r="AJW40" s="13"/>
      <c r="AJX40" s="13"/>
      <c r="AJY40" s="13"/>
      <c r="AJZ40" s="13"/>
      <c r="AKA40" s="13"/>
      <c r="AKB40" s="13"/>
      <c r="AKC40" s="13"/>
      <c r="AKD40" s="13"/>
      <c r="AKE40" s="13"/>
      <c r="AKF40" s="13"/>
      <c r="AKG40" s="13"/>
      <c r="AKH40" s="13"/>
      <c r="AKI40" s="13"/>
      <c r="AKJ40" s="13"/>
      <c r="AKK40" s="13"/>
      <c r="AKL40" s="13"/>
      <c r="AKM40" s="13"/>
      <c r="AKN40" s="13"/>
      <c r="AKO40" s="13"/>
      <c r="AKP40" s="13"/>
      <c r="AKQ40" s="13"/>
      <c r="AKR40" s="13"/>
      <c r="AKS40" s="13"/>
      <c r="AKT40" s="13"/>
      <c r="AKU40" s="13"/>
      <c r="AKV40" s="13"/>
      <c r="AKW40" s="13"/>
      <c r="AKX40" s="13"/>
      <c r="AKY40" s="13"/>
      <c r="AKZ40" s="13"/>
      <c r="ALA40" s="13"/>
      <c r="ALB40" s="13"/>
      <c r="ALC40" s="13"/>
      <c r="ALD40" s="13"/>
      <c r="ALE40" s="13"/>
      <c r="ALF40" s="13"/>
      <c r="ALG40" s="13"/>
      <c r="ALH40" s="13"/>
      <c r="ALI40" s="13"/>
      <c r="ALJ40" s="13"/>
      <c r="ALK40" s="13"/>
      <c r="ALL40" s="13"/>
      <c r="ALM40" s="13"/>
      <c r="ALN40" s="13"/>
      <c r="ALO40" s="13"/>
      <c r="ALP40" s="13"/>
      <c r="ALQ40" s="13"/>
      <c r="ALR40" s="13"/>
      <c r="ALS40" s="13"/>
      <c r="ALT40" s="13"/>
      <c r="ALU40" s="13"/>
      <c r="ALV40" s="13"/>
      <c r="ALW40" s="13"/>
      <c r="ALX40" s="13"/>
      <c r="ALY40" s="13"/>
      <c r="ALZ40" s="13"/>
      <c r="AMA40" s="13"/>
      <c r="AMB40" s="13"/>
      <c r="AMC40" s="13"/>
      <c r="AMD40" s="13"/>
      <c r="AME40" s="13"/>
      <c r="AMF40" s="13"/>
      <c r="AMG40" s="13"/>
      <c r="AMH40" s="13"/>
      <c r="AMI40" s="13"/>
      <c r="AMJ40" s="13"/>
    </row>
    <row r="41" spans="1:1024" ht="21.6" customHeight="1">
      <c r="A41" s="86" t="s">
        <v>101</v>
      </c>
      <c r="B41" s="17" t="s">
        <v>102</v>
      </c>
      <c r="C41" s="9"/>
      <c r="D41" s="18"/>
      <c r="E41" s="15"/>
      <c r="F41" s="24">
        <f>5%*F40</f>
        <v>24626464.780096158</v>
      </c>
      <c r="G41" s="2"/>
    </row>
    <row r="42" spans="1:1024" s="22" customFormat="1" ht="22.2" customHeight="1">
      <c r="A42" s="56" t="s">
        <v>116</v>
      </c>
      <c r="B42" s="17" t="s">
        <v>34</v>
      </c>
      <c r="C42" s="56"/>
      <c r="D42" s="20"/>
      <c r="E42" s="21"/>
      <c r="F42" s="85">
        <f>SUM(F40:F41)</f>
        <v>517155760.38201928</v>
      </c>
      <c r="G42" s="1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  <c r="NR42" s="13"/>
      <c r="NS42" s="13"/>
      <c r="NT42" s="13"/>
      <c r="NU42" s="13"/>
      <c r="NV42" s="13"/>
      <c r="NW42" s="13"/>
      <c r="NX42" s="13"/>
      <c r="NY42" s="13"/>
      <c r="NZ42" s="13"/>
      <c r="OA42" s="13"/>
      <c r="OB42" s="13"/>
      <c r="OC42" s="13"/>
      <c r="OD42" s="13"/>
      <c r="OE42" s="13"/>
      <c r="OF42" s="13"/>
      <c r="OG42" s="13"/>
      <c r="OH42" s="13"/>
      <c r="OI42" s="13"/>
      <c r="OJ42" s="13"/>
      <c r="OK42" s="13"/>
      <c r="OL42" s="13"/>
      <c r="OM42" s="13"/>
      <c r="ON42" s="13"/>
      <c r="OO42" s="13"/>
      <c r="OP42" s="13"/>
      <c r="OQ42" s="13"/>
      <c r="OR42" s="13"/>
      <c r="OS42" s="13"/>
      <c r="OT42" s="13"/>
      <c r="OU42" s="13"/>
      <c r="OV42" s="13"/>
      <c r="OW42" s="13"/>
      <c r="OX42" s="13"/>
      <c r="OY42" s="13"/>
      <c r="OZ42" s="13"/>
      <c r="PA42" s="13"/>
      <c r="PB42" s="13"/>
      <c r="PC42" s="13"/>
      <c r="PD42" s="13"/>
      <c r="PE42" s="13"/>
      <c r="PF42" s="13"/>
      <c r="PG42" s="13"/>
      <c r="PH42" s="13"/>
      <c r="PI42" s="13"/>
      <c r="PJ42" s="13"/>
      <c r="PK42" s="13"/>
      <c r="PL42" s="13"/>
      <c r="PM42" s="13"/>
      <c r="PN42" s="13"/>
      <c r="PO42" s="13"/>
      <c r="PP42" s="13"/>
      <c r="PQ42" s="13"/>
      <c r="PR42" s="13"/>
      <c r="PS42" s="13"/>
      <c r="PT42" s="13"/>
      <c r="PU42" s="13"/>
      <c r="PV42" s="13"/>
      <c r="PW42" s="13"/>
      <c r="PX42" s="13"/>
      <c r="PY42" s="13"/>
      <c r="PZ42" s="13"/>
      <c r="QA42" s="13"/>
      <c r="QB42" s="13"/>
      <c r="QC42" s="13"/>
      <c r="QD42" s="13"/>
      <c r="QE42" s="13"/>
      <c r="QF42" s="13"/>
      <c r="QG42" s="13"/>
      <c r="QH42" s="13"/>
      <c r="QI42" s="13"/>
      <c r="QJ42" s="13"/>
      <c r="QK42" s="13"/>
      <c r="QL42" s="13"/>
      <c r="QM42" s="13"/>
      <c r="QN42" s="13"/>
      <c r="QO42" s="13"/>
      <c r="QP42" s="13"/>
      <c r="QQ42" s="13"/>
      <c r="QR42" s="13"/>
      <c r="QS42" s="13"/>
      <c r="QT42" s="13"/>
      <c r="QU42" s="13"/>
      <c r="QV42" s="13"/>
      <c r="QW42" s="13"/>
      <c r="QX42" s="13"/>
      <c r="QY42" s="13"/>
      <c r="QZ42" s="13"/>
      <c r="RA42" s="13"/>
      <c r="RB42" s="13"/>
      <c r="RC42" s="13"/>
      <c r="RD42" s="13"/>
      <c r="RE42" s="13"/>
      <c r="RF42" s="13"/>
      <c r="RG42" s="13"/>
      <c r="RH42" s="13"/>
      <c r="RI42" s="13"/>
      <c r="RJ42" s="13"/>
      <c r="RK42" s="13"/>
      <c r="RL42" s="13"/>
      <c r="RM42" s="13"/>
      <c r="RN42" s="13"/>
      <c r="RO42" s="13"/>
      <c r="RP42" s="13"/>
      <c r="RQ42" s="13"/>
      <c r="RR42" s="13"/>
      <c r="RS42" s="13"/>
      <c r="RT42" s="13"/>
      <c r="RU42" s="13"/>
      <c r="RV42" s="13"/>
      <c r="RW42" s="13"/>
      <c r="RX42" s="13"/>
      <c r="RY42" s="13"/>
      <c r="RZ42" s="13"/>
      <c r="SA42" s="13"/>
      <c r="SB42" s="13"/>
      <c r="SC42" s="13"/>
      <c r="SD42" s="13"/>
      <c r="SE42" s="13"/>
      <c r="SF42" s="13"/>
      <c r="SG42" s="13"/>
      <c r="SH42" s="13"/>
      <c r="SI42" s="13"/>
      <c r="SJ42" s="13"/>
      <c r="SK42" s="13"/>
      <c r="SL42" s="13"/>
      <c r="SM42" s="13"/>
      <c r="SN42" s="13"/>
      <c r="SO42" s="13"/>
      <c r="SP42" s="13"/>
      <c r="SQ42" s="13"/>
      <c r="SR42" s="13"/>
      <c r="SS42" s="13"/>
      <c r="ST42" s="13"/>
      <c r="SU42" s="13"/>
      <c r="SV42" s="13"/>
      <c r="SW42" s="13"/>
      <c r="SX42" s="13"/>
      <c r="SY42" s="13"/>
      <c r="SZ42" s="13"/>
      <c r="TA42" s="13"/>
      <c r="TB42" s="13"/>
      <c r="TC42" s="13"/>
      <c r="TD42" s="13"/>
      <c r="TE42" s="13"/>
      <c r="TF42" s="13"/>
      <c r="TG42" s="13"/>
      <c r="TH42" s="13"/>
      <c r="TI42" s="13"/>
      <c r="TJ42" s="13"/>
      <c r="TK42" s="13"/>
      <c r="TL42" s="13"/>
      <c r="TM42" s="13"/>
      <c r="TN42" s="13"/>
      <c r="TO42" s="13"/>
      <c r="TP42" s="13"/>
      <c r="TQ42" s="13"/>
      <c r="TR42" s="13"/>
      <c r="TS42" s="13"/>
      <c r="TT42" s="13"/>
      <c r="TU42" s="13"/>
      <c r="TV42" s="13"/>
      <c r="TW42" s="13"/>
      <c r="TX42" s="13"/>
      <c r="TY42" s="13"/>
      <c r="TZ42" s="13"/>
      <c r="UA42" s="13"/>
      <c r="UB42" s="13"/>
      <c r="UC42" s="13"/>
      <c r="UD42" s="13"/>
      <c r="UE42" s="13"/>
      <c r="UF42" s="13"/>
      <c r="UG42" s="13"/>
      <c r="UH42" s="13"/>
      <c r="UI42" s="13"/>
      <c r="UJ42" s="13"/>
      <c r="UK42" s="13"/>
      <c r="UL42" s="13"/>
      <c r="UM42" s="13"/>
      <c r="UN42" s="13"/>
      <c r="UO42" s="13"/>
      <c r="UP42" s="13"/>
      <c r="UQ42" s="13"/>
      <c r="UR42" s="13"/>
      <c r="US42" s="13"/>
      <c r="UT42" s="13"/>
      <c r="UU42" s="13"/>
      <c r="UV42" s="13"/>
      <c r="UW42" s="13"/>
      <c r="UX42" s="13"/>
      <c r="UY42" s="13"/>
      <c r="UZ42" s="13"/>
      <c r="VA42" s="13"/>
      <c r="VB42" s="13"/>
      <c r="VC42" s="13"/>
      <c r="VD42" s="13"/>
      <c r="VE42" s="13"/>
      <c r="VF42" s="13"/>
      <c r="VG42" s="13"/>
      <c r="VH42" s="13"/>
      <c r="VI42" s="13"/>
      <c r="VJ42" s="13"/>
      <c r="VK42" s="13"/>
      <c r="VL42" s="13"/>
      <c r="VM42" s="13"/>
      <c r="VN42" s="13"/>
      <c r="VO42" s="13"/>
      <c r="VP42" s="13"/>
      <c r="VQ42" s="13"/>
      <c r="VR42" s="13"/>
      <c r="VS42" s="13"/>
      <c r="VT42" s="13"/>
      <c r="VU42" s="13"/>
      <c r="VV42" s="13"/>
      <c r="VW42" s="13"/>
      <c r="VX42" s="13"/>
      <c r="VY42" s="13"/>
      <c r="VZ42" s="13"/>
      <c r="WA42" s="13"/>
      <c r="WB42" s="13"/>
      <c r="WC42" s="13"/>
      <c r="WD42" s="13"/>
      <c r="WE42" s="13"/>
      <c r="WF42" s="13"/>
      <c r="WG42" s="13"/>
      <c r="WH42" s="13"/>
      <c r="WI42" s="13"/>
      <c r="WJ42" s="13"/>
      <c r="WK42" s="13"/>
      <c r="WL42" s="13"/>
      <c r="WM42" s="13"/>
      <c r="WN42" s="13"/>
      <c r="WO42" s="13"/>
      <c r="WP42" s="13"/>
      <c r="WQ42" s="13"/>
      <c r="WR42" s="13"/>
      <c r="WS42" s="13"/>
      <c r="WT42" s="13"/>
      <c r="WU42" s="13"/>
      <c r="WV42" s="13"/>
      <c r="WW42" s="13"/>
      <c r="WX42" s="13"/>
      <c r="WY42" s="13"/>
      <c r="WZ42" s="13"/>
      <c r="XA42" s="13"/>
      <c r="XB42" s="13"/>
      <c r="XC42" s="13"/>
      <c r="XD42" s="13"/>
      <c r="XE42" s="13"/>
      <c r="XF42" s="13"/>
      <c r="XG42" s="13"/>
      <c r="XH42" s="13"/>
      <c r="XI42" s="13"/>
      <c r="XJ42" s="13"/>
      <c r="XK42" s="13"/>
      <c r="XL42" s="13"/>
      <c r="XM42" s="13"/>
      <c r="XN42" s="13"/>
      <c r="XO42" s="13"/>
      <c r="XP42" s="13"/>
      <c r="XQ42" s="13"/>
      <c r="XR42" s="13"/>
      <c r="XS42" s="13"/>
      <c r="XT42" s="13"/>
      <c r="XU42" s="13"/>
      <c r="XV42" s="13"/>
      <c r="XW42" s="13"/>
      <c r="XX42" s="13"/>
      <c r="XY42" s="13"/>
      <c r="XZ42" s="13"/>
      <c r="YA42" s="13"/>
      <c r="YB42" s="13"/>
      <c r="YC42" s="13"/>
      <c r="YD42" s="13"/>
      <c r="YE42" s="13"/>
      <c r="YF42" s="13"/>
      <c r="YG42" s="13"/>
      <c r="YH42" s="13"/>
      <c r="YI42" s="13"/>
      <c r="YJ42" s="13"/>
      <c r="YK42" s="13"/>
      <c r="YL42" s="13"/>
      <c r="YM42" s="13"/>
      <c r="YN42" s="13"/>
      <c r="YO42" s="13"/>
      <c r="YP42" s="13"/>
      <c r="YQ42" s="13"/>
      <c r="YR42" s="13"/>
      <c r="YS42" s="13"/>
      <c r="YT42" s="13"/>
      <c r="YU42" s="13"/>
      <c r="YV42" s="13"/>
      <c r="YW42" s="13"/>
      <c r="YX42" s="13"/>
      <c r="YY42" s="13"/>
      <c r="YZ42" s="13"/>
      <c r="ZA42" s="13"/>
      <c r="ZB42" s="13"/>
      <c r="ZC42" s="13"/>
      <c r="ZD42" s="13"/>
      <c r="ZE42" s="13"/>
      <c r="ZF42" s="13"/>
      <c r="ZG42" s="13"/>
      <c r="ZH42" s="13"/>
      <c r="ZI42" s="13"/>
      <c r="ZJ42" s="13"/>
      <c r="ZK42" s="13"/>
      <c r="ZL42" s="13"/>
      <c r="ZM42" s="13"/>
      <c r="ZN42" s="13"/>
      <c r="ZO42" s="13"/>
      <c r="ZP42" s="13"/>
      <c r="ZQ42" s="13"/>
      <c r="ZR42" s="13"/>
      <c r="ZS42" s="13"/>
      <c r="ZT42" s="13"/>
      <c r="ZU42" s="13"/>
      <c r="ZV42" s="13"/>
      <c r="ZW42" s="13"/>
      <c r="ZX42" s="13"/>
      <c r="ZY42" s="13"/>
      <c r="ZZ42" s="13"/>
      <c r="AAA42" s="13"/>
      <c r="AAB42" s="13"/>
      <c r="AAC42" s="13"/>
      <c r="AAD42" s="13"/>
      <c r="AAE42" s="13"/>
      <c r="AAF42" s="13"/>
      <c r="AAG42" s="13"/>
      <c r="AAH42" s="13"/>
      <c r="AAI42" s="13"/>
      <c r="AAJ42" s="13"/>
      <c r="AAK42" s="13"/>
      <c r="AAL42" s="13"/>
      <c r="AAM42" s="13"/>
      <c r="AAN42" s="13"/>
      <c r="AAO42" s="13"/>
      <c r="AAP42" s="13"/>
      <c r="AAQ42" s="13"/>
      <c r="AAR42" s="13"/>
      <c r="AAS42" s="13"/>
      <c r="AAT42" s="13"/>
      <c r="AAU42" s="13"/>
      <c r="AAV42" s="13"/>
      <c r="AAW42" s="13"/>
      <c r="AAX42" s="13"/>
      <c r="AAY42" s="13"/>
      <c r="AAZ42" s="13"/>
      <c r="ABA42" s="13"/>
      <c r="ABB42" s="13"/>
      <c r="ABC42" s="13"/>
      <c r="ABD42" s="13"/>
      <c r="ABE42" s="13"/>
      <c r="ABF42" s="13"/>
      <c r="ABG42" s="13"/>
      <c r="ABH42" s="13"/>
      <c r="ABI42" s="13"/>
      <c r="ABJ42" s="13"/>
      <c r="ABK42" s="13"/>
      <c r="ABL42" s="13"/>
      <c r="ABM42" s="13"/>
      <c r="ABN42" s="13"/>
      <c r="ABO42" s="13"/>
      <c r="ABP42" s="13"/>
      <c r="ABQ42" s="13"/>
      <c r="ABR42" s="13"/>
      <c r="ABS42" s="13"/>
      <c r="ABT42" s="13"/>
      <c r="ABU42" s="13"/>
      <c r="ABV42" s="13"/>
      <c r="ABW42" s="13"/>
      <c r="ABX42" s="13"/>
      <c r="ABY42" s="13"/>
      <c r="ABZ42" s="13"/>
      <c r="ACA42" s="13"/>
      <c r="ACB42" s="13"/>
      <c r="ACC42" s="13"/>
      <c r="ACD42" s="13"/>
      <c r="ACE42" s="13"/>
      <c r="ACF42" s="13"/>
      <c r="ACG42" s="13"/>
      <c r="ACH42" s="13"/>
      <c r="ACI42" s="13"/>
      <c r="ACJ42" s="13"/>
      <c r="ACK42" s="13"/>
      <c r="ACL42" s="13"/>
      <c r="ACM42" s="13"/>
      <c r="ACN42" s="13"/>
      <c r="ACO42" s="13"/>
      <c r="ACP42" s="13"/>
      <c r="ACQ42" s="13"/>
      <c r="ACR42" s="13"/>
      <c r="ACS42" s="13"/>
      <c r="ACT42" s="13"/>
      <c r="ACU42" s="13"/>
      <c r="ACV42" s="13"/>
      <c r="ACW42" s="13"/>
      <c r="ACX42" s="13"/>
      <c r="ACY42" s="13"/>
      <c r="ACZ42" s="13"/>
      <c r="ADA42" s="13"/>
      <c r="ADB42" s="13"/>
      <c r="ADC42" s="13"/>
      <c r="ADD42" s="13"/>
      <c r="ADE42" s="13"/>
      <c r="ADF42" s="13"/>
      <c r="ADG42" s="13"/>
      <c r="ADH42" s="13"/>
      <c r="ADI42" s="13"/>
      <c r="ADJ42" s="13"/>
      <c r="ADK42" s="13"/>
      <c r="ADL42" s="13"/>
      <c r="ADM42" s="13"/>
      <c r="ADN42" s="13"/>
      <c r="ADO42" s="13"/>
      <c r="ADP42" s="13"/>
      <c r="ADQ42" s="13"/>
      <c r="ADR42" s="13"/>
      <c r="ADS42" s="13"/>
      <c r="ADT42" s="13"/>
      <c r="ADU42" s="13"/>
      <c r="ADV42" s="13"/>
      <c r="ADW42" s="13"/>
      <c r="ADX42" s="13"/>
      <c r="ADY42" s="13"/>
      <c r="ADZ42" s="13"/>
      <c r="AEA42" s="13"/>
      <c r="AEB42" s="13"/>
      <c r="AEC42" s="13"/>
      <c r="AED42" s="13"/>
      <c r="AEE42" s="13"/>
      <c r="AEF42" s="13"/>
      <c r="AEG42" s="13"/>
      <c r="AEH42" s="13"/>
      <c r="AEI42" s="13"/>
      <c r="AEJ42" s="13"/>
      <c r="AEK42" s="13"/>
      <c r="AEL42" s="13"/>
      <c r="AEM42" s="13"/>
      <c r="AEN42" s="13"/>
      <c r="AEO42" s="13"/>
      <c r="AEP42" s="13"/>
      <c r="AEQ42" s="13"/>
      <c r="AER42" s="13"/>
      <c r="AES42" s="13"/>
      <c r="AET42" s="13"/>
      <c r="AEU42" s="13"/>
      <c r="AEV42" s="13"/>
      <c r="AEW42" s="13"/>
      <c r="AEX42" s="13"/>
      <c r="AEY42" s="13"/>
      <c r="AEZ42" s="13"/>
      <c r="AFA42" s="13"/>
      <c r="AFB42" s="13"/>
      <c r="AFC42" s="13"/>
      <c r="AFD42" s="13"/>
      <c r="AFE42" s="13"/>
      <c r="AFF42" s="13"/>
      <c r="AFG42" s="13"/>
      <c r="AFH42" s="13"/>
      <c r="AFI42" s="13"/>
      <c r="AFJ42" s="13"/>
      <c r="AFK42" s="13"/>
      <c r="AFL42" s="13"/>
      <c r="AFM42" s="13"/>
      <c r="AFN42" s="13"/>
      <c r="AFO42" s="13"/>
      <c r="AFP42" s="13"/>
      <c r="AFQ42" s="13"/>
      <c r="AFR42" s="13"/>
      <c r="AFS42" s="13"/>
      <c r="AFT42" s="13"/>
      <c r="AFU42" s="13"/>
      <c r="AFV42" s="13"/>
      <c r="AFW42" s="13"/>
      <c r="AFX42" s="13"/>
      <c r="AFY42" s="13"/>
      <c r="AFZ42" s="13"/>
      <c r="AGA42" s="13"/>
      <c r="AGB42" s="13"/>
      <c r="AGC42" s="13"/>
      <c r="AGD42" s="13"/>
      <c r="AGE42" s="13"/>
      <c r="AGF42" s="13"/>
      <c r="AGG42" s="13"/>
      <c r="AGH42" s="13"/>
      <c r="AGI42" s="13"/>
      <c r="AGJ42" s="13"/>
      <c r="AGK42" s="13"/>
      <c r="AGL42" s="13"/>
      <c r="AGM42" s="13"/>
      <c r="AGN42" s="13"/>
      <c r="AGO42" s="13"/>
      <c r="AGP42" s="13"/>
      <c r="AGQ42" s="13"/>
      <c r="AGR42" s="13"/>
      <c r="AGS42" s="13"/>
      <c r="AGT42" s="13"/>
      <c r="AGU42" s="13"/>
      <c r="AGV42" s="13"/>
      <c r="AGW42" s="13"/>
      <c r="AGX42" s="13"/>
      <c r="AGY42" s="13"/>
      <c r="AGZ42" s="13"/>
      <c r="AHA42" s="13"/>
      <c r="AHB42" s="13"/>
      <c r="AHC42" s="13"/>
      <c r="AHD42" s="13"/>
      <c r="AHE42" s="13"/>
      <c r="AHF42" s="13"/>
      <c r="AHG42" s="13"/>
      <c r="AHH42" s="13"/>
      <c r="AHI42" s="13"/>
      <c r="AHJ42" s="13"/>
      <c r="AHK42" s="13"/>
      <c r="AHL42" s="13"/>
      <c r="AHM42" s="13"/>
      <c r="AHN42" s="13"/>
      <c r="AHO42" s="13"/>
      <c r="AHP42" s="13"/>
      <c r="AHQ42" s="13"/>
      <c r="AHR42" s="13"/>
      <c r="AHS42" s="13"/>
      <c r="AHT42" s="13"/>
      <c r="AHU42" s="13"/>
      <c r="AHV42" s="13"/>
      <c r="AHW42" s="13"/>
      <c r="AHX42" s="13"/>
      <c r="AHY42" s="13"/>
      <c r="AHZ42" s="13"/>
      <c r="AIA42" s="13"/>
      <c r="AIB42" s="13"/>
      <c r="AIC42" s="13"/>
      <c r="AID42" s="13"/>
      <c r="AIE42" s="13"/>
      <c r="AIF42" s="13"/>
      <c r="AIG42" s="13"/>
      <c r="AIH42" s="13"/>
      <c r="AII42" s="13"/>
      <c r="AIJ42" s="13"/>
      <c r="AIK42" s="13"/>
      <c r="AIL42" s="13"/>
      <c r="AIM42" s="13"/>
      <c r="AIN42" s="13"/>
      <c r="AIO42" s="13"/>
      <c r="AIP42" s="13"/>
      <c r="AIQ42" s="13"/>
      <c r="AIR42" s="13"/>
      <c r="AIS42" s="13"/>
      <c r="AIT42" s="13"/>
      <c r="AIU42" s="13"/>
      <c r="AIV42" s="13"/>
      <c r="AIW42" s="13"/>
      <c r="AIX42" s="13"/>
      <c r="AIY42" s="13"/>
      <c r="AIZ42" s="13"/>
      <c r="AJA42" s="13"/>
      <c r="AJB42" s="13"/>
      <c r="AJC42" s="13"/>
      <c r="AJD42" s="13"/>
      <c r="AJE42" s="13"/>
      <c r="AJF42" s="13"/>
      <c r="AJG42" s="13"/>
      <c r="AJH42" s="13"/>
      <c r="AJI42" s="13"/>
      <c r="AJJ42" s="13"/>
      <c r="AJK42" s="13"/>
      <c r="AJL42" s="13"/>
      <c r="AJM42" s="13"/>
      <c r="AJN42" s="13"/>
      <c r="AJO42" s="13"/>
      <c r="AJP42" s="13"/>
      <c r="AJQ42" s="13"/>
      <c r="AJR42" s="13"/>
      <c r="AJS42" s="13"/>
      <c r="AJT42" s="13"/>
      <c r="AJU42" s="13"/>
      <c r="AJV42" s="13"/>
      <c r="AJW42" s="13"/>
      <c r="AJX42" s="13"/>
      <c r="AJY42" s="13"/>
      <c r="AJZ42" s="13"/>
      <c r="AKA42" s="13"/>
      <c r="AKB42" s="13"/>
      <c r="AKC42" s="13"/>
      <c r="AKD42" s="13"/>
      <c r="AKE42" s="13"/>
      <c r="AKF42" s="13"/>
      <c r="AKG42" s="13"/>
      <c r="AKH42" s="13"/>
      <c r="AKI42" s="13"/>
      <c r="AKJ42" s="13"/>
      <c r="AKK42" s="13"/>
      <c r="AKL42" s="13"/>
      <c r="AKM42" s="13"/>
      <c r="AKN42" s="13"/>
      <c r="AKO42" s="13"/>
      <c r="AKP42" s="13"/>
      <c r="AKQ42" s="13"/>
      <c r="AKR42" s="13"/>
      <c r="AKS42" s="13"/>
      <c r="AKT42" s="13"/>
      <c r="AKU42" s="13"/>
      <c r="AKV42" s="13"/>
      <c r="AKW42" s="13"/>
      <c r="AKX42" s="13"/>
      <c r="AKY42" s="13"/>
      <c r="AKZ42" s="13"/>
      <c r="ALA42" s="13"/>
      <c r="ALB42" s="13"/>
      <c r="ALC42" s="13"/>
      <c r="ALD42" s="13"/>
      <c r="ALE42" s="13"/>
      <c r="ALF42" s="13"/>
      <c r="ALG42" s="13"/>
      <c r="ALH42" s="13"/>
      <c r="ALI42" s="13"/>
      <c r="ALJ42" s="13"/>
      <c r="ALK42" s="13"/>
      <c r="ALL42" s="13"/>
      <c r="ALM42" s="13"/>
      <c r="ALN42" s="13"/>
      <c r="ALO42" s="13"/>
      <c r="ALP42" s="13"/>
      <c r="ALQ42" s="13"/>
      <c r="ALR42" s="13"/>
      <c r="ALS42" s="13"/>
      <c r="ALT42" s="13"/>
      <c r="ALU42" s="13"/>
      <c r="ALV42" s="13"/>
      <c r="ALW42" s="13"/>
      <c r="ALX42" s="13"/>
      <c r="ALY42" s="13"/>
      <c r="ALZ42" s="13"/>
      <c r="AMA42" s="13"/>
      <c r="AMB42" s="13"/>
      <c r="AMC42" s="13"/>
      <c r="AMD42" s="13"/>
      <c r="AME42" s="13"/>
      <c r="AMF42" s="13"/>
      <c r="AMG42" s="13"/>
      <c r="AMH42" s="13"/>
      <c r="AMI42" s="13"/>
      <c r="AMJ42" s="13"/>
    </row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</sheetData>
  <mergeCells count="9">
    <mergeCell ref="G3:G4"/>
    <mergeCell ref="A1:G1"/>
    <mergeCell ref="E2:F2"/>
    <mergeCell ref="A3:A4"/>
    <mergeCell ref="B3:B4"/>
    <mergeCell ref="C3:C4"/>
    <mergeCell ref="D3:D4"/>
    <mergeCell ref="E3:E4"/>
    <mergeCell ref="F3:F4"/>
  </mergeCells>
  <phoneticPr fontId="34" type="noConversion"/>
  <printOptions horizontalCentered="1"/>
  <pageMargins left="0.59015748031496096" right="0.59015748031496096" top="0.59015748031496096" bottom="0.59015748031496096" header="0.39370078740157499" footer="0.39370078740157499"/>
  <pageSetup paperSize="9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13"/>
  <sheetViews>
    <sheetView workbookViewId="0"/>
  </sheetViews>
  <sheetFormatPr defaultRowHeight="15.6"/>
  <cols>
    <col min="1" max="1" width="7.33203125" style="5" customWidth="1"/>
    <col min="2" max="2" width="50.88671875" style="5" customWidth="1"/>
    <col min="3" max="3" width="14.77734375" style="5" customWidth="1"/>
    <col min="4" max="4" width="18.88671875" style="23" customWidth="1"/>
    <col min="5" max="6" width="18.88671875" style="5" customWidth="1"/>
    <col min="7" max="7" width="9.109375" style="5" customWidth="1"/>
    <col min="8" max="8" width="15.88671875" style="5" customWidth="1"/>
    <col min="9" max="256" width="9.109375" style="5" customWidth="1"/>
    <col min="257" max="257" width="8.6640625" style="5" customWidth="1"/>
    <col min="258" max="258" width="34.6640625" style="5" customWidth="1"/>
    <col min="259" max="259" width="12.21875" style="5" customWidth="1"/>
    <col min="260" max="260" width="17.88671875" style="5" customWidth="1"/>
    <col min="261" max="261" width="16.44140625" style="5" customWidth="1"/>
    <col min="262" max="262" width="23.5546875" style="5" customWidth="1"/>
    <col min="263" max="512" width="9.109375" style="5" customWidth="1"/>
    <col min="513" max="513" width="8.6640625" style="5" customWidth="1"/>
    <col min="514" max="514" width="34.6640625" style="5" customWidth="1"/>
    <col min="515" max="515" width="12.21875" style="5" customWidth="1"/>
    <col min="516" max="516" width="17.88671875" style="5" customWidth="1"/>
    <col min="517" max="517" width="16.44140625" style="5" customWidth="1"/>
    <col min="518" max="518" width="23.5546875" style="5" customWidth="1"/>
    <col min="519" max="768" width="9.109375" style="5" customWidth="1"/>
    <col min="769" max="769" width="8.6640625" style="5" customWidth="1"/>
    <col min="770" max="770" width="34.6640625" style="5" customWidth="1"/>
    <col min="771" max="771" width="12.21875" style="5" customWidth="1"/>
    <col min="772" max="772" width="17.88671875" style="5" customWidth="1"/>
    <col min="773" max="773" width="16.44140625" style="5" customWidth="1"/>
    <col min="774" max="774" width="23.5546875" style="5" customWidth="1"/>
    <col min="775" max="1024" width="9.109375" style="5" customWidth="1"/>
    <col min="1025" max="1025" width="8.88671875" customWidth="1"/>
  </cols>
  <sheetData>
    <row r="1" spans="1:8" ht="21" customHeight="1">
      <c r="A1" s="97" t="s">
        <v>28</v>
      </c>
      <c r="B1" s="97"/>
      <c r="C1" s="97"/>
      <c r="D1" s="97"/>
      <c r="E1" s="97"/>
      <c r="F1" s="97"/>
    </row>
    <row r="2" spans="1:8" ht="22.8" customHeight="1">
      <c r="A2" s="98" t="e">
        <f>#REF!</f>
        <v>#REF!</v>
      </c>
      <c r="B2" s="98"/>
      <c r="C2" s="98"/>
      <c r="D2" s="98"/>
      <c r="E2" s="98"/>
      <c r="F2" s="98"/>
    </row>
    <row r="3" spans="1:8" ht="18" customHeight="1">
      <c r="A3" s="98" t="s">
        <v>29</v>
      </c>
      <c r="B3" s="98"/>
      <c r="C3" s="98"/>
      <c r="D3" s="98"/>
      <c r="E3" s="98"/>
      <c r="F3" s="98"/>
    </row>
    <row r="4" spans="1:8">
      <c r="A4" s="6"/>
      <c r="B4" s="7"/>
      <c r="C4" s="7"/>
      <c r="D4" s="7"/>
      <c r="E4" s="92"/>
      <c r="F4" s="92"/>
    </row>
    <row r="5" spans="1:8" ht="15" customHeight="1">
      <c r="A5" s="99" t="s">
        <v>10</v>
      </c>
      <c r="B5" s="94" t="s">
        <v>11</v>
      </c>
      <c r="C5" s="94" t="s">
        <v>12</v>
      </c>
      <c r="D5" s="94" t="s">
        <v>26</v>
      </c>
      <c r="E5" s="95" t="s">
        <v>14</v>
      </c>
      <c r="F5" s="95" t="s">
        <v>15</v>
      </c>
    </row>
    <row r="6" spans="1:8">
      <c r="A6" s="99"/>
      <c r="B6" s="94"/>
      <c r="C6" s="94"/>
      <c r="D6" s="94"/>
      <c r="E6" s="95"/>
      <c r="F6" s="95"/>
    </row>
    <row r="7" spans="1:8">
      <c r="A7" s="9" t="s">
        <v>16</v>
      </c>
      <c r="B7" s="9" t="s">
        <v>17</v>
      </c>
      <c r="C7" s="9" t="s">
        <v>18</v>
      </c>
      <c r="D7" s="10" t="s">
        <v>19</v>
      </c>
      <c r="E7" s="9" t="s">
        <v>20</v>
      </c>
      <c r="F7" s="9" t="s">
        <v>21</v>
      </c>
    </row>
    <row r="8" spans="1:8" ht="29.55" customHeight="1">
      <c r="A8" s="9"/>
      <c r="B8" s="11" t="e">
        <f>#REF!</f>
        <v>#REF!</v>
      </c>
      <c r="C8" s="9"/>
      <c r="D8" s="10"/>
      <c r="E8" s="9"/>
      <c r="F8" s="12">
        <f>SUM(F9:F11)</f>
        <v>87999100</v>
      </c>
    </row>
    <row r="9" spans="1:8" ht="22.8" customHeight="1">
      <c r="A9" s="2">
        <v>1</v>
      </c>
      <c r="B9" s="3" t="s">
        <v>30</v>
      </c>
      <c r="C9" s="2" t="s">
        <v>31</v>
      </c>
      <c r="D9" s="18">
        <v>1</v>
      </c>
      <c r="E9" s="4">
        <v>71000000</v>
      </c>
      <c r="F9" s="16">
        <f>E9*D9</f>
        <v>71000000</v>
      </c>
    </row>
    <row r="10" spans="1:8" ht="18.600000000000001" customHeight="1">
      <c r="A10" s="2">
        <v>2</v>
      </c>
      <c r="B10" s="3" t="s">
        <v>32</v>
      </c>
      <c r="C10" s="2" t="s">
        <v>31</v>
      </c>
      <c r="D10" s="18">
        <v>1</v>
      </c>
      <c r="E10" s="4">
        <v>12500000</v>
      </c>
      <c r="F10" s="16">
        <f>E10*D10</f>
        <v>12500000</v>
      </c>
    </row>
    <row r="11" spans="1:8" ht="18.600000000000001" customHeight="1">
      <c r="A11" s="2">
        <v>3</v>
      </c>
      <c r="B11" s="3" t="s">
        <v>33</v>
      </c>
      <c r="C11" s="2" t="s">
        <v>31</v>
      </c>
      <c r="D11" s="18">
        <v>1</v>
      </c>
      <c r="E11" s="4">
        <v>4499100</v>
      </c>
      <c r="F11" s="16">
        <f>E11*D11</f>
        <v>4499100</v>
      </c>
      <c r="H11" s="26"/>
    </row>
    <row r="12" spans="1:8">
      <c r="H12" s="27"/>
    </row>
    <row r="13" spans="1:8">
      <c r="H13" s="27"/>
    </row>
  </sheetData>
  <mergeCells count="10">
    <mergeCell ref="A1:F1"/>
    <mergeCell ref="A2:F2"/>
    <mergeCell ref="A3:F3"/>
    <mergeCell ref="E4:F4"/>
    <mergeCell ref="A5:A6"/>
    <mergeCell ref="B5:B6"/>
    <mergeCell ref="C5:C6"/>
    <mergeCell ref="D5:D6"/>
    <mergeCell ref="E5:E6"/>
    <mergeCell ref="F5:F6"/>
  </mergeCells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6"/>
  <sheetViews>
    <sheetView zoomScale="75" zoomScaleNormal="75" workbookViewId="0">
      <selection activeCell="F9" sqref="F9"/>
    </sheetView>
  </sheetViews>
  <sheetFormatPr defaultRowHeight="15.6"/>
  <cols>
    <col min="1" max="1" width="6.5546875" style="29" customWidth="1"/>
    <col min="2" max="2" width="16.44140625" style="30" customWidth="1"/>
    <col min="3" max="3" width="21" style="31" customWidth="1"/>
    <col min="4" max="4" width="16.33203125" style="30" customWidth="1"/>
    <col min="5" max="5" width="18.77734375" style="30" customWidth="1"/>
    <col min="6" max="6" width="20.77734375" style="30" customWidth="1"/>
    <col min="7" max="7" width="20.88671875" style="30" customWidth="1"/>
    <col min="8" max="8" width="18.21875" style="30" customWidth="1"/>
    <col min="9" max="256" width="9.33203125" style="30" customWidth="1"/>
    <col min="257" max="257" width="6.5546875" style="30" customWidth="1"/>
    <col min="258" max="258" width="32.88671875" style="30" customWidth="1"/>
    <col min="259" max="259" width="31.44140625" style="30" customWidth="1"/>
    <col min="260" max="260" width="34" style="30" customWidth="1"/>
    <col min="261" max="512" width="9.33203125" style="30" customWidth="1"/>
    <col min="513" max="513" width="6.5546875" style="30" customWidth="1"/>
    <col min="514" max="514" width="32.88671875" style="30" customWidth="1"/>
    <col min="515" max="515" width="31.44140625" style="30" customWidth="1"/>
    <col min="516" max="516" width="34" style="30" customWidth="1"/>
    <col min="517" max="768" width="9.33203125" style="30" customWidth="1"/>
    <col min="769" max="769" width="6.5546875" style="30" customWidth="1"/>
    <col min="770" max="770" width="32.88671875" style="30" customWidth="1"/>
    <col min="771" max="771" width="31.44140625" style="30" customWidth="1"/>
    <col min="772" max="772" width="34" style="30" customWidth="1"/>
    <col min="773" max="1024" width="9.33203125" style="30" customWidth="1"/>
    <col min="1025" max="1025" width="8.88671875" customWidth="1"/>
  </cols>
  <sheetData>
    <row r="1" spans="1:8" ht="39" customHeight="1">
      <c r="A1" s="100" t="s">
        <v>91</v>
      </c>
      <c r="B1" s="100"/>
      <c r="C1" s="100"/>
      <c r="D1" s="100"/>
      <c r="E1" s="100"/>
      <c r="F1" s="100"/>
      <c r="G1" s="100"/>
      <c r="H1" s="100"/>
    </row>
    <row r="2" spans="1:8" ht="76.2" customHeight="1">
      <c r="A2" s="32" t="s">
        <v>1</v>
      </c>
      <c r="B2" s="32" t="s">
        <v>35</v>
      </c>
      <c r="C2" s="33" t="s">
        <v>89</v>
      </c>
      <c r="D2" s="33" t="s">
        <v>36</v>
      </c>
      <c r="E2" s="34" t="s">
        <v>37</v>
      </c>
      <c r="F2" s="34" t="s">
        <v>38</v>
      </c>
      <c r="G2" s="35" t="s">
        <v>39</v>
      </c>
      <c r="H2" s="33" t="s">
        <v>6</v>
      </c>
    </row>
    <row r="3" spans="1:8" ht="55.95" customHeight="1">
      <c r="A3" s="36">
        <v>1</v>
      </c>
      <c r="B3" s="37" t="s">
        <v>40</v>
      </c>
      <c r="C3" s="38">
        <v>25057694</v>
      </c>
      <c r="D3" s="38">
        <f>C3/26</f>
        <v>963757.4615384615</v>
      </c>
      <c r="E3" s="38">
        <v>2433971</v>
      </c>
      <c r="F3" s="38">
        <f>E3/26</f>
        <v>93614.269230769234</v>
      </c>
      <c r="G3" s="38">
        <f>D3+F3</f>
        <v>1057371.7307692308</v>
      </c>
      <c r="H3" s="39" t="s">
        <v>90</v>
      </c>
    </row>
    <row r="4" spans="1:8" ht="55.95" customHeight="1">
      <c r="A4" s="36">
        <v>2</v>
      </c>
      <c r="B4" s="37" t="s">
        <v>41</v>
      </c>
      <c r="C4" s="38">
        <v>22561945</v>
      </c>
      <c r="D4" s="38">
        <f>C4/26</f>
        <v>867767.11538461538</v>
      </c>
      <c r="E4" s="38">
        <v>2189260</v>
      </c>
      <c r="F4" s="38">
        <f>E4/26</f>
        <v>84202.307692307688</v>
      </c>
      <c r="G4" s="38">
        <f>D4+F4</f>
        <v>951969.42307692301</v>
      </c>
      <c r="H4" s="39" t="s">
        <v>42</v>
      </c>
    </row>
    <row r="5" spans="1:8" ht="55.95" customHeight="1">
      <c r="A5" s="36">
        <v>3</v>
      </c>
      <c r="B5" s="37" t="s">
        <v>98</v>
      </c>
      <c r="C5" s="38">
        <v>19964032</v>
      </c>
      <c r="D5" s="38">
        <f>C5/26</f>
        <v>767847.38461538462</v>
      </c>
      <c r="E5" s="38">
        <v>1935166</v>
      </c>
      <c r="F5" s="38">
        <f>E5/26</f>
        <v>74429.461538461532</v>
      </c>
      <c r="G5" s="38">
        <f>D5+F5</f>
        <v>842276.84615384613</v>
      </c>
      <c r="H5" s="39" t="s">
        <v>43</v>
      </c>
    </row>
    <row r="6" spans="1:8" ht="55.95" customHeight="1">
      <c r="A6" s="36">
        <v>4</v>
      </c>
      <c r="B6" s="37" t="s">
        <v>44</v>
      </c>
      <c r="C6" s="38">
        <v>18640767</v>
      </c>
      <c r="D6" s="38">
        <f>C6/26</f>
        <v>716952.57692307688</v>
      </c>
      <c r="E6" s="38">
        <v>1815879</v>
      </c>
      <c r="F6" s="38">
        <f>E6/26</f>
        <v>69841.5</v>
      </c>
      <c r="G6" s="38">
        <f>D6+F6</f>
        <v>786794.07692307688</v>
      </c>
      <c r="H6" s="39" t="s">
        <v>45</v>
      </c>
    </row>
  </sheetData>
  <mergeCells count="1">
    <mergeCell ref="A1:H1"/>
  </mergeCells>
  <printOptions horizontalCentered="1"/>
  <pageMargins left="0.7" right="0.7" top="1.1437007874015801" bottom="0.643700787" header="0.75" footer="0.75"/>
  <pageSetup paperSize="9" scale="94" fitToWidth="0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MJ58"/>
  <sheetViews>
    <sheetView workbookViewId="0"/>
  </sheetViews>
  <sheetFormatPr defaultRowHeight="14.4"/>
  <cols>
    <col min="1" max="1" width="4.5546875" style="40" customWidth="1"/>
    <col min="2" max="2" width="7.6640625" style="40" customWidth="1"/>
    <col min="3" max="3" width="70.109375" style="40" customWidth="1"/>
    <col min="4" max="4" width="25.77734375" style="40" customWidth="1"/>
    <col min="5" max="5" width="7.5546875" style="40" customWidth="1"/>
    <col min="6" max="1024" width="8.88671875" style="40" customWidth="1"/>
    <col min="1025" max="1025" width="8.88671875" customWidth="1"/>
  </cols>
  <sheetData>
    <row r="2" spans="2:8">
      <c r="B2" s="41" t="s">
        <v>1</v>
      </c>
      <c r="C2" s="41" t="s">
        <v>46</v>
      </c>
      <c r="D2" s="41" t="s">
        <v>47</v>
      </c>
      <c r="E2" s="42"/>
    </row>
    <row r="3" spans="2:8" s="43" customFormat="1" ht="13.8">
      <c r="B3" s="44" t="s">
        <v>3</v>
      </c>
      <c r="C3" s="45" t="s">
        <v>48</v>
      </c>
      <c r="D3" s="44"/>
      <c r="E3" s="42"/>
    </row>
    <row r="4" spans="2:8" ht="15.9" customHeight="1">
      <c r="B4" s="46" t="s">
        <v>49</v>
      </c>
      <c r="C4" s="47" t="s">
        <v>50</v>
      </c>
      <c r="D4" s="46">
        <v>5</v>
      </c>
      <c r="E4" s="48"/>
      <c r="F4" s="40">
        <v>5</v>
      </c>
    </row>
    <row r="5" spans="2:8" ht="14.4" customHeight="1">
      <c r="B5" s="46" t="s">
        <v>51</v>
      </c>
      <c r="C5" s="47" t="s">
        <v>52</v>
      </c>
      <c r="D5" s="46">
        <v>3</v>
      </c>
      <c r="E5" s="48"/>
      <c r="F5" s="40">
        <v>3</v>
      </c>
    </row>
    <row r="6" spans="2:8" ht="15.6" customHeight="1">
      <c r="B6" s="46" t="s">
        <v>53</v>
      </c>
      <c r="C6" s="47" t="s">
        <v>54</v>
      </c>
      <c r="D6" s="46">
        <v>6</v>
      </c>
      <c r="E6" s="48"/>
      <c r="F6" s="40">
        <v>7</v>
      </c>
    </row>
    <row r="7" spans="2:8" ht="16.5" customHeight="1">
      <c r="B7" s="46" t="s">
        <v>55</v>
      </c>
      <c r="C7" s="47" t="s">
        <v>56</v>
      </c>
      <c r="D7" s="46">
        <v>3</v>
      </c>
      <c r="E7" s="48"/>
      <c r="F7" s="40">
        <v>3</v>
      </c>
    </row>
    <row r="8" spans="2:8" ht="15" customHeight="1">
      <c r="B8" s="46" t="s">
        <v>57</v>
      </c>
      <c r="C8" s="47" t="s">
        <v>58</v>
      </c>
      <c r="D8" s="46">
        <v>4</v>
      </c>
      <c r="E8" s="48"/>
      <c r="F8" s="40">
        <v>4</v>
      </c>
    </row>
    <row r="9" spans="2:8" ht="14.4" customHeight="1">
      <c r="B9" s="46" t="s">
        <v>59</v>
      </c>
      <c r="C9" s="47" t="s">
        <v>60</v>
      </c>
      <c r="D9" s="46">
        <v>2</v>
      </c>
      <c r="E9" s="48"/>
      <c r="F9" s="40">
        <v>4</v>
      </c>
    </row>
    <row r="10" spans="2:8" ht="15" customHeight="1">
      <c r="B10" s="46" t="s">
        <v>61</v>
      </c>
      <c r="C10" s="47" t="s">
        <v>62</v>
      </c>
      <c r="D10" s="46">
        <v>3</v>
      </c>
      <c r="E10" s="48"/>
      <c r="F10" s="40">
        <v>3</v>
      </c>
    </row>
    <row r="11" spans="2:8" ht="12.6" customHeight="1">
      <c r="B11" s="46" t="s">
        <v>63</v>
      </c>
      <c r="C11" s="47" t="s">
        <v>64</v>
      </c>
      <c r="D11" s="46">
        <v>4</v>
      </c>
      <c r="E11" s="48">
        <f>SUM(D4:D11)</f>
        <v>30</v>
      </c>
      <c r="F11" s="40">
        <v>4</v>
      </c>
      <c r="H11" s="40">
        <f>SUM(F4:F11)</f>
        <v>33</v>
      </c>
    </row>
    <row r="12" spans="2:8" s="43" customFormat="1" ht="13.8">
      <c r="B12" s="44" t="s">
        <v>4</v>
      </c>
      <c r="C12" s="45" t="s">
        <v>65</v>
      </c>
      <c r="D12" s="44"/>
      <c r="E12" s="42"/>
    </row>
    <row r="13" spans="2:8" ht="12.75" customHeight="1">
      <c r="B13" s="104" t="s">
        <v>49</v>
      </c>
      <c r="C13" s="102" t="s">
        <v>66</v>
      </c>
      <c r="D13" s="46">
        <v>4</v>
      </c>
      <c r="E13" s="48"/>
      <c r="G13" s="103">
        <v>18</v>
      </c>
    </row>
    <row r="14" spans="2:8">
      <c r="B14" s="104"/>
      <c r="C14" s="102"/>
      <c r="D14" s="46">
        <v>2</v>
      </c>
      <c r="E14" s="48"/>
      <c r="G14" s="103"/>
    </row>
    <row r="15" spans="2:8">
      <c r="B15" s="104"/>
      <c r="C15" s="102"/>
      <c r="D15" s="46">
        <v>4</v>
      </c>
      <c r="E15" s="48"/>
      <c r="G15" s="103"/>
    </row>
    <row r="16" spans="2:8">
      <c r="B16" s="104"/>
      <c r="C16" s="102"/>
      <c r="D16" s="46">
        <v>4</v>
      </c>
      <c r="F16" s="48">
        <f>SUM(D13:D16)</f>
        <v>14</v>
      </c>
      <c r="G16" s="103"/>
    </row>
    <row r="17" spans="2:8" ht="12.75" customHeight="1">
      <c r="B17" s="104" t="s">
        <v>51</v>
      </c>
      <c r="C17" s="102" t="s">
        <v>67</v>
      </c>
      <c r="D17" s="46">
        <v>3</v>
      </c>
      <c r="E17" s="48"/>
      <c r="G17" s="103">
        <v>8</v>
      </c>
    </row>
    <row r="18" spans="2:8">
      <c r="B18" s="104"/>
      <c r="C18" s="102"/>
      <c r="D18" s="46">
        <v>2</v>
      </c>
      <c r="E18" s="48"/>
      <c r="G18" s="103"/>
    </row>
    <row r="19" spans="2:8">
      <c r="B19" s="104"/>
      <c r="C19" s="102"/>
      <c r="D19" s="46">
        <v>1</v>
      </c>
      <c r="E19" s="48"/>
      <c r="G19" s="103"/>
    </row>
    <row r="20" spans="2:8">
      <c r="B20" s="104"/>
      <c r="C20" s="102"/>
      <c r="D20" s="46">
        <v>1</v>
      </c>
      <c r="F20" s="48">
        <f>SUM(D17:D20)</f>
        <v>7</v>
      </c>
      <c r="G20" s="103"/>
    </row>
    <row r="21" spans="2:8" ht="12.75" customHeight="1">
      <c r="B21" s="104" t="s">
        <v>53</v>
      </c>
      <c r="C21" s="102" t="s">
        <v>68</v>
      </c>
      <c r="D21" s="46">
        <v>5</v>
      </c>
      <c r="F21" s="48"/>
      <c r="G21" s="103">
        <v>10</v>
      </c>
    </row>
    <row r="22" spans="2:8">
      <c r="B22" s="104"/>
      <c r="C22" s="102"/>
      <c r="D22" s="46">
        <v>2</v>
      </c>
      <c r="F22" s="48">
        <f>SUM(D21:D22)</f>
        <v>7</v>
      </c>
      <c r="G22" s="103"/>
    </row>
    <row r="23" spans="2:8" ht="12.75" customHeight="1">
      <c r="B23" s="104" t="s">
        <v>55</v>
      </c>
      <c r="C23" s="102" t="s">
        <v>69</v>
      </c>
      <c r="D23" s="46">
        <v>2</v>
      </c>
      <c r="F23" s="48"/>
      <c r="G23" s="103">
        <v>4</v>
      </c>
    </row>
    <row r="24" spans="2:8">
      <c r="B24" s="104"/>
      <c r="C24" s="102"/>
      <c r="D24" s="46">
        <v>1</v>
      </c>
      <c r="F24" s="48">
        <f>SUM(D23:D24)</f>
        <v>3</v>
      </c>
      <c r="G24" s="103"/>
    </row>
    <row r="25" spans="2:8" ht="12.75" customHeight="1">
      <c r="B25" s="104" t="s">
        <v>57</v>
      </c>
      <c r="C25" s="102" t="s">
        <v>70</v>
      </c>
      <c r="D25" s="46">
        <v>4</v>
      </c>
      <c r="F25" s="48"/>
      <c r="G25" s="103">
        <v>6</v>
      </c>
    </row>
    <row r="26" spans="2:8">
      <c r="B26" s="104"/>
      <c r="C26" s="102"/>
      <c r="D26" s="46">
        <v>1</v>
      </c>
      <c r="F26" s="48">
        <f>SUM(D25:D26)</f>
        <v>5</v>
      </c>
      <c r="G26" s="103"/>
    </row>
    <row r="27" spans="2:8" ht="26.4">
      <c r="B27" s="46" t="s">
        <v>59</v>
      </c>
      <c r="C27" s="47" t="s">
        <v>71</v>
      </c>
      <c r="D27" s="46">
        <v>2</v>
      </c>
      <c r="E27" s="48">
        <f>SUM(D13:D27)</f>
        <v>38</v>
      </c>
      <c r="F27" s="40">
        <f>D27</f>
        <v>2</v>
      </c>
      <c r="G27" s="49">
        <v>3</v>
      </c>
      <c r="H27" s="40">
        <f>SUM(G13:G27)</f>
        <v>49</v>
      </c>
    </row>
    <row r="28" spans="2:8" s="43" customFormat="1" ht="13.8">
      <c r="B28" s="44" t="s">
        <v>5</v>
      </c>
      <c r="C28" s="45" t="s">
        <v>72</v>
      </c>
      <c r="D28" s="44"/>
      <c r="E28" s="42"/>
    </row>
    <row r="29" spans="2:8" ht="12.75" customHeight="1">
      <c r="B29" s="104" t="s">
        <v>49</v>
      </c>
      <c r="C29" s="102" t="s">
        <v>73</v>
      </c>
      <c r="D29" s="46">
        <v>4</v>
      </c>
      <c r="G29" s="103">
        <v>15</v>
      </c>
    </row>
    <row r="30" spans="2:8">
      <c r="B30" s="104"/>
      <c r="C30" s="102"/>
      <c r="D30" s="46">
        <v>2</v>
      </c>
      <c r="G30" s="103"/>
    </row>
    <row r="31" spans="2:8">
      <c r="B31" s="104"/>
      <c r="C31" s="102"/>
      <c r="D31" s="46">
        <v>2</v>
      </c>
      <c r="G31" s="103"/>
    </row>
    <row r="32" spans="2:8">
      <c r="B32" s="104"/>
      <c r="C32" s="102"/>
      <c r="D32" s="46">
        <v>2</v>
      </c>
      <c r="F32" s="40">
        <f>SUM(D29:D32)</f>
        <v>10</v>
      </c>
      <c r="G32" s="103"/>
    </row>
    <row r="33" spans="2:7" ht="12.75" customHeight="1">
      <c r="B33" s="104" t="s">
        <v>51</v>
      </c>
      <c r="C33" s="102" t="s">
        <v>74</v>
      </c>
      <c r="D33" s="46">
        <v>1</v>
      </c>
      <c r="G33" s="103">
        <v>6</v>
      </c>
    </row>
    <row r="34" spans="2:7">
      <c r="B34" s="104"/>
      <c r="C34" s="102"/>
      <c r="D34" s="46">
        <v>1</v>
      </c>
      <c r="G34" s="103"/>
    </row>
    <row r="35" spans="2:7">
      <c r="B35" s="104"/>
      <c r="C35" s="102"/>
      <c r="D35" s="46">
        <v>1</v>
      </c>
      <c r="G35" s="103"/>
    </row>
    <row r="36" spans="2:7">
      <c r="B36" s="104"/>
      <c r="C36" s="102"/>
      <c r="D36" s="46">
        <v>1</v>
      </c>
      <c r="F36" s="40">
        <f>SUM(D33:D36)</f>
        <v>4</v>
      </c>
      <c r="G36" s="103"/>
    </row>
    <row r="37" spans="2:7" ht="12.75" customHeight="1">
      <c r="B37" s="101"/>
      <c r="C37" s="102" t="s">
        <v>75</v>
      </c>
      <c r="D37" s="46">
        <v>4</v>
      </c>
      <c r="G37" s="103">
        <v>15</v>
      </c>
    </row>
    <row r="38" spans="2:7">
      <c r="B38" s="101"/>
      <c r="C38" s="102"/>
      <c r="D38" s="46">
        <v>8</v>
      </c>
      <c r="F38" s="40">
        <f>SUM(D37:D38)</f>
        <v>12</v>
      </c>
      <c r="G38" s="103"/>
    </row>
    <row r="39" spans="2:7" ht="12.75" customHeight="1">
      <c r="B39" s="101"/>
      <c r="C39" s="102" t="s">
        <v>76</v>
      </c>
      <c r="D39" s="46">
        <v>2</v>
      </c>
      <c r="G39" s="103">
        <v>12</v>
      </c>
    </row>
    <row r="40" spans="2:7">
      <c r="B40" s="101"/>
      <c r="C40" s="102"/>
      <c r="D40" s="46">
        <v>4</v>
      </c>
      <c r="F40" s="40">
        <f>SUM(D39:D40)</f>
        <v>6</v>
      </c>
      <c r="G40" s="103"/>
    </row>
    <row r="41" spans="2:7" ht="12.75" customHeight="1">
      <c r="B41" s="101"/>
      <c r="C41" s="102" t="s">
        <v>77</v>
      </c>
      <c r="D41" s="104">
        <v>0</v>
      </c>
      <c r="G41" s="105"/>
    </row>
    <row r="42" spans="2:7">
      <c r="B42" s="101"/>
      <c r="C42" s="102"/>
      <c r="D42" s="104"/>
      <c r="G42" s="105"/>
    </row>
    <row r="43" spans="2:7">
      <c r="B43" s="46"/>
      <c r="C43" s="47" t="s">
        <v>78</v>
      </c>
      <c r="D43" s="46">
        <v>20</v>
      </c>
      <c r="F43" s="40">
        <f>D43</f>
        <v>20</v>
      </c>
      <c r="G43" s="49">
        <v>20</v>
      </c>
    </row>
    <row r="44" spans="2:7" ht="12.75" customHeight="1">
      <c r="B44" s="101"/>
      <c r="C44" s="102" t="s">
        <v>79</v>
      </c>
      <c r="D44" s="46">
        <v>2</v>
      </c>
      <c r="G44" s="103">
        <v>6</v>
      </c>
    </row>
    <row r="45" spans="2:7">
      <c r="B45" s="101"/>
      <c r="C45" s="102"/>
      <c r="D45" s="46">
        <v>1</v>
      </c>
      <c r="G45" s="103"/>
    </row>
    <row r="46" spans="2:7">
      <c r="B46" s="101"/>
      <c r="C46" s="102"/>
      <c r="D46" s="46">
        <v>1</v>
      </c>
      <c r="F46" s="40">
        <f>SUM(D44:D46)</f>
        <v>4</v>
      </c>
      <c r="G46" s="103"/>
    </row>
    <row r="47" spans="2:7">
      <c r="B47" s="101"/>
      <c r="C47" s="102"/>
      <c r="D47" s="46"/>
      <c r="G47" s="103"/>
    </row>
    <row r="48" spans="2:7">
      <c r="B48" s="46"/>
      <c r="C48" s="47" t="s">
        <v>80</v>
      </c>
      <c r="D48" s="46">
        <v>3</v>
      </c>
      <c r="E48" s="48"/>
      <c r="F48" s="40">
        <f>D48</f>
        <v>3</v>
      </c>
      <c r="G48" s="40">
        <v>4</v>
      </c>
    </row>
    <row r="49" spans="2:8">
      <c r="B49" s="46"/>
      <c r="C49" s="47" t="s">
        <v>71</v>
      </c>
      <c r="D49" s="46">
        <v>2</v>
      </c>
      <c r="E49" s="48"/>
      <c r="F49" s="40">
        <f>D49</f>
        <v>2</v>
      </c>
      <c r="G49" s="40">
        <v>4</v>
      </c>
    </row>
    <row r="50" spans="2:8">
      <c r="B50" s="46"/>
      <c r="C50" s="47" t="s">
        <v>81</v>
      </c>
      <c r="D50" s="46">
        <v>3</v>
      </c>
      <c r="E50" s="48">
        <f>SUM(D29:D50)</f>
        <v>64</v>
      </c>
      <c r="F50" s="40">
        <f>D50</f>
        <v>3</v>
      </c>
      <c r="G50" s="40">
        <v>4</v>
      </c>
      <c r="H50" s="40">
        <f>SUM(G29:G49)</f>
        <v>82</v>
      </c>
    </row>
    <row r="51" spans="2:8">
      <c r="B51" s="50" t="s">
        <v>8</v>
      </c>
      <c r="C51" s="51" t="s">
        <v>82</v>
      </c>
      <c r="D51" s="50"/>
      <c r="E51" s="48"/>
    </row>
    <row r="52" spans="2:8" ht="12.6" customHeight="1">
      <c r="B52" s="46"/>
      <c r="C52" s="47" t="s">
        <v>27</v>
      </c>
      <c r="D52" s="46">
        <v>20</v>
      </c>
      <c r="E52" s="48"/>
      <c r="G52" s="40">
        <f>D52</f>
        <v>20</v>
      </c>
    </row>
    <row r="53" spans="2:8">
      <c r="B53" s="52"/>
      <c r="C53" s="47" t="s">
        <v>83</v>
      </c>
      <c r="D53" s="46">
        <v>2</v>
      </c>
      <c r="E53" s="48"/>
    </row>
    <row r="54" spans="2:8">
      <c r="B54" s="52"/>
      <c r="C54" s="47" t="s">
        <v>84</v>
      </c>
      <c r="D54" s="46">
        <v>2</v>
      </c>
      <c r="E54" s="48"/>
    </row>
    <row r="55" spans="2:8">
      <c r="B55" s="52"/>
      <c r="C55" s="47" t="s">
        <v>85</v>
      </c>
      <c r="D55" s="46">
        <v>4</v>
      </c>
      <c r="E55" s="48"/>
    </row>
    <row r="56" spans="2:8">
      <c r="B56" s="52"/>
      <c r="C56" s="47" t="s">
        <v>86</v>
      </c>
      <c r="D56" s="46">
        <v>6</v>
      </c>
      <c r="E56" s="48"/>
      <c r="G56" s="40">
        <f>SUM(D53:D56)</f>
        <v>14</v>
      </c>
    </row>
    <row r="57" spans="2:8">
      <c r="B57" s="52"/>
      <c r="C57" s="47" t="s">
        <v>87</v>
      </c>
      <c r="D57" s="46">
        <v>20</v>
      </c>
      <c r="E57" s="48">
        <f>SUM(D52:D57)</f>
        <v>54</v>
      </c>
      <c r="G57" s="40">
        <f>D57</f>
        <v>20</v>
      </c>
    </row>
    <row r="58" spans="2:8">
      <c r="D58" s="40">
        <f>SUM(D4:D57)</f>
        <v>186</v>
      </c>
      <c r="G58" s="40">
        <f>SUM(F3:F57)</f>
        <v>135</v>
      </c>
      <c r="H58" s="40">
        <f>SUM(H3:H57)</f>
        <v>164</v>
      </c>
    </row>
  </sheetData>
  <mergeCells count="34">
    <mergeCell ref="B13:B16"/>
    <mergeCell ref="C13:C16"/>
    <mergeCell ref="G13:G16"/>
    <mergeCell ref="B17:B20"/>
    <mergeCell ref="C17:C20"/>
    <mergeCell ref="G17:G20"/>
    <mergeCell ref="B21:B22"/>
    <mergeCell ref="C21:C22"/>
    <mergeCell ref="G21:G22"/>
    <mergeCell ref="B23:B24"/>
    <mergeCell ref="C23:C24"/>
    <mergeCell ref="G23:G24"/>
    <mergeCell ref="B25:B26"/>
    <mergeCell ref="C25:C26"/>
    <mergeCell ref="G25:G26"/>
    <mergeCell ref="B29:B32"/>
    <mergeCell ref="C29:C32"/>
    <mergeCell ref="G29:G32"/>
    <mergeCell ref="B33:B36"/>
    <mergeCell ref="C33:C36"/>
    <mergeCell ref="G33:G36"/>
    <mergeCell ref="B37:B38"/>
    <mergeCell ref="C37:C38"/>
    <mergeCell ref="G37:G38"/>
    <mergeCell ref="B44:B47"/>
    <mergeCell ref="C44:C47"/>
    <mergeCell ref="G44:G47"/>
    <mergeCell ref="B39:B40"/>
    <mergeCell ref="C39:C40"/>
    <mergeCell ref="G39:G40"/>
    <mergeCell ref="B41:B42"/>
    <mergeCell ref="C41:C42"/>
    <mergeCell ref="D41:D42"/>
    <mergeCell ref="G41:G42"/>
  </mergeCells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Tạm tính </vt:lpstr>
      <vt:lpstr>B5_GT02_Mua_màn_hình</vt:lpstr>
      <vt:lpstr>LuongKH_2020</vt:lpstr>
      <vt:lpstr>Sheet2</vt:lpstr>
      <vt:lpstr>'Tạm tính '!Print_Area</vt:lpstr>
      <vt:lpstr>'Tạm tính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Anh</dc:creator>
  <cp:lastModifiedBy>ANHDT_NCPT</cp:lastModifiedBy>
  <cp:revision>32</cp:revision>
  <cp:lastPrinted>2020-05-11T09:45:37Z</cp:lastPrinted>
  <dcterms:created xsi:type="dcterms:W3CDTF">2017-08-08T03:40:50Z</dcterms:created>
  <dcterms:modified xsi:type="dcterms:W3CDTF">2020-05-11T09:50:35Z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