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4"/>
  </bookViews>
  <sheets>
    <sheet name="NM189" sheetId="1" r:id="rId1"/>
    <sheet name="TAN PHU" sheetId="2" r:id="rId2"/>
    <sheet name="LEGA" sheetId="3" r:id="rId3"/>
    <sheet name="Q9" sheetId="4" r:id="rId4"/>
    <sheet name="THANH MY" sheetId="5" r:id="rId5"/>
  </sheets>
  <calcPr calcId="152511"/>
</workbook>
</file>

<file path=xl/calcChain.xml><?xml version="1.0" encoding="utf-8"?>
<calcChain xmlns="http://schemas.openxmlformats.org/spreadsheetml/2006/main">
  <c r="B115" i="4" l="1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I12" i="1"/>
</calcChain>
</file>

<file path=xl/sharedStrings.xml><?xml version="1.0" encoding="utf-8"?>
<sst xmlns="http://schemas.openxmlformats.org/spreadsheetml/2006/main" count="1163" uniqueCount="140">
  <si>
    <t>NGÀY XUẤT HÀNG</t>
  </si>
  <si>
    <t>TUẦN XUẤT HÀNG</t>
  </si>
  <si>
    <t>ART</t>
  </si>
  <si>
    <t>ART THEO THIẾT KẾ MỚI R02</t>
  </si>
  <si>
    <t>TÊN MÃ HÀNG</t>
  </si>
  <si>
    <t>REVISION</t>
  </si>
  <si>
    <t>REVISION THEO THIẾT KẾ MỚI R02</t>
  </si>
  <si>
    <t>CODE NM</t>
  </si>
  <si>
    <t>SỐ LƯỢNG</t>
  </si>
  <si>
    <t>NHÃN TUẦN</t>
  </si>
  <si>
    <t>DEVIATION</t>
  </si>
  <si>
    <t>CHỮ CÁI CONT NỘI BỘ</t>
  </si>
  <si>
    <t>QC KIỂM</t>
  </si>
  <si>
    <t>Ghi chú</t>
  </si>
  <si>
    <t>W2013</t>
  </si>
  <si>
    <t>400-02605</t>
  </si>
  <si>
    <t>H12</t>
  </si>
  <si>
    <t>R02</t>
  </si>
  <si>
    <t>3C</t>
  </si>
  <si>
    <t>Đi Châu Âu</t>
  </si>
  <si>
    <t>3D</t>
  </si>
  <si>
    <t>400-1458</t>
  </si>
  <si>
    <t>R08</t>
  </si>
  <si>
    <t>DEV-002660</t>
  </si>
  <si>
    <t>2P</t>
  </si>
  <si>
    <t>W2014</t>
  </si>
  <si>
    <t>3E</t>
  </si>
  <si>
    <t>3F</t>
  </si>
  <si>
    <t>3G</t>
  </si>
  <si>
    <t>3H</t>
  </si>
  <si>
    <t>3I</t>
  </si>
  <si>
    <t>?</t>
  </si>
  <si>
    <t>3K</t>
  </si>
  <si>
    <t>GHI CHÚ</t>
  </si>
  <si>
    <t>W.2013</t>
  </si>
  <si>
    <t>400-01290</t>
  </si>
  <si>
    <t>T11</t>
  </si>
  <si>
    <t>R04</t>
  </si>
  <si>
    <t>W.2011</t>
  </si>
  <si>
    <t>H</t>
  </si>
  <si>
    <t>X</t>
  </si>
  <si>
    <t>400-01295</t>
  </si>
  <si>
    <t>T10</t>
  </si>
  <si>
    <t>Q</t>
  </si>
  <si>
    <t>W.2010</t>
  </si>
  <si>
    <t>I</t>
  </si>
  <si>
    <t>ok đã lên cont</t>
  </si>
  <si>
    <t>W.2014</t>
  </si>
  <si>
    <t>400-01458</t>
  </si>
  <si>
    <t>W.1944</t>
  </si>
  <si>
    <t>3O</t>
  </si>
  <si>
    <t>W.1947</t>
  </si>
  <si>
    <t>W.1948</t>
  </si>
  <si>
    <t>W.1950</t>
  </si>
  <si>
    <t>W.2001</t>
  </si>
  <si>
    <t>W.2003</t>
  </si>
  <si>
    <t>W.2006</t>
  </si>
  <si>
    <t>ok 
nm chưa dán nhãn</t>
  </si>
  <si>
    <t>W.2007</t>
  </si>
  <si>
    <t>3B</t>
  </si>
  <si>
    <t>3P</t>
  </si>
  <si>
    <t>3Q</t>
  </si>
  <si>
    <t>CẬP NHẬT SAU</t>
  </si>
  <si>
    <t>R</t>
  </si>
  <si>
    <t>S</t>
  </si>
  <si>
    <t>K</t>
  </si>
  <si>
    <t>T</t>
  </si>
  <si>
    <t>U</t>
  </si>
  <si>
    <t>1Q</t>
  </si>
  <si>
    <t>1R</t>
  </si>
  <si>
    <t>1S</t>
  </si>
  <si>
    <t>400-01925</t>
  </si>
  <si>
    <t>400-02602</t>
  </si>
  <si>
    <t>H8</t>
  </si>
  <si>
    <t>1E</t>
  </si>
  <si>
    <t>1T</t>
  </si>
  <si>
    <t>R03</t>
  </si>
  <si>
    <t>1F</t>
  </si>
  <si>
    <t>1G</t>
  </si>
  <si>
    <t>1U</t>
  </si>
  <si>
    <t>1V</t>
  </si>
  <si>
    <t>1X</t>
  </si>
  <si>
    <t>2B</t>
  </si>
  <si>
    <t>1Y</t>
  </si>
  <si>
    <t>1Z</t>
  </si>
  <si>
    <t>R01</t>
  </si>
  <si>
    <t>1H</t>
  </si>
  <si>
    <t>2A</t>
  </si>
  <si>
    <t>R05</t>
  </si>
  <si>
    <t>Ngày giao hàng</t>
  </si>
  <si>
    <t>Tuần giao hàng</t>
  </si>
  <si>
    <t>Art</t>
  </si>
  <si>
    <t>Tên TP</t>
  </si>
  <si>
    <t>Version</t>
  </si>
  <si>
    <t>Code nhà máy</t>
  </si>
  <si>
    <t>SL xuất</t>
  </si>
  <si>
    <t>Nhãn may</t>
  </si>
  <si>
    <t>Deviation</t>
  </si>
  <si>
    <t>Ký hiệu nhận dạng</t>
  </si>
  <si>
    <t>QC kiểm</t>
  </si>
  <si>
    <t>FABRIC POD ARRAY WITH WOVEN BANDS, H12</t>
  </si>
  <si>
    <t>2T</t>
  </si>
  <si>
    <t>400-02604</t>
  </si>
  <si>
    <t>FABRIC POD ARRAY WITH WOVEN BANDS, H11</t>
  </si>
  <si>
    <t>4U</t>
  </si>
  <si>
    <t>4V</t>
  </si>
  <si>
    <t>400-02603</t>
  </si>
  <si>
    <t>FABRIC POD ARRAY WITH WOVEN BANDS, H10</t>
  </si>
  <si>
    <t>DEV-002685</t>
  </si>
  <si>
    <t>4K</t>
  </si>
  <si>
    <t>4L</t>
  </si>
  <si>
    <t>4O</t>
  </si>
  <si>
    <t>4N</t>
  </si>
  <si>
    <t>4M</t>
  </si>
  <si>
    <t>4P</t>
  </si>
  <si>
    <t>nm chưa có hàng</t>
  </si>
  <si>
    <t>4Q</t>
  </si>
  <si>
    <t>4X</t>
  </si>
  <si>
    <t>ok
nm chưa dán nhãn</t>
  </si>
  <si>
    <t>4Y</t>
  </si>
  <si>
    <t>3L</t>
  </si>
  <si>
    <t>H11</t>
  </si>
  <si>
    <t>W2009</t>
  </si>
  <si>
    <t>No Dev</t>
  </si>
  <si>
    <t>B</t>
  </si>
  <si>
    <t>C</t>
  </si>
  <si>
    <t>D</t>
  </si>
  <si>
    <t>E</t>
  </si>
  <si>
    <t>F</t>
  </si>
  <si>
    <t>G</t>
  </si>
  <si>
    <t>W2010</t>
  </si>
  <si>
    <t>L</t>
  </si>
  <si>
    <t>M</t>
  </si>
  <si>
    <t>N</t>
  </si>
  <si>
    <t>O, P</t>
  </si>
  <si>
    <t>Q,R</t>
  </si>
  <si>
    <t>S,T</t>
  </si>
  <si>
    <t>chờ báo lại</t>
  </si>
  <si>
    <t>U,V</t>
  </si>
  <si>
    <t>X,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</si>
</sst>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" borderId="2" xfId="0" quotePrefix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7" fillId="4" borderId="5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164" fontId="7" fillId="4" borderId="5" xfId="1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6" fontId="0" fillId="5" borderId="2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4" fontId="0" fillId="2" borderId="2" xfId="0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8" sqref="I8"/>
    </sheetView>
  </sheetViews>
  <sheetFormatPr defaultRowHeight="15" x14ac:dyDescent="0.25"/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43918</v>
      </c>
      <c r="B2" s="4" t="s">
        <v>14</v>
      </c>
      <c r="C2" s="4" t="s">
        <v>15</v>
      </c>
      <c r="D2" s="5" t="s">
        <v>15</v>
      </c>
      <c r="E2" s="4" t="s">
        <v>16</v>
      </c>
      <c r="F2" s="4" t="s">
        <v>17</v>
      </c>
      <c r="G2" s="5" t="s">
        <v>17</v>
      </c>
      <c r="H2" s="4">
        <v>104</v>
      </c>
      <c r="I2" s="6">
        <v>294</v>
      </c>
      <c r="J2" s="4">
        <v>2008</v>
      </c>
      <c r="K2" s="4"/>
      <c r="L2" s="7" t="s">
        <v>18</v>
      </c>
      <c r="M2" s="6">
        <v>294</v>
      </c>
      <c r="N2" s="8" t="s">
        <v>19</v>
      </c>
    </row>
    <row r="3" spans="1:14" x14ac:dyDescent="0.25">
      <c r="A3" s="3">
        <v>43918</v>
      </c>
      <c r="B3" s="4" t="s">
        <v>14</v>
      </c>
      <c r="C3" s="4" t="s">
        <v>15</v>
      </c>
      <c r="D3" s="5" t="s">
        <v>15</v>
      </c>
      <c r="E3" s="4" t="s">
        <v>16</v>
      </c>
      <c r="F3" s="4" t="s">
        <v>17</v>
      </c>
      <c r="G3" s="5" t="s">
        <v>17</v>
      </c>
      <c r="H3" s="4">
        <v>104</v>
      </c>
      <c r="I3" s="6">
        <v>294</v>
      </c>
      <c r="J3" s="4">
        <v>2008</v>
      </c>
      <c r="K3" s="4"/>
      <c r="L3" s="7" t="s">
        <v>20</v>
      </c>
      <c r="M3" s="6">
        <v>294</v>
      </c>
      <c r="N3" s="8" t="s">
        <v>19</v>
      </c>
    </row>
    <row r="4" spans="1:14" x14ac:dyDescent="0.25">
      <c r="A4" s="3">
        <v>43918</v>
      </c>
      <c r="B4" s="4" t="s">
        <v>14</v>
      </c>
      <c r="C4" s="4" t="s">
        <v>21</v>
      </c>
      <c r="D4" s="5" t="s">
        <v>15</v>
      </c>
      <c r="E4" s="4" t="s">
        <v>16</v>
      </c>
      <c r="F4" s="4" t="s">
        <v>22</v>
      </c>
      <c r="G4" s="5" t="s">
        <v>17</v>
      </c>
      <c r="H4" s="4">
        <v>104</v>
      </c>
      <c r="I4" s="6">
        <v>98</v>
      </c>
      <c r="J4" s="4">
        <v>1945</v>
      </c>
      <c r="K4" s="4" t="s">
        <v>23</v>
      </c>
      <c r="L4" s="7" t="s">
        <v>24</v>
      </c>
      <c r="M4" s="6"/>
      <c r="N4" s="8"/>
    </row>
    <row r="5" spans="1:14" x14ac:dyDescent="0.25">
      <c r="A5" s="3">
        <v>43918</v>
      </c>
      <c r="B5" s="4" t="s">
        <v>14</v>
      </c>
      <c r="C5" s="4" t="s">
        <v>21</v>
      </c>
      <c r="D5" s="5" t="s">
        <v>15</v>
      </c>
      <c r="E5" s="4" t="s">
        <v>16</v>
      </c>
      <c r="F5" s="4" t="s">
        <v>22</v>
      </c>
      <c r="G5" s="5" t="s">
        <v>17</v>
      </c>
      <c r="H5" s="4">
        <v>104</v>
      </c>
      <c r="I5" s="6">
        <v>7</v>
      </c>
      <c r="J5" s="4">
        <v>1952</v>
      </c>
      <c r="K5" s="4" t="s">
        <v>23</v>
      </c>
      <c r="L5" s="7" t="s">
        <v>24</v>
      </c>
      <c r="M5" s="6"/>
      <c r="N5" s="8"/>
    </row>
    <row r="6" spans="1:14" x14ac:dyDescent="0.25">
      <c r="A6" s="3">
        <v>43918</v>
      </c>
      <c r="B6" s="4" t="s">
        <v>14</v>
      </c>
      <c r="C6" s="4" t="s">
        <v>21</v>
      </c>
      <c r="D6" s="5" t="s">
        <v>15</v>
      </c>
      <c r="E6" s="4" t="s">
        <v>16</v>
      </c>
      <c r="F6" s="4" t="s">
        <v>22</v>
      </c>
      <c r="G6" s="5" t="s">
        <v>17</v>
      </c>
      <c r="H6" s="4">
        <v>104</v>
      </c>
      <c r="I6" s="6">
        <v>7</v>
      </c>
      <c r="J6" s="4">
        <v>2001</v>
      </c>
      <c r="K6" s="4" t="s">
        <v>23</v>
      </c>
      <c r="L6" s="7" t="s">
        <v>24</v>
      </c>
      <c r="M6" s="6"/>
      <c r="N6" s="8"/>
    </row>
    <row r="7" spans="1:14" x14ac:dyDescent="0.25">
      <c r="A7" s="3">
        <v>43918</v>
      </c>
      <c r="B7" s="4" t="s">
        <v>14</v>
      </c>
      <c r="C7" s="4" t="s">
        <v>21</v>
      </c>
      <c r="D7" s="5" t="s">
        <v>15</v>
      </c>
      <c r="E7" s="4" t="s">
        <v>16</v>
      </c>
      <c r="F7" s="4" t="s">
        <v>22</v>
      </c>
      <c r="G7" s="5" t="s">
        <v>17</v>
      </c>
      <c r="H7" s="4">
        <v>104</v>
      </c>
      <c r="I7" s="6">
        <v>7</v>
      </c>
      <c r="J7" s="4">
        <v>2002</v>
      </c>
      <c r="K7" s="4" t="s">
        <v>23</v>
      </c>
      <c r="L7" s="7" t="s">
        <v>24</v>
      </c>
      <c r="M7" s="6"/>
      <c r="N7" s="8"/>
    </row>
    <row r="8" spans="1:14" x14ac:dyDescent="0.25">
      <c r="A8" s="3">
        <v>43918</v>
      </c>
      <c r="B8" s="4" t="s">
        <v>14</v>
      </c>
      <c r="C8" s="4" t="s">
        <v>21</v>
      </c>
      <c r="D8" s="5" t="s">
        <v>15</v>
      </c>
      <c r="E8" s="4" t="s">
        <v>16</v>
      </c>
      <c r="F8" s="4" t="s">
        <v>22</v>
      </c>
      <c r="G8" s="5" t="s">
        <v>17</v>
      </c>
      <c r="H8" s="4">
        <v>104</v>
      </c>
      <c r="I8" s="6">
        <v>70</v>
      </c>
      <c r="J8" s="4">
        <v>2003</v>
      </c>
      <c r="K8" s="4" t="s">
        <v>23</v>
      </c>
      <c r="L8" s="7" t="s">
        <v>24</v>
      </c>
      <c r="M8" s="6"/>
      <c r="N8" s="8"/>
    </row>
    <row r="9" spans="1:14" x14ac:dyDescent="0.25">
      <c r="A9" s="3">
        <v>43918</v>
      </c>
      <c r="B9" s="4" t="s">
        <v>14</v>
      </c>
      <c r="C9" s="4" t="s">
        <v>21</v>
      </c>
      <c r="D9" s="5" t="s">
        <v>15</v>
      </c>
      <c r="E9" s="4" t="s">
        <v>16</v>
      </c>
      <c r="F9" s="4" t="s">
        <v>22</v>
      </c>
      <c r="G9" s="5" t="s">
        <v>17</v>
      </c>
      <c r="H9" s="4">
        <v>104</v>
      </c>
      <c r="I9" s="6">
        <v>105</v>
      </c>
      <c r="J9" s="4">
        <v>1943</v>
      </c>
      <c r="K9" s="4" t="s">
        <v>23</v>
      </c>
      <c r="L9" s="7" t="s">
        <v>24</v>
      </c>
      <c r="M9" s="6"/>
      <c r="N9" s="8"/>
    </row>
    <row r="10" spans="1:14" x14ac:dyDescent="0.25">
      <c r="A10" s="9">
        <v>43921</v>
      </c>
      <c r="B10" s="10" t="s">
        <v>25</v>
      </c>
      <c r="C10" s="4" t="s">
        <v>15</v>
      </c>
      <c r="D10" s="5" t="s">
        <v>15</v>
      </c>
      <c r="E10" s="4" t="s">
        <v>16</v>
      </c>
      <c r="F10" s="4" t="s">
        <v>17</v>
      </c>
      <c r="G10" s="5" t="s">
        <v>17</v>
      </c>
      <c r="H10" s="4">
        <v>104</v>
      </c>
      <c r="I10" s="6">
        <v>294</v>
      </c>
      <c r="J10" s="11">
        <v>2008</v>
      </c>
      <c r="K10" s="12"/>
      <c r="L10" s="13" t="s">
        <v>26</v>
      </c>
      <c r="M10" s="14"/>
      <c r="N10" s="8"/>
    </row>
    <row r="11" spans="1:14" x14ac:dyDescent="0.25">
      <c r="A11" s="3">
        <v>43921</v>
      </c>
      <c r="B11" s="10" t="s">
        <v>25</v>
      </c>
      <c r="C11" s="4" t="s">
        <v>15</v>
      </c>
      <c r="D11" s="5" t="s">
        <v>15</v>
      </c>
      <c r="E11" s="4" t="s">
        <v>16</v>
      </c>
      <c r="F11" s="4" t="s">
        <v>17</v>
      </c>
      <c r="G11" s="5" t="s">
        <v>17</v>
      </c>
      <c r="H11" s="4">
        <v>104</v>
      </c>
      <c r="I11" s="15">
        <v>154</v>
      </c>
      <c r="J11" s="16">
        <v>2008</v>
      </c>
      <c r="K11" s="17"/>
      <c r="L11" s="13" t="s">
        <v>27</v>
      </c>
      <c r="M11" s="14"/>
      <c r="N11" s="8"/>
    </row>
    <row r="12" spans="1:14" x14ac:dyDescent="0.25">
      <c r="A12" s="3">
        <v>43921</v>
      </c>
      <c r="B12" s="10" t="s">
        <v>25</v>
      </c>
      <c r="C12" s="4" t="s">
        <v>15</v>
      </c>
      <c r="D12" s="5" t="s">
        <v>15</v>
      </c>
      <c r="E12" s="4" t="s">
        <v>16</v>
      </c>
      <c r="F12" s="4" t="s">
        <v>17</v>
      </c>
      <c r="G12" s="5" t="s">
        <v>17</v>
      </c>
      <c r="H12" s="4">
        <v>104</v>
      </c>
      <c r="I12" s="15">
        <f>294-I11</f>
        <v>140</v>
      </c>
      <c r="J12" s="16">
        <v>2009</v>
      </c>
      <c r="K12" s="17"/>
      <c r="L12" s="13" t="s">
        <v>27</v>
      </c>
      <c r="M12" s="14"/>
      <c r="N12" s="8"/>
    </row>
    <row r="13" spans="1:14" x14ac:dyDescent="0.25">
      <c r="A13" s="3">
        <v>43922</v>
      </c>
      <c r="B13" s="10" t="s">
        <v>25</v>
      </c>
      <c r="C13" s="4" t="s">
        <v>15</v>
      </c>
      <c r="D13" s="5" t="s">
        <v>15</v>
      </c>
      <c r="E13" s="4" t="s">
        <v>16</v>
      </c>
      <c r="F13" s="4" t="s">
        <v>17</v>
      </c>
      <c r="G13" s="5" t="s">
        <v>17</v>
      </c>
      <c r="H13" s="4">
        <v>104</v>
      </c>
      <c r="I13" s="6">
        <v>294</v>
      </c>
      <c r="J13" s="11">
        <v>2009</v>
      </c>
      <c r="K13" s="17"/>
      <c r="L13" s="18" t="s">
        <v>28</v>
      </c>
      <c r="M13" s="14"/>
      <c r="N13" s="8"/>
    </row>
    <row r="14" spans="1:14" x14ac:dyDescent="0.25">
      <c r="A14" s="3">
        <v>43924</v>
      </c>
      <c r="B14" s="10" t="s">
        <v>25</v>
      </c>
      <c r="C14" s="4" t="s">
        <v>15</v>
      </c>
      <c r="D14" s="5" t="s">
        <v>15</v>
      </c>
      <c r="E14" s="4" t="s">
        <v>16</v>
      </c>
      <c r="F14" s="4" t="s">
        <v>17</v>
      </c>
      <c r="G14" s="5" t="s">
        <v>17</v>
      </c>
      <c r="H14" s="4">
        <v>104</v>
      </c>
      <c r="I14" s="6">
        <v>294</v>
      </c>
      <c r="J14" s="11">
        <v>2009</v>
      </c>
      <c r="K14" s="17"/>
      <c r="L14" s="18" t="s">
        <v>29</v>
      </c>
      <c r="M14" s="14"/>
      <c r="N14" s="8"/>
    </row>
    <row r="15" spans="1:14" x14ac:dyDescent="0.25">
      <c r="A15" s="3">
        <v>43925</v>
      </c>
      <c r="B15" s="10" t="s">
        <v>25</v>
      </c>
      <c r="C15" s="4" t="s">
        <v>15</v>
      </c>
      <c r="D15" s="5" t="s">
        <v>15</v>
      </c>
      <c r="E15" s="4" t="s">
        <v>16</v>
      </c>
      <c r="F15" s="4" t="s">
        <v>17</v>
      </c>
      <c r="G15" s="5" t="s">
        <v>17</v>
      </c>
      <c r="H15" s="4">
        <v>104</v>
      </c>
      <c r="I15" s="6">
        <v>294</v>
      </c>
      <c r="J15" s="11">
        <v>2009</v>
      </c>
      <c r="K15" s="17"/>
      <c r="L15" s="18" t="s">
        <v>30</v>
      </c>
      <c r="M15" s="14"/>
      <c r="N15" s="8"/>
    </row>
    <row r="16" spans="1:14" x14ac:dyDescent="0.25">
      <c r="A16" s="3">
        <v>43925</v>
      </c>
      <c r="B16" s="10" t="s">
        <v>25</v>
      </c>
      <c r="C16" s="19" t="s">
        <v>21</v>
      </c>
      <c r="D16" s="5" t="s">
        <v>15</v>
      </c>
      <c r="E16" s="19" t="s">
        <v>16</v>
      </c>
      <c r="F16" s="19" t="s">
        <v>22</v>
      </c>
      <c r="G16" s="5" t="s">
        <v>17</v>
      </c>
      <c r="H16" s="19">
        <v>104</v>
      </c>
      <c r="I16" s="6">
        <v>260</v>
      </c>
      <c r="J16" s="11" t="s">
        <v>31</v>
      </c>
      <c r="K16" s="17"/>
      <c r="L16" s="18" t="s">
        <v>32</v>
      </c>
      <c r="M16" s="14"/>
      <c r="N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N28"/>
    </sheetView>
  </sheetViews>
  <sheetFormatPr defaultRowHeight="15" x14ac:dyDescent="0.25"/>
  <sheetData>
    <row r="1" spans="1:14" ht="63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</v>
      </c>
    </row>
    <row r="2" spans="1:14" x14ac:dyDescent="0.25">
      <c r="A2" s="3">
        <v>43918</v>
      </c>
      <c r="B2" s="11" t="s">
        <v>34</v>
      </c>
      <c r="C2" s="4" t="s">
        <v>35</v>
      </c>
      <c r="D2" s="4"/>
      <c r="E2" s="4" t="s">
        <v>36</v>
      </c>
      <c r="F2" s="20" t="s">
        <v>37</v>
      </c>
      <c r="G2" s="20"/>
      <c r="H2" s="20">
        <v>103</v>
      </c>
      <c r="I2" s="4">
        <v>284</v>
      </c>
      <c r="J2" s="4" t="s">
        <v>38</v>
      </c>
      <c r="K2" s="4"/>
      <c r="L2" s="4" t="s">
        <v>39</v>
      </c>
      <c r="M2" s="4" t="s">
        <v>40</v>
      </c>
      <c r="N2" s="6"/>
    </row>
    <row r="3" spans="1:14" x14ac:dyDescent="0.25">
      <c r="A3" s="3">
        <v>43918</v>
      </c>
      <c r="B3" s="11" t="s">
        <v>34</v>
      </c>
      <c r="C3" s="4" t="s">
        <v>41</v>
      </c>
      <c r="D3" s="4"/>
      <c r="E3" s="4" t="s">
        <v>42</v>
      </c>
      <c r="F3" s="20" t="s">
        <v>37</v>
      </c>
      <c r="G3" s="20"/>
      <c r="H3" s="20">
        <v>103</v>
      </c>
      <c r="I3" s="4">
        <v>336</v>
      </c>
      <c r="J3" s="4" t="s">
        <v>34</v>
      </c>
      <c r="K3" s="4"/>
      <c r="L3" s="4" t="s">
        <v>43</v>
      </c>
      <c r="M3" s="4"/>
      <c r="N3" s="6"/>
    </row>
    <row r="4" spans="1:14" x14ac:dyDescent="0.25">
      <c r="A4" s="3"/>
      <c r="B4" s="11"/>
      <c r="C4" s="4"/>
      <c r="D4" s="4"/>
      <c r="E4" s="4"/>
      <c r="F4" s="20"/>
      <c r="G4" s="20"/>
      <c r="H4" s="20"/>
      <c r="I4" s="4"/>
      <c r="J4" s="4"/>
      <c r="K4" s="4"/>
      <c r="L4" s="4"/>
      <c r="M4" s="4"/>
      <c r="N4" s="6"/>
    </row>
    <row r="5" spans="1:14" x14ac:dyDescent="0.25">
      <c r="A5" s="3">
        <v>43918</v>
      </c>
      <c r="B5" s="11" t="s">
        <v>34</v>
      </c>
      <c r="C5" s="4" t="s">
        <v>35</v>
      </c>
      <c r="D5" s="4"/>
      <c r="E5" s="4" t="s">
        <v>36</v>
      </c>
      <c r="F5" s="20" t="s">
        <v>37</v>
      </c>
      <c r="G5" s="20"/>
      <c r="H5" s="20">
        <v>103</v>
      </c>
      <c r="I5" s="5">
        <v>4</v>
      </c>
      <c r="J5" s="5" t="s">
        <v>44</v>
      </c>
      <c r="K5" s="4"/>
      <c r="L5" s="4" t="s">
        <v>45</v>
      </c>
      <c r="M5" s="4"/>
      <c r="N5" s="21" t="s">
        <v>46</v>
      </c>
    </row>
    <row r="6" spans="1:14" x14ac:dyDescent="0.25">
      <c r="A6" s="3">
        <v>43918</v>
      </c>
      <c r="B6" s="11" t="s">
        <v>34</v>
      </c>
      <c r="C6" s="4" t="s">
        <v>35</v>
      </c>
      <c r="D6" s="4"/>
      <c r="E6" s="4" t="s">
        <v>36</v>
      </c>
      <c r="F6" s="20" t="s">
        <v>37</v>
      </c>
      <c r="G6" s="20"/>
      <c r="H6" s="20">
        <v>103</v>
      </c>
      <c r="I6" s="5">
        <v>11</v>
      </c>
      <c r="J6" s="5" t="s">
        <v>38</v>
      </c>
      <c r="K6" s="4"/>
      <c r="L6" s="4" t="s">
        <v>45</v>
      </c>
      <c r="M6" s="4"/>
      <c r="N6" s="22"/>
    </row>
    <row r="7" spans="1:14" x14ac:dyDescent="0.25">
      <c r="A7" s="3">
        <v>43918</v>
      </c>
      <c r="B7" s="11" t="s">
        <v>34</v>
      </c>
      <c r="C7" s="4" t="s">
        <v>35</v>
      </c>
      <c r="D7" s="4"/>
      <c r="E7" s="4" t="s">
        <v>36</v>
      </c>
      <c r="F7" s="20" t="s">
        <v>37</v>
      </c>
      <c r="G7" s="20"/>
      <c r="H7" s="20">
        <v>103</v>
      </c>
      <c r="I7" s="5">
        <v>225</v>
      </c>
      <c r="J7" s="5" t="s">
        <v>34</v>
      </c>
      <c r="K7" s="4"/>
      <c r="L7" s="4" t="s">
        <v>45</v>
      </c>
      <c r="M7" s="4"/>
      <c r="N7" s="22"/>
    </row>
    <row r="8" spans="1:14" x14ac:dyDescent="0.25">
      <c r="A8" s="3">
        <v>43918</v>
      </c>
      <c r="B8" s="11" t="s">
        <v>34</v>
      </c>
      <c r="C8" s="4" t="s">
        <v>35</v>
      </c>
      <c r="D8" s="4"/>
      <c r="E8" s="4" t="s">
        <v>36</v>
      </c>
      <c r="F8" s="20" t="s">
        <v>37</v>
      </c>
      <c r="G8" s="20"/>
      <c r="H8" s="20">
        <v>103</v>
      </c>
      <c r="I8" s="5">
        <v>96</v>
      </c>
      <c r="J8" s="5" t="s">
        <v>47</v>
      </c>
      <c r="K8" s="4"/>
      <c r="L8" s="4" t="s">
        <v>45</v>
      </c>
      <c r="M8" s="4"/>
      <c r="N8" s="23"/>
    </row>
    <row r="9" spans="1:14" x14ac:dyDescent="0.25">
      <c r="A9" s="3">
        <v>43918</v>
      </c>
      <c r="B9" s="11" t="s">
        <v>47</v>
      </c>
      <c r="C9" s="4" t="s">
        <v>48</v>
      </c>
      <c r="D9" s="5" t="s">
        <v>15</v>
      </c>
      <c r="E9" s="4" t="s">
        <v>16</v>
      </c>
      <c r="F9" s="20" t="s">
        <v>22</v>
      </c>
      <c r="G9" s="5" t="s">
        <v>17</v>
      </c>
      <c r="H9" s="20">
        <v>103</v>
      </c>
      <c r="I9" s="4">
        <v>8</v>
      </c>
      <c r="J9" s="4" t="s">
        <v>49</v>
      </c>
      <c r="K9" s="4" t="s">
        <v>23</v>
      </c>
      <c r="L9" s="4" t="s">
        <v>50</v>
      </c>
      <c r="M9" s="4" t="s">
        <v>40</v>
      </c>
      <c r="N9" s="24" t="s">
        <v>46</v>
      </c>
    </row>
    <row r="10" spans="1:14" x14ac:dyDescent="0.25">
      <c r="A10" s="3">
        <v>43918</v>
      </c>
      <c r="B10" s="11" t="s">
        <v>47</v>
      </c>
      <c r="C10" s="4" t="s">
        <v>48</v>
      </c>
      <c r="D10" s="5" t="s">
        <v>15</v>
      </c>
      <c r="E10" s="4" t="s">
        <v>16</v>
      </c>
      <c r="F10" s="20" t="s">
        <v>22</v>
      </c>
      <c r="G10" s="5" t="s">
        <v>17</v>
      </c>
      <c r="H10" s="20">
        <v>103</v>
      </c>
      <c r="I10" s="4">
        <v>1</v>
      </c>
      <c r="J10" s="4" t="s">
        <v>51</v>
      </c>
      <c r="K10" s="4" t="s">
        <v>23</v>
      </c>
      <c r="L10" s="4" t="s">
        <v>50</v>
      </c>
      <c r="M10" s="4" t="s">
        <v>40</v>
      </c>
      <c r="N10" s="25"/>
    </row>
    <row r="11" spans="1:14" x14ac:dyDescent="0.25">
      <c r="A11" s="3">
        <v>43918</v>
      </c>
      <c r="B11" s="11" t="s">
        <v>47</v>
      </c>
      <c r="C11" s="4" t="s">
        <v>48</v>
      </c>
      <c r="D11" s="5" t="s">
        <v>15</v>
      </c>
      <c r="E11" s="4" t="s">
        <v>16</v>
      </c>
      <c r="F11" s="20" t="s">
        <v>22</v>
      </c>
      <c r="G11" s="5" t="s">
        <v>17</v>
      </c>
      <c r="H11" s="20">
        <v>103</v>
      </c>
      <c r="I11" s="4">
        <v>1</v>
      </c>
      <c r="J11" s="4" t="s">
        <v>52</v>
      </c>
      <c r="K11" s="4" t="s">
        <v>23</v>
      </c>
      <c r="L11" s="4" t="s">
        <v>50</v>
      </c>
      <c r="M11" s="4" t="s">
        <v>40</v>
      </c>
      <c r="N11" s="25"/>
    </row>
    <row r="12" spans="1:14" x14ac:dyDescent="0.25">
      <c r="A12" s="3">
        <v>43918</v>
      </c>
      <c r="B12" s="11" t="s">
        <v>47</v>
      </c>
      <c r="C12" s="4" t="s">
        <v>48</v>
      </c>
      <c r="D12" s="5" t="s">
        <v>15</v>
      </c>
      <c r="E12" s="4" t="s">
        <v>16</v>
      </c>
      <c r="F12" s="20" t="s">
        <v>22</v>
      </c>
      <c r="G12" s="5" t="s">
        <v>17</v>
      </c>
      <c r="H12" s="20">
        <v>103</v>
      </c>
      <c r="I12" s="4">
        <v>33</v>
      </c>
      <c r="J12" s="4" t="s">
        <v>53</v>
      </c>
      <c r="K12" s="4" t="s">
        <v>23</v>
      </c>
      <c r="L12" s="4" t="s">
        <v>50</v>
      </c>
      <c r="M12" s="4" t="s">
        <v>40</v>
      </c>
      <c r="N12" s="25"/>
    </row>
    <row r="13" spans="1:14" x14ac:dyDescent="0.25">
      <c r="A13" s="3">
        <v>43918</v>
      </c>
      <c r="B13" s="11" t="s">
        <v>47</v>
      </c>
      <c r="C13" s="4" t="s">
        <v>48</v>
      </c>
      <c r="D13" s="5" t="s">
        <v>15</v>
      </c>
      <c r="E13" s="4" t="s">
        <v>16</v>
      </c>
      <c r="F13" s="20" t="s">
        <v>22</v>
      </c>
      <c r="G13" s="5" t="s">
        <v>17</v>
      </c>
      <c r="H13" s="20">
        <v>103</v>
      </c>
      <c r="I13" s="4">
        <v>17</v>
      </c>
      <c r="J13" s="4" t="s">
        <v>54</v>
      </c>
      <c r="K13" s="4" t="s">
        <v>23</v>
      </c>
      <c r="L13" s="4" t="s">
        <v>50</v>
      </c>
      <c r="M13" s="4" t="s">
        <v>40</v>
      </c>
      <c r="N13" s="25"/>
    </row>
    <row r="14" spans="1:14" x14ac:dyDescent="0.25">
      <c r="A14" s="3">
        <v>43918</v>
      </c>
      <c r="B14" s="11" t="s">
        <v>47</v>
      </c>
      <c r="C14" s="4" t="s">
        <v>48</v>
      </c>
      <c r="D14" s="5" t="s">
        <v>15</v>
      </c>
      <c r="E14" s="4" t="s">
        <v>16</v>
      </c>
      <c r="F14" s="20" t="s">
        <v>22</v>
      </c>
      <c r="G14" s="5" t="s">
        <v>17</v>
      </c>
      <c r="H14" s="20">
        <v>103</v>
      </c>
      <c r="I14" s="4">
        <v>234</v>
      </c>
      <c r="J14" s="4" t="s">
        <v>55</v>
      </c>
      <c r="K14" s="4" t="s">
        <v>23</v>
      </c>
      <c r="L14" s="4" t="s">
        <v>50</v>
      </c>
      <c r="M14" s="4" t="s">
        <v>40</v>
      </c>
      <c r="N14" s="26"/>
    </row>
    <row r="15" spans="1:14" x14ac:dyDescent="0.25">
      <c r="A15" s="3">
        <v>43918</v>
      </c>
      <c r="B15" s="11"/>
      <c r="C15" s="4"/>
      <c r="D15" s="4"/>
      <c r="E15" s="4"/>
      <c r="F15" s="20"/>
      <c r="G15" s="20"/>
      <c r="H15" s="20"/>
      <c r="I15" s="4"/>
      <c r="J15" s="4"/>
      <c r="K15" s="4"/>
      <c r="L15" s="4"/>
      <c r="M15" s="4"/>
      <c r="N15" s="6"/>
    </row>
    <row r="16" spans="1:14" x14ac:dyDescent="0.25">
      <c r="A16" s="3">
        <v>43918</v>
      </c>
      <c r="B16" s="11" t="s">
        <v>47</v>
      </c>
      <c r="C16" s="4" t="s">
        <v>48</v>
      </c>
      <c r="D16" s="5" t="s">
        <v>15</v>
      </c>
      <c r="E16" s="4" t="s">
        <v>16</v>
      </c>
      <c r="F16" s="20" t="s">
        <v>22</v>
      </c>
      <c r="G16" s="5" t="s">
        <v>17</v>
      </c>
      <c r="H16" s="20">
        <v>103</v>
      </c>
      <c r="I16" s="4">
        <v>98</v>
      </c>
      <c r="J16" s="4" t="s">
        <v>56</v>
      </c>
      <c r="K16" s="4" t="s">
        <v>23</v>
      </c>
      <c r="L16" s="4" t="s">
        <v>29</v>
      </c>
      <c r="M16" s="4" t="s">
        <v>40</v>
      </c>
      <c r="N16" s="27" t="s">
        <v>57</v>
      </c>
    </row>
    <row r="17" spans="1:14" x14ac:dyDescent="0.25">
      <c r="A17" s="3">
        <v>43918</v>
      </c>
      <c r="B17" s="11" t="s">
        <v>47</v>
      </c>
      <c r="C17" s="4" t="s">
        <v>48</v>
      </c>
      <c r="D17" s="5" t="s">
        <v>15</v>
      </c>
      <c r="E17" s="4" t="s">
        <v>16</v>
      </c>
      <c r="F17" s="20" t="s">
        <v>22</v>
      </c>
      <c r="G17" s="5" t="s">
        <v>17</v>
      </c>
      <c r="H17" s="20">
        <v>103</v>
      </c>
      <c r="I17" s="4">
        <v>196</v>
      </c>
      <c r="J17" s="4" t="s">
        <v>58</v>
      </c>
      <c r="K17" s="4" t="s">
        <v>23</v>
      </c>
      <c r="L17" s="4" t="s">
        <v>29</v>
      </c>
      <c r="M17" s="4" t="s">
        <v>40</v>
      </c>
      <c r="N17" s="28"/>
    </row>
    <row r="18" spans="1:14" x14ac:dyDescent="0.25">
      <c r="A18" s="3">
        <v>43918</v>
      </c>
      <c r="B18" s="11" t="s">
        <v>47</v>
      </c>
      <c r="C18" s="4" t="s">
        <v>48</v>
      </c>
      <c r="D18" s="5" t="s">
        <v>15</v>
      </c>
      <c r="E18" s="4" t="s">
        <v>16</v>
      </c>
      <c r="F18" s="20" t="s">
        <v>22</v>
      </c>
      <c r="G18" s="5" t="s">
        <v>17</v>
      </c>
      <c r="H18" s="20">
        <v>103</v>
      </c>
      <c r="I18" s="4">
        <v>294</v>
      </c>
      <c r="J18" s="4" t="s">
        <v>56</v>
      </c>
      <c r="K18" s="4" t="s">
        <v>23</v>
      </c>
      <c r="L18" s="4" t="s">
        <v>59</v>
      </c>
      <c r="M18" s="4" t="s">
        <v>40</v>
      </c>
      <c r="N18" s="29"/>
    </row>
    <row r="19" spans="1:14" x14ac:dyDescent="0.25">
      <c r="A19" s="3">
        <v>43918</v>
      </c>
      <c r="B19" s="11"/>
      <c r="C19" s="4"/>
      <c r="D19" s="4"/>
      <c r="E19" s="4"/>
      <c r="F19" s="20"/>
      <c r="G19" s="20"/>
      <c r="H19" s="20"/>
      <c r="I19" s="4"/>
      <c r="J19" s="4"/>
      <c r="K19" s="4"/>
      <c r="L19" s="4"/>
      <c r="M19" s="4"/>
      <c r="N19" s="6"/>
    </row>
    <row r="20" spans="1:14" x14ac:dyDescent="0.25">
      <c r="A20" s="3">
        <v>43918</v>
      </c>
      <c r="B20" s="11" t="s">
        <v>47</v>
      </c>
      <c r="C20" s="4" t="s">
        <v>48</v>
      </c>
      <c r="D20" s="5" t="s">
        <v>15</v>
      </c>
      <c r="E20" s="4" t="s">
        <v>16</v>
      </c>
      <c r="F20" s="20" t="s">
        <v>22</v>
      </c>
      <c r="G20" s="5" t="s">
        <v>17</v>
      </c>
      <c r="H20" s="20">
        <v>103</v>
      </c>
      <c r="I20" s="4">
        <v>294</v>
      </c>
      <c r="J20" s="4" t="s">
        <v>56</v>
      </c>
      <c r="K20" s="4" t="s">
        <v>23</v>
      </c>
      <c r="L20" s="4" t="s">
        <v>60</v>
      </c>
      <c r="M20" s="4"/>
      <c r="N20" s="6"/>
    </row>
    <row r="21" spans="1:14" x14ac:dyDescent="0.25">
      <c r="A21" s="3">
        <v>43918</v>
      </c>
      <c r="B21" s="11" t="s">
        <v>47</v>
      </c>
      <c r="C21" s="4" t="s">
        <v>48</v>
      </c>
      <c r="D21" s="5" t="s">
        <v>15</v>
      </c>
      <c r="E21" s="4" t="s">
        <v>16</v>
      </c>
      <c r="F21" s="20" t="s">
        <v>22</v>
      </c>
      <c r="G21" s="5" t="s">
        <v>17</v>
      </c>
      <c r="H21" s="20">
        <v>103</v>
      </c>
      <c r="I21" s="4">
        <v>294</v>
      </c>
      <c r="J21" s="4" t="s">
        <v>56</v>
      </c>
      <c r="K21" s="4" t="s">
        <v>23</v>
      </c>
      <c r="L21" s="4" t="s">
        <v>61</v>
      </c>
      <c r="M21" s="4"/>
      <c r="N21" s="6"/>
    </row>
    <row r="22" spans="1:14" x14ac:dyDescent="0.25">
      <c r="A22" s="3">
        <v>43918</v>
      </c>
      <c r="B22" s="11"/>
      <c r="C22" s="4"/>
      <c r="D22" s="4"/>
      <c r="E22" s="4"/>
      <c r="F22" s="20"/>
      <c r="G22" s="20"/>
      <c r="H22" s="20"/>
      <c r="I22" s="4"/>
      <c r="J22" s="4"/>
      <c r="K22" s="4"/>
      <c r="L22" s="4"/>
      <c r="M22" s="4"/>
      <c r="N22" s="6"/>
    </row>
    <row r="23" spans="1:14" x14ac:dyDescent="0.25">
      <c r="A23" s="3">
        <v>43918</v>
      </c>
      <c r="B23" s="11" t="s">
        <v>47</v>
      </c>
      <c r="C23" s="4" t="s">
        <v>41</v>
      </c>
      <c r="D23" s="4"/>
      <c r="E23" s="4" t="s">
        <v>42</v>
      </c>
      <c r="F23" s="20" t="s">
        <v>37</v>
      </c>
      <c r="G23" s="20"/>
      <c r="H23" s="20">
        <v>103</v>
      </c>
      <c r="I23" s="4">
        <v>336</v>
      </c>
      <c r="J23" s="4" t="s">
        <v>62</v>
      </c>
      <c r="K23" s="4"/>
      <c r="L23" s="4" t="s">
        <v>63</v>
      </c>
      <c r="M23" s="4"/>
      <c r="N23" s="6"/>
    </row>
    <row r="24" spans="1:14" x14ac:dyDescent="0.25">
      <c r="A24" s="3">
        <v>43918</v>
      </c>
      <c r="B24" s="11" t="s">
        <v>47</v>
      </c>
      <c r="C24" s="4" t="s">
        <v>41</v>
      </c>
      <c r="D24" s="4"/>
      <c r="E24" s="4" t="s">
        <v>42</v>
      </c>
      <c r="F24" s="20" t="s">
        <v>37</v>
      </c>
      <c r="G24" s="20"/>
      <c r="H24" s="20">
        <v>103</v>
      </c>
      <c r="I24" s="4">
        <v>336</v>
      </c>
      <c r="J24" s="4" t="s">
        <v>62</v>
      </c>
      <c r="K24" s="4"/>
      <c r="L24" s="4" t="s">
        <v>64</v>
      </c>
      <c r="M24" s="4"/>
      <c r="N24" s="6"/>
    </row>
    <row r="25" spans="1:14" x14ac:dyDescent="0.25">
      <c r="A25" s="3">
        <v>43918</v>
      </c>
      <c r="B25" s="11" t="s">
        <v>47</v>
      </c>
      <c r="C25" s="4" t="s">
        <v>35</v>
      </c>
      <c r="D25" s="4"/>
      <c r="E25" s="4" t="s">
        <v>36</v>
      </c>
      <c r="F25" s="20" t="s">
        <v>37</v>
      </c>
      <c r="G25" s="20"/>
      <c r="H25" s="20">
        <v>103</v>
      </c>
      <c r="I25" s="4">
        <v>336</v>
      </c>
      <c r="J25" s="4" t="s">
        <v>62</v>
      </c>
      <c r="K25" s="4"/>
      <c r="L25" s="4" t="s">
        <v>65</v>
      </c>
      <c r="M25" s="4"/>
      <c r="N25" s="6"/>
    </row>
    <row r="26" spans="1:14" x14ac:dyDescent="0.25">
      <c r="A26" s="3">
        <v>43918</v>
      </c>
      <c r="B26" s="11"/>
      <c r="C26" s="4"/>
      <c r="D26" s="4"/>
      <c r="E26" s="4"/>
      <c r="F26" s="20"/>
      <c r="G26" s="20"/>
      <c r="H26" s="20"/>
      <c r="I26" s="4"/>
      <c r="J26" s="4"/>
      <c r="K26" s="4"/>
      <c r="L26" s="4"/>
      <c r="M26" s="4"/>
      <c r="N26" s="6"/>
    </row>
    <row r="27" spans="1:14" x14ac:dyDescent="0.25">
      <c r="A27" s="3">
        <v>43918</v>
      </c>
      <c r="B27" s="11" t="s">
        <v>47</v>
      </c>
      <c r="C27" s="4" t="s">
        <v>41</v>
      </c>
      <c r="D27" s="4"/>
      <c r="E27" s="4" t="s">
        <v>42</v>
      </c>
      <c r="F27" s="20" t="s">
        <v>37</v>
      </c>
      <c r="G27" s="20"/>
      <c r="H27" s="20">
        <v>103</v>
      </c>
      <c r="I27" s="4">
        <v>336</v>
      </c>
      <c r="J27" s="4" t="s">
        <v>62</v>
      </c>
      <c r="K27" s="4"/>
      <c r="L27" s="4" t="s">
        <v>66</v>
      </c>
      <c r="M27" s="4"/>
      <c r="N27" s="6"/>
    </row>
    <row r="28" spans="1:14" x14ac:dyDescent="0.25">
      <c r="A28" s="3">
        <v>43918</v>
      </c>
      <c r="B28" s="11" t="s">
        <v>47</v>
      </c>
      <c r="C28" s="4" t="s">
        <v>41</v>
      </c>
      <c r="D28" s="4"/>
      <c r="E28" s="4" t="s">
        <v>42</v>
      </c>
      <c r="F28" s="20" t="s">
        <v>37</v>
      </c>
      <c r="G28" s="20"/>
      <c r="H28" s="20">
        <v>103</v>
      </c>
      <c r="I28" s="4">
        <v>336</v>
      </c>
      <c r="J28" s="4" t="s">
        <v>62</v>
      </c>
      <c r="K28" s="4"/>
      <c r="L28" s="4" t="s">
        <v>67</v>
      </c>
      <c r="M28" s="4"/>
      <c r="N28" s="6"/>
    </row>
  </sheetData>
  <mergeCells count="1">
    <mergeCell ref="N16:N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8" sqref="A18"/>
    </sheetView>
  </sheetViews>
  <sheetFormatPr defaultRowHeight="15" x14ac:dyDescent="0.25"/>
  <cols>
    <col min="1" max="1" width="26.140625" customWidth="1"/>
  </cols>
  <sheetData>
    <row r="1" spans="1:14" ht="63.75" x14ac:dyDescent="0.25">
      <c r="A1" s="30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2">
        <v>43918</v>
      </c>
      <c r="B2" s="17" t="s">
        <v>14</v>
      </c>
      <c r="C2" s="17" t="s">
        <v>48</v>
      </c>
      <c r="D2" s="5" t="s">
        <v>15</v>
      </c>
      <c r="E2" s="17" t="s">
        <v>16</v>
      </c>
      <c r="F2" s="17" t="s">
        <v>22</v>
      </c>
      <c r="G2" s="5" t="s">
        <v>17</v>
      </c>
      <c r="H2" s="17">
        <v>102</v>
      </c>
      <c r="I2" s="17">
        <v>294</v>
      </c>
      <c r="J2" s="17">
        <v>2002</v>
      </c>
      <c r="K2" s="5" t="s">
        <v>23</v>
      </c>
      <c r="L2" s="17" t="s">
        <v>68</v>
      </c>
      <c r="M2" s="33">
        <v>294</v>
      </c>
      <c r="N2" s="8"/>
    </row>
    <row r="3" spans="1:14" x14ac:dyDescent="0.25">
      <c r="A3" s="32">
        <v>43918</v>
      </c>
      <c r="B3" s="17" t="s">
        <v>14</v>
      </c>
      <c r="C3" s="17" t="s">
        <v>48</v>
      </c>
      <c r="D3" s="5" t="s">
        <v>15</v>
      </c>
      <c r="E3" s="17" t="s">
        <v>16</v>
      </c>
      <c r="F3" s="17" t="s">
        <v>22</v>
      </c>
      <c r="G3" s="5" t="s">
        <v>17</v>
      </c>
      <c r="H3" s="17">
        <v>102</v>
      </c>
      <c r="I3" s="17">
        <v>231</v>
      </c>
      <c r="J3" s="17">
        <v>2002</v>
      </c>
      <c r="K3" s="5" t="s">
        <v>23</v>
      </c>
      <c r="L3" s="17" t="s">
        <v>69</v>
      </c>
      <c r="M3" s="33"/>
      <c r="N3" s="8"/>
    </row>
    <row r="4" spans="1:14" x14ac:dyDescent="0.25">
      <c r="A4" s="32">
        <v>43918</v>
      </c>
      <c r="B4" s="17" t="s">
        <v>14</v>
      </c>
      <c r="C4" s="17" t="s">
        <v>48</v>
      </c>
      <c r="D4" s="5" t="s">
        <v>15</v>
      </c>
      <c r="E4" s="17" t="s">
        <v>16</v>
      </c>
      <c r="F4" s="17" t="s">
        <v>22</v>
      </c>
      <c r="G4" s="5" t="s">
        <v>17</v>
      </c>
      <c r="H4" s="17">
        <v>102</v>
      </c>
      <c r="I4" s="17">
        <v>63</v>
      </c>
      <c r="J4" s="17">
        <v>2003</v>
      </c>
      <c r="K4" s="5" t="s">
        <v>23</v>
      </c>
      <c r="L4" s="17" t="s">
        <v>69</v>
      </c>
      <c r="M4" s="33"/>
      <c r="N4" s="8"/>
    </row>
    <row r="5" spans="1:14" x14ac:dyDescent="0.25">
      <c r="A5" s="32">
        <v>43918</v>
      </c>
      <c r="B5" s="17" t="s">
        <v>14</v>
      </c>
      <c r="C5" s="17" t="s">
        <v>15</v>
      </c>
      <c r="D5" s="5" t="s">
        <v>15</v>
      </c>
      <c r="E5" s="17" t="s">
        <v>16</v>
      </c>
      <c r="F5" s="17" t="s">
        <v>17</v>
      </c>
      <c r="G5" s="5" t="s">
        <v>17</v>
      </c>
      <c r="H5" s="17">
        <v>102</v>
      </c>
      <c r="I5" s="17">
        <v>294</v>
      </c>
      <c r="J5" s="17">
        <v>2012</v>
      </c>
      <c r="K5" s="5"/>
      <c r="L5" s="17" t="s">
        <v>70</v>
      </c>
      <c r="M5" s="33">
        <v>294</v>
      </c>
      <c r="N5" s="8"/>
    </row>
    <row r="6" spans="1:14" x14ac:dyDescent="0.25">
      <c r="A6" s="32">
        <v>43920</v>
      </c>
      <c r="B6" s="17" t="s">
        <v>25</v>
      </c>
      <c r="C6" s="17" t="s">
        <v>71</v>
      </c>
      <c r="D6" s="5" t="s">
        <v>72</v>
      </c>
      <c r="E6" s="17" t="s">
        <v>73</v>
      </c>
      <c r="F6" s="17" t="s">
        <v>37</v>
      </c>
      <c r="G6" s="5" t="s">
        <v>17</v>
      </c>
      <c r="H6" s="17">
        <v>102</v>
      </c>
      <c r="I6" s="17">
        <v>294</v>
      </c>
      <c r="J6" s="17">
        <v>1935</v>
      </c>
      <c r="K6" s="5" t="s">
        <v>23</v>
      </c>
      <c r="L6" s="17" t="s">
        <v>74</v>
      </c>
      <c r="M6" s="33"/>
      <c r="N6" s="8"/>
    </row>
    <row r="7" spans="1:14" x14ac:dyDescent="0.25">
      <c r="A7" s="32">
        <v>43921</v>
      </c>
      <c r="B7" s="17" t="s">
        <v>25</v>
      </c>
      <c r="C7" s="17" t="s">
        <v>15</v>
      </c>
      <c r="D7" s="5" t="s">
        <v>15</v>
      </c>
      <c r="E7" s="17" t="s">
        <v>16</v>
      </c>
      <c r="F7" s="17" t="s">
        <v>17</v>
      </c>
      <c r="G7" s="5" t="s">
        <v>17</v>
      </c>
      <c r="H7" s="17">
        <v>102</v>
      </c>
      <c r="I7" s="17">
        <v>294</v>
      </c>
      <c r="J7" s="12">
        <v>2012</v>
      </c>
      <c r="K7" s="5"/>
      <c r="L7" s="17" t="s">
        <v>75</v>
      </c>
      <c r="M7" s="33"/>
      <c r="N7" s="8"/>
    </row>
    <row r="8" spans="1:14" x14ac:dyDescent="0.25">
      <c r="A8" s="32">
        <v>43921</v>
      </c>
      <c r="B8" s="17" t="s">
        <v>25</v>
      </c>
      <c r="C8" s="17" t="s">
        <v>71</v>
      </c>
      <c r="D8" s="5" t="s">
        <v>72</v>
      </c>
      <c r="E8" s="17" t="s">
        <v>73</v>
      </c>
      <c r="F8" s="17" t="s">
        <v>76</v>
      </c>
      <c r="G8" s="5" t="s">
        <v>17</v>
      </c>
      <c r="H8" s="17">
        <v>102</v>
      </c>
      <c r="I8" s="17">
        <v>294</v>
      </c>
      <c r="J8" s="17">
        <v>1929</v>
      </c>
      <c r="K8" s="5" t="s">
        <v>23</v>
      </c>
      <c r="L8" s="17" t="s">
        <v>77</v>
      </c>
      <c r="M8" s="33"/>
      <c r="N8" s="8"/>
    </row>
    <row r="9" spans="1:14" x14ac:dyDescent="0.25">
      <c r="A9" s="32">
        <v>43921</v>
      </c>
      <c r="B9" s="17" t="s">
        <v>25</v>
      </c>
      <c r="C9" s="17" t="s">
        <v>71</v>
      </c>
      <c r="D9" s="5" t="s">
        <v>72</v>
      </c>
      <c r="E9" s="17" t="s">
        <v>73</v>
      </c>
      <c r="F9" s="17" t="s">
        <v>76</v>
      </c>
      <c r="G9" s="5" t="s">
        <v>17</v>
      </c>
      <c r="H9" s="17">
        <v>102</v>
      </c>
      <c r="I9" s="17">
        <v>294</v>
      </c>
      <c r="J9" s="17">
        <v>1929</v>
      </c>
      <c r="K9" s="5" t="s">
        <v>23</v>
      </c>
      <c r="L9" s="17" t="s">
        <v>78</v>
      </c>
      <c r="M9" s="33"/>
      <c r="N9" s="8"/>
    </row>
    <row r="10" spans="1:14" x14ac:dyDescent="0.25">
      <c r="A10" s="32">
        <v>43922</v>
      </c>
      <c r="B10" s="17" t="s">
        <v>25</v>
      </c>
      <c r="C10" s="17" t="s">
        <v>15</v>
      </c>
      <c r="D10" s="5" t="s">
        <v>15</v>
      </c>
      <c r="E10" s="17" t="s">
        <v>16</v>
      </c>
      <c r="F10" s="17" t="s">
        <v>17</v>
      </c>
      <c r="G10" s="5" t="s">
        <v>17</v>
      </c>
      <c r="H10" s="17">
        <v>102</v>
      </c>
      <c r="I10" s="17">
        <v>294</v>
      </c>
      <c r="J10" s="17"/>
      <c r="K10" s="5"/>
      <c r="L10" s="17" t="s">
        <v>79</v>
      </c>
      <c r="M10" s="33"/>
      <c r="N10" s="8"/>
    </row>
    <row r="11" spans="1:14" x14ac:dyDescent="0.25">
      <c r="A11" s="32">
        <v>43922</v>
      </c>
      <c r="B11" s="17" t="s">
        <v>25</v>
      </c>
      <c r="C11" s="17" t="s">
        <v>15</v>
      </c>
      <c r="D11" s="5" t="s">
        <v>15</v>
      </c>
      <c r="E11" s="17" t="s">
        <v>16</v>
      </c>
      <c r="F11" s="17" t="s">
        <v>17</v>
      </c>
      <c r="G11" s="5" t="s">
        <v>17</v>
      </c>
      <c r="H11" s="17">
        <v>102</v>
      </c>
      <c r="I11" s="17">
        <v>294</v>
      </c>
      <c r="J11" s="17"/>
      <c r="K11" s="5"/>
      <c r="L11" s="17" t="s">
        <v>80</v>
      </c>
      <c r="M11" s="33"/>
      <c r="N11" s="8"/>
    </row>
    <row r="12" spans="1:14" x14ac:dyDescent="0.25">
      <c r="A12" s="32">
        <v>43922</v>
      </c>
      <c r="B12" s="17" t="s">
        <v>25</v>
      </c>
      <c r="C12" s="17" t="s">
        <v>15</v>
      </c>
      <c r="D12" s="5" t="s">
        <v>15</v>
      </c>
      <c r="E12" s="17" t="s">
        <v>16</v>
      </c>
      <c r="F12" s="17" t="s">
        <v>17</v>
      </c>
      <c r="G12" s="5" t="s">
        <v>17</v>
      </c>
      <c r="H12" s="17">
        <v>102</v>
      </c>
      <c r="I12" s="17">
        <v>294</v>
      </c>
      <c r="J12" s="17"/>
      <c r="K12" s="5"/>
      <c r="L12" s="17" t="s">
        <v>81</v>
      </c>
      <c r="M12" s="33"/>
      <c r="N12" s="8"/>
    </row>
    <row r="13" spans="1:14" x14ac:dyDescent="0.25">
      <c r="A13" s="67">
        <v>43924</v>
      </c>
      <c r="B13" s="35" t="s">
        <v>25</v>
      </c>
      <c r="C13" s="35" t="s">
        <v>15</v>
      </c>
      <c r="D13" s="5" t="s">
        <v>15</v>
      </c>
      <c r="E13" s="35" t="s">
        <v>16</v>
      </c>
      <c r="F13" s="35" t="s">
        <v>17</v>
      </c>
      <c r="G13" s="5" t="s">
        <v>17</v>
      </c>
      <c r="H13" s="34">
        <v>102</v>
      </c>
      <c r="I13" s="12">
        <v>294</v>
      </c>
      <c r="J13" s="12"/>
      <c r="K13" s="35"/>
      <c r="L13" s="35" t="s">
        <v>82</v>
      </c>
      <c r="M13" s="33"/>
      <c r="N13" s="8"/>
    </row>
    <row r="14" spans="1:14" x14ac:dyDescent="0.25">
      <c r="A14" s="32">
        <v>43924</v>
      </c>
      <c r="B14" s="17" t="s">
        <v>25</v>
      </c>
      <c r="C14" s="17" t="s">
        <v>48</v>
      </c>
      <c r="D14" s="5" t="s">
        <v>15</v>
      </c>
      <c r="E14" s="17" t="s">
        <v>16</v>
      </c>
      <c r="F14" s="17" t="s">
        <v>22</v>
      </c>
      <c r="G14" s="5" t="s">
        <v>17</v>
      </c>
      <c r="H14" s="17">
        <v>102</v>
      </c>
      <c r="I14" s="17">
        <v>294</v>
      </c>
      <c r="J14" s="17"/>
      <c r="K14" s="5" t="s">
        <v>23</v>
      </c>
      <c r="L14" s="17" t="s">
        <v>83</v>
      </c>
      <c r="M14" s="33"/>
      <c r="N14" s="8"/>
    </row>
    <row r="15" spans="1:14" x14ac:dyDescent="0.25">
      <c r="A15" s="32">
        <v>43924</v>
      </c>
      <c r="B15" s="17" t="s">
        <v>25</v>
      </c>
      <c r="C15" s="17" t="s">
        <v>48</v>
      </c>
      <c r="D15" s="5" t="s">
        <v>15</v>
      </c>
      <c r="E15" s="17" t="s">
        <v>16</v>
      </c>
      <c r="F15" s="17" t="s">
        <v>22</v>
      </c>
      <c r="G15" s="5" t="s">
        <v>17</v>
      </c>
      <c r="H15" s="17">
        <v>102</v>
      </c>
      <c r="I15" s="17">
        <v>294</v>
      </c>
      <c r="J15" s="17"/>
      <c r="K15" s="5" t="s">
        <v>23</v>
      </c>
      <c r="L15" s="17" t="s">
        <v>84</v>
      </c>
      <c r="M15" s="33"/>
      <c r="N15" s="8"/>
    </row>
    <row r="16" spans="1:14" x14ac:dyDescent="0.25">
      <c r="A16" s="32">
        <v>43925</v>
      </c>
      <c r="B16" s="17" t="s">
        <v>25</v>
      </c>
      <c r="C16" s="17" t="s">
        <v>71</v>
      </c>
      <c r="D16" s="5" t="s">
        <v>72</v>
      </c>
      <c r="E16" s="17" t="s">
        <v>73</v>
      </c>
      <c r="F16" s="17" t="s">
        <v>85</v>
      </c>
      <c r="G16" s="5" t="s">
        <v>17</v>
      </c>
      <c r="H16" s="17">
        <v>102</v>
      </c>
      <c r="I16" s="17">
        <v>294</v>
      </c>
      <c r="J16" s="17"/>
      <c r="K16" s="5" t="s">
        <v>23</v>
      </c>
      <c r="L16" s="17" t="s">
        <v>86</v>
      </c>
      <c r="M16" s="33"/>
      <c r="N16" s="8"/>
    </row>
    <row r="17" spans="1:14" x14ac:dyDescent="0.25">
      <c r="A17" s="32">
        <v>43925</v>
      </c>
      <c r="B17" s="17" t="s">
        <v>25</v>
      </c>
      <c r="C17" s="17" t="s">
        <v>48</v>
      </c>
      <c r="D17" s="5" t="s">
        <v>15</v>
      </c>
      <c r="E17" s="17" t="s">
        <v>16</v>
      </c>
      <c r="F17" s="17" t="s">
        <v>22</v>
      </c>
      <c r="G17" s="5" t="s">
        <v>17</v>
      </c>
      <c r="H17" s="17">
        <v>102</v>
      </c>
      <c r="I17" s="17">
        <v>63</v>
      </c>
      <c r="J17" s="17"/>
      <c r="K17" s="5" t="s">
        <v>23</v>
      </c>
      <c r="L17" s="17" t="s">
        <v>87</v>
      </c>
      <c r="M17" s="33"/>
      <c r="N17" s="8"/>
    </row>
    <row r="18" spans="1:14" x14ac:dyDescent="0.25">
      <c r="A18" s="32">
        <v>43925</v>
      </c>
      <c r="B18" s="17" t="s">
        <v>25</v>
      </c>
      <c r="C18" s="17" t="s">
        <v>48</v>
      </c>
      <c r="D18" s="5" t="s">
        <v>15</v>
      </c>
      <c r="E18" s="17" t="s">
        <v>16</v>
      </c>
      <c r="F18" s="17" t="s">
        <v>88</v>
      </c>
      <c r="G18" s="5" t="s">
        <v>17</v>
      </c>
      <c r="H18" s="17">
        <v>105</v>
      </c>
      <c r="I18" s="17">
        <v>35</v>
      </c>
      <c r="J18" s="17"/>
      <c r="K18" s="5" t="s">
        <v>23</v>
      </c>
      <c r="L18" s="17" t="s">
        <v>87</v>
      </c>
      <c r="M18" s="33"/>
      <c r="N18" s="8"/>
    </row>
    <row r="19" spans="1:14" x14ac:dyDescent="0.25">
      <c r="A19" s="32">
        <v>43925</v>
      </c>
      <c r="B19" s="17" t="s">
        <v>25</v>
      </c>
      <c r="C19" s="17" t="s">
        <v>48</v>
      </c>
      <c r="D19" s="5" t="s">
        <v>15</v>
      </c>
      <c r="E19" s="17" t="s">
        <v>16</v>
      </c>
      <c r="F19" s="17" t="s">
        <v>88</v>
      </c>
      <c r="G19" s="5" t="s">
        <v>17</v>
      </c>
      <c r="H19" s="17">
        <v>105</v>
      </c>
      <c r="I19" s="17">
        <v>98</v>
      </c>
      <c r="J19" s="17"/>
      <c r="K19" s="5" t="s">
        <v>23</v>
      </c>
      <c r="L19" s="17" t="s">
        <v>87</v>
      </c>
      <c r="M19" s="33"/>
      <c r="N19" s="8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workbookViewId="0">
      <selection sqref="A1:N115"/>
    </sheetView>
  </sheetViews>
  <sheetFormatPr defaultRowHeight="15" x14ac:dyDescent="0.25"/>
  <sheetData>
    <row r="1" spans="1:14" ht="65.25" thickTop="1" thickBot="1" x14ac:dyDescent="0.3">
      <c r="A1" s="36" t="s">
        <v>89</v>
      </c>
      <c r="B1" s="37" t="s">
        <v>90</v>
      </c>
      <c r="C1" s="37" t="s">
        <v>91</v>
      </c>
      <c r="D1" s="2" t="s">
        <v>3</v>
      </c>
      <c r="E1" s="38" t="s">
        <v>92</v>
      </c>
      <c r="F1" s="38" t="s">
        <v>93</v>
      </c>
      <c r="G1" s="2" t="s">
        <v>6</v>
      </c>
      <c r="H1" s="37" t="s">
        <v>94</v>
      </c>
      <c r="I1" s="39" t="s">
        <v>95</v>
      </c>
      <c r="J1" s="38" t="s">
        <v>96</v>
      </c>
      <c r="K1" s="38" t="s">
        <v>97</v>
      </c>
      <c r="L1" s="37" t="s">
        <v>98</v>
      </c>
      <c r="M1" s="37" t="s">
        <v>99</v>
      </c>
      <c r="N1" s="40" t="s">
        <v>13</v>
      </c>
    </row>
    <row r="2" spans="1:14" ht="15.75" thickTop="1" x14ac:dyDescent="0.25">
      <c r="A2" s="41">
        <v>43918</v>
      </c>
      <c r="B2" s="42" t="str">
        <f t="shared" ref="B2:B24" si="0">"W"&amp;RIGHT(YEAR(A2),2)&amp;WEEKNUM(A2,2)</f>
        <v>W2013</v>
      </c>
      <c r="C2" s="43" t="s">
        <v>15</v>
      </c>
      <c r="E2" s="44" t="s">
        <v>100</v>
      </c>
      <c r="F2" s="43" t="s">
        <v>22</v>
      </c>
      <c r="G2" s="43"/>
      <c r="H2" s="43">
        <v>105</v>
      </c>
      <c r="I2" s="43">
        <v>138</v>
      </c>
      <c r="J2" s="43">
        <v>1952</v>
      </c>
      <c r="K2" s="43" t="s">
        <v>23</v>
      </c>
      <c r="L2" s="43" t="s">
        <v>18</v>
      </c>
      <c r="M2" s="45"/>
      <c r="N2" s="46"/>
    </row>
    <row r="3" spans="1:14" x14ac:dyDescent="0.25">
      <c r="A3" s="41">
        <v>43918</v>
      </c>
      <c r="B3" s="42" t="str">
        <f t="shared" si="0"/>
        <v>W2013</v>
      </c>
      <c r="C3" s="43" t="s">
        <v>15</v>
      </c>
      <c r="E3" s="44" t="s">
        <v>100</v>
      </c>
      <c r="F3" s="43" t="s">
        <v>22</v>
      </c>
      <c r="G3" s="43"/>
      <c r="H3" s="43">
        <v>105</v>
      </c>
      <c r="I3" s="43">
        <v>103</v>
      </c>
      <c r="J3" s="43">
        <v>2001</v>
      </c>
      <c r="K3" s="43" t="s">
        <v>23</v>
      </c>
      <c r="L3" s="43" t="s">
        <v>18</v>
      </c>
      <c r="M3" s="45"/>
      <c r="N3" s="46"/>
    </row>
    <row r="4" spans="1:14" x14ac:dyDescent="0.25">
      <c r="A4" s="41">
        <v>43918</v>
      </c>
      <c r="B4" s="42" t="str">
        <f>"W"&amp;RIGHT(YEAR(A4),2)&amp;WEEKNUM(A4,2)</f>
        <v>W2013</v>
      </c>
      <c r="C4" s="43" t="s">
        <v>15</v>
      </c>
      <c r="E4" s="44" t="s">
        <v>100</v>
      </c>
      <c r="F4" s="43" t="s">
        <v>22</v>
      </c>
      <c r="G4" s="43"/>
      <c r="H4" s="43">
        <v>105</v>
      </c>
      <c r="I4" s="43">
        <v>53</v>
      </c>
      <c r="J4" s="43">
        <v>2001</v>
      </c>
      <c r="K4" s="43" t="s">
        <v>23</v>
      </c>
      <c r="L4" s="43" t="s">
        <v>18</v>
      </c>
      <c r="M4" s="45"/>
      <c r="N4" s="46"/>
    </row>
    <row r="5" spans="1:14" x14ac:dyDescent="0.25">
      <c r="A5" s="41">
        <v>43918</v>
      </c>
      <c r="B5" s="42" t="str">
        <f t="shared" si="0"/>
        <v>W2013</v>
      </c>
      <c r="C5" s="43" t="s">
        <v>15</v>
      </c>
      <c r="E5" s="44" t="s">
        <v>100</v>
      </c>
      <c r="F5" s="43" t="s">
        <v>22</v>
      </c>
      <c r="G5" s="43"/>
      <c r="H5" s="43">
        <v>105</v>
      </c>
      <c r="I5" s="43">
        <v>72</v>
      </c>
      <c r="J5" s="43">
        <v>1952</v>
      </c>
      <c r="K5" s="43" t="s">
        <v>23</v>
      </c>
      <c r="L5" s="43" t="s">
        <v>20</v>
      </c>
      <c r="M5" s="45"/>
      <c r="N5" s="46"/>
    </row>
    <row r="6" spans="1:14" x14ac:dyDescent="0.25">
      <c r="A6" s="41">
        <v>43918</v>
      </c>
      <c r="B6" s="42" t="str">
        <f t="shared" si="0"/>
        <v>W2013</v>
      </c>
      <c r="C6" s="43" t="s">
        <v>15</v>
      </c>
      <c r="E6" s="44" t="s">
        <v>100</v>
      </c>
      <c r="F6" s="43" t="s">
        <v>22</v>
      </c>
      <c r="G6" s="43"/>
      <c r="H6" s="43">
        <v>105</v>
      </c>
      <c r="I6" s="43">
        <v>144</v>
      </c>
      <c r="J6" s="43">
        <v>2001</v>
      </c>
      <c r="K6" s="43" t="s">
        <v>23</v>
      </c>
      <c r="L6" s="43" t="s">
        <v>20</v>
      </c>
      <c r="M6" s="45"/>
      <c r="N6" s="46"/>
    </row>
    <row r="7" spans="1:14" x14ac:dyDescent="0.25">
      <c r="A7" s="41">
        <v>43918</v>
      </c>
      <c r="B7" s="42" t="str">
        <f>"W"&amp;RIGHT(YEAR(A7),2)&amp;WEEKNUM(A7,2)</f>
        <v>W2013</v>
      </c>
      <c r="C7" s="43" t="s">
        <v>15</v>
      </c>
      <c r="E7" s="44" t="s">
        <v>100</v>
      </c>
      <c r="F7" s="43" t="s">
        <v>22</v>
      </c>
      <c r="G7" s="43"/>
      <c r="H7" s="43">
        <v>105</v>
      </c>
      <c r="I7" s="43">
        <v>78</v>
      </c>
      <c r="J7" s="43">
        <v>2001</v>
      </c>
      <c r="K7" s="43" t="s">
        <v>23</v>
      </c>
      <c r="L7" s="43" t="s">
        <v>20</v>
      </c>
      <c r="M7" s="45"/>
      <c r="N7" s="46"/>
    </row>
    <row r="8" spans="1:14" x14ac:dyDescent="0.25">
      <c r="A8" s="41">
        <v>43918</v>
      </c>
      <c r="B8" s="42" t="str">
        <f t="shared" si="0"/>
        <v>W2013</v>
      </c>
      <c r="C8" s="43" t="s">
        <v>15</v>
      </c>
      <c r="E8" s="44" t="s">
        <v>100</v>
      </c>
      <c r="F8" s="43" t="s">
        <v>22</v>
      </c>
      <c r="G8" s="43"/>
      <c r="H8" s="43">
        <v>105</v>
      </c>
      <c r="I8" s="43">
        <v>7</v>
      </c>
      <c r="J8" s="43">
        <v>1949</v>
      </c>
      <c r="K8" s="43" t="s">
        <v>23</v>
      </c>
      <c r="L8" s="43" t="s">
        <v>29</v>
      </c>
      <c r="M8" s="45"/>
      <c r="N8" s="46"/>
    </row>
    <row r="9" spans="1:14" x14ac:dyDescent="0.25">
      <c r="A9" s="41">
        <v>43918</v>
      </c>
      <c r="B9" s="42" t="str">
        <f t="shared" si="0"/>
        <v>W2013</v>
      </c>
      <c r="C9" s="43" t="s">
        <v>15</v>
      </c>
      <c r="E9" s="44" t="s">
        <v>100</v>
      </c>
      <c r="F9" s="43" t="s">
        <v>22</v>
      </c>
      <c r="G9" s="43"/>
      <c r="H9" s="43">
        <v>105</v>
      </c>
      <c r="I9" s="43">
        <v>4</v>
      </c>
      <c r="J9" s="43">
        <v>1951</v>
      </c>
      <c r="K9" s="43" t="s">
        <v>23</v>
      </c>
      <c r="L9" s="43" t="s">
        <v>29</v>
      </c>
      <c r="M9" s="45"/>
      <c r="N9" s="46"/>
    </row>
    <row r="10" spans="1:14" x14ac:dyDescent="0.25">
      <c r="A10" s="41">
        <v>43918</v>
      </c>
      <c r="B10" s="42" t="str">
        <f>"W"&amp;RIGHT(YEAR(A10),2)&amp;WEEKNUM(A10,2)</f>
        <v>W2013</v>
      </c>
      <c r="C10" s="43" t="s">
        <v>15</v>
      </c>
      <c r="E10" s="44" t="s">
        <v>100</v>
      </c>
      <c r="F10" s="43" t="s">
        <v>22</v>
      </c>
      <c r="G10" s="43"/>
      <c r="H10" s="43">
        <v>105</v>
      </c>
      <c r="I10" s="43">
        <v>6</v>
      </c>
      <c r="J10" s="43">
        <v>1951</v>
      </c>
      <c r="K10" s="43" t="s">
        <v>23</v>
      </c>
      <c r="L10" s="43" t="s">
        <v>29</v>
      </c>
      <c r="M10" s="45"/>
      <c r="N10" s="46"/>
    </row>
    <row r="11" spans="1:14" x14ac:dyDescent="0.25">
      <c r="A11" s="41">
        <v>43918</v>
      </c>
      <c r="B11" s="42" t="str">
        <f>"W"&amp;RIGHT(YEAR(A11),2)&amp;WEEKNUM(A11,2)</f>
        <v>W2013</v>
      </c>
      <c r="C11" s="43" t="s">
        <v>15</v>
      </c>
      <c r="E11" s="44" t="s">
        <v>100</v>
      </c>
      <c r="F11" s="43" t="s">
        <v>22</v>
      </c>
      <c r="G11" s="43"/>
      <c r="H11" s="43">
        <v>105</v>
      </c>
      <c r="I11" s="43">
        <v>4</v>
      </c>
      <c r="J11" s="43">
        <v>1951</v>
      </c>
      <c r="K11" s="43" t="s">
        <v>23</v>
      </c>
      <c r="L11" s="43" t="s">
        <v>29</v>
      </c>
      <c r="M11" s="45"/>
      <c r="N11" s="46"/>
    </row>
    <row r="12" spans="1:14" x14ac:dyDescent="0.25">
      <c r="A12" s="41">
        <v>43918</v>
      </c>
      <c r="B12" s="42" t="str">
        <f t="shared" si="0"/>
        <v>W2013</v>
      </c>
      <c r="C12" s="43" t="s">
        <v>15</v>
      </c>
      <c r="E12" s="44" t="s">
        <v>100</v>
      </c>
      <c r="F12" s="43" t="s">
        <v>22</v>
      </c>
      <c r="G12" s="43"/>
      <c r="H12" s="43">
        <v>105</v>
      </c>
      <c r="I12" s="43">
        <v>9</v>
      </c>
      <c r="J12" s="43">
        <v>1952</v>
      </c>
      <c r="K12" s="43" t="s">
        <v>23</v>
      </c>
      <c r="L12" s="43" t="s">
        <v>29</v>
      </c>
      <c r="M12" s="45"/>
      <c r="N12" s="46"/>
    </row>
    <row r="13" spans="1:14" x14ac:dyDescent="0.25">
      <c r="A13" s="41">
        <v>43918</v>
      </c>
      <c r="B13" s="42" t="str">
        <f t="shared" si="0"/>
        <v>W2013</v>
      </c>
      <c r="C13" s="43" t="s">
        <v>15</v>
      </c>
      <c r="E13" s="44" t="s">
        <v>100</v>
      </c>
      <c r="F13" s="43" t="s">
        <v>22</v>
      </c>
      <c r="G13" s="43"/>
      <c r="H13" s="43">
        <v>105</v>
      </c>
      <c r="I13" s="43">
        <v>170</v>
      </c>
      <c r="J13" s="43">
        <v>2001</v>
      </c>
      <c r="K13" s="43" t="s">
        <v>23</v>
      </c>
      <c r="L13" s="43" t="s">
        <v>29</v>
      </c>
      <c r="M13" s="45"/>
      <c r="N13" s="46"/>
    </row>
    <row r="14" spans="1:14" x14ac:dyDescent="0.25">
      <c r="A14" s="41">
        <v>43918</v>
      </c>
      <c r="B14" s="42" t="str">
        <f>"W"&amp;RIGHT(YEAR(A14),2)&amp;WEEKNUM(A14,2)</f>
        <v>W2013</v>
      </c>
      <c r="C14" s="43" t="s">
        <v>15</v>
      </c>
      <c r="E14" s="44" t="s">
        <v>100</v>
      </c>
      <c r="F14" s="43" t="s">
        <v>22</v>
      </c>
      <c r="G14" s="43"/>
      <c r="H14" s="43">
        <v>105</v>
      </c>
      <c r="I14" s="43">
        <v>94</v>
      </c>
      <c r="J14" s="43">
        <v>2001</v>
      </c>
      <c r="K14" s="43" t="s">
        <v>23</v>
      </c>
      <c r="L14" s="43" t="s">
        <v>29</v>
      </c>
      <c r="M14" s="45"/>
      <c r="N14" s="46"/>
    </row>
    <row r="15" spans="1:14" x14ac:dyDescent="0.25">
      <c r="A15" s="41">
        <v>43918</v>
      </c>
      <c r="B15" s="42" t="str">
        <f t="shared" si="0"/>
        <v>W2013</v>
      </c>
      <c r="C15" s="43" t="s">
        <v>15</v>
      </c>
      <c r="E15" s="44" t="s">
        <v>100</v>
      </c>
      <c r="F15" s="43" t="s">
        <v>22</v>
      </c>
      <c r="G15" s="43"/>
      <c r="H15" s="43">
        <v>105</v>
      </c>
      <c r="I15" s="43">
        <v>11</v>
      </c>
      <c r="J15" s="43">
        <v>1952</v>
      </c>
      <c r="K15" s="43" t="s">
        <v>23</v>
      </c>
      <c r="L15" s="43" t="s">
        <v>27</v>
      </c>
      <c r="M15" s="45"/>
      <c r="N15" s="46"/>
    </row>
    <row r="16" spans="1:14" x14ac:dyDescent="0.25">
      <c r="A16" s="41">
        <v>43918</v>
      </c>
      <c r="B16" s="42" t="str">
        <f t="shared" si="0"/>
        <v>W2013</v>
      </c>
      <c r="C16" s="43" t="s">
        <v>15</v>
      </c>
      <c r="E16" s="44" t="s">
        <v>100</v>
      </c>
      <c r="F16" s="43" t="s">
        <v>22</v>
      </c>
      <c r="G16" s="43"/>
      <c r="H16" s="43">
        <v>105</v>
      </c>
      <c r="I16" s="43">
        <v>197</v>
      </c>
      <c r="J16" s="43">
        <v>2001</v>
      </c>
      <c r="K16" s="43" t="s">
        <v>23</v>
      </c>
      <c r="L16" s="43" t="s">
        <v>27</v>
      </c>
      <c r="M16" s="45"/>
      <c r="N16" s="46"/>
    </row>
    <row r="17" spans="1:14" x14ac:dyDescent="0.25">
      <c r="A17" s="41">
        <v>43918</v>
      </c>
      <c r="B17" s="42" t="str">
        <f>"W"&amp;RIGHT(YEAR(A17),2)&amp;WEEKNUM(A17,2)</f>
        <v>W2013</v>
      </c>
      <c r="C17" s="43" t="s">
        <v>15</v>
      </c>
      <c r="E17" s="44" t="s">
        <v>100</v>
      </c>
      <c r="F17" s="43" t="s">
        <v>22</v>
      </c>
      <c r="G17" s="43"/>
      <c r="H17" s="43">
        <v>105</v>
      </c>
      <c r="I17" s="43">
        <v>86</v>
      </c>
      <c r="J17" s="43">
        <v>2001</v>
      </c>
      <c r="K17" s="43" t="s">
        <v>23</v>
      </c>
      <c r="L17" s="43" t="s">
        <v>27</v>
      </c>
      <c r="M17" s="45"/>
      <c r="N17" s="46"/>
    </row>
    <row r="18" spans="1:14" x14ac:dyDescent="0.25">
      <c r="A18" s="41">
        <v>43918</v>
      </c>
      <c r="B18" s="42" t="str">
        <f t="shared" si="0"/>
        <v>W2013</v>
      </c>
      <c r="C18" s="43" t="s">
        <v>15</v>
      </c>
      <c r="E18" s="44" t="s">
        <v>100</v>
      </c>
      <c r="F18" s="43" t="s">
        <v>17</v>
      </c>
      <c r="G18" s="43"/>
      <c r="H18" s="43">
        <v>101</v>
      </c>
      <c r="I18" s="43">
        <v>2</v>
      </c>
      <c r="J18" s="43">
        <v>2009</v>
      </c>
      <c r="K18" s="43"/>
      <c r="L18" s="43" t="s">
        <v>101</v>
      </c>
      <c r="M18" s="45"/>
      <c r="N18" s="46"/>
    </row>
    <row r="19" spans="1:14" x14ac:dyDescent="0.25">
      <c r="A19" s="41">
        <v>43918</v>
      </c>
      <c r="B19" s="42" t="str">
        <f t="shared" si="0"/>
        <v>W2013</v>
      </c>
      <c r="C19" s="43" t="s">
        <v>15</v>
      </c>
      <c r="E19" s="44" t="s">
        <v>100</v>
      </c>
      <c r="F19" s="43" t="s">
        <v>17</v>
      </c>
      <c r="G19" s="43"/>
      <c r="H19" s="43">
        <v>101</v>
      </c>
      <c r="I19" s="43">
        <v>221</v>
      </c>
      <c r="J19" s="43">
        <v>2010</v>
      </c>
      <c r="K19" s="43"/>
      <c r="L19" s="43" t="s">
        <v>101</v>
      </c>
      <c r="M19" s="45"/>
      <c r="N19" s="46"/>
    </row>
    <row r="20" spans="1:14" x14ac:dyDescent="0.25">
      <c r="A20" s="41">
        <v>43918</v>
      </c>
      <c r="B20" s="42" t="str">
        <f t="shared" si="0"/>
        <v>W2013</v>
      </c>
      <c r="C20" s="43" t="s">
        <v>15</v>
      </c>
      <c r="E20" s="44" t="s">
        <v>100</v>
      </c>
      <c r="F20" s="43" t="s">
        <v>17</v>
      </c>
      <c r="G20" s="43"/>
      <c r="H20" s="43">
        <v>101</v>
      </c>
      <c r="I20" s="43">
        <v>71</v>
      </c>
      <c r="J20" s="43">
        <v>2012</v>
      </c>
      <c r="K20" s="43"/>
      <c r="L20" s="43" t="s">
        <v>101</v>
      </c>
      <c r="M20" s="45"/>
      <c r="N20" s="46"/>
    </row>
    <row r="21" spans="1:14" x14ac:dyDescent="0.25">
      <c r="A21" s="41">
        <v>43918</v>
      </c>
      <c r="B21" s="42" t="str">
        <f t="shared" si="0"/>
        <v>W2013</v>
      </c>
      <c r="C21" s="43" t="s">
        <v>15</v>
      </c>
      <c r="E21" s="44" t="s">
        <v>100</v>
      </c>
      <c r="F21" s="43" t="s">
        <v>22</v>
      </c>
      <c r="G21" s="43"/>
      <c r="H21" s="43">
        <v>105</v>
      </c>
      <c r="I21" s="43">
        <v>7</v>
      </c>
      <c r="J21" s="43">
        <v>1952</v>
      </c>
      <c r="K21" s="43" t="s">
        <v>23</v>
      </c>
      <c r="L21" s="43" t="s">
        <v>26</v>
      </c>
      <c r="M21" s="45"/>
      <c r="N21" s="46"/>
    </row>
    <row r="22" spans="1:14" x14ac:dyDescent="0.25">
      <c r="A22" s="41">
        <v>43918</v>
      </c>
      <c r="B22" s="42" t="str">
        <f>"W"&amp;RIGHT(YEAR(A22),2)&amp;WEEKNUM(A22,2)</f>
        <v>W2013</v>
      </c>
      <c r="C22" s="43" t="s">
        <v>15</v>
      </c>
      <c r="E22" s="44" t="s">
        <v>100</v>
      </c>
      <c r="F22" s="43" t="s">
        <v>22</v>
      </c>
      <c r="G22" s="43"/>
      <c r="H22" s="43">
        <v>105</v>
      </c>
      <c r="I22" s="43">
        <v>74</v>
      </c>
      <c r="J22" s="43">
        <v>2001</v>
      </c>
      <c r="K22" s="43" t="s">
        <v>23</v>
      </c>
      <c r="L22" s="43" t="s">
        <v>26</v>
      </c>
      <c r="M22" s="45"/>
      <c r="N22" s="46"/>
    </row>
    <row r="23" spans="1:14" x14ac:dyDescent="0.25">
      <c r="A23" s="41">
        <v>43918</v>
      </c>
      <c r="B23" s="42" t="str">
        <f t="shared" si="0"/>
        <v>W2013</v>
      </c>
      <c r="C23" s="43" t="s">
        <v>15</v>
      </c>
      <c r="E23" s="44" t="s">
        <v>100</v>
      </c>
      <c r="F23" s="43" t="s">
        <v>22</v>
      </c>
      <c r="G23" s="43"/>
      <c r="H23" s="43">
        <v>105</v>
      </c>
      <c r="I23" s="43">
        <v>37</v>
      </c>
      <c r="J23" s="43">
        <v>2001</v>
      </c>
      <c r="K23" s="43" t="s">
        <v>23</v>
      </c>
      <c r="L23" s="43" t="s">
        <v>26</v>
      </c>
      <c r="M23" s="45"/>
      <c r="N23" s="46"/>
    </row>
    <row r="24" spans="1:14" x14ac:dyDescent="0.25">
      <c r="A24" s="41">
        <v>43918</v>
      </c>
      <c r="B24" s="42" t="str">
        <f t="shared" si="0"/>
        <v>W2013</v>
      </c>
      <c r="C24" s="43" t="s">
        <v>102</v>
      </c>
      <c r="E24" s="44" t="s">
        <v>103</v>
      </c>
      <c r="F24" s="43" t="s">
        <v>85</v>
      </c>
      <c r="G24" s="43"/>
      <c r="H24" s="43">
        <v>105</v>
      </c>
      <c r="I24" s="43">
        <v>5</v>
      </c>
      <c r="J24" s="43">
        <v>1826</v>
      </c>
      <c r="K24" s="43" t="s">
        <v>23</v>
      </c>
      <c r="L24" s="43" t="s">
        <v>104</v>
      </c>
      <c r="M24" s="45"/>
      <c r="N24" s="46"/>
    </row>
    <row r="25" spans="1:14" x14ac:dyDescent="0.25">
      <c r="A25" s="41">
        <v>43918</v>
      </c>
      <c r="B25" s="42" t="str">
        <f>"W"&amp;RIGHT(YEAR(A25),2)&amp;WEEKNUM(A25,2)</f>
        <v>W2013</v>
      </c>
      <c r="C25" s="43" t="s">
        <v>102</v>
      </c>
      <c r="E25" s="44" t="s">
        <v>103</v>
      </c>
      <c r="F25" s="43" t="s">
        <v>85</v>
      </c>
      <c r="G25" s="43"/>
      <c r="H25" s="43">
        <v>105</v>
      </c>
      <c r="I25" s="43">
        <v>6</v>
      </c>
      <c r="J25" s="43">
        <v>1826</v>
      </c>
      <c r="K25" s="43" t="s">
        <v>23</v>
      </c>
      <c r="L25" s="43" t="s">
        <v>104</v>
      </c>
      <c r="M25" s="45"/>
      <c r="N25" s="46"/>
    </row>
    <row r="26" spans="1:14" x14ac:dyDescent="0.25">
      <c r="A26" s="41">
        <v>43918</v>
      </c>
      <c r="B26" s="42" t="str">
        <f t="shared" ref="B26:B39" si="1">"W"&amp;RIGHT(YEAR(A26),2)&amp;WEEKNUM(A26,2)</f>
        <v>W2013</v>
      </c>
      <c r="C26" s="43" t="s">
        <v>102</v>
      </c>
      <c r="E26" s="44" t="s">
        <v>103</v>
      </c>
      <c r="F26" s="43" t="s">
        <v>85</v>
      </c>
      <c r="G26" s="43"/>
      <c r="H26" s="43">
        <v>105</v>
      </c>
      <c r="I26" s="43">
        <v>1</v>
      </c>
      <c r="J26" s="43">
        <v>1831</v>
      </c>
      <c r="K26" s="43" t="s">
        <v>23</v>
      </c>
      <c r="L26" s="43" t="s">
        <v>104</v>
      </c>
      <c r="M26" s="45"/>
      <c r="N26" s="46"/>
    </row>
    <row r="27" spans="1:14" x14ac:dyDescent="0.25">
      <c r="A27" s="41">
        <v>43918</v>
      </c>
      <c r="B27" s="42" t="str">
        <f>"W"&amp;RIGHT(YEAR(A27),2)&amp;WEEKNUM(A27,2)</f>
        <v>W2013</v>
      </c>
      <c r="C27" s="43" t="s">
        <v>102</v>
      </c>
      <c r="E27" s="44" t="s">
        <v>103</v>
      </c>
      <c r="F27" s="43" t="s">
        <v>85</v>
      </c>
      <c r="G27" s="43"/>
      <c r="H27" s="43">
        <v>105</v>
      </c>
      <c r="I27" s="43">
        <v>2</v>
      </c>
      <c r="J27" s="43">
        <v>1831</v>
      </c>
      <c r="K27" s="43" t="s">
        <v>23</v>
      </c>
      <c r="L27" s="43" t="s">
        <v>104</v>
      </c>
      <c r="M27" s="45"/>
      <c r="N27" s="46"/>
    </row>
    <row r="28" spans="1:14" x14ac:dyDescent="0.25">
      <c r="A28" s="41">
        <v>43918</v>
      </c>
      <c r="B28" s="42" t="str">
        <f t="shared" si="1"/>
        <v>W2013</v>
      </c>
      <c r="C28" s="43" t="s">
        <v>102</v>
      </c>
      <c r="E28" s="44" t="s">
        <v>103</v>
      </c>
      <c r="F28" s="43" t="s">
        <v>85</v>
      </c>
      <c r="G28" s="43"/>
      <c r="H28" s="43">
        <v>105</v>
      </c>
      <c r="I28" s="43">
        <v>93</v>
      </c>
      <c r="J28" s="43">
        <v>1832</v>
      </c>
      <c r="K28" s="43" t="s">
        <v>23</v>
      </c>
      <c r="L28" s="43" t="s">
        <v>104</v>
      </c>
      <c r="M28" s="45"/>
      <c r="N28" s="46"/>
    </row>
    <row r="29" spans="1:14" x14ac:dyDescent="0.25">
      <c r="A29" s="41">
        <v>43918</v>
      </c>
      <c r="B29" s="42" t="str">
        <f>"W"&amp;RIGHT(YEAR(A29),2)&amp;WEEKNUM(A29,2)</f>
        <v>W2013</v>
      </c>
      <c r="C29" s="43" t="s">
        <v>102</v>
      </c>
      <c r="E29" s="44" t="s">
        <v>103</v>
      </c>
      <c r="F29" s="43" t="s">
        <v>85</v>
      </c>
      <c r="G29" s="43"/>
      <c r="H29" s="43">
        <v>105</v>
      </c>
      <c r="I29" s="43">
        <v>66</v>
      </c>
      <c r="J29" s="43">
        <v>1832</v>
      </c>
      <c r="K29" s="43" t="s">
        <v>23</v>
      </c>
      <c r="L29" s="43" t="s">
        <v>104</v>
      </c>
      <c r="M29" s="45"/>
      <c r="N29" s="46"/>
    </row>
    <row r="30" spans="1:14" x14ac:dyDescent="0.25">
      <c r="A30" s="41">
        <v>43918</v>
      </c>
      <c r="B30" s="42" t="str">
        <f>"W"&amp;RIGHT(YEAR(A30),2)&amp;WEEKNUM(A30,2)</f>
        <v>W2013</v>
      </c>
      <c r="C30" s="43" t="s">
        <v>102</v>
      </c>
      <c r="E30" s="44" t="s">
        <v>103</v>
      </c>
      <c r="F30" s="43" t="s">
        <v>85</v>
      </c>
      <c r="G30" s="43"/>
      <c r="H30" s="43">
        <v>105</v>
      </c>
      <c r="I30" s="43">
        <v>35</v>
      </c>
      <c r="J30" s="43">
        <v>1832</v>
      </c>
      <c r="K30" s="43" t="s">
        <v>23</v>
      </c>
      <c r="L30" s="43" t="s">
        <v>104</v>
      </c>
      <c r="M30" s="45"/>
      <c r="N30" s="46"/>
    </row>
    <row r="31" spans="1:14" x14ac:dyDescent="0.25">
      <c r="A31" s="41">
        <v>43918</v>
      </c>
      <c r="B31" s="42" t="str">
        <f t="shared" si="1"/>
        <v>W2013</v>
      </c>
      <c r="C31" s="43" t="s">
        <v>102</v>
      </c>
      <c r="E31" s="44" t="s">
        <v>103</v>
      </c>
      <c r="F31" s="43" t="s">
        <v>85</v>
      </c>
      <c r="G31" s="43"/>
      <c r="H31" s="43">
        <v>105</v>
      </c>
      <c r="I31" s="43">
        <v>20</v>
      </c>
      <c r="J31" s="43">
        <v>1833</v>
      </c>
      <c r="K31" s="43" t="s">
        <v>23</v>
      </c>
      <c r="L31" s="43" t="s">
        <v>104</v>
      </c>
      <c r="M31" s="45"/>
      <c r="N31" s="46"/>
    </row>
    <row r="32" spans="1:14" x14ac:dyDescent="0.25">
      <c r="A32" s="41">
        <v>43918</v>
      </c>
      <c r="B32" s="42" t="str">
        <f>"W"&amp;RIGHT(YEAR(A32),2)&amp;WEEKNUM(A32,2)</f>
        <v>W2013</v>
      </c>
      <c r="C32" s="43" t="s">
        <v>102</v>
      </c>
      <c r="E32" s="44" t="s">
        <v>103</v>
      </c>
      <c r="F32" s="43" t="s">
        <v>85</v>
      </c>
      <c r="G32" s="43"/>
      <c r="H32" s="43">
        <v>105</v>
      </c>
      <c r="I32" s="43">
        <v>15</v>
      </c>
      <c r="J32" s="43">
        <v>1833</v>
      </c>
      <c r="K32" s="43" t="s">
        <v>23</v>
      </c>
      <c r="L32" s="43" t="s">
        <v>104</v>
      </c>
      <c r="M32" s="45"/>
      <c r="N32" s="46"/>
    </row>
    <row r="33" spans="1:14" x14ac:dyDescent="0.25">
      <c r="A33" s="41">
        <v>43918</v>
      </c>
      <c r="B33" s="42" t="str">
        <f t="shared" si="1"/>
        <v>W2013</v>
      </c>
      <c r="C33" s="43" t="s">
        <v>102</v>
      </c>
      <c r="E33" s="44" t="s">
        <v>103</v>
      </c>
      <c r="F33" s="43" t="s">
        <v>85</v>
      </c>
      <c r="G33" s="43"/>
      <c r="H33" s="43">
        <v>105</v>
      </c>
      <c r="I33" s="43">
        <v>20</v>
      </c>
      <c r="J33" s="43">
        <v>1835</v>
      </c>
      <c r="K33" s="43" t="s">
        <v>23</v>
      </c>
      <c r="L33" s="43" t="s">
        <v>104</v>
      </c>
      <c r="M33" s="45"/>
      <c r="N33" s="46"/>
    </row>
    <row r="34" spans="1:14" x14ac:dyDescent="0.25">
      <c r="A34" s="41">
        <v>43918</v>
      </c>
      <c r="B34" s="42" t="str">
        <f t="shared" si="1"/>
        <v>W2013</v>
      </c>
      <c r="C34" s="43" t="s">
        <v>102</v>
      </c>
      <c r="E34" s="44" t="s">
        <v>103</v>
      </c>
      <c r="F34" s="43" t="s">
        <v>85</v>
      </c>
      <c r="G34" s="43"/>
      <c r="H34" s="43">
        <v>105</v>
      </c>
      <c r="I34" s="43">
        <v>5</v>
      </c>
      <c r="J34" s="43">
        <v>1838</v>
      </c>
      <c r="K34" s="43" t="s">
        <v>23</v>
      </c>
      <c r="L34" s="43" t="s">
        <v>104</v>
      </c>
      <c r="M34" s="45"/>
      <c r="N34" s="46"/>
    </row>
    <row r="35" spans="1:14" x14ac:dyDescent="0.25">
      <c r="A35" s="41">
        <v>43918</v>
      </c>
      <c r="B35" s="42" t="str">
        <f>"W"&amp;RIGHT(YEAR(A35),2)&amp;WEEKNUM(A35,2)</f>
        <v>W2013</v>
      </c>
      <c r="C35" s="43" t="s">
        <v>102</v>
      </c>
      <c r="E35" s="44" t="s">
        <v>103</v>
      </c>
      <c r="F35" s="43" t="s">
        <v>85</v>
      </c>
      <c r="G35" s="43"/>
      <c r="H35" s="43">
        <v>105</v>
      </c>
      <c r="I35" s="43">
        <v>8</v>
      </c>
      <c r="J35" s="43">
        <v>1838</v>
      </c>
      <c r="K35" s="43" t="s">
        <v>23</v>
      </c>
      <c r="L35" s="43" t="s">
        <v>104</v>
      </c>
      <c r="M35" s="45"/>
      <c r="N35" s="46"/>
    </row>
    <row r="36" spans="1:14" x14ac:dyDescent="0.25">
      <c r="A36" s="41">
        <v>43918</v>
      </c>
      <c r="B36" s="42" t="str">
        <f t="shared" si="1"/>
        <v>W2013</v>
      </c>
      <c r="C36" s="43" t="s">
        <v>102</v>
      </c>
      <c r="E36" s="44" t="s">
        <v>103</v>
      </c>
      <c r="F36" s="43" t="s">
        <v>85</v>
      </c>
      <c r="G36" s="43"/>
      <c r="H36" s="43">
        <v>105</v>
      </c>
      <c r="I36" s="43">
        <v>1</v>
      </c>
      <c r="J36" s="43">
        <v>1841</v>
      </c>
      <c r="K36" s="43" t="s">
        <v>23</v>
      </c>
      <c r="L36" s="43" t="s">
        <v>104</v>
      </c>
      <c r="M36" s="45"/>
      <c r="N36" s="46"/>
    </row>
    <row r="37" spans="1:14" x14ac:dyDescent="0.25">
      <c r="A37" s="41">
        <v>43918</v>
      </c>
      <c r="B37" s="42" t="str">
        <f t="shared" si="1"/>
        <v>W2013</v>
      </c>
      <c r="C37" s="43" t="s">
        <v>102</v>
      </c>
      <c r="E37" s="44" t="s">
        <v>103</v>
      </c>
      <c r="F37" s="43" t="s">
        <v>85</v>
      </c>
      <c r="G37" s="43"/>
      <c r="H37" s="43">
        <v>105</v>
      </c>
      <c r="I37" s="43">
        <v>3</v>
      </c>
      <c r="J37" s="43">
        <v>1843</v>
      </c>
      <c r="K37" s="43" t="s">
        <v>23</v>
      </c>
      <c r="L37" s="43" t="s">
        <v>104</v>
      </c>
      <c r="M37" s="45"/>
      <c r="N37" s="46"/>
    </row>
    <row r="38" spans="1:14" x14ac:dyDescent="0.25">
      <c r="A38" s="41">
        <v>43918</v>
      </c>
      <c r="B38" s="42" t="str">
        <f t="shared" si="1"/>
        <v>W2013</v>
      </c>
      <c r="C38" s="43" t="s">
        <v>102</v>
      </c>
      <c r="E38" s="44" t="s">
        <v>103</v>
      </c>
      <c r="F38" s="43" t="s">
        <v>85</v>
      </c>
      <c r="G38" s="43"/>
      <c r="H38" s="43">
        <v>105</v>
      </c>
      <c r="I38" s="43">
        <v>1</v>
      </c>
      <c r="J38" s="43">
        <v>1847</v>
      </c>
      <c r="K38" s="43" t="s">
        <v>23</v>
      </c>
      <c r="L38" s="43" t="s">
        <v>104</v>
      </c>
      <c r="M38" s="45"/>
      <c r="N38" s="46"/>
    </row>
    <row r="39" spans="1:14" x14ac:dyDescent="0.25">
      <c r="A39" s="41">
        <v>43918</v>
      </c>
      <c r="B39" s="42" t="str">
        <f t="shared" si="1"/>
        <v>W2013</v>
      </c>
      <c r="C39" s="43" t="s">
        <v>102</v>
      </c>
      <c r="E39" s="44" t="s">
        <v>103</v>
      </c>
      <c r="F39" s="43" t="s">
        <v>85</v>
      </c>
      <c r="G39" s="43"/>
      <c r="H39" s="43">
        <v>105</v>
      </c>
      <c r="I39" s="43">
        <v>2</v>
      </c>
      <c r="J39" s="43">
        <v>1849</v>
      </c>
      <c r="K39" s="43" t="s">
        <v>23</v>
      </c>
      <c r="L39" s="43" t="s">
        <v>104</v>
      </c>
      <c r="M39" s="45"/>
      <c r="N39" s="46"/>
    </row>
    <row r="40" spans="1:14" x14ac:dyDescent="0.25">
      <c r="A40" s="41">
        <v>43918</v>
      </c>
      <c r="B40" s="42" t="str">
        <f>"W"&amp;RIGHT(YEAR(A40),2)&amp;WEEKNUM(A40,2)</f>
        <v>W2013</v>
      </c>
      <c r="C40" s="43" t="s">
        <v>102</v>
      </c>
      <c r="E40" s="44" t="s">
        <v>103</v>
      </c>
      <c r="F40" s="43" t="s">
        <v>85</v>
      </c>
      <c r="G40" s="43"/>
      <c r="H40" s="43">
        <v>105</v>
      </c>
      <c r="I40" s="43">
        <v>11</v>
      </c>
      <c r="J40" s="43">
        <v>1849</v>
      </c>
      <c r="K40" s="43" t="s">
        <v>23</v>
      </c>
      <c r="L40" s="43" t="s">
        <v>104</v>
      </c>
      <c r="M40" s="45"/>
      <c r="N40" s="46"/>
    </row>
    <row r="41" spans="1:14" x14ac:dyDescent="0.25">
      <c r="A41" s="41">
        <v>43918</v>
      </c>
      <c r="B41" s="42" t="str">
        <f>"W"&amp;RIGHT(YEAR(A41),2)&amp;WEEKNUM(A41,2)</f>
        <v>W2013</v>
      </c>
      <c r="C41" s="43" t="s">
        <v>102</v>
      </c>
      <c r="E41" s="44" t="s">
        <v>103</v>
      </c>
      <c r="F41" s="43" t="s">
        <v>85</v>
      </c>
      <c r="G41" s="43"/>
      <c r="H41" s="43">
        <v>105</v>
      </c>
      <c r="I41" s="43">
        <v>6</v>
      </c>
      <c r="J41" s="43">
        <v>1832</v>
      </c>
      <c r="K41" s="43" t="s">
        <v>23</v>
      </c>
      <c r="L41" s="43" t="s">
        <v>105</v>
      </c>
      <c r="M41" s="45"/>
      <c r="N41" s="46"/>
    </row>
    <row r="42" spans="1:14" x14ac:dyDescent="0.25">
      <c r="A42" s="41">
        <v>43918</v>
      </c>
      <c r="B42" s="42" t="str">
        <f>"W"&amp;RIGHT(YEAR(A42),2)&amp;WEEKNUM(A42,2)</f>
        <v>W2013</v>
      </c>
      <c r="C42" s="43" t="s">
        <v>102</v>
      </c>
      <c r="E42" s="44" t="s">
        <v>103</v>
      </c>
      <c r="F42" s="43" t="s">
        <v>85</v>
      </c>
      <c r="G42" s="43"/>
      <c r="H42" s="43">
        <v>105</v>
      </c>
      <c r="I42" s="43">
        <v>15</v>
      </c>
      <c r="J42" s="43">
        <v>1832</v>
      </c>
      <c r="K42" s="43" t="s">
        <v>23</v>
      </c>
      <c r="L42" s="43" t="s">
        <v>105</v>
      </c>
      <c r="M42" s="45"/>
      <c r="N42" s="46"/>
    </row>
    <row r="43" spans="1:14" x14ac:dyDescent="0.25">
      <c r="A43" s="41">
        <v>43918</v>
      </c>
      <c r="B43" s="42" t="str">
        <f>"W"&amp;RIGHT(YEAR(A43),2)&amp;WEEKNUM(A43,2)</f>
        <v>W2013</v>
      </c>
      <c r="C43" s="43" t="s">
        <v>102</v>
      </c>
      <c r="E43" s="44" t="s">
        <v>103</v>
      </c>
      <c r="F43" s="43" t="s">
        <v>85</v>
      </c>
      <c r="G43" s="43"/>
      <c r="H43" s="43">
        <v>105</v>
      </c>
      <c r="I43" s="43">
        <v>8</v>
      </c>
      <c r="J43" s="43">
        <v>1832</v>
      </c>
      <c r="K43" s="43" t="s">
        <v>23</v>
      </c>
      <c r="L43" s="43" t="s">
        <v>105</v>
      </c>
      <c r="M43" s="45"/>
      <c r="N43" s="46"/>
    </row>
    <row r="44" spans="1:14" x14ac:dyDescent="0.25">
      <c r="A44" s="41">
        <v>43918</v>
      </c>
      <c r="B44" s="42" t="str">
        <f t="shared" ref="B44:B55" si="2">"W"&amp;RIGHT(YEAR(A44),2)&amp;WEEKNUM(A44,2)</f>
        <v>W2013</v>
      </c>
      <c r="C44" s="43" t="s">
        <v>102</v>
      </c>
      <c r="E44" s="44" t="s">
        <v>103</v>
      </c>
      <c r="F44" s="43" t="s">
        <v>85</v>
      </c>
      <c r="G44" s="43"/>
      <c r="H44" s="43">
        <v>105</v>
      </c>
      <c r="I44" s="43">
        <v>1</v>
      </c>
      <c r="J44" s="43">
        <v>1833</v>
      </c>
      <c r="K44" s="43" t="s">
        <v>23</v>
      </c>
      <c r="L44" s="43" t="s">
        <v>105</v>
      </c>
      <c r="M44" s="45"/>
      <c r="N44" s="46"/>
    </row>
    <row r="45" spans="1:14" x14ac:dyDescent="0.25">
      <c r="A45" s="41">
        <v>43918</v>
      </c>
      <c r="B45" s="42" t="str">
        <f>"W"&amp;RIGHT(YEAR(A45),2)&amp;WEEKNUM(A45,2)</f>
        <v>W2013</v>
      </c>
      <c r="C45" s="43" t="s">
        <v>102</v>
      </c>
      <c r="E45" s="44" t="s">
        <v>103</v>
      </c>
      <c r="F45" s="43" t="s">
        <v>85</v>
      </c>
      <c r="G45" s="43"/>
      <c r="H45" s="43">
        <v>105</v>
      </c>
      <c r="I45" s="43">
        <v>2</v>
      </c>
      <c r="J45" s="43">
        <v>1833</v>
      </c>
      <c r="K45" s="43" t="s">
        <v>23</v>
      </c>
      <c r="L45" s="43" t="s">
        <v>105</v>
      </c>
      <c r="M45" s="45"/>
      <c r="N45" s="46"/>
    </row>
    <row r="46" spans="1:14" x14ac:dyDescent="0.25">
      <c r="A46" s="41">
        <v>43918</v>
      </c>
      <c r="B46" s="42" t="str">
        <f t="shared" si="2"/>
        <v>W2013</v>
      </c>
      <c r="C46" s="43" t="s">
        <v>102</v>
      </c>
      <c r="E46" s="44" t="s">
        <v>103</v>
      </c>
      <c r="F46" s="43" t="s">
        <v>85</v>
      </c>
      <c r="G46" s="43"/>
      <c r="H46" s="43">
        <v>105</v>
      </c>
      <c r="I46" s="43">
        <v>1</v>
      </c>
      <c r="J46" s="43">
        <v>1838</v>
      </c>
      <c r="K46" s="43" t="s">
        <v>23</v>
      </c>
      <c r="L46" s="43" t="s">
        <v>105</v>
      </c>
      <c r="M46" s="45"/>
      <c r="N46" s="46"/>
    </row>
    <row r="47" spans="1:14" x14ac:dyDescent="0.25">
      <c r="A47" s="41">
        <v>43918</v>
      </c>
      <c r="B47" s="42" t="str">
        <f>"W"&amp;RIGHT(YEAR(A47),2)&amp;WEEKNUM(A47,2)</f>
        <v>W2013</v>
      </c>
      <c r="C47" s="43" t="s">
        <v>102</v>
      </c>
      <c r="E47" s="44" t="s">
        <v>103</v>
      </c>
      <c r="F47" s="43" t="s">
        <v>85</v>
      </c>
      <c r="G47" s="43"/>
      <c r="H47" s="43">
        <v>105</v>
      </c>
      <c r="I47" s="43">
        <v>1</v>
      </c>
      <c r="J47" s="43">
        <v>1838</v>
      </c>
      <c r="K47" s="43" t="s">
        <v>23</v>
      </c>
      <c r="L47" s="43" t="s">
        <v>105</v>
      </c>
      <c r="M47" s="45"/>
      <c r="N47" s="46"/>
    </row>
    <row r="48" spans="1:14" x14ac:dyDescent="0.25">
      <c r="A48" s="41">
        <v>43918</v>
      </c>
      <c r="B48" s="42" t="str">
        <f t="shared" si="2"/>
        <v>W2013</v>
      </c>
      <c r="C48" s="43" t="s">
        <v>102</v>
      </c>
      <c r="E48" s="44" t="s">
        <v>103</v>
      </c>
      <c r="F48" s="43" t="s">
        <v>85</v>
      </c>
      <c r="G48" s="43"/>
      <c r="H48" s="43">
        <v>105</v>
      </c>
      <c r="I48" s="43">
        <v>1</v>
      </c>
      <c r="J48" s="43">
        <v>1845</v>
      </c>
      <c r="K48" s="43" t="s">
        <v>23</v>
      </c>
      <c r="L48" s="43" t="s">
        <v>105</v>
      </c>
      <c r="M48" s="45"/>
      <c r="N48" s="46"/>
    </row>
    <row r="49" spans="1:14" x14ac:dyDescent="0.25">
      <c r="A49" s="41">
        <v>43918</v>
      </c>
      <c r="B49" s="42" t="str">
        <f t="shared" si="2"/>
        <v>W2013</v>
      </c>
      <c r="C49" s="43" t="s">
        <v>102</v>
      </c>
      <c r="E49" s="44" t="s">
        <v>103</v>
      </c>
      <c r="F49" s="43" t="s">
        <v>85</v>
      </c>
      <c r="G49" s="43"/>
      <c r="H49" s="43">
        <v>105</v>
      </c>
      <c r="I49" s="43">
        <v>1</v>
      </c>
      <c r="J49" s="43">
        <v>1848</v>
      </c>
      <c r="K49" s="43" t="s">
        <v>23</v>
      </c>
      <c r="L49" s="43" t="s">
        <v>105</v>
      </c>
      <c r="M49" s="45"/>
      <c r="N49" s="46"/>
    </row>
    <row r="50" spans="1:14" x14ac:dyDescent="0.25">
      <c r="A50" s="41">
        <v>43918</v>
      </c>
      <c r="B50" s="42" t="str">
        <f t="shared" si="2"/>
        <v>W2013</v>
      </c>
      <c r="C50" s="43" t="s">
        <v>102</v>
      </c>
      <c r="E50" s="44" t="s">
        <v>103</v>
      </c>
      <c r="F50" s="43" t="s">
        <v>85</v>
      </c>
      <c r="G50" s="43"/>
      <c r="H50" s="43">
        <v>105</v>
      </c>
      <c r="I50" s="43">
        <v>6</v>
      </c>
      <c r="J50" s="43">
        <v>1849</v>
      </c>
      <c r="K50" s="43" t="s">
        <v>23</v>
      </c>
      <c r="L50" s="43" t="s">
        <v>105</v>
      </c>
      <c r="M50" s="45"/>
      <c r="N50" s="46"/>
    </row>
    <row r="51" spans="1:14" x14ac:dyDescent="0.25">
      <c r="A51" s="41">
        <v>43918</v>
      </c>
      <c r="B51" s="42" t="str">
        <f t="shared" si="2"/>
        <v>W2013</v>
      </c>
      <c r="C51" s="43" t="s">
        <v>102</v>
      </c>
      <c r="E51" s="44" t="s">
        <v>103</v>
      </c>
      <c r="F51" s="43" t="s">
        <v>76</v>
      </c>
      <c r="G51" s="43"/>
      <c r="H51" s="43">
        <v>105</v>
      </c>
      <c r="I51" s="43">
        <v>10</v>
      </c>
      <c r="J51" s="43">
        <v>1930</v>
      </c>
      <c r="K51" s="43" t="s">
        <v>23</v>
      </c>
      <c r="L51" s="43" t="s">
        <v>105</v>
      </c>
      <c r="M51" s="45"/>
      <c r="N51" s="46"/>
    </row>
    <row r="52" spans="1:14" x14ac:dyDescent="0.25">
      <c r="A52" s="41">
        <v>43918</v>
      </c>
      <c r="B52" s="42" t="str">
        <f t="shared" si="2"/>
        <v>W2013</v>
      </c>
      <c r="C52" s="43" t="s">
        <v>102</v>
      </c>
      <c r="E52" s="44" t="s">
        <v>103</v>
      </c>
      <c r="F52" s="43" t="s">
        <v>76</v>
      </c>
      <c r="G52" s="43"/>
      <c r="H52" s="43">
        <v>105</v>
      </c>
      <c r="I52" s="43">
        <v>6</v>
      </c>
      <c r="J52" s="43">
        <v>1931</v>
      </c>
      <c r="K52" s="43" t="s">
        <v>23</v>
      </c>
      <c r="L52" s="43" t="s">
        <v>105</v>
      </c>
      <c r="M52" s="45"/>
      <c r="N52" s="46"/>
    </row>
    <row r="53" spans="1:14" x14ac:dyDescent="0.25">
      <c r="A53" s="41">
        <v>43918</v>
      </c>
      <c r="B53" s="42" t="str">
        <f>"W"&amp;RIGHT(YEAR(A53),2)&amp;WEEKNUM(A53,2)</f>
        <v>W2013</v>
      </c>
      <c r="C53" s="43" t="s">
        <v>102</v>
      </c>
      <c r="E53" s="44" t="s">
        <v>103</v>
      </c>
      <c r="F53" s="43" t="s">
        <v>76</v>
      </c>
      <c r="G53" s="43"/>
      <c r="H53" s="43">
        <v>105</v>
      </c>
      <c r="I53" s="43">
        <v>1</v>
      </c>
      <c r="J53" s="43">
        <v>1931</v>
      </c>
      <c r="K53" s="43" t="s">
        <v>23</v>
      </c>
      <c r="L53" s="43" t="s">
        <v>105</v>
      </c>
      <c r="M53" s="45"/>
      <c r="N53" s="46"/>
    </row>
    <row r="54" spans="1:14" x14ac:dyDescent="0.25">
      <c r="A54" s="41">
        <v>43918</v>
      </c>
      <c r="B54" s="42" t="str">
        <f>"W"&amp;RIGHT(YEAR(A54),2)&amp;WEEKNUM(A54,2)</f>
        <v>W2013</v>
      </c>
      <c r="C54" s="43" t="s">
        <v>102</v>
      </c>
      <c r="E54" s="44" t="s">
        <v>103</v>
      </c>
      <c r="F54" s="43" t="s">
        <v>76</v>
      </c>
      <c r="G54" s="43"/>
      <c r="H54" s="43">
        <v>105</v>
      </c>
      <c r="I54" s="43">
        <v>103</v>
      </c>
      <c r="J54" s="43">
        <v>1931</v>
      </c>
      <c r="K54" s="43" t="s">
        <v>23</v>
      </c>
      <c r="L54" s="43" t="s">
        <v>105</v>
      </c>
      <c r="M54" s="45"/>
      <c r="N54" s="46"/>
    </row>
    <row r="55" spans="1:14" x14ac:dyDescent="0.25">
      <c r="A55" s="41">
        <v>43918</v>
      </c>
      <c r="B55" s="42" t="str">
        <f t="shared" si="2"/>
        <v>W2013</v>
      </c>
      <c r="C55" s="43" t="s">
        <v>102</v>
      </c>
      <c r="E55" s="44" t="s">
        <v>103</v>
      </c>
      <c r="F55" s="43" t="s">
        <v>76</v>
      </c>
      <c r="G55" s="43"/>
      <c r="H55" s="43">
        <v>105</v>
      </c>
      <c r="I55" s="43">
        <v>132</v>
      </c>
      <c r="J55" s="43">
        <v>1932</v>
      </c>
      <c r="K55" s="43" t="s">
        <v>23</v>
      </c>
      <c r="L55" s="43" t="s">
        <v>105</v>
      </c>
      <c r="M55" s="45"/>
      <c r="N55" s="46"/>
    </row>
    <row r="56" spans="1:14" x14ac:dyDescent="0.25">
      <c r="A56" s="41">
        <v>43918</v>
      </c>
      <c r="B56" s="42" t="str">
        <f>"W"&amp;RIGHT(YEAR(A56),2)&amp;WEEKNUM(A56,2)</f>
        <v>W2013</v>
      </c>
      <c r="C56" s="43" t="s">
        <v>106</v>
      </c>
      <c r="E56" s="44" t="s">
        <v>107</v>
      </c>
      <c r="F56" s="43" t="s">
        <v>76</v>
      </c>
      <c r="G56" s="43"/>
      <c r="H56" s="43">
        <v>105</v>
      </c>
      <c r="I56" s="43">
        <v>1</v>
      </c>
      <c r="J56" s="43">
        <v>1849</v>
      </c>
      <c r="K56" s="43" t="s">
        <v>108</v>
      </c>
      <c r="L56" s="43" t="s">
        <v>40</v>
      </c>
      <c r="M56" s="45"/>
      <c r="N56" s="46"/>
    </row>
    <row r="57" spans="1:14" x14ac:dyDescent="0.25">
      <c r="A57" s="41">
        <v>43918</v>
      </c>
      <c r="B57" s="42" t="str">
        <f>"W"&amp;RIGHT(YEAR(A57),2)&amp;WEEKNUM(A57,2)</f>
        <v>W2013</v>
      </c>
      <c r="C57" s="43" t="s">
        <v>106</v>
      </c>
      <c r="E57" s="44" t="s">
        <v>107</v>
      </c>
      <c r="F57" s="43" t="s">
        <v>76</v>
      </c>
      <c r="G57" s="43"/>
      <c r="H57" s="43">
        <v>105</v>
      </c>
      <c r="I57" s="43">
        <v>3</v>
      </c>
      <c r="J57" s="43">
        <v>1849</v>
      </c>
      <c r="K57" s="43" t="s">
        <v>108</v>
      </c>
      <c r="L57" s="43" t="s">
        <v>40</v>
      </c>
      <c r="M57" s="45"/>
      <c r="N57" s="46"/>
    </row>
    <row r="58" spans="1:14" x14ac:dyDescent="0.25">
      <c r="A58" s="41">
        <v>43918</v>
      </c>
      <c r="B58" s="42" t="str">
        <f t="shared" ref="B58:B99" si="3">"W"&amp;RIGHT(YEAR(A58),2)&amp;WEEKNUM(A58,2)</f>
        <v>W2013</v>
      </c>
      <c r="C58" s="43" t="s">
        <v>106</v>
      </c>
      <c r="E58" s="44" t="s">
        <v>107</v>
      </c>
      <c r="F58" s="43" t="s">
        <v>76</v>
      </c>
      <c r="G58" s="43"/>
      <c r="H58" s="43">
        <v>105</v>
      </c>
      <c r="I58" s="43">
        <v>1</v>
      </c>
      <c r="J58" s="43">
        <v>1851</v>
      </c>
      <c r="K58" s="43" t="s">
        <v>108</v>
      </c>
      <c r="L58" s="43" t="s">
        <v>40</v>
      </c>
      <c r="M58" s="45"/>
      <c r="N58" s="46"/>
    </row>
    <row r="59" spans="1:14" x14ac:dyDescent="0.25">
      <c r="A59" s="41">
        <v>43918</v>
      </c>
      <c r="B59" s="42" t="str">
        <f t="shared" si="3"/>
        <v>W2013</v>
      </c>
      <c r="C59" s="43" t="s">
        <v>106</v>
      </c>
      <c r="E59" s="44" t="s">
        <v>107</v>
      </c>
      <c r="F59" s="43" t="s">
        <v>76</v>
      </c>
      <c r="G59" s="43"/>
      <c r="H59" s="43">
        <v>105</v>
      </c>
      <c r="I59" s="43">
        <v>1</v>
      </c>
      <c r="J59" s="43">
        <v>1902</v>
      </c>
      <c r="K59" s="43" t="s">
        <v>108</v>
      </c>
      <c r="L59" s="43" t="s">
        <v>40</v>
      </c>
      <c r="M59" s="45"/>
      <c r="N59" s="46"/>
    </row>
    <row r="60" spans="1:14" x14ac:dyDescent="0.25">
      <c r="A60" s="41">
        <v>43918</v>
      </c>
      <c r="B60" s="42" t="str">
        <f>"W"&amp;RIGHT(YEAR(A60),2)&amp;WEEKNUM(A60,2)</f>
        <v>W2013</v>
      </c>
      <c r="C60" s="43" t="s">
        <v>106</v>
      </c>
      <c r="E60" s="44" t="s">
        <v>107</v>
      </c>
      <c r="F60" s="43" t="s">
        <v>76</v>
      </c>
      <c r="G60" s="43"/>
      <c r="H60" s="43">
        <v>105</v>
      </c>
      <c r="I60" s="43">
        <v>2</v>
      </c>
      <c r="J60" s="43">
        <v>1902</v>
      </c>
      <c r="K60" s="43" t="s">
        <v>108</v>
      </c>
      <c r="L60" s="43" t="s">
        <v>40</v>
      </c>
      <c r="M60" s="45"/>
      <c r="N60" s="46"/>
    </row>
    <row r="61" spans="1:14" x14ac:dyDescent="0.25">
      <c r="A61" s="41">
        <v>43918</v>
      </c>
      <c r="B61" s="42" t="str">
        <f t="shared" si="3"/>
        <v>W2013</v>
      </c>
      <c r="C61" s="43" t="s">
        <v>106</v>
      </c>
      <c r="E61" s="44" t="s">
        <v>107</v>
      </c>
      <c r="F61" s="43" t="s">
        <v>76</v>
      </c>
      <c r="G61" s="43"/>
      <c r="H61" s="43">
        <v>105</v>
      </c>
      <c r="I61" s="43">
        <v>1</v>
      </c>
      <c r="J61" s="43">
        <v>1903</v>
      </c>
      <c r="K61" s="43" t="s">
        <v>108</v>
      </c>
      <c r="L61" s="43" t="s">
        <v>40</v>
      </c>
      <c r="M61" s="45"/>
      <c r="N61" s="46"/>
    </row>
    <row r="62" spans="1:14" x14ac:dyDescent="0.25">
      <c r="A62" s="41">
        <v>43918</v>
      </c>
      <c r="B62" s="42" t="str">
        <f>"W"&amp;RIGHT(YEAR(A62),2)&amp;WEEKNUM(A62,2)</f>
        <v>W2013</v>
      </c>
      <c r="C62" s="43" t="s">
        <v>106</v>
      </c>
      <c r="E62" s="44" t="s">
        <v>107</v>
      </c>
      <c r="F62" s="43" t="s">
        <v>76</v>
      </c>
      <c r="G62" s="43"/>
      <c r="H62" s="43">
        <v>105</v>
      </c>
      <c r="I62" s="43">
        <v>13</v>
      </c>
      <c r="J62" s="43">
        <v>1903</v>
      </c>
      <c r="K62" s="43" t="s">
        <v>108</v>
      </c>
      <c r="L62" s="43" t="s">
        <v>40</v>
      </c>
      <c r="M62" s="45"/>
      <c r="N62" s="46"/>
    </row>
    <row r="63" spans="1:14" x14ac:dyDescent="0.25">
      <c r="A63" s="41">
        <v>43918</v>
      </c>
      <c r="B63" s="42" t="str">
        <f t="shared" si="3"/>
        <v>W2013</v>
      </c>
      <c r="C63" s="43" t="s">
        <v>106</v>
      </c>
      <c r="E63" s="44" t="s">
        <v>107</v>
      </c>
      <c r="F63" s="43" t="s">
        <v>76</v>
      </c>
      <c r="G63" s="43"/>
      <c r="H63" s="43">
        <v>105</v>
      </c>
      <c r="I63" s="43">
        <v>1</v>
      </c>
      <c r="J63" s="43">
        <v>1904</v>
      </c>
      <c r="K63" s="43" t="s">
        <v>108</v>
      </c>
      <c r="L63" s="43" t="s">
        <v>40</v>
      </c>
      <c r="M63" s="45"/>
      <c r="N63" s="46"/>
    </row>
    <row r="64" spans="1:14" x14ac:dyDescent="0.25">
      <c r="A64" s="41">
        <v>43918</v>
      </c>
      <c r="B64" s="42" t="str">
        <f>"W"&amp;RIGHT(YEAR(A64),2)&amp;WEEKNUM(A64,2)</f>
        <v>W2013</v>
      </c>
      <c r="C64" s="43" t="s">
        <v>106</v>
      </c>
      <c r="E64" s="44" t="s">
        <v>107</v>
      </c>
      <c r="F64" s="43" t="s">
        <v>76</v>
      </c>
      <c r="G64" s="43"/>
      <c r="H64" s="43">
        <v>105</v>
      </c>
      <c r="I64" s="43">
        <v>7</v>
      </c>
      <c r="J64" s="43">
        <v>1904</v>
      </c>
      <c r="K64" s="43" t="s">
        <v>108</v>
      </c>
      <c r="L64" s="43" t="s">
        <v>40</v>
      </c>
      <c r="M64" s="45"/>
      <c r="N64" s="46"/>
    </row>
    <row r="65" spans="1:14" x14ac:dyDescent="0.25">
      <c r="A65" s="41">
        <v>43918</v>
      </c>
      <c r="B65" s="42" t="str">
        <f t="shared" si="3"/>
        <v>W2013</v>
      </c>
      <c r="C65" s="43" t="s">
        <v>106</v>
      </c>
      <c r="E65" s="44" t="s">
        <v>107</v>
      </c>
      <c r="F65" s="43" t="s">
        <v>76</v>
      </c>
      <c r="G65" s="43"/>
      <c r="H65" s="43">
        <v>105</v>
      </c>
      <c r="I65" s="43">
        <v>16</v>
      </c>
      <c r="J65" s="43">
        <v>1905</v>
      </c>
      <c r="K65" s="43" t="s">
        <v>108</v>
      </c>
      <c r="L65" s="43" t="s">
        <v>40</v>
      </c>
      <c r="M65" s="45"/>
      <c r="N65" s="46"/>
    </row>
    <row r="66" spans="1:14" x14ac:dyDescent="0.25">
      <c r="A66" s="41">
        <v>43918</v>
      </c>
      <c r="B66" s="42" t="str">
        <f>"W"&amp;RIGHT(YEAR(A66),2)&amp;WEEKNUM(A66,2)</f>
        <v>W2013</v>
      </c>
      <c r="C66" s="43" t="s">
        <v>106</v>
      </c>
      <c r="E66" s="44" t="s">
        <v>107</v>
      </c>
      <c r="F66" s="43" t="s">
        <v>76</v>
      </c>
      <c r="G66" s="43"/>
      <c r="H66" s="43">
        <v>105</v>
      </c>
      <c r="I66" s="43">
        <v>4</v>
      </c>
      <c r="J66" s="43">
        <v>1905</v>
      </c>
      <c r="K66" s="43" t="s">
        <v>108</v>
      </c>
      <c r="L66" s="43" t="s">
        <v>40</v>
      </c>
      <c r="M66" s="45"/>
      <c r="N66" s="46"/>
    </row>
    <row r="67" spans="1:14" x14ac:dyDescent="0.25">
      <c r="A67" s="41">
        <v>43918</v>
      </c>
      <c r="B67" s="42" t="str">
        <f t="shared" si="3"/>
        <v>W2013</v>
      </c>
      <c r="C67" s="43" t="s">
        <v>106</v>
      </c>
      <c r="E67" s="44" t="s">
        <v>107</v>
      </c>
      <c r="F67" s="43" t="s">
        <v>76</v>
      </c>
      <c r="G67" s="43"/>
      <c r="H67" s="43">
        <v>105</v>
      </c>
      <c r="I67" s="43">
        <v>4</v>
      </c>
      <c r="J67" s="43">
        <v>1907</v>
      </c>
      <c r="K67" s="43" t="s">
        <v>108</v>
      </c>
      <c r="L67" s="43" t="s">
        <v>40</v>
      </c>
      <c r="M67" s="45"/>
      <c r="N67" s="46"/>
    </row>
    <row r="68" spans="1:14" x14ac:dyDescent="0.25">
      <c r="A68" s="41">
        <v>43918</v>
      </c>
      <c r="B68" s="42" t="str">
        <f t="shared" si="3"/>
        <v>W2013</v>
      </c>
      <c r="C68" s="43" t="s">
        <v>106</v>
      </c>
      <c r="E68" s="44" t="s">
        <v>107</v>
      </c>
      <c r="F68" s="43" t="s">
        <v>76</v>
      </c>
      <c r="G68" s="43"/>
      <c r="H68" s="43">
        <v>105</v>
      </c>
      <c r="I68" s="43">
        <v>1</v>
      </c>
      <c r="J68" s="43">
        <v>1908</v>
      </c>
      <c r="K68" s="43" t="s">
        <v>108</v>
      </c>
      <c r="L68" s="43" t="s">
        <v>40</v>
      </c>
      <c r="M68" s="45"/>
      <c r="N68" s="46"/>
    </row>
    <row r="69" spans="1:14" x14ac:dyDescent="0.25">
      <c r="A69" s="41">
        <v>43918</v>
      </c>
      <c r="B69" s="42" t="str">
        <f>"W"&amp;RIGHT(YEAR(A69),2)&amp;WEEKNUM(A69,2)</f>
        <v>W2013</v>
      </c>
      <c r="C69" s="43" t="s">
        <v>106</v>
      </c>
      <c r="E69" s="44" t="s">
        <v>107</v>
      </c>
      <c r="F69" s="43" t="s">
        <v>76</v>
      </c>
      <c r="G69" s="43"/>
      <c r="H69" s="43">
        <v>105</v>
      </c>
      <c r="I69" s="43">
        <v>1</v>
      </c>
      <c r="J69" s="43">
        <v>1908</v>
      </c>
      <c r="K69" s="43" t="s">
        <v>108</v>
      </c>
      <c r="L69" s="43" t="s">
        <v>40</v>
      </c>
      <c r="M69" s="45"/>
      <c r="N69" s="46"/>
    </row>
    <row r="70" spans="1:14" x14ac:dyDescent="0.25">
      <c r="A70" s="41">
        <v>43918</v>
      </c>
      <c r="B70" s="42" t="str">
        <f t="shared" si="3"/>
        <v>W2013</v>
      </c>
      <c r="C70" s="43" t="s">
        <v>106</v>
      </c>
      <c r="E70" s="44" t="s">
        <v>107</v>
      </c>
      <c r="F70" s="43" t="s">
        <v>76</v>
      </c>
      <c r="G70" s="43"/>
      <c r="H70" s="43">
        <v>105</v>
      </c>
      <c r="I70" s="43">
        <v>1</v>
      </c>
      <c r="J70" s="43">
        <v>1912</v>
      </c>
      <c r="K70" s="43" t="s">
        <v>108</v>
      </c>
      <c r="L70" s="43" t="s">
        <v>40</v>
      </c>
      <c r="M70" s="45"/>
      <c r="N70" s="46"/>
    </row>
    <row r="71" spans="1:14" x14ac:dyDescent="0.25">
      <c r="A71" s="41">
        <v>43918</v>
      </c>
      <c r="B71" s="42" t="str">
        <f>"W"&amp;RIGHT(YEAR(A71),2)&amp;WEEKNUM(A71,2)</f>
        <v>W2013</v>
      </c>
      <c r="C71" s="43" t="s">
        <v>106</v>
      </c>
      <c r="E71" s="44" t="s">
        <v>107</v>
      </c>
      <c r="F71" s="43" t="s">
        <v>76</v>
      </c>
      <c r="G71" s="43"/>
      <c r="H71" s="43">
        <v>105</v>
      </c>
      <c r="I71" s="43">
        <v>1</v>
      </c>
      <c r="J71" s="43">
        <v>1912</v>
      </c>
      <c r="K71" s="43" t="s">
        <v>108</v>
      </c>
      <c r="L71" s="43" t="s">
        <v>40</v>
      </c>
      <c r="M71" s="45"/>
      <c r="N71" s="46"/>
    </row>
    <row r="72" spans="1:14" x14ac:dyDescent="0.25">
      <c r="A72" s="41">
        <v>43918</v>
      </c>
      <c r="B72" s="42" t="str">
        <f t="shared" si="3"/>
        <v>W2013</v>
      </c>
      <c r="C72" s="43" t="s">
        <v>106</v>
      </c>
      <c r="E72" s="44" t="s">
        <v>107</v>
      </c>
      <c r="F72" s="43" t="s">
        <v>76</v>
      </c>
      <c r="G72" s="43"/>
      <c r="H72" s="43">
        <v>105</v>
      </c>
      <c r="I72" s="43">
        <v>1</v>
      </c>
      <c r="J72" s="43">
        <v>1913</v>
      </c>
      <c r="K72" s="43" t="s">
        <v>108</v>
      </c>
      <c r="L72" s="43" t="s">
        <v>40</v>
      </c>
      <c r="M72" s="45"/>
      <c r="N72" s="46"/>
    </row>
    <row r="73" spans="1:14" x14ac:dyDescent="0.25">
      <c r="A73" s="41">
        <v>43918</v>
      </c>
      <c r="B73" s="42" t="str">
        <f>"W"&amp;RIGHT(YEAR(A73),2)&amp;WEEKNUM(A73,2)</f>
        <v>W2013</v>
      </c>
      <c r="C73" s="43" t="s">
        <v>106</v>
      </c>
      <c r="E73" s="44" t="s">
        <v>107</v>
      </c>
      <c r="F73" s="43" t="s">
        <v>76</v>
      </c>
      <c r="G73" s="43"/>
      <c r="H73" s="43">
        <v>105</v>
      </c>
      <c r="I73" s="43">
        <v>1</v>
      </c>
      <c r="J73" s="43">
        <v>1913</v>
      </c>
      <c r="K73" s="43" t="s">
        <v>108</v>
      </c>
      <c r="L73" s="43" t="s">
        <v>40</v>
      </c>
      <c r="M73" s="45"/>
      <c r="N73" s="46"/>
    </row>
    <row r="74" spans="1:14" x14ac:dyDescent="0.25">
      <c r="A74" s="41">
        <v>43918</v>
      </c>
      <c r="B74" s="42" t="str">
        <f>"W"&amp;RIGHT(YEAR(A74),2)&amp;WEEKNUM(A74,2)</f>
        <v>W2013</v>
      </c>
      <c r="C74" s="43" t="s">
        <v>106</v>
      </c>
      <c r="E74" s="44" t="s">
        <v>107</v>
      </c>
      <c r="F74" s="43" t="s">
        <v>76</v>
      </c>
      <c r="G74" s="43"/>
      <c r="H74" s="43">
        <v>105</v>
      </c>
      <c r="I74" s="43">
        <v>2</v>
      </c>
      <c r="J74" s="43">
        <v>1913</v>
      </c>
      <c r="K74" s="43" t="s">
        <v>108</v>
      </c>
      <c r="L74" s="43" t="s">
        <v>40</v>
      </c>
      <c r="M74" s="45"/>
      <c r="N74" s="46"/>
    </row>
    <row r="75" spans="1:14" x14ac:dyDescent="0.25">
      <c r="A75" s="41">
        <v>43918</v>
      </c>
      <c r="B75" s="42" t="str">
        <f>"W"&amp;RIGHT(YEAR(A75),2)&amp;WEEKNUM(A75,2)</f>
        <v>W2013</v>
      </c>
      <c r="C75" s="43" t="s">
        <v>106</v>
      </c>
      <c r="E75" s="44" t="s">
        <v>107</v>
      </c>
      <c r="F75" s="43" t="s">
        <v>76</v>
      </c>
      <c r="G75" s="43"/>
      <c r="H75" s="43">
        <v>105</v>
      </c>
      <c r="I75" s="43">
        <v>32</v>
      </c>
      <c r="J75" s="43">
        <v>1913</v>
      </c>
      <c r="K75" s="43" t="s">
        <v>108</v>
      </c>
      <c r="L75" s="43" t="s">
        <v>40</v>
      </c>
      <c r="M75" s="45"/>
      <c r="N75" s="46"/>
    </row>
    <row r="76" spans="1:14" x14ac:dyDescent="0.25">
      <c r="A76" s="41">
        <v>43918</v>
      </c>
      <c r="B76" s="42" t="str">
        <f t="shared" si="3"/>
        <v>W2013</v>
      </c>
      <c r="C76" s="43" t="s">
        <v>106</v>
      </c>
      <c r="E76" s="44" t="s">
        <v>107</v>
      </c>
      <c r="F76" s="43" t="s">
        <v>76</v>
      </c>
      <c r="G76" s="43"/>
      <c r="H76" s="43">
        <v>105</v>
      </c>
      <c r="I76" s="43">
        <v>1</v>
      </c>
      <c r="J76" s="43">
        <v>1914</v>
      </c>
      <c r="K76" s="43" t="s">
        <v>108</v>
      </c>
      <c r="L76" s="43" t="s">
        <v>40</v>
      </c>
      <c r="M76" s="45"/>
      <c r="N76" s="46"/>
    </row>
    <row r="77" spans="1:14" x14ac:dyDescent="0.25">
      <c r="A77" s="41">
        <v>43918</v>
      </c>
      <c r="B77" s="42" t="str">
        <f>"W"&amp;RIGHT(YEAR(A77),2)&amp;WEEKNUM(A77,2)</f>
        <v>W2013</v>
      </c>
      <c r="C77" s="43" t="s">
        <v>106</v>
      </c>
      <c r="E77" s="44" t="s">
        <v>107</v>
      </c>
      <c r="F77" s="43" t="s">
        <v>76</v>
      </c>
      <c r="G77" s="43"/>
      <c r="H77" s="43">
        <v>105</v>
      </c>
      <c r="I77" s="43">
        <v>4</v>
      </c>
      <c r="J77" s="43">
        <v>1914</v>
      </c>
      <c r="K77" s="43" t="s">
        <v>108</v>
      </c>
      <c r="L77" s="43" t="s">
        <v>40</v>
      </c>
      <c r="M77" s="45"/>
      <c r="N77" s="46"/>
    </row>
    <row r="78" spans="1:14" x14ac:dyDescent="0.25">
      <c r="A78" s="41">
        <v>43918</v>
      </c>
      <c r="B78" s="42" t="str">
        <f>"W"&amp;RIGHT(YEAR(A78),2)&amp;WEEKNUM(A78,2)</f>
        <v>W2013</v>
      </c>
      <c r="C78" s="43" t="s">
        <v>106</v>
      </c>
      <c r="E78" s="44" t="s">
        <v>107</v>
      </c>
      <c r="F78" s="43" t="s">
        <v>76</v>
      </c>
      <c r="G78" s="43"/>
      <c r="H78" s="43">
        <v>105</v>
      </c>
      <c r="I78" s="43">
        <v>8</v>
      </c>
      <c r="J78" s="43">
        <v>1914</v>
      </c>
      <c r="K78" s="43" t="s">
        <v>108</v>
      </c>
      <c r="L78" s="43" t="s">
        <v>40</v>
      </c>
      <c r="M78" s="45"/>
      <c r="N78" s="46"/>
    </row>
    <row r="79" spans="1:14" x14ac:dyDescent="0.25">
      <c r="A79" s="41">
        <v>43918</v>
      </c>
      <c r="B79" s="42" t="str">
        <f t="shared" si="3"/>
        <v>W2013</v>
      </c>
      <c r="C79" s="43" t="s">
        <v>106</v>
      </c>
      <c r="E79" s="44" t="s">
        <v>107</v>
      </c>
      <c r="F79" s="43" t="s">
        <v>76</v>
      </c>
      <c r="G79" s="43"/>
      <c r="H79" s="43">
        <v>105</v>
      </c>
      <c r="I79" s="43">
        <v>10</v>
      </c>
      <c r="J79" s="43">
        <v>1915</v>
      </c>
      <c r="K79" s="43" t="s">
        <v>108</v>
      </c>
      <c r="L79" s="43" t="s">
        <v>40</v>
      </c>
      <c r="M79" s="45"/>
      <c r="N79" s="46"/>
    </row>
    <row r="80" spans="1:14" x14ac:dyDescent="0.25">
      <c r="A80" s="41">
        <v>43918</v>
      </c>
      <c r="B80" s="42" t="str">
        <f t="shared" si="3"/>
        <v>W2013</v>
      </c>
      <c r="C80" s="43" t="s">
        <v>106</v>
      </c>
      <c r="E80" s="44" t="s">
        <v>107</v>
      </c>
      <c r="F80" s="43" t="s">
        <v>76</v>
      </c>
      <c r="G80" s="43"/>
      <c r="H80" s="43">
        <v>105</v>
      </c>
      <c r="I80" s="43">
        <v>3</v>
      </c>
      <c r="J80" s="43">
        <v>1916</v>
      </c>
      <c r="K80" s="43" t="s">
        <v>108</v>
      </c>
      <c r="L80" s="43" t="s">
        <v>40</v>
      </c>
      <c r="M80" s="45"/>
      <c r="N80" s="46"/>
    </row>
    <row r="81" spans="1:14" x14ac:dyDescent="0.25">
      <c r="A81" s="41">
        <v>43918</v>
      </c>
      <c r="B81" s="42" t="str">
        <f t="shared" si="3"/>
        <v>W2013</v>
      </c>
      <c r="C81" s="43" t="s">
        <v>106</v>
      </c>
      <c r="E81" s="44" t="s">
        <v>107</v>
      </c>
      <c r="F81" s="43" t="s">
        <v>76</v>
      </c>
      <c r="G81" s="43"/>
      <c r="H81" s="43">
        <v>105</v>
      </c>
      <c r="I81" s="43">
        <v>1</v>
      </c>
      <c r="J81" s="43">
        <v>1917</v>
      </c>
      <c r="K81" s="43" t="s">
        <v>108</v>
      </c>
      <c r="L81" s="43" t="s">
        <v>40</v>
      </c>
      <c r="M81" s="45"/>
      <c r="N81" s="46"/>
    </row>
    <row r="82" spans="1:14" x14ac:dyDescent="0.25">
      <c r="A82" s="41">
        <v>43918</v>
      </c>
      <c r="B82" s="42" t="str">
        <f>"W"&amp;RIGHT(YEAR(A82),2)&amp;WEEKNUM(A82,2)</f>
        <v>W2013</v>
      </c>
      <c r="C82" s="43" t="s">
        <v>106</v>
      </c>
      <c r="E82" s="44" t="s">
        <v>107</v>
      </c>
      <c r="F82" s="43" t="s">
        <v>76</v>
      </c>
      <c r="G82" s="43"/>
      <c r="H82" s="43">
        <v>105</v>
      </c>
      <c r="I82" s="43">
        <v>16</v>
      </c>
      <c r="J82" s="43">
        <v>1917</v>
      </c>
      <c r="K82" s="43" t="s">
        <v>108</v>
      </c>
      <c r="L82" s="43" t="s">
        <v>40</v>
      </c>
      <c r="M82" s="45"/>
      <c r="N82" s="46"/>
    </row>
    <row r="83" spans="1:14" x14ac:dyDescent="0.25">
      <c r="A83" s="41">
        <v>43918</v>
      </c>
      <c r="B83" s="42" t="str">
        <f t="shared" si="3"/>
        <v>W2013</v>
      </c>
      <c r="C83" s="43" t="s">
        <v>106</v>
      </c>
      <c r="E83" s="44" t="s">
        <v>107</v>
      </c>
      <c r="F83" s="43" t="s">
        <v>76</v>
      </c>
      <c r="G83" s="43"/>
      <c r="H83" s="43">
        <v>105</v>
      </c>
      <c r="I83" s="43">
        <v>17</v>
      </c>
      <c r="J83" s="43">
        <v>1918</v>
      </c>
      <c r="K83" s="43" t="s">
        <v>108</v>
      </c>
      <c r="L83" s="43" t="s">
        <v>40</v>
      </c>
      <c r="M83" s="45"/>
      <c r="N83" s="46"/>
    </row>
    <row r="84" spans="1:14" x14ac:dyDescent="0.25">
      <c r="A84" s="41">
        <v>43918</v>
      </c>
      <c r="B84" s="42" t="str">
        <f t="shared" si="3"/>
        <v>W2013</v>
      </c>
      <c r="C84" s="43" t="s">
        <v>106</v>
      </c>
      <c r="E84" s="44" t="s">
        <v>107</v>
      </c>
      <c r="F84" s="43" t="s">
        <v>76</v>
      </c>
      <c r="G84" s="43"/>
      <c r="H84" s="43">
        <v>105</v>
      </c>
      <c r="I84" s="43">
        <v>47</v>
      </c>
      <c r="J84" s="43">
        <v>1919</v>
      </c>
      <c r="K84" s="43" t="s">
        <v>108</v>
      </c>
      <c r="L84" s="43" t="s">
        <v>40</v>
      </c>
      <c r="M84" s="45"/>
      <c r="N84" s="46"/>
    </row>
    <row r="85" spans="1:14" x14ac:dyDescent="0.25">
      <c r="A85" s="41">
        <v>43918</v>
      </c>
      <c r="B85" s="42" t="str">
        <f t="shared" si="3"/>
        <v>W2013</v>
      </c>
      <c r="C85" s="43" t="s">
        <v>106</v>
      </c>
      <c r="E85" s="44" t="s">
        <v>107</v>
      </c>
      <c r="F85" s="43" t="s">
        <v>76</v>
      </c>
      <c r="G85" s="43"/>
      <c r="H85" s="43">
        <v>105</v>
      </c>
      <c r="I85" s="43">
        <v>12</v>
      </c>
      <c r="J85" s="43">
        <v>1920</v>
      </c>
      <c r="K85" s="43" t="s">
        <v>108</v>
      </c>
      <c r="L85" s="43" t="s">
        <v>40</v>
      </c>
      <c r="M85" s="45"/>
      <c r="N85" s="46"/>
    </row>
    <row r="86" spans="1:14" x14ac:dyDescent="0.25">
      <c r="A86" s="41">
        <v>43918</v>
      </c>
      <c r="B86" s="42" t="str">
        <f>"W"&amp;RIGHT(YEAR(A86),2)&amp;WEEKNUM(A86,2)</f>
        <v>W2013</v>
      </c>
      <c r="C86" s="43" t="s">
        <v>106</v>
      </c>
      <c r="E86" s="44" t="s">
        <v>107</v>
      </c>
      <c r="F86" s="43" t="s">
        <v>76</v>
      </c>
      <c r="G86" s="43"/>
      <c r="H86" s="43">
        <v>105</v>
      </c>
      <c r="I86" s="43">
        <v>1</v>
      </c>
      <c r="J86" s="43">
        <v>1920</v>
      </c>
      <c r="K86" s="43" t="s">
        <v>108</v>
      </c>
      <c r="L86" s="43" t="s">
        <v>40</v>
      </c>
      <c r="M86" s="45"/>
      <c r="N86" s="46"/>
    </row>
    <row r="87" spans="1:14" x14ac:dyDescent="0.25">
      <c r="A87" s="41">
        <v>43918</v>
      </c>
      <c r="B87" s="42" t="str">
        <f t="shared" si="3"/>
        <v>W2013</v>
      </c>
      <c r="C87" s="43" t="s">
        <v>106</v>
      </c>
      <c r="E87" s="44" t="s">
        <v>107</v>
      </c>
      <c r="F87" s="43" t="s">
        <v>76</v>
      </c>
      <c r="G87" s="43"/>
      <c r="H87" s="43">
        <v>105</v>
      </c>
      <c r="I87" s="43">
        <v>10</v>
      </c>
      <c r="J87" s="43">
        <v>1921</v>
      </c>
      <c r="K87" s="43" t="s">
        <v>108</v>
      </c>
      <c r="L87" s="43" t="s">
        <v>40</v>
      </c>
      <c r="M87" s="45"/>
      <c r="N87" s="46"/>
    </row>
    <row r="88" spans="1:14" x14ac:dyDescent="0.25">
      <c r="A88" s="41">
        <v>43918</v>
      </c>
      <c r="B88" s="42" t="str">
        <f t="shared" si="3"/>
        <v>W2013</v>
      </c>
      <c r="C88" s="43" t="s">
        <v>106</v>
      </c>
      <c r="E88" s="44" t="s">
        <v>107</v>
      </c>
      <c r="F88" s="43" t="s">
        <v>37</v>
      </c>
      <c r="G88" s="43"/>
      <c r="H88" s="43">
        <v>105</v>
      </c>
      <c r="I88" s="43">
        <v>3</v>
      </c>
      <c r="J88" s="43">
        <v>1934</v>
      </c>
      <c r="K88" s="43" t="s">
        <v>108</v>
      </c>
      <c r="L88" s="43" t="s">
        <v>40</v>
      </c>
      <c r="M88" s="45"/>
      <c r="N88" s="46"/>
    </row>
    <row r="89" spans="1:14" x14ac:dyDescent="0.25">
      <c r="A89" s="41">
        <v>43918</v>
      </c>
      <c r="B89" s="42" t="str">
        <f t="shared" si="3"/>
        <v>W2013</v>
      </c>
      <c r="C89" s="43" t="s">
        <v>106</v>
      </c>
      <c r="E89" s="44" t="s">
        <v>107</v>
      </c>
      <c r="F89" s="43" t="s">
        <v>37</v>
      </c>
      <c r="G89" s="43"/>
      <c r="H89" s="43">
        <v>105</v>
      </c>
      <c r="I89" s="43">
        <v>13</v>
      </c>
      <c r="J89" s="43">
        <v>1935</v>
      </c>
      <c r="K89" s="43" t="s">
        <v>108</v>
      </c>
      <c r="L89" s="43" t="s">
        <v>40</v>
      </c>
      <c r="M89" s="45"/>
      <c r="N89" s="46"/>
    </row>
    <row r="90" spans="1:14" x14ac:dyDescent="0.25">
      <c r="A90" s="41">
        <v>43918</v>
      </c>
      <c r="B90" s="42" t="str">
        <f t="shared" si="3"/>
        <v>W2013</v>
      </c>
      <c r="C90" s="43" t="s">
        <v>106</v>
      </c>
      <c r="E90" s="44" t="s">
        <v>107</v>
      </c>
      <c r="F90" s="43" t="s">
        <v>37</v>
      </c>
      <c r="G90" s="43"/>
      <c r="H90" s="43">
        <v>105</v>
      </c>
      <c r="I90" s="43">
        <v>2</v>
      </c>
      <c r="J90" s="43">
        <v>1936</v>
      </c>
      <c r="K90" s="43" t="s">
        <v>108</v>
      </c>
      <c r="L90" s="43" t="s">
        <v>40</v>
      </c>
      <c r="M90" s="45"/>
      <c r="N90" s="46"/>
    </row>
    <row r="91" spans="1:14" x14ac:dyDescent="0.25">
      <c r="A91" s="41">
        <v>43918</v>
      </c>
      <c r="B91" s="42" t="str">
        <f>"W"&amp;RIGHT(YEAR(A91),2)&amp;WEEKNUM(A91,2)</f>
        <v>W2013</v>
      </c>
      <c r="C91" s="43" t="s">
        <v>106</v>
      </c>
      <c r="E91" s="44" t="s">
        <v>107</v>
      </c>
      <c r="F91" s="43" t="s">
        <v>37</v>
      </c>
      <c r="G91" s="43"/>
      <c r="H91" s="43">
        <v>105</v>
      </c>
      <c r="I91" s="43">
        <v>3</v>
      </c>
      <c r="J91" s="43">
        <v>1936</v>
      </c>
      <c r="K91" s="43" t="s">
        <v>108</v>
      </c>
      <c r="L91" s="43" t="s">
        <v>40</v>
      </c>
      <c r="M91" s="45"/>
      <c r="N91" s="46"/>
    </row>
    <row r="92" spans="1:14" x14ac:dyDescent="0.25">
      <c r="A92" s="41">
        <v>43918</v>
      </c>
      <c r="B92" s="42" t="str">
        <f t="shared" si="3"/>
        <v>W2013</v>
      </c>
      <c r="C92" s="43" t="s">
        <v>106</v>
      </c>
      <c r="E92" s="44" t="s">
        <v>107</v>
      </c>
      <c r="F92" s="43" t="s">
        <v>37</v>
      </c>
      <c r="G92" s="43"/>
      <c r="H92" s="43">
        <v>105</v>
      </c>
      <c r="I92" s="43">
        <v>5</v>
      </c>
      <c r="J92" s="43">
        <v>1937</v>
      </c>
      <c r="K92" s="43" t="s">
        <v>108</v>
      </c>
      <c r="L92" s="43" t="s">
        <v>40</v>
      </c>
      <c r="M92" s="45"/>
      <c r="N92" s="46"/>
    </row>
    <row r="93" spans="1:14" x14ac:dyDescent="0.25">
      <c r="A93" s="41">
        <v>43918</v>
      </c>
      <c r="B93" s="42" t="str">
        <f>"W"&amp;RIGHT(YEAR(A93),2)&amp;WEEKNUM(A93,2)</f>
        <v>W2013</v>
      </c>
      <c r="C93" s="43" t="s">
        <v>106</v>
      </c>
      <c r="E93" s="44" t="s">
        <v>107</v>
      </c>
      <c r="F93" s="43" t="s">
        <v>37</v>
      </c>
      <c r="G93" s="43"/>
      <c r="H93" s="43">
        <v>105</v>
      </c>
      <c r="I93" s="43">
        <v>3</v>
      </c>
      <c r="J93" s="43">
        <v>1937</v>
      </c>
      <c r="K93" s="43" t="s">
        <v>108</v>
      </c>
      <c r="L93" s="43" t="s">
        <v>40</v>
      </c>
      <c r="M93" s="45"/>
      <c r="N93" s="46"/>
    </row>
    <row r="94" spans="1:14" x14ac:dyDescent="0.25">
      <c r="A94" s="41">
        <v>43918</v>
      </c>
      <c r="B94" s="42" t="str">
        <f t="shared" si="3"/>
        <v>W2013</v>
      </c>
      <c r="C94" s="43" t="s">
        <v>106</v>
      </c>
      <c r="E94" s="44" t="s">
        <v>107</v>
      </c>
      <c r="F94" s="43" t="s">
        <v>37</v>
      </c>
      <c r="G94" s="43"/>
      <c r="H94" s="43">
        <v>105</v>
      </c>
      <c r="I94" s="43">
        <v>1</v>
      </c>
      <c r="J94" s="43">
        <v>1938</v>
      </c>
      <c r="K94" s="43" t="s">
        <v>108</v>
      </c>
      <c r="L94" s="43" t="s">
        <v>40</v>
      </c>
      <c r="M94" s="45"/>
      <c r="N94" s="46"/>
    </row>
    <row r="95" spans="1:14" x14ac:dyDescent="0.25">
      <c r="A95" s="41">
        <v>43918</v>
      </c>
      <c r="B95" s="42" t="str">
        <f>"W"&amp;RIGHT(YEAR(A95),2)&amp;WEEKNUM(A95,2)</f>
        <v>W2013</v>
      </c>
      <c r="C95" s="43" t="s">
        <v>106</v>
      </c>
      <c r="E95" s="44" t="s">
        <v>107</v>
      </c>
      <c r="F95" s="43" t="s">
        <v>37</v>
      </c>
      <c r="G95" s="43"/>
      <c r="H95" s="43">
        <v>105</v>
      </c>
      <c r="I95" s="43">
        <v>2</v>
      </c>
      <c r="J95" s="43">
        <v>1938</v>
      </c>
      <c r="K95" s="43" t="s">
        <v>108</v>
      </c>
      <c r="L95" s="43" t="s">
        <v>40</v>
      </c>
      <c r="M95" s="45"/>
      <c r="N95" s="46"/>
    </row>
    <row r="96" spans="1:14" x14ac:dyDescent="0.25">
      <c r="A96" s="41">
        <v>43918</v>
      </c>
      <c r="B96" s="42" t="str">
        <f t="shared" si="3"/>
        <v>W2013</v>
      </c>
      <c r="C96" s="43" t="s">
        <v>106</v>
      </c>
      <c r="E96" s="44" t="s">
        <v>107</v>
      </c>
      <c r="F96" s="43" t="s">
        <v>37</v>
      </c>
      <c r="G96" s="43"/>
      <c r="H96" s="43">
        <v>105</v>
      </c>
      <c r="I96" s="43">
        <v>1</v>
      </c>
      <c r="J96" s="43">
        <v>1939</v>
      </c>
      <c r="K96" s="43" t="s">
        <v>108</v>
      </c>
      <c r="L96" s="43" t="s">
        <v>40</v>
      </c>
      <c r="M96" s="45"/>
      <c r="N96" s="46"/>
    </row>
    <row r="97" spans="1:14" x14ac:dyDescent="0.25">
      <c r="A97" s="41">
        <v>43918</v>
      </c>
      <c r="B97" s="42" t="str">
        <f t="shared" si="3"/>
        <v>W2013</v>
      </c>
      <c r="C97" s="43" t="s">
        <v>106</v>
      </c>
      <c r="E97" s="44" t="s">
        <v>107</v>
      </c>
      <c r="F97" s="43" t="s">
        <v>37</v>
      </c>
      <c r="G97" s="43"/>
      <c r="H97" s="43">
        <v>105</v>
      </c>
      <c r="I97" s="43">
        <v>1</v>
      </c>
      <c r="J97" s="43">
        <v>1941</v>
      </c>
      <c r="K97" s="43" t="s">
        <v>108</v>
      </c>
      <c r="L97" s="43" t="s">
        <v>40</v>
      </c>
      <c r="M97" s="45"/>
      <c r="N97" s="46"/>
    </row>
    <row r="98" spans="1:14" x14ac:dyDescent="0.25">
      <c r="A98" s="41">
        <v>43918</v>
      </c>
      <c r="B98" s="42" t="str">
        <f t="shared" si="3"/>
        <v>W2013</v>
      </c>
      <c r="C98" s="43" t="s">
        <v>106</v>
      </c>
      <c r="E98" s="44" t="s">
        <v>107</v>
      </c>
      <c r="F98" s="43" t="s">
        <v>37</v>
      </c>
      <c r="G98" s="43"/>
      <c r="H98" s="43">
        <v>105</v>
      </c>
      <c r="I98" s="43">
        <v>1</v>
      </c>
      <c r="J98" s="43">
        <v>1942</v>
      </c>
      <c r="K98" s="43" t="s">
        <v>108</v>
      </c>
      <c r="L98" s="43" t="s">
        <v>40</v>
      </c>
      <c r="M98" s="45"/>
      <c r="N98" s="46"/>
    </row>
    <row r="99" spans="1:14" x14ac:dyDescent="0.25">
      <c r="A99" s="41">
        <v>43918</v>
      </c>
      <c r="B99" s="42" t="str">
        <f t="shared" si="3"/>
        <v>W2013</v>
      </c>
      <c r="C99" s="43" t="s">
        <v>106</v>
      </c>
      <c r="E99" s="44" t="s">
        <v>107</v>
      </c>
      <c r="F99" s="43" t="s">
        <v>37</v>
      </c>
      <c r="G99" s="43"/>
      <c r="H99" s="43">
        <v>105</v>
      </c>
      <c r="I99" s="43">
        <v>35</v>
      </c>
      <c r="J99" s="43">
        <v>2006</v>
      </c>
      <c r="K99" s="43" t="s">
        <v>108</v>
      </c>
      <c r="L99" s="43" t="s">
        <v>40</v>
      </c>
      <c r="M99" s="45"/>
      <c r="N99" s="46"/>
    </row>
    <row r="100" spans="1:14" x14ac:dyDescent="0.25">
      <c r="A100" s="41">
        <v>43920</v>
      </c>
      <c r="B100" s="42" t="str">
        <f>"W"&amp;RIGHT(YEAR(A100),2)&amp;WEEKNUM(A100,2)</f>
        <v>W2014</v>
      </c>
      <c r="C100" s="43" t="s">
        <v>102</v>
      </c>
      <c r="E100" s="44" t="s">
        <v>103</v>
      </c>
      <c r="F100" s="43" t="s">
        <v>17</v>
      </c>
      <c r="G100" s="43"/>
      <c r="H100" s="43">
        <v>105</v>
      </c>
      <c r="I100" s="43">
        <v>220</v>
      </c>
      <c r="J100" s="43">
        <v>2008</v>
      </c>
      <c r="K100" s="43"/>
      <c r="L100" s="43" t="s">
        <v>109</v>
      </c>
      <c r="M100" s="47"/>
      <c r="N100" s="48"/>
    </row>
    <row r="101" spans="1:14" x14ac:dyDescent="0.25">
      <c r="A101" s="41">
        <v>43920</v>
      </c>
      <c r="B101" s="42" t="str">
        <f t="shared" ref="B101:B115" si="4">"W"&amp;RIGHT(YEAR(A101),2)&amp;WEEKNUM(A101,2)</f>
        <v>W2014</v>
      </c>
      <c r="C101" s="43" t="s">
        <v>102</v>
      </c>
      <c r="E101" s="44" t="s">
        <v>103</v>
      </c>
      <c r="F101" s="43" t="s">
        <v>17</v>
      </c>
      <c r="G101" s="43"/>
      <c r="H101" s="43">
        <v>105</v>
      </c>
      <c r="I101" s="43">
        <v>74</v>
      </c>
      <c r="J101" s="43">
        <v>2009</v>
      </c>
      <c r="K101" s="43"/>
      <c r="L101" s="43" t="s">
        <v>109</v>
      </c>
      <c r="M101" s="47"/>
      <c r="N101" s="48"/>
    </row>
    <row r="102" spans="1:14" x14ac:dyDescent="0.25">
      <c r="A102" s="41">
        <v>43920</v>
      </c>
      <c r="B102" s="42" t="str">
        <f t="shared" si="4"/>
        <v>W2014</v>
      </c>
      <c r="C102" s="43" t="s">
        <v>102</v>
      </c>
      <c r="E102" s="44" t="s">
        <v>103</v>
      </c>
      <c r="F102" s="43" t="s">
        <v>17</v>
      </c>
      <c r="G102" s="43"/>
      <c r="H102" s="43">
        <v>105</v>
      </c>
      <c r="I102" s="43">
        <v>294</v>
      </c>
      <c r="J102" s="43">
        <v>2008</v>
      </c>
      <c r="K102" s="43"/>
      <c r="L102" s="43" t="s">
        <v>110</v>
      </c>
      <c r="M102" s="45"/>
      <c r="N102" s="46"/>
    </row>
    <row r="103" spans="1:14" x14ac:dyDescent="0.25">
      <c r="A103" s="41">
        <v>43920</v>
      </c>
      <c r="B103" s="42" t="str">
        <f t="shared" si="4"/>
        <v>W2014</v>
      </c>
      <c r="C103" s="43" t="s">
        <v>102</v>
      </c>
      <c r="E103" s="44" t="s">
        <v>103</v>
      </c>
      <c r="F103" s="43" t="s">
        <v>17</v>
      </c>
      <c r="G103" s="43"/>
      <c r="H103" s="43">
        <v>105</v>
      </c>
      <c r="I103" s="43">
        <v>287</v>
      </c>
      <c r="J103" s="43">
        <v>2008</v>
      </c>
      <c r="K103" s="43"/>
      <c r="L103" s="43" t="s">
        <v>111</v>
      </c>
      <c r="M103" s="45"/>
      <c r="N103" s="46"/>
    </row>
    <row r="104" spans="1:14" x14ac:dyDescent="0.25">
      <c r="A104" s="41">
        <v>43920</v>
      </c>
      <c r="B104" s="42" t="str">
        <f t="shared" si="4"/>
        <v>W2014</v>
      </c>
      <c r="C104" s="43" t="s">
        <v>102</v>
      </c>
      <c r="E104" s="44" t="s">
        <v>103</v>
      </c>
      <c r="F104" s="43" t="s">
        <v>17</v>
      </c>
      <c r="G104" s="43"/>
      <c r="H104" s="43">
        <v>105</v>
      </c>
      <c r="I104" s="43">
        <v>7</v>
      </c>
      <c r="J104" s="43">
        <v>2009</v>
      </c>
      <c r="K104" s="43"/>
      <c r="L104" s="43" t="s">
        <v>111</v>
      </c>
      <c r="M104" s="45"/>
      <c r="N104" s="46"/>
    </row>
    <row r="105" spans="1:14" x14ac:dyDescent="0.25">
      <c r="A105" s="41">
        <v>43920</v>
      </c>
      <c r="B105" s="42" t="str">
        <f t="shared" si="4"/>
        <v>W2014</v>
      </c>
      <c r="C105" s="43" t="s">
        <v>102</v>
      </c>
      <c r="E105" s="44" t="s">
        <v>103</v>
      </c>
      <c r="F105" s="43" t="s">
        <v>17</v>
      </c>
      <c r="G105" s="43"/>
      <c r="H105" s="43">
        <v>105</v>
      </c>
      <c r="I105" s="43">
        <v>3</v>
      </c>
      <c r="J105" s="43">
        <v>2007</v>
      </c>
      <c r="K105" s="43"/>
      <c r="L105" s="43" t="s">
        <v>112</v>
      </c>
      <c r="M105" s="45"/>
      <c r="N105" s="46"/>
    </row>
    <row r="106" spans="1:14" x14ac:dyDescent="0.25">
      <c r="A106" s="41">
        <v>43920</v>
      </c>
      <c r="B106" s="42" t="str">
        <f t="shared" si="4"/>
        <v>W2014</v>
      </c>
      <c r="C106" s="43" t="s">
        <v>102</v>
      </c>
      <c r="E106" s="44" t="s">
        <v>103</v>
      </c>
      <c r="F106" s="43" t="s">
        <v>17</v>
      </c>
      <c r="G106" s="43"/>
      <c r="H106" s="43">
        <v>105</v>
      </c>
      <c r="I106" s="43">
        <v>288</v>
      </c>
      <c r="J106" s="43">
        <v>2008</v>
      </c>
      <c r="K106" s="43"/>
      <c r="L106" s="43" t="s">
        <v>112</v>
      </c>
      <c r="M106" s="45"/>
      <c r="N106" s="46"/>
    </row>
    <row r="107" spans="1:14" x14ac:dyDescent="0.25">
      <c r="A107" s="41">
        <v>43920</v>
      </c>
      <c r="B107" s="42" t="str">
        <f t="shared" si="4"/>
        <v>W2014</v>
      </c>
      <c r="C107" s="43" t="s">
        <v>102</v>
      </c>
      <c r="E107" s="44" t="s">
        <v>103</v>
      </c>
      <c r="F107" s="43" t="s">
        <v>17</v>
      </c>
      <c r="G107" s="43"/>
      <c r="H107" s="43">
        <v>105</v>
      </c>
      <c r="I107" s="43">
        <v>3</v>
      </c>
      <c r="J107" s="43">
        <v>2009</v>
      </c>
      <c r="K107" s="43"/>
      <c r="L107" s="43" t="s">
        <v>112</v>
      </c>
      <c r="M107" s="45"/>
      <c r="N107" s="46"/>
    </row>
    <row r="108" spans="1:14" x14ac:dyDescent="0.25">
      <c r="A108" s="41">
        <v>43920</v>
      </c>
      <c r="B108" s="42" t="str">
        <f t="shared" si="4"/>
        <v>W2014</v>
      </c>
      <c r="C108" s="43" t="s">
        <v>102</v>
      </c>
      <c r="E108" s="44" t="s">
        <v>103</v>
      </c>
      <c r="F108" s="43" t="s">
        <v>17</v>
      </c>
      <c r="G108" s="43"/>
      <c r="H108" s="43">
        <v>105</v>
      </c>
      <c r="I108" s="43">
        <v>294</v>
      </c>
      <c r="J108" s="43">
        <v>2008</v>
      </c>
      <c r="K108" s="43"/>
      <c r="L108" s="43" t="s">
        <v>113</v>
      </c>
      <c r="M108" s="45"/>
      <c r="N108" s="46"/>
    </row>
    <row r="109" spans="1:14" x14ac:dyDescent="0.25">
      <c r="A109" s="49">
        <v>43921</v>
      </c>
      <c r="B109" s="42" t="str">
        <f t="shared" si="4"/>
        <v>W2014</v>
      </c>
      <c r="C109" s="43" t="s">
        <v>102</v>
      </c>
      <c r="E109" s="44" t="s">
        <v>103</v>
      </c>
      <c r="F109" s="43" t="s">
        <v>17</v>
      </c>
      <c r="G109" s="43"/>
      <c r="H109" s="43">
        <v>105</v>
      </c>
      <c r="I109" s="43">
        <v>294</v>
      </c>
      <c r="J109" s="43"/>
      <c r="K109" s="43"/>
      <c r="L109" s="43" t="s">
        <v>114</v>
      </c>
      <c r="M109" s="43"/>
      <c r="N109" s="50" t="s">
        <v>115</v>
      </c>
    </row>
    <row r="110" spans="1:14" x14ac:dyDescent="0.25">
      <c r="A110" s="49">
        <v>43921</v>
      </c>
      <c r="B110" s="42" t="str">
        <f t="shared" si="4"/>
        <v>W2014</v>
      </c>
      <c r="C110" s="43" t="s">
        <v>102</v>
      </c>
      <c r="E110" s="44" t="s">
        <v>103</v>
      </c>
      <c r="F110" s="43" t="s">
        <v>17</v>
      </c>
      <c r="G110" s="43"/>
      <c r="H110" s="43">
        <v>105</v>
      </c>
      <c r="I110" s="43">
        <v>294</v>
      </c>
      <c r="J110" s="43"/>
      <c r="K110" s="43"/>
      <c r="L110" s="43" t="s">
        <v>116</v>
      </c>
      <c r="M110" s="43"/>
      <c r="N110" s="50" t="s">
        <v>115</v>
      </c>
    </row>
    <row r="111" spans="1:14" ht="38.25" x14ac:dyDescent="0.25">
      <c r="A111" s="49">
        <v>43921</v>
      </c>
      <c r="B111" s="42" t="str">
        <f t="shared" si="4"/>
        <v>W2014</v>
      </c>
      <c r="C111" s="43" t="s">
        <v>102</v>
      </c>
      <c r="E111" s="44" t="s">
        <v>103</v>
      </c>
      <c r="F111" s="43" t="s">
        <v>85</v>
      </c>
      <c r="G111" s="43"/>
      <c r="H111" s="43">
        <v>105</v>
      </c>
      <c r="I111" s="43">
        <v>294</v>
      </c>
      <c r="J111" s="43"/>
      <c r="K111" s="43" t="s">
        <v>23</v>
      </c>
      <c r="L111" s="43" t="s">
        <v>117</v>
      </c>
      <c r="M111" s="43"/>
      <c r="N111" s="51" t="s">
        <v>118</v>
      </c>
    </row>
    <row r="112" spans="1:14" x14ac:dyDescent="0.25">
      <c r="A112" s="49">
        <v>43921</v>
      </c>
      <c r="B112" s="42" t="str">
        <f t="shared" si="4"/>
        <v>W2014</v>
      </c>
      <c r="C112" s="43" t="s">
        <v>102</v>
      </c>
      <c r="E112" s="44" t="s">
        <v>103</v>
      </c>
      <c r="F112" s="43" t="s">
        <v>76</v>
      </c>
      <c r="G112" s="43"/>
      <c r="H112" s="43">
        <v>105</v>
      </c>
      <c r="I112" s="43">
        <v>294</v>
      </c>
      <c r="J112" s="43"/>
      <c r="K112" s="43" t="s">
        <v>23</v>
      </c>
      <c r="L112" s="43" t="s">
        <v>119</v>
      </c>
      <c r="M112" s="43"/>
      <c r="N112" s="50" t="s">
        <v>115</v>
      </c>
    </row>
    <row r="113" spans="1:14" x14ac:dyDescent="0.25">
      <c r="A113" s="49">
        <v>43921</v>
      </c>
      <c r="B113" s="42" t="str">
        <f t="shared" si="4"/>
        <v>W2014</v>
      </c>
      <c r="C113" s="43" t="s">
        <v>15</v>
      </c>
      <c r="E113" s="44" t="s">
        <v>100</v>
      </c>
      <c r="F113" s="43" t="s">
        <v>22</v>
      </c>
      <c r="G113" s="43"/>
      <c r="H113" s="43">
        <v>101</v>
      </c>
      <c r="I113" s="43">
        <v>294</v>
      </c>
      <c r="J113" s="43"/>
      <c r="K113" s="43" t="s">
        <v>23</v>
      </c>
      <c r="L113" s="43" t="s">
        <v>30</v>
      </c>
      <c r="M113" s="43"/>
      <c r="N113" s="52" t="s">
        <v>115</v>
      </c>
    </row>
    <row r="114" spans="1:14" x14ac:dyDescent="0.25">
      <c r="A114" s="49">
        <v>43921</v>
      </c>
      <c r="B114" s="42" t="str">
        <f t="shared" si="4"/>
        <v>W2014</v>
      </c>
      <c r="C114" s="43" t="s">
        <v>15</v>
      </c>
      <c r="E114" s="44" t="s">
        <v>100</v>
      </c>
      <c r="F114" s="43" t="s">
        <v>17</v>
      </c>
      <c r="G114" s="43"/>
      <c r="H114" s="43">
        <v>101</v>
      </c>
      <c r="I114" s="43">
        <v>294</v>
      </c>
      <c r="J114" s="43"/>
      <c r="K114" s="43"/>
      <c r="L114" s="43" t="s">
        <v>32</v>
      </c>
      <c r="M114" s="43"/>
      <c r="N114" s="52" t="s">
        <v>115</v>
      </c>
    </row>
    <row r="115" spans="1:14" x14ac:dyDescent="0.25">
      <c r="A115" s="49">
        <v>43921</v>
      </c>
      <c r="B115" s="42" t="str">
        <f t="shared" si="4"/>
        <v>W2014</v>
      </c>
      <c r="C115" s="43" t="s">
        <v>15</v>
      </c>
      <c r="E115" s="44" t="s">
        <v>100</v>
      </c>
      <c r="F115" s="43" t="s">
        <v>17</v>
      </c>
      <c r="G115" s="43"/>
      <c r="H115" s="43">
        <v>101</v>
      </c>
      <c r="I115" s="43">
        <v>294</v>
      </c>
      <c r="J115" s="43"/>
      <c r="K115" s="43"/>
      <c r="L115" s="43" t="s">
        <v>120</v>
      </c>
      <c r="M115" s="43"/>
      <c r="N115" s="52" t="s">
        <v>115</v>
      </c>
    </row>
  </sheetData>
  <mergeCells count="1">
    <mergeCell ref="N100:N10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F17" sqref="F17"/>
    </sheetView>
  </sheetViews>
  <sheetFormatPr defaultRowHeight="15" x14ac:dyDescent="0.25"/>
  <sheetData>
    <row r="1" spans="1:14" ht="63.75" x14ac:dyDescent="0.25">
      <c r="A1" s="53" t="s">
        <v>0</v>
      </c>
      <c r="B1" s="1" t="s">
        <v>1</v>
      </c>
      <c r="C1" s="53" t="s">
        <v>2</v>
      </c>
      <c r="D1" s="2" t="s">
        <v>3</v>
      </c>
      <c r="E1" s="53" t="s">
        <v>4</v>
      </c>
      <c r="F1" s="53" t="s">
        <v>5</v>
      </c>
      <c r="G1" s="2" t="s">
        <v>6</v>
      </c>
      <c r="H1" s="53" t="s">
        <v>7</v>
      </c>
      <c r="I1" s="53" t="s">
        <v>8</v>
      </c>
      <c r="J1" s="53" t="s">
        <v>9</v>
      </c>
      <c r="K1" s="53" t="s">
        <v>97</v>
      </c>
      <c r="L1" s="53" t="s">
        <v>11</v>
      </c>
      <c r="M1" s="53" t="s">
        <v>12</v>
      </c>
      <c r="N1" s="54" t="s">
        <v>13</v>
      </c>
    </row>
    <row r="2" spans="1:14" x14ac:dyDescent="0.25">
      <c r="A2" s="55">
        <v>43903</v>
      </c>
      <c r="B2" s="56"/>
      <c r="C2" s="57" t="s">
        <v>102</v>
      </c>
      <c r="D2" s="43"/>
      <c r="E2" s="57" t="s">
        <v>121</v>
      </c>
      <c r="F2" s="57" t="s">
        <v>17</v>
      </c>
      <c r="G2" s="57"/>
      <c r="H2" s="57">
        <v>105</v>
      </c>
      <c r="I2" s="57">
        <v>294</v>
      </c>
      <c r="J2" s="57" t="s">
        <v>122</v>
      </c>
      <c r="K2" s="57" t="s">
        <v>123</v>
      </c>
      <c r="L2" s="58" t="s">
        <v>124</v>
      </c>
      <c r="M2" s="53"/>
      <c r="N2" s="59"/>
    </row>
    <row r="3" spans="1:14" x14ac:dyDescent="0.25">
      <c r="A3" s="55">
        <v>43904</v>
      </c>
      <c r="B3" s="56"/>
      <c r="C3" s="57" t="s">
        <v>102</v>
      </c>
      <c r="D3" s="43"/>
      <c r="E3" s="57" t="s">
        <v>121</v>
      </c>
      <c r="F3" s="57" t="s">
        <v>17</v>
      </c>
      <c r="G3" s="57"/>
      <c r="H3" s="57">
        <v>105</v>
      </c>
      <c r="I3" s="57">
        <v>294</v>
      </c>
      <c r="J3" s="57" t="s">
        <v>122</v>
      </c>
      <c r="K3" s="57" t="s">
        <v>123</v>
      </c>
      <c r="L3" s="58" t="s">
        <v>125</v>
      </c>
      <c r="M3" s="53"/>
      <c r="N3" s="59"/>
    </row>
    <row r="4" spans="1:14" x14ac:dyDescent="0.25">
      <c r="A4" s="55">
        <v>43904</v>
      </c>
      <c r="B4" s="56"/>
      <c r="C4" s="57" t="s">
        <v>102</v>
      </c>
      <c r="D4" s="43"/>
      <c r="E4" s="57" t="s">
        <v>121</v>
      </c>
      <c r="F4" s="57" t="s">
        <v>17</v>
      </c>
      <c r="G4" s="57"/>
      <c r="H4" s="57">
        <v>105</v>
      </c>
      <c r="I4" s="57">
        <v>294</v>
      </c>
      <c r="J4" s="57" t="s">
        <v>122</v>
      </c>
      <c r="K4" s="57" t="s">
        <v>123</v>
      </c>
      <c r="L4" s="58" t="s">
        <v>126</v>
      </c>
      <c r="M4" s="53"/>
      <c r="N4" s="59"/>
    </row>
    <row r="5" spans="1:14" x14ac:dyDescent="0.25">
      <c r="A5" s="60"/>
      <c r="B5" s="61"/>
      <c r="C5" s="62"/>
      <c r="D5" s="43"/>
      <c r="E5" s="62"/>
      <c r="F5" s="62"/>
      <c r="G5" s="62"/>
      <c r="H5" s="62"/>
      <c r="I5" s="62"/>
      <c r="J5" s="62"/>
      <c r="K5" s="63"/>
      <c r="L5" s="63"/>
      <c r="M5" s="53"/>
    </row>
    <row r="6" spans="1:14" x14ac:dyDescent="0.25">
      <c r="A6" s="64">
        <v>43908</v>
      </c>
      <c r="B6" s="65"/>
      <c r="C6" s="57" t="s">
        <v>102</v>
      </c>
      <c r="D6" s="43"/>
      <c r="E6" s="57" t="s">
        <v>121</v>
      </c>
      <c r="F6" s="57" t="s">
        <v>17</v>
      </c>
      <c r="G6" s="57"/>
      <c r="H6" s="57">
        <v>105</v>
      </c>
      <c r="I6" s="57">
        <v>294</v>
      </c>
      <c r="J6" s="57" t="s">
        <v>122</v>
      </c>
      <c r="K6" s="57" t="s">
        <v>123</v>
      </c>
      <c r="L6" s="57" t="s">
        <v>127</v>
      </c>
      <c r="M6" s="53"/>
    </row>
    <row r="7" spans="1:14" x14ac:dyDescent="0.25">
      <c r="A7" s="64">
        <v>43910</v>
      </c>
      <c r="B7" s="65"/>
      <c r="C7" s="57" t="s">
        <v>102</v>
      </c>
      <c r="D7" s="43"/>
      <c r="E7" s="57" t="s">
        <v>121</v>
      </c>
      <c r="F7" s="57" t="s">
        <v>17</v>
      </c>
      <c r="G7" s="57"/>
      <c r="H7" s="57">
        <v>105</v>
      </c>
      <c r="I7" s="57">
        <v>294</v>
      </c>
      <c r="J7" s="57" t="s">
        <v>122</v>
      </c>
      <c r="K7" s="57" t="s">
        <v>123</v>
      </c>
      <c r="L7" s="57" t="s">
        <v>128</v>
      </c>
      <c r="M7" s="53"/>
    </row>
    <row r="8" spans="1:14" x14ac:dyDescent="0.25">
      <c r="A8" s="64">
        <v>43911</v>
      </c>
      <c r="B8" s="65"/>
      <c r="C8" s="57" t="s">
        <v>102</v>
      </c>
      <c r="D8" s="43"/>
      <c r="E8" s="57" t="s">
        <v>121</v>
      </c>
      <c r="F8" s="57" t="s">
        <v>17</v>
      </c>
      <c r="G8" s="57"/>
      <c r="H8" s="57">
        <v>105</v>
      </c>
      <c r="I8" s="57">
        <v>294</v>
      </c>
      <c r="J8" s="57" t="s">
        <v>122</v>
      </c>
      <c r="K8" s="57" t="s">
        <v>123</v>
      </c>
      <c r="L8" s="57" t="s">
        <v>129</v>
      </c>
      <c r="M8" s="53"/>
    </row>
    <row r="9" spans="1:14" x14ac:dyDescent="0.25">
      <c r="A9" s="64">
        <v>43911</v>
      </c>
      <c r="B9" s="65"/>
      <c r="C9" s="57" t="s">
        <v>102</v>
      </c>
      <c r="D9" s="43"/>
      <c r="E9" s="57" t="s">
        <v>121</v>
      </c>
      <c r="F9" s="57" t="s">
        <v>17</v>
      </c>
      <c r="G9" s="57"/>
      <c r="H9" s="57">
        <v>105</v>
      </c>
      <c r="I9" s="57">
        <v>181</v>
      </c>
      <c r="J9" s="57" t="s">
        <v>122</v>
      </c>
      <c r="K9" s="57" t="s">
        <v>123</v>
      </c>
      <c r="L9" s="66" t="s">
        <v>39</v>
      </c>
      <c r="M9" s="53"/>
    </row>
    <row r="10" spans="1:14" x14ac:dyDescent="0.25">
      <c r="A10" s="60"/>
      <c r="B10" s="61"/>
      <c r="C10" s="62"/>
      <c r="D10" s="43"/>
      <c r="E10" s="62"/>
      <c r="F10" s="62"/>
      <c r="G10" s="62"/>
      <c r="H10" s="62"/>
      <c r="I10" s="62"/>
      <c r="J10" s="62"/>
      <c r="K10" s="63"/>
      <c r="L10" s="63"/>
      <c r="M10" s="53"/>
    </row>
    <row r="11" spans="1:14" x14ac:dyDescent="0.25">
      <c r="A11" s="64">
        <v>43914</v>
      </c>
      <c r="B11" s="65"/>
      <c r="C11" s="57" t="s">
        <v>102</v>
      </c>
      <c r="D11" s="43"/>
      <c r="E11" s="57" t="s">
        <v>121</v>
      </c>
      <c r="F11" s="57" t="s">
        <v>17</v>
      </c>
      <c r="G11" s="57"/>
      <c r="H11" s="57">
        <v>105</v>
      </c>
      <c r="I11" s="57">
        <v>294</v>
      </c>
      <c r="J11" s="57" t="s">
        <v>122</v>
      </c>
      <c r="K11" s="57" t="s">
        <v>123</v>
      </c>
      <c r="L11" s="57" t="s">
        <v>45</v>
      </c>
      <c r="M11" s="53"/>
    </row>
    <row r="12" spans="1:14" x14ac:dyDescent="0.25">
      <c r="A12" s="64">
        <v>43915</v>
      </c>
      <c r="B12" s="65"/>
      <c r="C12" s="57" t="s">
        <v>102</v>
      </c>
      <c r="D12" s="43"/>
      <c r="E12" s="57" t="s">
        <v>121</v>
      </c>
      <c r="F12" s="57" t="s">
        <v>17</v>
      </c>
      <c r="G12" s="57"/>
      <c r="H12" s="57">
        <v>105</v>
      </c>
      <c r="I12" s="57">
        <v>294</v>
      </c>
      <c r="J12" s="57" t="s">
        <v>130</v>
      </c>
      <c r="K12" s="57" t="s">
        <v>123</v>
      </c>
      <c r="L12" s="57" t="s">
        <v>65</v>
      </c>
      <c r="M12" s="53"/>
    </row>
    <row r="13" spans="1:14" x14ac:dyDescent="0.25">
      <c r="A13" s="64">
        <v>43916</v>
      </c>
      <c r="B13" s="65"/>
      <c r="C13" s="57" t="s">
        <v>102</v>
      </c>
      <c r="D13" s="43"/>
      <c r="E13" s="57" t="s">
        <v>121</v>
      </c>
      <c r="F13" s="57" t="s">
        <v>17</v>
      </c>
      <c r="G13" s="57"/>
      <c r="H13" s="57">
        <v>105</v>
      </c>
      <c r="I13" s="57">
        <v>294</v>
      </c>
      <c r="J13" s="57" t="s">
        <v>130</v>
      </c>
      <c r="K13" s="57" t="s">
        <v>123</v>
      </c>
      <c r="L13" s="57" t="s">
        <v>131</v>
      </c>
      <c r="M13" s="53"/>
    </row>
    <row r="14" spans="1:14" x14ac:dyDescent="0.25">
      <c r="A14" s="64">
        <v>43917</v>
      </c>
      <c r="B14" s="65"/>
      <c r="C14" s="57" t="s">
        <v>102</v>
      </c>
      <c r="D14" s="43"/>
      <c r="E14" s="57" t="s">
        <v>121</v>
      </c>
      <c r="F14" s="57" t="s">
        <v>17</v>
      </c>
      <c r="G14" s="57"/>
      <c r="H14" s="57">
        <v>105</v>
      </c>
      <c r="I14" s="57">
        <v>294</v>
      </c>
      <c r="J14" s="57" t="s">
        <v>130</v>
      </c>
      <c r="K14" s="57" t="s">
        <v>123</v>
      </c>
      <c r="L14" s="57" t="s">
        <v>132</v>
      </c>
      <c r="M14" s="53"/>
    </row>
    <row r="15" spans="1:14" x14ac:dyDescent="0.25">
      <c r="A15" s="64">
        <v>43918</v>
      </c>
      <c r="B15" s="65"/>
      <c r="C15" s="57" t="s">
        <v>102</v>
      </c>
      <c r="D15" s="43"/>
      <c r="E15" s="57" t="s">
        <v>121</v>
      </c>
      <c r="F15" s="57" t="s">
        <v>17</v>
      </c>
      <c r="G15" s="57"/>
      <c r="H15" s="57">
        <v>105</v>
      </c>
      <c r="I15" s="57">
        <v>294</v>
      </c>
      <c r="J15" s="57" t="s">
        <v>130</v>
      </c>
      <c r="K15" s="57" t="s">
        <v>123</v>
      </c>
      <c r="L15" s="57" t="s">
        <v>133</v>
      </c>
      <c r="M15" s="53"/>
    </row>
    <row r="16" spans="1:14" x14ac:dyDescent="0.25">
      <c r="A16" s="60"/>
      <c r="B16" s="61"/>
      <c r="C16" s="62"/>
      <c r="D16" s="43"/>
      <c r="E16" s="62"/>
      <c r="F16" s="62"/>
      <c r="G16" s="62"/>
      <c r="H16" s="62"/>
      <c r="I16" s="62"/>
      <c r="J16" s="62"/>
      <c r="K16" s="63"/>
      <c r="L16" s="63"/>
      <c r="M16" s="53"/>
    </row>
    <row r="17" spans="1:13" x14ac:dyDescent="0.25">
      <c r="A17" s="64">
        <v>43920</v>
      </c>
      <c r="B17" s="65"/>
      <c r="C17" s="57" t="s">
        <v>102</v>
      </c>
      <c r="D17" s="43"/>
      <c r="E17" s="57" t="s">
        <v>121</v>
      </c>
      <c r="F17" s="57" t="s">
        <v>17</v>
      </c>
      <c r="G17" s="57"/>
      <c r="H17" s="57">
        <v>105</v>
      </c>
      <c r="I17" s="57">
        <v>588</v>
      </c>
      <c r="J17" s="57" t="s">
        <v>130</v>
      </c>
      <c r="K17" s="57" t="s">
        <v>123</v>
      </c>
      <c r="L17" s="57" t="s">
        <v>134</v>
      </c>
      <c r="M17" s="53"/>
    </row>
    <row r="18" spans="1:13" x14ac:dyDescent="0.25">
      <c r="A18" s="64">
        <v>43921</v>
      </c>
      <c r="B18" s="65"/>
      <c r="C18" s="57" t="s">
        <v>102</v>
      </c>
      <c r="D18" s="43"/>
      <c r="E18" s="57" t="s">
        <v>121</v>
      </c>
      <c r="F18" s="57" t="s">
        <v>17</v>
      </c>
      <c r="G18" s="57"/>
      <c r="H18" s="57">
        <v>105</v>
      </c>
      <c r="I18" s="57">
        <v>588</v>
      </c>
      <c r="J18" s="57" t="s">
        <v>130</v>
      </c>
      <c r="K18" s="57" t="s">
        <v>123</v>
      </c>
      <c r="L18" s="57" t="s">
        <v>135</v>
      </c>
      <c r="M18" s="53"/>
    </row>
    <row r="19" spans="1:13" x14ac:dyDescent="0.25">
      <c r="A19" s="64">
        <v>43922</v>
      </c>
      <c r="B19" s="65"/>
      <c r="C19" s="57" t="s">
        <v>102</v>
      </c>
      <c r="D19" s="43"/>
      <c r="E19" s="57" t="s">
        <v>121</v>
      </c>
      <c r="F19" s="57" t="s">
        <v>17</v>
      </c>
      <c r="G19" s="57"/>
      <c r="H19" s="57">
        <v>105</v>
      </c>
      <c r="I19" s="57">
        <v>588</v>
      </c>
      <c r="J19" s="57" t="s">
        <v>130</v>
      </c>
      <c r="K19" s="57" t="s">
        <v>123</v>
      </c>
      <c r="L19" s="57" t="s">
        <v>136</v>
      </c>
      <c r="M19" s="53"/>
    </row>
    <row r="20" spans="1:13" x14ac:dyDescent="0.25">
      <c r="A20" s="64">
        <v>43924</v>
      </c>
      <c r="B20" s="65"/>
      <c r="C20" s="57" t="s">
        <v>102</v>
      </c>
      <c r="D20" s="43"/>
      <c r="E20" s="57" t="s">
        <v>121</v>
      </c>
      <c r="F20" s="57" t="s">
        <v>17</v>
      </c>
      <c r="G20" s="57"/>
      <c r="H20" s="57">
        <v>105</v>
      </c>
      <c r="I20" s="57">
        <v>588</v>
      </c>
      <c r="J20" s="57" t="s">
        <v>137</v>
      </c>
      <c r="K20" s="57" t="s">
        <v>123</v>
      </c>
      <c r="L20" s="57" t="s">
        <v>138</v>
      </c>
      <c r="M20" s="53"/>
    </row>
    <row r="21" spans="1:13" x14ac:dyDescent="0.25">
      <c r="A21" s="64">
        <v>43925</v>
      </c>
      <c r="B21" s="65"/>
      <c r="C21" s="57" t="s">
        <v>102</v>
      </c>
      <c r="D21" s="43"/>
      <c r="E21" s="57" t="s">
        <v>121</v>
      </c>
      <c r="F21" s="57" t="s">
        <v>17</v>
      </c>
      <c r="G21" s="57"/>
      <c r="H21" s="57">
        <v>105</v>
      </c>
      <c r="I21" s="57">
        <v>588</v>
      </c>
      <c r="J21" s="57" t="s">
        <v>137</v>
      </c>
      <c r="K21" s="57" t="s">
        <v>123</v>
      </c>
      <c r="L21" s="57" t="s">
        <v>139</v>
      </c>
      <c r="M21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NM189</vt:lpstr>
      <vt:lpstr>TAN PHU</vt:lpstr>
      <vt:lpstr>LEGA</vt:lpstr>
      <vt:lpstr>Q9</vt:lpstr>
      <vt:lpstr>THANH 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2020-04-23T03:26:41Z</dcterms:modified>
</cp:coreProperties>
</file>