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TestTeamCalendar" sheetId="3" r:id="rId1"/>
    <sheet name="CreateNewScreening" sheetId="5" r:id="rId2"/>
  </sheets>
  <calcPr calcId="144525"/>
</workbook>
</file>

<file path=xl/calcChain.xml><?xml version="1.0" encoding="utf-8"?>
<calcChain xmlns="http://schemas.openxmlformats.org/spreadsheetml/2006/main">
  <c r="F6" i="5" l="1"/>
  <c r="I4" i="5"/>
  <c r="I3" i="5"/>
  <c r="F6" i="3"/>
  <c r="I4" i="3"/>
  <c r="I3" i="3"/>
</calcChain>
</file>

<file path=xl/sharedStrings.xml><?xml version="1.0" encoding="utf-8"?>
<sst xmlns="http://schemas.openxmlformats.org/spreadsheetml/2006/main" count="244" uniqueCount="190">
  <si>
    <t>Text</t>
  </si>
  <si>
    <t>Status Definition</t>
  </si>
  <si>
    <t>Total of un-strike testcase</t>
  </si>
  <si>
    <t>Total of testcase</t>
  </si>
  <si>
    <t>Tested number</t>
  </si>
  <si>
    <t>Total Strike testcase</t>
  </si>
  <si>
    <t>Not tested number</t>
  </si>
  <si>
    <t>OK</t>
  </si>
  <si>
    <t>NG</t>
  </si>
  <si>
    <t>NA</t>
  </si>
  <si>
    <t>Test Case ID</t>
  </si>
  <si>
    <t>Description</t>
  </si>
  <si>
    <t>Precondition</t>
  </si>
  <si>
    <t>Steps</t>
  </si>
  <si>
    <t>Expected Results</t>
  </si>
  <si>
    <t>Comment</t>
  </si>
  <si>
    <t>Sprint for update testcase</t>
  </si>
  <si>
    <t>Availability of test case</t>
  </si>
  <si>
    <t>Results</t>
  </si>
  <si>
    <t>Edit Customer screen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</si>
  <si>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</si>
  <si>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</si>
  <si>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</si>
  <si>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</si>
  <si>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</si>
  <si>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</si>
  <si>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</si>
  <si>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</si>
  <si>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</si>
  <si>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Check Team have screening or not</t>
  </si>
  <si>
    <t>This case is performance by query</t>
  </si>
  <si>
    <t>1. Input Team Code, Date to verify Screening of that team</t>
  </si>
  <si>
    <t>- Screening is exist</t>
  </si>
  <si>
    <t>Verify Screening Information on Calendar</t>
  </si>
  <si>
    <t>Login
Select Team Calendar</t>
  </si>
  <si>
    <t>1. Get Screening's Information on Calendar
2. Go to Screening Maintainance
3. Get Screening Name/Status, City, Zipcode, Drive Type, Representative
4. Compart result of step 1 and 3</t>
  </si>
  <si>
    <t>- Screening Name/Status, City, Zipcode, Drive Type, Representative on Calendar match with on Screening Maintainance screen</t>
  </si>
  <si>
    <t>Verify Screening Maintainance Information</t>
  </si>
  <si>
    <t>Login
Select Team Calendar
Select a Screening</t>
  </si>
  <si>
    <t>1. Get [Address/contact Info] / [Event Infomation] on screen
2. Query DB to get above information
3. Compare result between screen and database</t>
  </si>
  <si>
    <t>- Relative informations should be map between interface and database</t>
  </si>
  <si>
    <t>Verify [Site Info] tab's information</t>
  </si>
  <si>
    <t>Login
Select Team Calendar
Select a Screening
Open Site Info tab</t>
  </si>
  <si>
    <t>1. Get checkbox status, text from Note for UltraSound Team/Note for Call Center
2. Query DB to get relative data
3. Compare result between screen and database</t>
  </si>
  <si>
    <t>Checkbox status, text from Note for UltraSound Team/Note for Call Center in screen is match with data query from database</t>
  </si>
  <si>
    <t>Verify [Accounting] tab's information</t>
  </si>
  <si>
    <t>Login
Select Team Calendar
Select a Screening
Open Accounting tab</t>
  </si>
  <si>
    <t>1. Get Check Request Information (if screening don’t have check request, skip this case)
2. Query DB to get relative data
3. Compare result between screen and database</t>
  </si>
  <si>
    <t>Check Request Information from screen is match with data query from database</t>
  </si>
  <si>
    <t>Verify [Products &amp; Pricing] tab's information</t>
  </si>
  <si>
    <t>Login
Select Team Calendar
Select a Screening
Open Products &amp; Pricing tab</t>
  </si>
  <si>
    <t>1. Get Product/Package Name, Price
2. Query DB to get relative data
3. Compare result between screen and database</t>
  </si>
  <si>
    <t>Products/Package's name and price displayed on screen is match with data query from database</t>
  </si>
  <si>
    <t>Verify appointment information for screening in the past</t>
  </si>
  <si>
    <t>Input screening date smaller than current date
Login to system
Select Team Calendar
Select a Screening</t>
  </si>
  <si>
    <t>1. Click hyperlink [Appointment] on Maintainance Screening
2. Click radiobutton [Show Product]</t>
  </si>
  <si>
    <t>Products is displayed correcyly for each participant</t>
  </si>
  <si>
    <t>Take appointment for a screening</t>
  </si>
  <si>
    <t>Participant in test data file is set appointment</t>
  </si>
  <si>
    <t>Verify taken appointment information for screening in TC_08</t>
  </si>
  <si>
    <t>TC_08 is executed
Login to system
Input screening date smaller than current date
Select Team Calendar
Select a Screening</t>
  </si>
  <si>
    <t>TS01</t>
  </si>
  <si>
    <t>TS02</t>
  </si>
  <si>
    <t>Login successfully</t>
  </si>
  <si>
    <t>Login to CStar</t>
  </si>
  <si>
    <t>Homepage appeared with email address of login user displayed correct at Top Right of the screen</t>
  </si>
  <si>
    <t>Click to Team Calendar &amp; Grid</t>
  </si>
  <si>
    <t>1. Mousehover to Screening Config
2. Click to Team Calendar &amp; Grid</t>
  </si>
  <si>
    <t>Team Calendar screen with current month and year displayed</t>
  </si>
  <si>
    <t>TS03</t>
  </si>
  <si>
    <t>Verify status of current date on calendar</t>
  </si>
  <si>
    <t>Team calendar screen displayed</t>
  </si>
  <si>
    <t>Current date should displayed with yelow border</t>
  </si>
  <si>
    <t>TS04</t>
  </si>
  <si>
    <t>Change month and year</t>
  </si>
  <si>
    <t>Change the month by selected a different on from the Month drop list</t>
  </si>
  <si>
    <t>The month will change in both of dropdown and at top of calendar</t>
  </si>
  <si>
    <t>TS05</t>
  </si>
  <si>
    <t>Change to Grid/Calendar view</t>
  </si>
  <si>
    <t>Select the radio option of Grid/Calendar at the bottom of the screen</t>
  </si>
  <si>
    <t>The Grid/Calendar view will display instead of the calendar view</t>
  </si>
  <si>
    <t>TS06</t>
  </si>
  <si>
    <t>Reserved a date</t>
  </si>
  <si>
    <t>1. Right click on a specific date 
2. Select the option Reserved 
3. Select a territory
4. Click Save</t>
  </si>
  <si>
    <t>The record selected will show on the date chosen with format: "Reserved + &lt;selected territory&gt;"</t>
  </si>
  <si>
    <t>TS07</t>
  </si>
  <si>
    <t>To check new screen appeared when select Add Screening</t>
  </si>
  <si>
    <t>1. Right Click on an Open Calendar date
2. Select Add Screening</t>
  </si>
  <si>
    <t>The search zip code screen (Site List) is displayed</t>
  </si>
  <si>
    <t>TS08</t>
  </si>
  <si>
    <t>To check Return to Team Calendar button</t>
  </si>
  <si>
    <t>1. Click to Return to Team Calendar button</t>
  </si>
  <si>
    <t>Team Calendar screen was diplayed again</t>
  </si>
  <si>
    <t>TS09</t>
  </si>
  <si>
    <t>To check verifycation zipcode function</t>
  </si>
  <si>
    <t>Login to CStar
Select menu Team Calendar &amp; Grid
Add Screening</t>
  </si>
  <si>
    <t>1. Enter zipcode
2. Click button Verify</t>
  </si>
  <si>
    <t>- Return message: "Invalid Zipcode" if input zipcode wrong
- Or return city name if input zipcode is corrected</t>
  </si>
  <si>
    <t>TS10</t>
  </si>
  <si>
    <t>Select existing site to setup screening</t>
  </si>
  <si>
    <t>The search zip code screen (Site List) is displayed
Exist at least 1 site in system with zipcode equal with input zipcode</t>
  </si>
  <si>
    <t>1. Click Search
2. Click to existing site in list</t>
  </si>
  <si>
    <t>- Site info screen is displayed
- All site informations is disabled and cannot changed (except contact informations)</t>
  </si>
  <si>
    <t>TS11</t>
  </si>
  <si>
    <t>Create new site to setup screening</t>
  </si>
  <si>
    <t>The search zip code screen (Site List) is displayed
Inputed zipcode is correct</t>
  </si>
  <si>
    <t>1. Click Search
2. Click New Site</t>
  </si>
  <si>
    <t>- Site info screen is displayed
- All fields in screen is able to input (except Country, Zipcode and State)</t>
  </si>
  <si>
    <t>TS12</t>
  </si>
  <si>
    <t>To check verifycation address function</t>
  </si>
  <si>
    <t>Login to CStar
Select menu Team Calendar &amp; Grid
Add Screening
Click New Site</t>
  </si>
  <si>
    <t>1. Enter address line 1
2. Click to other field
3. Verify diplayed message near textbox Address Line 1</t>
  </si>
  <si>
    <t>- Return message: "Bad address" if input address is not correct
- Return message: "Address validated, EXACT (or GOOD)" if input address is not correct</t>
  </si>
  <si>
    <t>TS13</t>
  </si>
  <si>
    <t>Create new site successfully</t>
  </si>
  <si>
    <t>Site Info screen is displayed
Input data is valid</t>
  </si>
  <si>
    <t>1. Click Next</t>
  </si>
  <si>
    <t>- Screening Info screen is displayed with dropdown Representative, Drive Type, Marketing Plan</t>
  </si>
  <si>
    <t>TS14</t>
  </si>
  <si>
    <t>Verify dropdown ACO Type when Marketing Plan is ACO and when Marketing Plan is other choice</t>
  </si>
  <si>
    <t>Screening Info is displayed</t>
  </si>
  <si>
    <t>1. Select Marketing Plan: ACO / Comunity / ...
2. Verify statuc of dropdown ACO Type</t>
  </si>
  <si>
    <t>- Dropdown ACO Type is select-able when Marketing Plan is ACO and disabled when Marketing Plan is other choices</t>
  </si>
  <si>
    <t>TS15</t>
  </si>
  <si>
    <t>Save and continew to Screening when all mandatory field is fullfilled and valid</t>
  </si>
  <si>
    <t>Screening Info is displayed
All mandatory field is selected and valid</t>
  </si>
  <si>
    <t>1. Click Save &amp; Continue to Screening</t>
  </si>
  <si>
    <t>- Screening Maintainance screen is displayed
- Site address/contact is correct
- Event informations is correct (representative, marketing plan, drive type, schedule code, facility time)</t>
  </si>
  <si>
    <t>TS16</t>
  </si>
  <si>
    <t>Verify fields in Site Info tab</t>
  </si>
  <si>
    <t>Screening Maintainance is displayed
Site Info tab is displayed</t>
  </si>
  <si>
    <t>The tab will show withunique fields related to this area</t>
  </si>
  <si>
    <t>TS17</t>
  </si>
  <si>
    <t>Verify fields in Accounting tab</t>
  </si>
  <si>
    <t>Screening Maintainance is displayed</t>
  </si>
  <si>
    <t>1. Select Accounting tab
2. Verify fields in Accounting tab</t>
  </si>
  <si>
    <t>TS18</t>
  </si>
  <si>
    <t>Verify fields in Products &amp; Pricing tab</t>
  </si>
  <si>
    <t>1. Select Products &amp; Pricing tab
2. Verify fields in Products &amp; Pricing tab</t>
  </si>
  <si>
    <t>TS19</t>
  </si>
  <si>
    <t>Verify fields in Travel tab</t>
  </si>
  <si>
    <t>1. Select Travel tab
2. Verify fields in Travel tab</t>
  </si>
  <si>
    <t>TS20</t>
  </si>
  <si>
    <t>Verify fields in Advance Travel tab</t>
  </si>
  <si>
    <t>1. Select Advance Travel tab
2. Verify fields in Advance Travel tab</t>
  </si>
  <si>
    <t>TS21</t>
  </si>
  <si>
    <t>Verify fields in Marketing tab</t>
  </si>
  <si>
    <t>1. Select Marketing tab
2. Verify fields in Marketing tab</t>
  </si>
  <si>
    <t>TS22</t>
  </si>
  <si>
    <t>Verify fields in History tab</t>
  </si>
  <si>
    <t>1. Select History tab
2. Verify fields in History tab</t>
  </si>
  <si>
    <t>TS23</t>
  </si>
  <si>
    <t>Verify fields in Operation tab</t>
  </si>
  <si>
    <t>1. Select Operation tab
2. Verify fields in Operation tab</t>
  </si>
  <si>
    <t>TS24</t>
  </si>
  <si>
    <t>Verify Save &amp; Continue function</t>
  </si>
  <si>
    <t>1. Select each tab in screen
2. Click Save &amp; Continue</t>
  </si>
  <si>
    <t>- After save, next tab will be opened</t>
  </si>
  <si>
    <t>TS25</t>
  </si>
  <si>
    <t>To check new screening in calendar</t>
  </si>
  <si>
    <t>1. Click Exit</t>
  </si>
  <si>
    <t>- Team Calendar screen is displayed with screening is displayed on corrected date with color green</t>
  </si>
  <si>
    <t>TS26</t>
  </si>
  <si>
    <t>TS27</t>
  </si>
  <si>
    <t>TS28</t>
  </si>
  <si>
    <t>TS29</t>
  </si>
  <si>
    <t>TS30</t>
  </si>
  <si>
    <t>Add a check request with amount above 300$</t>
  </si>
  <si>
    <t>1. Select Accounting tab
2. Click Add a Check request
3. Enter valid data to form with amount is above 300$
4. Click Save</t>
  </si>
  <si>
    <t>The record will save to the grid and produce a link of Approval</t>
  </si>
  <si>
    <t>TS31</t>
  </si>
  <si>
    <t>Add a check request with amount below 50$</t>
  </si>
  <si>
    <t>1. Select Accounting tab
2. Click Add a Check request
3. Enter valid data to form with amount is below 50$
4. Click Save</t>
  </si>
  <si>
    <t>The record will save to the grid but dont have Approval link</t>
  </si>
  <si>
    <t>TS32</t>
  </si>
  <si>
    <t>Verify Product Set that displayed in correspont dropdown</t>
  </si>
  <si>
    <t>1. Select Products &amp; Pricing tab
2. Verify product set that displayed in correspont dropdown</t>
  </si>
  <si>
    <t>- Displayed Product Set is Chosen product set when create screening</t>
  </si>
  <si>
    <t>Change product set and Save &amp; Continue</t>
  </si>
  <si>
    <t>1. Select Products &amp; Pricing tab
2. Select another Product Set
3. Click Save &amp; Continue
4. Select Products &amp; Pricing tab again
5. Check Product Set in corresponding dropdown list</t>
  </si>
  <si>
    <t>- Product Set is updated product set</t>
  </si>
  <si>
    <t>Change price level and Save &amp; Continue</t>
  </si>
  <si>
    <t>1. Select Products &amp; Pricing tab
2. Select another Price Level
3. Click Save &amp; Continue
4. Select Products &amp; Pricing tab again
5. Check Price in corresponding dropdown list</t>
  </si>
  <si>
    <t xml:space="preserve">- Price Level is updated </t>
  </si>
  <si>
    <t>Update new screening / facility time and Save</t>
  </si>
  <si>
    <t>1. Select Travel tab
2. Chance facility available Times if From 6:00AM to 6:00 PM
3. Change Start Scan of 7:30AM to 4:30 PM
4. Click Save</t>
  </si>
  <si>
    <t>The times will expand and save</t>
  </si>
  <si>
    <t>Save and Continue after update Site Info</t>
  </si>
  <si>
    <t>1. Select Site Info tab
2. Check all checkbox Screening Requirements
3. Enter Note for Ultrasound Team/Call Center
4. Click Save &amp; Continue
5. Click Site Info tab again
6. Verify checkbox and notes</t>
  </si>
  <si>
    <t>- All checkbox is checked
- Notes is displayed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</si>
</sst>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theme="1"/>
      <name val="Calibri"/>
      <family val="3"/>
      <charset val="128"/>
      <scheme val="minor"/>
    </font>
    <font>
      <b/>
      <sz val="12"/>
      <color theme="0"/>
      <name val="Arial"/>
      <family val="2"/>
      <charset val="204"/>
    </font>
    <font>
      <b/>
      <sz val="12"/>
      <color theme="1"/>
      <name val="Calibri"/>
      <family val="2"/>
      <scheme val="minor"/>
    </font>
    <font>
      <b/>
      <sz val="12"/>
      <name val="Arial"/>
      <family val="2"/>
      <charset val="204"/>
    </font>
    <font>
      <b/>
      <sz val="12"/>
      <color indexed="9"/>
      <name val="Arial"/>
      <family val="2"/>
      <charset val="204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49" fontId="12" fillId="0" borderId="1" xfId="0" applyNumberFormat="1" applyFont="1" applyBorder="1" applyAlignment="1">
      <alignment vertical="center" wrapText="1"/>
    </xf>
    <xf numFmtId="49" fontId="12" fillId="0" borderId="1" xfId="0" applyNumberFormat="1" applyFont="1" applyBorder="1" applyAlignment="1">
      <alignment horizontal="left" vertical="center" wrapText="1"/>
    </xf>
    <xf numFmtId="49" fontId="13" fillId="0" borderId="1" xfId="0" quotePrefix="1" applyNumberFormat="1" applyFont="1" applyFill="1" applyBorder="1" applyAlignment="1">
      <alignment vertical="center" wrapText="1"/>
    </xf>
    <xf numFmtId="49" fontId="13" fillId="0" borderId="1" xfId="0" quotePrefix="1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vertical="center" wrapText="1"/>
    </xf>
    <xf numFmtId="0" fontId="8" fillId="7" borderId="12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  <xf numFmtId="49" fontId="12" fillId="0" borderId="1" xfId="0" applyNumberFormat="1" applyFont="1" applyFill="1" applyBorder="1" applyAlignment="1">
      <alignment horizontal="left" vertical="center" wrapText="1"/>
    </xf>
    <xf numFmtId="49" fontId="12" fillId="0" borderId="1" xfId="0" quotePrefix="1" applyNumberFormat="1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left" vertical="center"/>
    </xf>
    <xf numFmtId="0" fontId="8" fillId="7" borderId="12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C3" sqref="A1:XFD1048576"/>
    </sheetView>
  </sheetViews>
  <sheetFormatPr defaultRowHeight="15.75" outlineLevelRow="2"/>
  <cols>
    <col min="1" max="1" width="8.85546875" style="2" customWidth="1"/>
    <col min="2" max="2" width="15" style="2" customWidth="1"/>
    <col min="3" max="3" width="32.5703125" style="3" customWidth="1"/>
    <col min="4" max="4" width="36.85546875" style="4" customWidth="1"/>
    <col min="5" max="5" width="43.85546875" style="4" bestFit="1" customWidth="1"/>
    <col min="6" max="6" width="21.28515625" style="4" customWidth="1"/>
    <col min="7" max="7" width="30.7109375" style="5" customWidth="1"/>
    <col min="8" max="8" width="21.42578125" style="4" customWidth="1"/>
    <col min="9" max="9" width="16" style="4" customWidth="1"/>
    <col min="10" max="16384" width="9.140625" style="4"/>
  </cols>
  <sheetData>
    <row r="1" spans="1:9" ht="15.75" customHeight="1">
      <c r="A1" s="1" t="s">
        <v>0</v>
      </c>
    </row>
    <row r="2" spans="1:9" ht="16.5" thickBot="1">
      <c r="D2" s="6"/>
      <c r="E2" s="7" t="s">
        <v>1</v>
      </c>
      <c r="F2" s="8"/>
    </row>
    <row r="3" spans="1:9">
      <c r="D3" s="6"/>
      <c r="E3" s="9" t="s">
        <v>2</v>
      </c>
      <c r="F3" s="10"/>
      <c r="H3" s="11" t="s">
        <v>3</v>
      </c>
      <c r="I3" s="12">
        <f>COUNTIFS(A12:A884, "TC_*")</f>
        <v>0</v>
      </c>
    </row>
    <row r="4" spans="1:9">
      <c r="D4" s="6"/>
      <c r="E4" s="13" t="s">
        <v>4</v>
      </c>
      <c r="F4" s="14"/>
      <c r="H4" s="11" t="s">
        <v>5</v>
      </c>
      <c r="I4" s="12">
        <f>COUNTIFS(I12:I884, "Rejected")</f>
        <v>0</v>
      </c>
    </row>
    <row r="5" spans="1:9" ht="16.5" thickBot="1">
      <c r="D5" s="6"/>
      <c r="E5" s="15" t="s">
        <v>6</v>
      </c>
      <c r="F5" s="14"/>
    </row>
    <row r="6" spans="1:9">
      <c r="D6" s="6"/>
      <c r="E6" s="16" t="s">
        <v>7</v>
      </c>
      <c r="F6" s="17">
        <f>COUNTIF(F13:F500, "PASSED")</f>
        <v>0</v>
      </c>
    </row>
    <row r="7" spans="1:9">
      <c r="D7" s="6"/>
      <c r="E7" s="18" t="s">
        <v>8</v>
      </c>
      <c r="F7" s="17"/>
    </row>
    <row r="8" spans="1:9" ht="16.5" thickBot="1">
      <c r="E8" s="19" t="s">
        <v>9</v>
      </c>
      <c r="F8" s="17"/>
    </row>
    <row r="9" spans="1:9" ht="15.75" customHeight="1">
      <c r="A9" s="49" t="s">
        <v>10</v>
      </c>
      <c r="B9" s="52" t="s">
        <v>11</v>
      </c>
      <c r="C9" s="53" t="s">
        <v>12</v>
      </c>
      <c r="D9" s="49" t="s">
        <v>13</v>
      </c>
      <c r="E9" s="49" t="s">
        <v>14</v>
      </c>
      <c r="F9" s="20"/>
      <c r="G9" s="56" t="s">
        <v>15</v>
      </c>
      <c r="H9" s="49" t="s">
        <v>16</v>
      </c>
      <c r="I9" s="49" t="s">
        <v>17</v>
      </c>
    </row>
    <row r="10" spans="1:9">
      <c r="A10" s="49"/>
      <c r="B10" s="52"/>
      <c r="C10" s="54"/>
      <c r="D10" s="49"/>
      <c r="E10" s="49"/>
      <c r="F10" s="21" t="s">
        <v>18</v>
      </c>
      <c r="G10" s="57"/>
      <c r="H10" s="49"/>
      <c r="I10" s="49"/>
    </row>
    <row r="11" spans="1:9">
      <c r="A11" s="49"/>
      <c r="B11" s="52"/>
      <c r="C11" s="55"/>
      <c r="D11" s="49"/>
      <c r="E11" s="49"/>
      <c r="F11" s="22"/>
      <c r="G11" s="58"/>
      <c r="H11" s="49"/>
      <c r="I11" s="49"/>
    </row>
    <row r="12" spans="1:9" s="27" customFormat="1">
      <c r="A12" s="50" t="s">
        <v>19</v>
      </c>
      <c r="B12" s="51"/>
      <c r="C12" s="51"/>
      <c r="D12" s="51"/>
      <c r="E12" s="51"/>
      <c r="F12" s="23"/>
      <c r="G12" s="24"/>
      <c r="H12" s="25"/>
      <c r="I12" s="26"/>
    </row>
    <row r="13" spans="1:9" s="29" customFormat="1" ht="45" outlineLevel="2">
      <c r="A13" s="28" t="s">
        <v>20</v>
      </c>
      <c r="B13" s="36" t="s">
        <v>29</v>
      </c>
      <c r="C13" s="37" t="s">
        <v>30</v>
      </c>
      <c r="D13" s="37" t="s">
        <v>31</v>
      </c>
      <c r="E13" s="38" t="s">
        <v>32</v>
      </c>
      <c r="F13" s="31"/>
      <c r="G13" s="31"/>
      <c r="H13" s="30"/>
      <c r="I13" s="26"/>
    </row>
    <row r="14" spans="1:9" s="29" customFormat="1" ht="90" outlineLevel="2">
      <c r="A14" s="28" t="s">
        <v>21</v>
      </c>
      <c r="B14" s="36" t="s">
        <v>33</v>
      </c>
      <c r="C14" s="36" t="s">
        <v>34</v>
      </c>
      <c r="D14" s="37" t="s">
        <v>35</v>
      </c>
      <c r="E14" s="39" t="s">
        <v>36</v>
      </c>
      <c r="F14" s="31"/>
      <c r="G14" s="31"/>
      <c r="H14" s="30"/>
      <c r="I14" s="26"/>
    </row>
    <row r="15" spans="1:9" s="29" customFormat="1" ht="75" outlineLevel="2">
      <c r="A15" s="28" t="s">
        <v>22</v>
      </c>
      <c r="B15" s="36" t="s">
        <v>37</v>
      </c>
      <c r="C15" s="36" t="s">
        <v>38</v>
      </c>
      <c r="D15" s="37" t="s">
        <v>39</v>
      </c>
      <c r="E15" s="39" t="s">
        <v>40</v>
      </c>
      <c r="F15" s="31"/>
      <c r="G15" s="31"/>
      <c r="H15" s="30"/>
      <c r="I15" s="32"/>
    </row>
    <row r="16" spans="1:9" ht="90">
      <c r="A16" s="28" t="s">
        <v>23</v>
      </c>
      <c r="B16" s="36" t="s">
        <v>41</v>
      </c>
      <c r="C16" s="36" t="s">
        <v>42</v>
      </c>
      <c r="D16" s="37" t="s">
        <v>43</v>
      </c>
      <c r="E16" s="40" t="s">
        <v>44</v>
      </c>
      <c r="F16" s="30"/>
      <c r="G16" s="31"/>
      <c r="H16" s="30"/>
      <c r="I16" s="30"/>
    </row>
    <row r="17" spans="1:9" ht="90">
      <c r="A17" s="28" t="s">
        <v>24</v>
      </c>
      <c r="B17" s="36" t="s">
        <v>45</v>
      </c>
      <c r="C17" s="36" t="s">
        <v>46</v>
      </c>
      <c r="D17" s="37" t="s">
        <v>47</v>
      </c>
      <c r="E17" s="40" t="s">
        <v>48</v>
      </c>
      <c r="F17" s="30"/>
      <c r="G17" s="31"/>
      <c r="H17" s="30"/>
      <c r="I17" s="30"/>
    </row>
    <row r="18" spans="1:9" ht="60">
      <c r="A18" s="28" t="s">
        <v>25</v>
      </c>
      <c r="B18" s="36" t="s">
        <v>49</v>
      </c>
      <c r="C18" s="36" t="s">
        <v>50</v>
      </c>
      <c r="D18" s="37" t="s">
        <v>51</v>
      </c>
      <c r="E18" s="40" t="s">
        <v>52</v>
      </c>
      <c r="F18" s="30"/>
      <c r="G18" s="31"/>
      <c r="H18" s="30"/>
      <c r="I18" s="30"/>
    </row>
    <row r="19" spans="1:9" ht="75">
      <c r="A19" s="28" t="s">
        <v>26</v>
      </c>
      <c r="B19" s="36" t="s">
        <v>53</v>
      </c>
      <c r="C19" s="36" t="s">
        <v>54</v>
      </c>
      <c r="D19" s="37" t="s">
        <v>55</v>
      </c>
      <c r="E19" s="40" t="s">
        <v>56</v>
      </c>
      <c r="F19" s="32"/>
      <c r="G19" s="35"/>
      <c r="H19" s="32"/>
      <c r="I19" s="32"/>
    </row>
    <row r="20" spans="1:9" ht="45">
      <c r="A20" s="28" t="s">
        <v>27</v>
      </c>
      <c r="B20" s="36" t="s">
        <v>57</v>
      </c>
      <c r="C20" s="37" t="s">
        <v>30</v>
      </c>
      <c r="D20" s="37" t="s">
        <v>30</v>
      </c>
      <c r="E20" s="40" t="s">
        <v>58</v>
      </c>
      <c r="F20" s="32"/>
      <c r="G20" s="35"/>
      <c r="H20" s="32"/>
      <c r="I20" s="32"/>
    </row>
    <row r="21" spans="1:9" ht="90">
      <c r="A21" s="28" t="s">
        <v>28</v>
      </c>
      <c r="B21" s="36" t="s">
        <v>59</v>
      </c>
      <c r="C21" s="36" t="s">
        <v>60</v>
      </c>
      <c r="D21" s="37" t="s">
        <v>55</v>
      </c>
      <c r="E21" s="40" t="s">
        <v>56</v>
      </c>
      <c r="F21" s="32"/>
      <c r="G21" s="35"/>
      <c r="H21" s="32"/>
      <c r="I21" s="32"/>
    </row>
    <row r="22" spans="1:9">
      <c r="A22" s="33"/>
      <c r="B22" s="33"/>
      <c r="C22" s="34"/>
      <c r="D22" s="32"/>
      <c r="E22" s="32"/>
      <c r="F22" s="32"/>
      <c r="G22" s="35"/>
      <c r="H22" s="32"/>
      <c r="I22" s="32"/>
    </row>
    <row r="23" spans="1:9">
      <c r="A23" s="33"/>
      <c r="B23" s="33"/>
      <c r="C23" s="34"/>
      <c r="D23" s="32"/>
      <c r="E23" s="32"/>
      <c r="F23" s="32"/>
      <c r="G23" s="35"/>
      <c r="H23" s="32"/>
      <c r="I23" s="32"/>
    </row>
    <row r="24" spans="1:9">
      <c r="A24" s="33"/>
      <c r="B24" s="33"/>
      <c r="C24" s="34"/>
      <c r="D24" s="32"/>
      <c r="E24" s="32"/>
      <c r="F24" s="32"/>
      <c r="G24" s="35"/>
      <c r="H24" s="32"/>
      <c r="I24" s="32"/>
    </row>
    <row r="25" spans="1:9">
      <c r="A25" s="33"/>
      <c r="B25" s="33"/>
      <c r="C25" s="34"/>
      <c r="D25" s="32"/>
      <c r="E25" s="32"/>
      <c r="F25" s="32"/>
      <c r="G25" s="35"/>
      <c r="H25" s="32"/>
      <c r="I25" s="32"/>
    </row>
    <row r="26" spans="1:9">
      <c r="A26" s="33"/>
      <c r="B26" s="33"/>
      <c r="C26" s="34"/>
      <c r="D26" s="32"/>
      <c r="E26" s="32"/>
      <c r="F26" s="32"/>
      <c r="G26" s="35"/>
      <c r="H26" s="32"/>
      <c r="I26" s="32"/>
    </row>
    <row r="27" spans="1:9">
      <c r="A27" s="33"/>
      <c r="B27" s="33"/>
      <c r="C27" s="34"/>
      <c r="D27" s="32"/>
      <c r="E27" s="32"/>
      <c r="F27" s="32"/>
      <c r="G27" s="35"/>
      <c r="H27" s="32"/>
      <c r="I27" s="32"/>
    </row>
  </sheetData>
  <mergeCells count="9">
    <mergeCell ref="H9:H11"/>
    <mergeCell ref="I9:I11"/>
    <mergeCell ref="A12:E12"/>
    <mergeCell ref="A9:A11"/>
    <mergeCell ref="B9:B11"/>
    <mergeCell ref="C9:C11"/>
    <mergeCell ref="D9:D11"/>
    <mergeCell ref="E9:E11"/>
    <mergeCell ref="G9:G11"/>
  </mergeCells>
  <dataValidations disablePrompts="1" count="1">
    <dataValidation type="list" allowBlank="1" showInputMessage="1" showErrorMessage="1" sqref="I12:I1048576">
      <formula1>"Rejected"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42" workbookViewId="0">
      <selection activeCell="A45" sqref="A45"/>
    </sheetView>
  </sheetViews>
  <sheetFormatPr defaultRowHeight="15.75"/>
  <cols>
    <col min="1" max="1" width="8.85546875" style="2" customWidth="1"/>
    <col min="2" max="2" width="15" style="2" customWidth="1"/>
    <col min="3" max="3" width="32.5703125" style="3" customWidth="1"/>
    <col min="4" max="4" width="36.85546875" style="4" customWidth="1"/>
    <col min="5" max="5" width="43.85546875" style="4" bestFit="1" customWidth="1"/>
    <col min="6" max="6" width="21.28515625" style="4" customWidth="1"/>
    <col min="7" max="7" width="30.7109375" style="5" customWidth="1"/>
    <col min="8" max="8" width="21.42578125" style="4" customWidth="1"/>
    <col min="9" max="9" width="16" style="4" customWidth="1"/>
    <col min="10" max="16384" width="9.140625" style="4"/>
  </cols>
  <sheetData>
    <row r="1" spans="1:9" ht="15.75" customHeight="1">
      <c r="A1" s="1" t="s">
        <v>0</v>
      </c>
    </row>
    <row r="2" spans="1:9" ht="16.5" thickBot="1">
      <c r="D2" s="6"/>
      <c r="E2" s="7" t="s">
        <v>1</v>
      </c>
      <c r="F2" s="8"/>
    </row>
    <row r="3" spans="1:9">
      <c r="D3" s="6"/>
      <c r="E3" s="9" t="s">
        <v>2</v>
      </c>
      <c r="F3" s="10"/>
      <c r="H3" s="11" t="s">
        <v>3</v>
      </c>
      <c r="I3" s="12">
        <f>COUNTIFS(A12:A867, "TC_*")</f>
        <v>0</v>
      </c>
    </row>
    <row r="4" spans="1:9">
      <c r="D4" s="6"/>
      <c r="E4" s="13" t="s">
        <v>4</v>
      </c>
      <c r="F4" s="14"/>
      <c r="H4" s="11" t="s">
        <v>5</v>
      </c>
      <c r="I4" s="12">
        <f>COUNTIFS(I12:I867, "Rejected")</f>
        <v>0</v>
      </c>
    </row>
    <row r="5" spans="1:9" ht="16.5" thickBot="1">
      <c r="D5" s="6"/>
      <c r="E5" s="15" t="s">
        <v>6</v>
      </c>
      <c r="F5" s="14"/>
    </row>
    <row r="6" spans="1:9">
      <c r="D6" s="6"/>
      <c r="E6" s="16" t="s">
        <v>7</v>
      </c>
      <c r="F6" s="17">
        <f>COUNTIF(F13:F483, "PASSED")</f>
        <v>0</v>
      </c>
    </row>
    <row r="7" spans="1:9">
      <c r="D7" s="6"/>
      <c r="E7" s="18" t="s">
        <v>8</v>
      </c>
      <c r="F7" s="17"/>
    </row>
    <row r="8" spans="1:9" ht="16.5" thickBot="1">
      <c r="E8" s="19" t="s">
        <v>9</v>
      </c>
      <c r="F8" s="17"/>
    </row>
    <row r="9" spans="1:9" ht="15.75" customHeight="1">
      <c r="A9" s="49" t="s">
        <v>10</v>
      </c>
      <c r="B9" s="52" t="s">
        <v>11</v>
      </c>
      <c r="C9" s="53" t="s">
        <v>12</v>
      </c>
      <c r="D9" s="49" t="s">
        <v>13</v>
      </c>
      <c r="E9" s="49" t="s">
        <v>14</v>
      </c>
      <c r="F9" s="42"/>
      <c r="G9" s="56" t="s">
        <v>15</v>
      </c>
      <c r="H9" s="49" t="s">
        <v>16</v>
      </c>
      <c r="I9" s="49" t="s">
        <v>17</v>
      </c>
    </row>
    <row r="10" spans="1:9">
      <c r="A10" s="49"/>
      <c r="B10" s="52"/>
      <c r="C10" s="54"/>
      <c r="D10" s="49"/>
      <c r="E10" s="49"/>
      <c r="F10" s="43" t="s">
        <v>18</v>
      </c>
      <c r="G10" s="57"/>
      <c r="H10" s="49"/>
      <c r="I10" s="49"/>
    </row>
    <row r="11" spans="1:9">
      <c r="A11" s="49"/>
      <c r="B11" s="52"/>
      <c r="C11" s="55"/>
      <c r="D11" s="49"/>
      <c r="E11" s="49"/>
      <c r="F11" s="44"/>
      <c r="G11" s="58"/>
      <c r="H11" s="49"/>
      <c r="I11" s="49"/>
    </row>
    <row r="12" spans="1:9" s="27" customFormat="1">
      <c r="A12" s="50" t="s">
        <v>19</v>
      </c>
      <c r="B12" s="51"/>
      <c r="C12" s="51"/>
      <c r="D12" s="51"/>
      <c r="E12" s="51"/>
      <c r="F12" s="41"/>
      <c r="G12" s="24"/>
      <c r="H12" s="25"/>
      <c r="I12" s="26"/>
    </row>
    <row r="13" spans="1:9" s="29" customFormat="1" ht="30">
      <c r="A13" s="45" t="s">
        <v>61</v>
      </c>
      <c r="B13" s="46" t="s">
        <v>63</v>
      </c>
      <c r="C13" s="47"/>
      <c r="D13" s="47" t="s">
        <v>64</v>
      </c>
      <c r="E13" s="38" t="s">
        <v>65</v>
      </c>
      <c r="F13" s="31"/>
      <c r="G13" s="31"/>
      <c r="H13" s="30"/>
      <c r="I13" s="26"/>
    </row>
    <row r="14" spans="1:9" s="29" customFormat="1" ht="45">
      <c r="A14" s="45" t="s">
        <v>62</v>
      </c>
      <c r="B14" s="46" t="s">
        <v>66</v>
      </c>
      <c r="C14" s="47" t="s">
        <v>64</v>
      </c>
      <c r="D14" s="47" t="s">
        <v>67</v>
      </c>
      <c r="E14" s="38" t="s">
        <v>68</v>
      </c>
      <c r="F14" s="31"/>
      <c r="G14" s="31"/>
      <c r="H14" s="30"/>
      <c r="I14" s="26"/>
    </row>
    <row r="15" spans="1:9" ht="45">
      <c r="A15" s="45" t="s">
        <v>69</v>
      </c>
      <c r="B15" s="46" t="s">
        <v>70</v>
      </c>
      <c r="C15" s="47" t="s">
        <v>71</v>
      </c>
      <c r="D15" s="46" t="s">
        <v>70</v>
      </c>
      <c r="E15" s="38" t="s">
        <v>72</v>
      </c>
      <c r="F15" s="31"/>
      <c r="G15" s="31"/>
      <c r="H15" s="30"/>
      <c r="I15" s="26"/>
    </row>
    <row r="16" spans="1:9" ht="30">
      <c r="A16" s="45" t="s">
        <v>73</v>
      </c>
      <c r="B16" s="46" t="s">
        <v>74</v>
      </c>
      <c r="C16" s="47" t="s">
        <v>71</v>
      </c>
      <c r="D16" s="47" t="s">
        <v>75</v>
      </c>
      <c r="E16" s="38" t="s">
        <v>76</v>
      </c>
      <c r="F16" s="31"/>
      <c r="G16" s="31"/>
      <c r="H16" s="30"/>
      <c r="I16" s="26"/>
    </row>
    <row r="17" spans="1:9" ht="45">
      <c r="A17" s="45" t="s">
        <v>77</v>
      </c>
      <c r="B17" s="46" t="s">
        <v>78</v>
      </c>
      <c r="C17" s="47" t="s">
        <v>71</v>
      </c>
      <c r="D17" s="47" t="s">
        <v>79</v>
      </c>
      <c r="E17" s="38" t="s">
        <v>80</v>
      </c>
      <c r="F17" s="31"/>
      <c r="G17" s="31"/>
      <c r="H17" s="30"/>
      <c r="I17" s="26"/>
    </row>
    <row r="18" spans="1:9" ht="60">
      <c r="A18" s="45" t="s">
        <v>81</v>
      </c>
      <c r="B18" s="46" t="s">
        <v>82</v>
      </c>
      <c r="C18" s="47" t="s">
        <v>71</v>
      </c>
      <c r="D18" s="47" t="s">
        <v>83</v>
      </c>
      <c r="E18" s="38" t="s">
        <v>84</v>
      </c>
      <c r="F18" s="31"/>
      <c r="G18" s="31"/>
      <c r="H18" s="30"/>
      <c r="I18" s="26"/>
    </row>
    <row r="19" spans="1:9" ht="60">
      <c r="A19" s="45" t="s">
        <v>85</v>
      </c>
      <c r="B19" s="46" t="s">
        <v>86</v>
      </c>
      <c r="C19" s="47" t="s">
        <v>71</v>
      </c>
      <c r="D19" s="47" t="s">
        <v>87</v>
      </c>
      <c r="E19" s="38" t="s">
        <v>88</v>
      </c>
      <c r="F19" s="31"/>
      <c r="G19" s="31"/>
      <c r="H19" s="30"/>
      <c r="I19" s="26"/>
    </row>
    <row r="20" spans="1:9" ht="45">
      <c r="A20" s="45" t="s">
        <v>89</v>
      </c>
      <c r="B20" s="46" t="s">
        <v>90</v>
      </c>
      <c r="C20" s="48" t="s">
        <v>88</v>
      </c>
      <c r="D20" s="47" t="s">
        <v>91</v>
      </c>
      <c r="E20" s="38" t="s">
        <v>92</v>
      </c>
      <c r="F20" s="31"/>
      <c r="G20" s="31"/>
      <c r="H20" s="30"/>
      <c r="I20" s="26"/>
    </row>
    <row r="21" spans="1:9" ht="45">
      <c r="A21" s="45" t="s">
        <v>93</v>
      </c>
      <c r="B21" s="46" t="s">
        <v>94</v>
      </c>
      <c r="C21" s="47" t="s">
        <v>95</v>
      </c>
      <c r="D21" s="47" t="s">
        <v>96</v>
      </c>
      <c r="E21" s="38" t="s">
        <v>97</v>
      </c>
      <c r="F21" s="31"/>
      <c r="G21" s="31"/>
      <c r="H21" s="30"/>
      <c r="I21" s="26"/>
    </row>
    <row r="22" spans="1:9" ht="60">
      <c r="A22" s="45" t="s">
        <v>98</v>
      </c>
      <c r="B22" s="46" t="s">
        <v>99</v>
      </c>
      <c r="C22" s="48" t="s">
        <v>100</v>
      </c>
      <c r="D22" s="47" t="s">
        <v>101</v>
      </c>
      <c r="E22" s="38" t="s">
        <v>102</v>
      </c>
      <c r="F22" s="31"/>
      <c r="G22" s="31"/>
      <c r="H22" s="30"/>
      <c r="I22" s="26"/>
    </row>
    <row r="23" spans="1:9" ht="45">
      <c r="A23" s="45" t="s">
        <v>103</v>
      </c>
      <c r="B23" s="46" t="s">
        <v>104</v>
      </c>
      <c r="C23" s="48" t="s">
        <v>105</v>
      </c>
      <c r="D23" s="47" t="s">
        <v>106</v>
      </c>
      <c r="E23" s="38" t="s">
        <v>107</v>
      </c>
      <c r="F23" s="31"/>
      <c r="G23" s="31"/>
      <c r="H23" s="30"/>
      <c r="I23" s="26"/>
    </row>
    <row r="24" spans="1:9" ht="60">
      <c r="A24" s="45" t="s">
        <v>108</v>
      </c>
      <c r="B24" s="46" t="s">
        <v>109</v>
      </c>
      <c r="C24" s="47" t="s">
        <v>110</v>
      </c>
      <c r="D24" s="47" t="s">
        <v>111</v>
      </c>
      <c r="E24" s="38" t="s">
        <v>112</v>
      </c>
      <c r="F24" s="31"/>
      <c r="G24" s="31"/>
      <c r="H24" s="30"/>
      <c r="I24" s="26"/>
    </row>
    <row r="25" spans="1:9" ht="45">
      <c r="A25" s="45" t="s">
        <v>113</v>
      </c>
      <c r="B25" s="46" t="s">
        <v>114</v>
      </c>
      <c r="C25" s="47" t="s">
        <v>115</v>
      </c>
      <c r="D25" s="47" t="s">
        <v>116</v>
      </c>
      <c r="E25" s="38" t="s">
        <v>117</v>
      </c>
      <c r="F25" s="31"/>
      <c r="G25" s="31"/>
      <c r="H25" s="30"/>
      <c r="I25" s="26"/>
    </row>
    <row r="26" spans="1:9" ht="120">
      <c r="A26" s="45" t="s">
        <v>118</v>
      </c>
      <c r="B26" s="46" t="s">
        <v>119</v>
      </c>
      <c r="C26" s="47" t="s">
        <v>120</v>
      </c>
      <c r="D26" s="47" t="s">
        <v>121</v>
      </c>
      <c r="E26" s="38" t="s">
        <v>122</v>
      </c>
      <c r="F26" s="31"/>
      <c r="G26" s="31"/>
      <c r="H26" s="30"/>
      <c r="I26" s="26"/>
    </row>
    <row r="27" spans="1:9" ht="90">
      <c r="A27" s="45" t="s">
        <v>123</v>
      </c>
      <c r="B27" s="46" t="s">
        <v>124</v>
      </c>
      <c r="C27" s="47" t="s">
        <v>125</v>
      </c>
      <c r="D27" s="47" t="s">
        <v>126</v>
      </c>
      <c r="E27" s="38" t="s">
        <v>127</v>
      </c>
      <c r="F27" s="31"/>
      <c r="G27" s="31"/>
      <c r="H27" s="30"/>
      <c r="I27" s="26"/>
    </row>
    <row r="28" spans="1:9" ht="30">
      <c r="A28" s="45" t="s">
        <v>128</v>
      </c>
      <c r="B28" s="46" t="s">
        <v>129</v>
      </c>
      <c r="C28" s="47" t="s">
        <v>130</v>
      </c>
      <c r="D28" s="46" t="s">
        <v>129</v>
      </c>
      <c r="E28" s="38" t="s">
        <v>131</v>
      </c>
      <c r="F28" s="31"/>
      <c r="G28" s="31"/>
      <c r="H28" s="30"/>
      <c r="I28" s="26"/>
    </row>
    <row r="29" spans="1:9" ht="30">
      <c r="A29" s="45" t="s">
        <v>132</v>
      </c>
      <c r="B29" s="46" t="s">
        <v>133</v>
      </c>
      <c r="C29" s="47" t="s">
        <v>134</v>
      </c>
      <c r="D29" s="47" t="s">
        <v>135</v>
      </c>
      <c r="E29" s="38" t="s">
        <v>131</v>
      </c>
      <c r="F29" s="31"/>
      <c r="G29" s="31"/>
      <c r="H29" s="30"/>
      <c r="I29" s="26"/>
    </row>
    <row r="30" spans="1:9" ht="45">
      <c r="A30" s="45" t="s">
        <v>136</v>
      </c>
      <c r="B30" s="46" t="s">
        <v>137</v>
      </c>
      <c r="C30" s="47" t="s">
        <v>134</v>
      </c>
      <c r="D30" s="47" t="s">
        <v>138</v>
      </c>
      <c r="E30" s="38" t="s">
        <v>131</v>
      </c>
      <c r="F30" s="31"/>
      <c r="G30" s="31"/>
      <c r="H30" s="30"/>
      <c r="I30" s="26"/>
    </row>
    <row r="31" spans="1:9" ht="30">
      <c r="A31" s="45" t="s">
        <v>139</v>
      </c>
      <c r="B31" s="46" t="s">
        <v>140</v>
      </c>
      <c r="C31" s="47" t="s">
        <v>134</v>
      </c>
      <c r="D31" s="47" t="s">
        <v>141</v>
      </c>
      <c r="E31" s="38" t="s">
        <v>131</v>
      </c>
      <c r="F31" s="31"/>
      <c r="G31" s="31"/>
      <c r="H31" s="30"/>
      <c r="I31" s="26"/>
    </row>
    <row r="32" spans="1:9" ht="45">
      <c r="A32" s="45" t="s">
        <v>142</v>
      </c>
      <c r="B32" s="46" t="s">
        <v>143</v>
      </c>
      <c r="C32" s="47" t="s">
        <v>134</v>
      </c>
      <c r="D32" s="47" t="s">
        <v>144</v>
      </c>
      <c r="E32" s="38" t="s">
        <v>131</v>
      </c>
      <c r="F32" s="31"/>
      <c r="G32" s="31"/>
      <c r="H32" s="30"/>
      <c r="I32" s="26"/>
    </row>
    <row r="33" spans="1:9" ht="30">
      <c r="A33" s="45" t="s">
        <v>145</v>
      </c>
      <c r="B33" s="46" t="s">
        <v>146</v>
      </c>
      <c r="C33" s="47" t="s">
        <v>134</v>
      </c>
      <c r="D33" s="47" t="s">
        <v>147</v>
      </c>
      <c r="E33" s="38" t="s">
        <v>131</v>
      </c>
      <c r="F33" s="31"/>
      <c r="G33" s="31"/>
      <c r="H33" s="30"/>
      <c r="I33" s="26"/>
    </row>
    <row r="34" spans="1:9" ht="30">
      <c r="A34" s="45" t="s">
        <v>148</v>
      </c>
      <c r="B34" s="46" t="s">
        <v>149</v>
      </c>
      <c r="C34" s="47" t="s">
        <v>134</v>
      </c>
      <c r="D34" s="47" t="s">
        <v>150</v>
      </c>
      <c r="E34" s="38" t="s">
        <v>131</v>
      </c>
      <c r="F34" s="31"/>
      <c r="G34" s="31"/>
      <c r="H34" s="30"/>
      <c r="I34" s="26"/>
    </row>
    <row r="35" spans="1:9" ht="30">
      <c r="A35" s="45" t="s">
        <v>151</v>
      </c>
      <c r="B35" s="46" t="s">
        <v>152</v>
      </c>
      <c r="C35" s="47" t="s">
        <v>134</v>
      </c>
      <c r="D35" s="47" t="s">
        <v>153</v>
      </c>
      <c r="E35" s="38" t="s">
        <v>131</v>
      </c>
      <c r="F35" s="31"/>
      <c r="G35" s="31"/>
      <c r="H35" s="30"/>
      <c r="I35" s="26"/>
    </row>
    <row r="36" spans="1:9" ht="45">
      <c r="A36" s="45" t="s">
        <v>154</v>
      </c>
      <c r="B36" s="46" t="s">
        <v>155</v>
      </c>
      <c r="C36" s="47" t="s">
        <v>134</v>
      </c>
      <c r="D36" s="47" t="s">
        <v>156</v>
      </c>
      <c r="E36" s="38" t="s">
        <v>157</v>
      </c>
      <c r="F36" s="31"/>
      <c r="G36" s="31"/>
      <c r="H36" s="30"/>
      <c r="I36" s="26"/>
    </row>
    <row r="37" spans="1:9" ht="45">
      <c r="A37" s="45" t="s">
        <v>158</v>
      </c>
      <c r="B37" s="46" t="s">
        <v>159</v>
      </c>
      <c r="C37" s="47" t="s">
        <v>134</v>
      </c>
      <c r="D37" s="47" t="s">
        <v>160</v>
      </c>
      <c r="E37" s="38" t="s">
        <v>161</v>
      </c>
      <c r="F37" s="31"/>
      <c r="G37" s="31"/>
      <c r="H37" s="30"/>
      <c r="I37" s="26"/>
    </row>
    <row r="38" spans="1:9" ht="120">
      <c r="A38" s="45" t="s">
        <v>162</v>
      </c>
      <c r="B38" s="46" t="s">
        <v>187</v>
      </c>
      <c r="C38" s="47" t="s">
        <v>134</v>
      </c>
      <c r="D38" s="47" t="s">
        <v>188</v>
      </c>
      <c r="E38" s="38" t="s">
        <v>189</v>
      </c>
      <c r="F38" s="31"/>
      <c r="G38" s="31"/>
      <c r="H38" s="30"/>
      <c r="I38" s="26"/>
    </row>
    <row r="39" spans="1:9" ht="75">
      <c r="A39" s="45" t="s">
        <v>163</v>
      </c>
      <c r="B39" s="46" t="s">
        <v>167</v>
      </c>
      <c r="C39" s="47" t="s">
        <v>134</v>
      </c>
      <c r="D39" s="47" t="s">
        <v>168</v>
      </c>
      <c r="E39" s="38" t="s">
        <v>169</v>
      </c>
      <c r="F39" s="31"/>
      <c r="G39" s="31"/>
      <c r="H39" s="30"/>
      <c r="I39" s="26"/>
    </row>
    <row r="40" spans="1:9" ht="75">
      <c r="A40" s="45" t="s">
        <v>164</v>
      </c>
      <c r="B40" s="46" t="s">
        <v>171</v>
      </c>
      <c r="C40" s="47" t="s">
        <v>134</v>
      </c>
      <c r="D40" s="47" t="s">
        <v>172</v>
      </c>
      <c r="E40" s="38" t="s">
        <v>173</v>
      </c>
      <c r="F40" s="31"/>
      <c r="G40" s="31"/>
      <c r="H40" s="30"/>
      <c r="I40" s="26"/>
    </row>
    <row r="41" spans="1:9" ht="75">
      <c r="A41" s="45" t="s">
        <v>165</v>
      </c>
      <c r="B41" s="46" t="s">
        <v>175</v>
      </c>
      <c r="C41" s="47" t="s">
        <v>134</v>
      </c>
      <c r="D41" s="47" t="s">
        <v>176</v>
      </c>
      <c r="E41" s="38" t="s">
        <v>177</v>
      </c>
      <c r="F41" s="31"/>
      <c r="G41" s="31"/>
      <c r="H41" s="30"/>
      <c r="I41" s="26"/>
    </row>
    <row r="42" spans="1:9" ht="90">
      <c r="A42" s="45" t="s">
        <v>166</v>
      </c>
      <c r="B42" s="46" t="s">
        <v>178</v>
      </c>
      <c r="C42" s="47" t="s">
        <v>134</v>
      </c>
      <c r="D42" s="47" t="s">
        <v>179</v>
      </c>
      <c r="E42" s="38" t="s">
        <v>180</v>
      </c>
      <c r="F42" s="31"/>
      <c r="G42" s="31"/>
      <c r="H42" s="30"/>
      <c r="I42" s="26"/>
    </row>
    <row r="43" spans="1:9" ht="90">
      <c r="A43" s="45" t="s">
        <v>170</v>
      </c>
      <c r="B43" s="46" t="s">
        <v>181</v>
      </c>
      <c r="C43" s="47" t="s">
        <v>134</v>
      </c>
      <c r="D43" s="47" t="s">
        <v>182</v>
      </c>
      <c r="E43" s="38" t="s">
        <v>183</v>
      </c>
      <c r="F43" s="31"/>
      <c r="G43" s="31"/>
      <c r="H43" s="30"/>
      <c r="I43" s="26"/>
    </row>
    <row r="44" spans="1:9" ht="90">
      <c r="A44" s="45" t="s">
        <v>174</v>
      </c>
      <c r="B44" s="46" t="s">
        <v>184</v>
      </c>
      <c r="C44" s="47" t="s">
        <v>134</v>
      </c>
      <c r="D44" s="47" t="s">
        <v>185</v>
      </c>
      <c r="E44" s="38" t="s">
        <v>186</v>
      </c>
      <c r="F44" s="31"/>
      <c r="G44" s="31"/>
      <c r="H44" s="30"/>
      <c r="I44" s="26"/>
    </row>
  </sheetData>
  <mergeCells count="9">
    <mergeCell ref="H9:H11"/>
    <mergeCell ref="I9:I11"/>
    <mergeCell ref="A12:E12"/>
    <mergeCell ref="A9:A11"/>
    <mergeCell ref="B9:B11"/>
    <mergeCell ref="C9:C11"/>
    <mergeCell ref="D9:D11"/>
    <mergeCell ref="E9:E11"/>
    <mergeCell ref="G9:G11"/>
  </mergeCells>
  <dataValidations disablePrompts="1" count="1">
    <dataValidation type="list" allowBlank="1" showInputMessage="1" showErrorMessage="1" sqref="I12:I1048576">
      <formula1>"Rejected"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TestTeamCalendar</vt:lpstr>
      <vt:lpstr>CreateNewScreening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2016-06-13T02:48:34Z</dcterms:modified>
</cp:coreProperties>
</file>