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D:\Downloads\DA_Practice_Real Data\"/>
    </mc:Choice>
  </mc:AlternateContent>
  <xr:revisionPtr revIDLastSave="0" documentId="13_ncr:1_{E119E6A4-865B-4FB3-AEBC-F7C850203B2D}" xr6:coauthVersionLast="47" xr6:coauthVersionMax="47" xr10:uidLastSave="{00000000-0000-0000-0000-000000000000}"/>
  <bookViews>
    <workbookView xWindow="-110" yWindow="-110" windowWidth="19420" windowHeight="10300" tabRatio="620" xr2:uid="{00000000-000D-0000-FFFF-FFFF00000000}"/>
  </bookViews>
  <sheets>
    <sheet name="CRM ANALYSIS" sheetId="7" r:id="rId1"/>
    <sheet name="DATA" sheetId="8" r:id="rId2"/>
    <sheet name="SQL" sheetId="9" r:id="rId3"/>
    <sheet name="Raw data" sheetId="1" state="hidden" r:id="rId4"/>
  </sheets>
  <definedNames>
    <definedName name="_xlnm._FilterDatabase" localSheetId="1" hidden="1">DATA!$A$1:$I$496</definedName>
    <definedName name="_xlnm._FilterDatabase" localSheetId="3" hidden="1">'Raw data'!$F$1:$F$496</definedName>
    <definedName name="_xlcn.WorksheetConnection_TestAssesment.xlsxTable31" hidden="1">Table3[]</definedName>
    <definedName name="_xlcn.WorksheetConnection_TestAssesment.xlsxTable351" hidden="1">Table35[]</definedName>
    <definedName name="_xlcn.WorksheetConnection_TestAssesment.xlsxTable3691" hidden="1">Table369[]</definedName>
    <definedName name="_xlcn.WorksheetConnection_TestAssesment.xlsxTable369231" hidden="1">Table36923</definedName>
    <definedName name="NativeTimeline_Date">#N/A</definedName>
    <definedName name="Slicer_Scheme_Name">#N/A</definedName>
  </definedNames>
  <calcPr calcId="191028"/>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6923" name="Table36923" connection="WorksheetConnection_Test-Assesment.xlsx!Table36923"/>
          <x15:modelTable id="Table369" name="Table369" connection="WorksheetConnection_Test-Assesment.xlsx!Table369"/>
          <x15:modelTable id="Table35" name="Table35" connection="WorksheetConnection_Test-Assesment.xlsx!Table35"/>
          <x15:modelTable id="Table3" name="Table3" connection="WorksheetConnection_Test-Assesment.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2" i="8"/>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94A64F-D3E0-4E2B-A3FD-6A17440BFA0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9D3803-0DAD-4452-B4EE-B25CE5BE4385}" name="WorksheetConnection_Test-Assesment.xlsx!Table3" type="102" refreshedVersion="7" minRefreshableVersion="5">
    <extLst>
      <ext xmlns:x15="http://schemas.microsoft.com/office/spreadsheetml/2010/11/main" uri="{DE250136-89BD-433C-8126-D09CA5730AF9}">
        <x15:connection id="Table3" autoDelete="1">
          <x15:rangePr sourceName="_xlcn.WorksheetConnection_TestAssesment.xlsxTable31"/>
        </x15:connection>
      </ext>
    </extLst>
  </connection>
  <connection id="3" xr16:uid="{52A5869F-56E7-4735-ACD6-24ED58C374C5}" name="WorksheetConnection_Test-Assesment.xlsx!Table35" type="102" refreshedVersion="7" minRefreshableVersion="5">
    <extLst>
      <ext xmlns:x15="http://schemas.microsoft.com/office/spreadsheetml/2010/11/main" uri="{DE250136-89BD-433C-8126-D09CA5730AF9}">
        <x15:connection id="Table35" autoDelete="1">
          <x15:rangePr sourceName="_xlcn.WorksheetConnection_TestAssesment.xlsxTable351"/>
        </x15:connection>
      </ext>
    </extLst>
  </connection>
  <connection id="4" xr16:uid="{08995320-7B88-4AC2-810E-FD3FF56535B9}" name="WorksheetConnection_Test-Assesment.xlsx!Table369" type="102" refreshedVersion="7" minRefreshableVersion="5">
    <extLst>
      <ext xmlns:x15="http://schemas.microsoft.com/office/spreadsheetml/2010/11/main" uri="{DE250136-89BD-433C-8126-D09CA5730AF9}">
        <x15:connection id="Table369" autoDelete="1">
          <x15:rangePr sourceName="_xlcn.WorksheetConnection_TestAssesment.xlsxTable3691"/>
        </x15:connection>
      </ext>
    </extLst>
  </connection>
  <connection id="5" xr16:uid="{24851408-C5FA-4B88-9141-1BB7F36DCE3B}" name="WorksheetConnection_Test-Assesment.xlsx!Table36923" type="102" refreshedVersion="7" minRefreshableVersion="5">
    <extLst>
      <ext xmlns:x15="http://schemas.microsoft.com/office/spreadsheetml/2010/11/main" uri="{DE250136-89BD-433C-8126-D09CA5730AF9}">
        <x15:connection id="Table36923" autoDelete="1">
          <x15:rangePr sourceName="_xlcn.WorksheetConnection_TestAssesment.xlsxTable369231"/>
        </x15:connection>
      </ext>
    </extLst>
  </connection>
</connections>
</file>

<file path=xl/sharedStrings.xml><?xml version="1.0" encoding="utf-8"?>
<sst xmlns="http://schemas.openxmlformats.org/spreadsheetml/2006/main" count="4995" uniqueCount="1228">
  <si>
    <t>Segmentation</t>
  </si>
  <si>
    <t>ATV (Average transaction value)</t>
  </si>
  <si>
    <t>UPT (Unit per transaction)</t>
  </si>
  <si>
    <t>Create Chart for presentation</t>
  </si>
  <si>
    <t xml:space="preserve">Total </t>
  </si>
  <si>
    <t>PLATINUM</t>
  </si>
  <si>
    <t>(&gt;$50K)</t>
  </si>
  <si>
    <t>GOLD</t>
  </si>
  <si>
    <t>($25K - &lt;$50K)</t>
  </si>
  <si>
    <t>SILVER</t>
  </si>
  <si>
    <t>($10K – &lt;$25K)</t>
  </si>
  <si>
    <t>CLIENTELING or CT</t>
  </si>
  <si>
    <t>($3K - &lt;$10K)</t>
  </si>
  <si>
    <t>OTHERS</t>
  </si>
  <si>
    <t>(Spend threshold &lt; $3K)</t>
  </si>
  <si>
    <t>Questions:</t>
  </si>
  <si>
    <t>Top 10 Member Account Code:</t>
  </si>
  <si>
    <t>1. By Sales Quantity</t>
  </si>
  <si>
    <t>2. By Sales Amount</t>
  </si>
  <si>
    <t>Analyze by Scheme Name</t>
  </si>
  <si>
    <t>Top 10 Items sold</t>
  </si>
  <si>
    <t>Note:</t>
  </si>
  <si>
    <t>ID</t>
  </si>
  <si>
    <t>Date</t>
  </si>
  <si>
    <t>Scheme Name</t>
  </si>
  <si>
    <t>Store Name</t>
  </si>
  <si>
    <t>Item Name</t>
  </si>
  <si>
    <t>Member Account Code</t>
  </si>
  <si>
    <t>Invoice</t>
  </si>
  <si>
    <t>Sales Qty</t>
  </si>
  <si>
    <t>Sales Amt</t>
  </si>
  <si>
    <t>TIFFANY - TTP</t>
  </si>
  <si>
    <t>SS RED RTTMN2HRTPDT1618IN-63520594</t>
  </si>
  <si>
    <t>000000P105000000002</t>
  </si>
  <si>
    <t>18R DI XMN HRT PDT-61101195</t>
  </si>
  <si>
    <t>60082960</t>
  </si>
  <si>
    <t>000000P105000000003</t>
  </si>
  <si>
    <t>SS MN RTT HRT4MM BD BLTSM-27631886</t>
  </si>
  <si>
    <t>18R DI LVGHRT WIRE BLT SM-60963673</t>
  </si>
  <si>
    <t>27001049</t>
  </si>
  <si>
    <t>000000P105000000004</t>
  </si>
  <si>
    <t>MEMBER</t>
  </si>
  <si>
    <t>18R T TRUE NRW RG 5 5-63065226</t>
  </si>
  <si>
    <t>60083471</t>
  </si>
  <si>
    <t>000000P105000000005</t>
  </si>
  <si>
    <t>18R T TRUE NRW RG 7-63065285</t>
  </si>
  <si>
    <t>18W DI T WIRE BLT MD-33263473</t>
  </si>
  <si>
    <t>60073222</t>
  </si>
  <si>
    <t>000000P105000000006</t>
  </si>
  <si>
    <t>SS BL MNRTTHRT 4MMBDBLTMD-26659604</t>
  </si>
  <si>
    <t>60084724</t>
  </si>
  <si>
    <t>000000P105000000008</t>
  </si>
  <si>
    <t>SS PK MNRTTHRT4MMBDBLTMD-30978811</t>
  </si>
  <si>
    <t>SS PK MNRT HRT 4MMBDBLTSM-30978838</t>
  </si>
  <si>
    <t>MA002707</t>
  </si>
  <si>
    <t>000000P105000000010</t>
  </si>
  <si>
    <t>SS RD RTTMNHRT 4MMBDBLTMD-61941797</t>
  </si>
  <si>
    <t>60084728</t>
  </si>
  <si>
    <t>000000P105000000011</t>
  </si>
  <si>
    <t>000000P105000000012</t>
  </si>
  <si>
    <t>000000P105000000014</t>
  </si>
  <si>
    <t>60084727</t>
  </si>
  <si>
    <t>000000P105000000016</t>
  </si>
  <si>
    <t>18R DI T WIRE RG 6 5-35007857</t>
  </si>
  <si>
    <t>27001451</t>
  </si>
  <si>
    <t>000000P105000000017</t>
  </si>
  <si>
    <t>18RDI SMRD PRCD ATL PDT16-30480554</t>
  </si>
  <si>
    <t>18W DI TURQ T WIRE RG 5-64028103</t>
  </si>
  <si>
    <t>000000P105000000018</t>
  </si>
  <si>
    <t>000000P105000000019</t>
  </si>
  <si>
    <t>000000P105000000020</t>
  </si>
  <si>
    <t>18R T TWO CHN DBL BLT SM-62355417</t>
  </si>
  <si>
    <t>60080904</t>
  </si>
  <si>
    <t>000000P105000000021</t>
  </si>
  <si>
    <t>18R LG DI DAISY KEY-26887623</t>
  </si>
  <si>
    <t>60074161</t>
  </si>
  <si>
    <t>000000P105000000022</t>
  </si>
  <si>
    <t>18R PENDANT CHAIN 16IN-25508327</t>
  </si>
  <si>
    <t>CLRBLK PIGGYBANK ERTHNWRE-60559961</t>
  </si>
  <si>
    <t>60084725</t>
  </si>
  <si>
    <t>000000P105000000023</t>
  </si>
  <si>
    <t>SS MD PDT CHAIN 18IN-33484038</t>
  </si>
  <si>
    <t>60084726</t>
  </si>
  <si>
    <t>000000P105000000024</t>
  </si>
  <si>
    <t>18WDI T SMILE MN PDT1618-62617802</t>
  </si>
  <si>
    <t>60089588</t>
  </si>
  <si>
    <t>000000P105000000025</t>
  </si>
  <si>
    <t>18R HLFDI T1 NRWRG6 5-67795377</t>
  </si>
  <si>
    <t>60073961</t>
  </si>
  <si>
    <t>000000P105000000026</t>
  </si>
  <si>
    <t>18R DI TCO 3MM RG 6-27897908</t>
  </si>
  <si>
    <t>60084729</t>
  </si>
  <si>
    <t>000000P105000000027</t>
  </si>
  <si>
    <t>18R TCO 3MM RG 7-33026617</t>
  </si>
  <si>
    <t>SS BL MN RTT 2HRT PDT 18-30210417</t>
  </si>
  <si>
    <t>23000843</t>
  </si>
  <si>
    <t>000000P105000000029</t>
  </si>
  <si>
    <t>18R DI SM HEART KEY-62859954</t>
  </si>
  <si>
    <t>05002597</t>
  </si>
  <si>
    <t>000000P105000000030</t>
  </si>
  <si>
    <t>SS HW MD 19MM WRAP NL36IN-62611928</t>
  </si>
  <si>
    <t>TTN BLK 1837 NRW RG 7 5-25923677</t>
  </si>
  <si>
    <t>TTN BLK 1837 NRW RG 7-25923669</t>
  </si>
  <si>
    <t>SS 1837 NRW BASC RG 5 5-22993763</t>
  </si>
  <si>
    <t>99000488</t>
  </si>
  <si>
    <t>000000P105000000031</t>
  </si>
  <si>
    <t>SS 1837 NRRW CUFF MD-22992422</t>
  </si>
  <si>
    <t>60084730</t>
  </si>
  <si>
    <t>000000P105000000032</t>
  </si>
  <si>
    <t>SS 1837 INTLK SM PDT 16IN-22992139</t>
  </si>
  <si>
    <t>60084731</t>
  </si>
  <si>
    <t>000000P105000000033</t>
  </si>
  <si>
    <t>SS HPKMNRTTHRT4MMBDBLTXS-63686115</t>
  </si>
  <si>
    <t>60084732</t>
  </si>
  <si>
    <t>000000P105000000034</t>
  </si>
  <si>
    <t>18RSSRTTLADYBUGPDTADJ1618-67070526</t>
  </si>
  <si>
    <t>60084734</t>
  </si>
  <si>
    <t>000000P105000000037</t>
  </si>
  <si>
    <t>18R T SMILE PDT LG 1618IN-33637152</t>
  </si>
  <si>
    <t>60084737</t>
  </si>
  <si>
    <t>000000P105000000038</t>
  </si>
  <si>
    <t>18R DI MOP T WIRE RG 6-64027921</t>
  </si>
  <si>
    <t>60084738</t>
  </si>
  <si>
    <t>000000P105000000039</t>
  </si>
  <si>
    <t>18R T SMILE SM BLT MD-36667281</t>
  </si>
  <si>
    <t>60084736</t>
  </si>
  <si>
    <t>000000P105000000040</t>
  </si>
  <si>
    <t>18R MOP T TWO CL ER-66886042</t>
  </si>
  <si>
    <t>22000031</t>
  </si>
  <si>
    <t>000000P105000000041</t>
  </si>
  <si>
    <t>18R T1 NRW HNG BGL MD-67794346</t>
  </si>
  <si>
    <t>SS PINK MN RTT 2HRT PDT16-28751249</t>
  </si>
  <si>
    <t>60084740</t>
  </si>
  <si>
    <t>000000P105000000042</t>
  </si>
  <si>
    <t>18R DI 13 CROWN KEY-25460979</t>
  </si>
  <si>
    <t>20002141</t>
  </si>
  <si>
    <t>000000P105000000043</t>
  </si>
  <si>
    <t>18R PENDANT CHAIN 18IN-25508335</t>
  </si>
  <si>
    <t>18RDI RD MN SGLRW SLST ER-60987491</t>
  </si>
  <si>
    <t>60084741</t>
  </si>
  <si>
    <t>000000P105000000044</t>
  </si>
  <si>
    <t>18R TCO 4MM RG 9-35249907</t>
  </si>
  <si>
    <t>18W DI MD ATLPRCDRG 7-35102272</t>
  </si>
  <si>
    <t>60084742</t>
  </si>
  <si>
    <t>000000P105000000045</t>
  </si>
  <si>
    <t>18W DI MD ATLPRCDRG 8-35102256</t>
  </si>
  <si>
    <t>SS RTT HRT TAG BLT 7 5IN-18967529</t>
  </si>
  <si>
    <t>60084743</t>
  </si>
  <si>
    <t>000000P105000000046</t>
  </si>
  <si>
    <t>18Y GRAFFITI X MN ER-60962316</t>
  </si>
  <si>
    <t>09000030</t>
  </si>
  <si>
    <t>000000P105000000047</t>
  </si>
  <si>
    <t>18R T SMILE ER-36667249</t>
  </si>
  <si>
    <t>22000398</t>
  </si>
  <si>
    <t>000000P105000000048</t>
  </si>
  <si>
    <t>18R SM 1837INTLK PDT16IN-35672087</t>
  </si>
  <si>
    <t>000000P105000000049</t>
  </si>
  <si>
    <t>MD SQ JWLRY CASE LEA TFBL-60883300</t>
  </si>
  <si>
    <t>60084744</t>
  </si>
  <si>
    <t>000000P105000000050</t>
  </si>
  <si>
    <t>18R SM LVG HEART PDT16IN-34614598</t>
  </si>
  <si>
    <t>60084747</t>
  </si>
  <si>
    <t>000000P105000000051</t>
  </si>
  <si>
    <t>18Y SM LVG HEART PDT16IN-34595828</t>
  </si>
  <si>
    <t>000000P105000000052</t>
  </si>
  <si>
    <t>60084746</t>
  </si>
  <si>
    <t>000000P105000000053</t>
  </si>
  <si>
    <t>18R HW BALL 10MM HOOK ER-38172816</t>
  </si>
  <si>
    <t>24001530</t>
  </si>
  <si>
    <t>000000P105000000054</t>
  </si>
  <si>
    <t>18R HWBALL12 75MMPDT18 20-38096818</t>
  </si>
  <si>
    <t>18RDIACNT MDFLEURDELISKEY-60764379</t>
  </si>
  <si>
    <t>TEMP</t>
  </si>
  <si>
    <t>SS 1837 INTLK SM PDT 18IN-30319575</t>
  </si>
  <si>
    <t>PV000303</t>
  </si>
  <si>
    <t>000000P105000000055</t>
  </si>
  <si>
    <t>18R DI T SMILE LG PDT1618-63104981</t>
  </si>
  <si>
    <t>60067686</t>
  </si>
  <si>
    <t>000000P105000000056</t>
  </si>
  <si>
    <t>18R T WIRE BAR ER-62271884</t>
  </si>
  <si>
    <t>18R MN LVG HEART PDT16IN-34614555</t>
  </si>
  <si>
    <t>60084745</t>
  </si>
  <si>
    <t>000000P105000000057</t>
  </si>
  <si>
    <t>18R HW MEDIUM LINK BLT SM-39991586</t>
  </si>
  <si>
    <t>39000072</t>
  </si>
  <si>
    <t>000000P105000000058</t>
  </si>
  <si>
    <t>ST BLK T SQR BLT LG-36618159</t>
  </si>
  <si>
    <t>BOD</t>
  </si>
  <si>
    <t>18R T SMILE SM BLT SM-36819553</t>
  </si>
  <si>
    <t>99001191</t>
  </si>
  <si>
    <t>000000P105000000059</t>
  </si>
  <si>
    <t>18R T SMILE XLPDT1618-67513436</t>
  </si>
  <si>
    <t>PT CU DI 1 12 G VVS1-68800889</t>
  </si>
  <si>
    <t>60084749</t>
  </si>
  <si>
    <t>000000P105000000060</t>
  </si>
  <si>
    <t>13000241</t>
  </si>
  <si>
    <t>000000P105000000061</t>
  </si>
  <si>
    <t>18RDI MD ORNFLEURDLISKEY-60660069</t>
  </si>
  <si>
    <t>18R HLFDI T1 NRWRG6-67795350</t>
  </si>
  <si>
    <t>09001886</t>
  </si>
  <si>
    <t>000000P105000000062</t>
  </si>
  <si>
    <t>18RHLFDIT1NRWHNGBGLMD-68315786</t>
  </si>
  <si>
    <t>000000P105000000063</t>
  </si>
  <si>
    <t>18RDI MOP TTWOSMCLPDT1618-67467582</t>
  </si>
  <si>
    <t>000000P105000000064</t>
  </si>
  <si>
    <t>PT DI XMN HRT ER-61101268</t>
  </si>
  <si>
    <t>13000482</t>
  </si>
  <si>
    <t>000000P105000000066</t>
  </si>
  <si>
    <t>PT18Y CUDI 69FI-63729191</t>
  </si>
  <si>
    <t>05000604</t>
  </si>
  <si>
    <t>000000P105000000067</t>
  </si>
  <si>
    <t>18R MN HEART KEY-24464733</t>
  </si>
  <si>
    <t>60084750</t>
  </si>
  <si>
    <t>000000P105000000068</t>
  </si>
  <si>
    <t>SS OLVLF NRW CUFF MD-31862949</t>
  </si>
  <si>
    <t>18W T SMILE SM PDT16 18-35189424</t>
  </si>
  <si>
    <t>60081983</t>
  </si>
  <si>
    <t>000000P105000000069</t>
  </si>
  <si>
    <t>18R ONYX T WIRE BLT SM-64028669</t>
  </si>
  <si>
    <t>60079623</t>
  </si>
  <si>
    <t>000000P105000000070</t>
  </si>
  <si>
    <t>18R ONYX T WIRE RG 4 5-64027425</t>
  </si>
  <si>
    <t>18RDIONYX T TWO CLPDT1618-64026992</t>
  </si>
  <si>
    <t>SS EXEC TCLIP TB BRS BPEN-37361399</t>
  </si>
  <si>
    <t>60084752</t>
  </si>
  <si>
    <t>000000P105000000071</t>
  </si>
  <si>
    <t>TFTRAVEL LTH PSPT CVR BLK-62205245</t>
  </si>
  <si>
    <t>60084753</t>
  </si>
  <si>
    <t>000000P105000000072</t>
  </si>
  <si>
    <t>TFTRAVL LTH PSPT CVR TFBL-62271531</t>
  </si>
  <si>
    <t>60084754</t>
  </si>
  <si>
    <t>000000P105000000073</t>
  </si>
  <si>
    <t>18R DI BG T SQR PDT 16 18-62996021</t>
  </si>
  <si>
    <t>20000751</t>
  </si>
  <si>
    <t>000000P105000000074</t>
  </si>
  <si>
    <t>NEW</t>
  </si>
  <si>
    <t>18Y DI OPEN RD MN KEY-62230126</t>
  </si>
  <si>
    <t>60084755</t>
  </si>
  <si>
    <t>000000P105000000075</t>
  </si>
  <si>
    <t>18Y PENDANT CHAIN 16IN-21921394</t>
  </si>
  <si>
    <t>18R DI MOP T WIRE BLT SM-64028596</t>
  </si>
  <si>
    <t>60081814</t>
  </si>
  <si>
    <t>000000P105000000076</t>
  </si>
  <si>
    <t>18W DI SM ATL PRCD KEY-35252975</t>
  </si>
  <si>
    <t>60084756</t>
  </si>
  <si>
    <t>000000P105000000077</t>
  </si>
  <si>
    <t>PT 16IN CHAIN-21803642</t>
  </si>
  <si>
    <t>SS18RRTTLADYBUGCHNBLTXSSM-67071492</t>
  </si>
  <si>
    <t>09001516</t>
  </si>
  <si>
    <t>000000P105000000078</t>
  </si>
  <si>
    <t>SS BL MNRTT 2HRT PDT 16IN-27125107</t>
  </si>
  <si>
    <t>60084757</t>
  </si>
  <si>
    <t>000000P105000000079</t>
  </si>
  <si>
    <t>18Y DI SM ATL PRCD KEY-35252991</t>
  </si>
  <si>
    <t>60084758</t>
  </si>
  <si>
    <t>000000P105000000080</t>
  </si>
  <si>
    <t>18R OLVLF EAR CLIMBER ER-60702586</t>
  </si>
  <si>
    <t>99000328</t>
  </si>
  <si>
    <t>000000P105000000081</t>
  </si>
  <si>
    <t>SS RTT LV HRT KEY BLT SM-36812591</t>
  </si>
  <si>
    <t>000000P105000000082</t>
  </si>
  <si>
    <t>SS BL MNRTTHRT 4MMBDBLTSM-27630146</t>
  </si>
  <si>
    <t>60084759</t>
  </si>
  <si>
    <t>000000P105000000083</t>
  </si>
  <si>
    <t>60084760</t>
  </si>
  <si>
    <t>000000P105000000084</t>
  </si>
  <si>
    <t>18W TURQ T WIRE BLT MD-64028952</t>
  </si>
  <si>
    <t>60084761</t>
  </si>
  <si>
    <t>000000P105000000085</t>
  </si>
  <si>
    <t>60084762</t>
  </si>
  <si>
    <t>000000P105000000086</t>
  </si>
  <si>
    <t>60084763</t>
  </si>
  <si>
    <t>000000P105000000087</t>
  </si>
  <si>
    <t>PT DI 61TW TIF SLST ER-28646453</t>
  </si>
  <si>
    <t>60081037</t>
  </si>
  <si>
    <t>000000P105000000089</t>
  </si>
  <si>
    <t>60084764</t>
  </si>
  <si>
    <t>000000P105000000090</t>
  </si>
  <si>
    <t>60084765</t>
  </si>
  <si>
    <t>000000P105000000091</t>
  </si>
  <si>
    <t>60084766</t>
  </si>
  <si>
    <t>000000P105000000092</t>
  </si>
  <si>
    <t>18R MD T WIRE BANGLE LG-33419767</t>
  </si>
  <si>
    <t>60084767</t>
  </si>
  <si>
    <t>000000P105000000093</t>
  </si>
  <si>
    <t>22000014</t>
  </si>
  <si>
    <t>000000P105000000094</t>
  </si>
  <si>
    <t>60084768</t>
  </si>
  <si>
    <t>000000P105000000095</t>
  </si>
  <si>
    <t>PT DI MDRBORNFLEURDLISKEY-60660026</t>
  </si>
  <si>
    <t>18R DI MN VICTORIA KEY-62867019</t>
  </si>
  <si>
    <t>60084769</t>
  </si>
  <si>
    <t>000000P105000000096</t>
  </si>
  <si>
    <t>PTDI TIFESN DBMG 4MM 6-27897711</t>
  </si>
  <si>
    <t>60065619</t>
  </si>
  <si>
    <t>000000P105000000097</t>
  </si>
  <si>
    <t>PTDI TIFESN DBMG 4MM 7 5-27897754</t>
  </si>
  <si>
    <t>SS MINI RTT HEART STUD ER-23900564</t>
  </si>
  <si>
    <t>20000178</t>
  </si>
  <si>
    <t>000000P105000000098</t>
  </si>
  <si>
    <t>18R T WIRE BLT MD-33263465</t>
  </si>
  <si>
    <t>59000063</t>
  </si>
  <si>
    <t>000000P105000000099</t>
  </si>
  <si>
    <t>SS SM RTT HRTTG BD BLT XS-67127625</t>
  </si>
  <si>
    <t>60084770</t>
  </si>
  <si>
    <t>000000P105000000100</t>
  </si>
  <si>
    <t>60084771</t>
  </si>
  <si>
    <t>000000P105000000101</t>
  </si>
  <si>
    <t>18W T TWO DI NRW RG 5-36815884</t>
  </si>
  <si>
    <t>60084772</t>
  </si>
  <si>
    <t>000000P105000000102</t>
  </si>
  <si>
    <t>18W T TWO NRW RG 7 5-36815264</t>
  </si>
  <si>
    <t>SS BLMNRTTHRT4MMBD BLT XS-63686085</t>
  </si>
  <si>
    <t>60085056</t>
  </si>
  <si>
    <t>000000P105000000103</t>
  </si>
  <si>
    <t>60085057</t>
  </si>
  <si>
    <t>000000P105000000104</t>
  </si>
  <si>
    <t>18W DI T SMILE SM BLT MD-36667192</t>
  </si>
  <si>
    <t>05001498</t>
  </si>
  <si>
    <t>000000P105000000105</t>
  </si>
  <si>
    <t>000000P105000000106</t>
  </si>
  <si>
    <t>SS MN 1837 INTLK BLT ADJ-35505903</t>
  </si>
  <si>
    <t>60076597</t>
  </si>
  <si>
    <t>000000P105000000107</t>
  </si>
  <si>
    <t>18R DI T WIRE FC RING 6 5-34901538</t>
  </si>
  <si>
    <t>60085058</t>
  </si>
  <si>
    <t>000000P105000000108</t>
  </si>
  <si>
    <t>PT VICT SM DI ER-11833187</t>
  </si>
  <si>
    <t>18R DI .03TW T SMILE MN PDT-63843385</t>
  </si>
  <si>
    <t>60085059</t>
  </si>
  <si>
    <t>000000P105000000109</t>
  </si>
  <si>
    <t>18Y DI 13 CROWN KEY-25524942</t>
  </si>
  <si>
    <t>000000P105000000110</t>
  </si>
  <si>
    <t>60085060</t>
  </si>
  <si>
    <t>000000P105000000111</t>
  </si>
  <si>
    <t>SS RTT MN HRT DGLRG 4 5-35243593</t>
  </si>
  <si>
    <t>60085061</t>
  </si>
  <si>
    <t>000000P105000000112</t>
  </si>
  <si>
    <t>SS RTT MINI 2 HRT PDT16IN-22309307</t>
  </si>
  <si>
    <t>60085062</t>
  </si>
  <si>
    <t>000000P105000000113</t>
  </si>
  <si>
    <t>18W T TWO DI NRW RG 4 5-36815906</t>
  </si>
  <si>
    <t>60085063</t>
  </si>
  <si>
    <t>000000P105000000114</t>
  </si>
  <si>
    <t>18W T TWO DI NRW RG 7 5-36815876</t>
  </si>
  <si>
    <t>18R OLVLF NRW BD RG 6-32080553</t>
  </si>
  <si>
    <t>60085064</t>
  </si>
  <si>
    <t>000000P105000000115</t>
  </si>
  <si>
    <t>SS MN RTTL BLHRTBD BLT SM-61002421</t>
  </si>
  <si>
    <t>60085065</t>
  </si>
  <si>
    <t>000000P105000000116</t>
  </si>
  <si>
    <t>60085066</t>
  </si>
  <si>
    <t>000000P105000000117</t>
  </si>
  <si>
    <t>60085067</t>
  </si>
  <si>
    <t>000000P105000000118</t>
  </si>
  <si>
    <t>18R GRAFFITI X MN ER-60962332</t>
  </si>
  <si>
    <t>000000P105000000119</t>
  </si>
  <si>
    <t>PT RDDI 40TW F VVS2 VVS2-69142087</t>
  </si>
  <si>
    <t>ST BLK T SQR BLT MD-36537973</t>
  </si>
  <si>
    <t>000000P105000000120</t>
  </si>
  <si>
    <t>000000P105000000121</t>
  </si>
  <si>
    <t>CLRBLK LUGGAGE TAG-60927626</t>
  </si>
  <si>
    <t>60085068</t>
  </si>
  <si>
    <t>000000P105000000122</t>
  </si>
  <si>
    <t>PT DI LG VIC PDT-14743715</t>
  </si>
  <si>
    <t>08001224</t>
  </si>
  <si>
    <t>000000P105000000123</t>
  </si>
  <si>
    <t>PT VICT MD DI ER-25169328</t>
  </si>
  <si>
    <t>18R NRW T WIRE RG 5 5-33418868</t>
  </si>
  <si>
    <t>60080377</t>
  </si>
  <si>
    <t>000000P105000000124</t>
  </si>
  <si>
    <t>60085069</t>
  </si>
  <si>
    <t>000000P105000000125</t>
  </si>
  <si>
    <t>PV000171</t>
  </si>
  <si>
    <t>000000P105000000126</t>
  </si>
  <si>
    <t>18R T SMILE SM PDT16 18-35189432</t>
  </si>
  <si>
    <t>60085071</t>
  </si>
  <si>
    <t>000000P105000000130</t>
  </si>
  <si>
    <t>PT18Y CUDI 42FY DB RG-34686769</t>
  </si>
  <si>
    <t>60067418</t>
  </si>
  <si>
    <t>000000P105000000132</t>
  </si>
  <si>
    <t>18Y DI T SMILE SM PDT-63058785</t>
  </si>
  <si>
    <t>60085072</t>
  </si>
  <si>
    <t>000000P105000000133</t>
  </si>
  <si>
    <t>18Y T SMILE PDT LG 1618IN-33637179</t>
  </si>
  <si>
    <t>CLRBLK ZIP MULTFN WLT LEA-60939764</t>
  </si>
  <si>
    <t>60079850</t>
  </si>
  <si>
    <t>000000P105000000134</t>
  </si>
  <si>
    <t>SS EXEC TCLIP BLK BRS BP-37361348</t>
  </si>
  <si>
    <t>SS MDRTT HRT TGKEY PDT16-26909686</t>
  </si>
  <si>
    <t>60085073</t>
  </si>
  <si>
    <t>000000P105000000135</t>
  </si>
  <si>
    <t>27000390</t>
  </si>
  <si>
    <t>000000P105000000136</t>
  </si>
  <si>
    <t>18R T TWO DI NRW RG 4 5-36821469</t>
  </si>
  <si>
    <t>60085074</t>
  </si>
  <si>
    <t>000000P105000000137</t>
  </si>
  <si>
    <t>18R T TWO NRW RG 9-36820632</t>
  </si>
  <si>
    <t>SS 1837 NRW BASC RG 6-22993771</t>
  </si>
  <si>
    <t>60085075</t>
  </si>
  <si>
    <t>000000P105000000138</t>
  </si>
  <si>
    <t>PT RD DI 1 31 F VS1-69029906</t>
  </si>
  <si>
    <t>60064032</t>
  </si>
  <si>
    <t>000000P105000000139</t>
  </si>
  <si>
    <t>18R DI T WIRE RG 5 5-35007903</t>
  </si>
  <si>
    <t>60085076</t>
  </si>
  <si>
    <t>000000P105000000140</t>
  </si>
  <si>
    <t>60085077</t>
  </si>
  <si>
    <t>000000P105000000141</t>
  </si>
  <si>
    <t>18RDI TCO 4MM RG 8 5-33133111</t>
  </si>
  <si>
    <t>20001130</t>
  </si>
  <si>
    <t>000000P105000000142</t>
  </si>
  <si>
    <t>BEAR &amp; BLOCK 3PC CHINASET-60559880</t>
  </si>
  <si>
    <t>PT DI TCO 4MM RG 9 5-33130775</t>
  </si>
  <si>
    <t>18R GRAFFITI X SM ER-61912606</t>
  </si>
  <si>
    <t>60079969</t>
  </si>
  <si>
    <t>000000P105000000143</t>
  </si>
  <si>
    <t>18Y TURQ T WIRE BLT SM-64028855</t>
  </si>
  <si>
    <t>000000P105000000144</t>
  </si>
  <si>
    <t>18Y TURQ T WIRE RG 4 5-64027654</t>
  </si>
  <si>
    <t>18Y HW MEDIUM LINK NL18IN-38086758</t>
  </si>
  <si>
    <t>60083449</t>
  </si>
  <si>
    <t>000000P105000000145</t>
  </si>
  <si>
    <t>PT DI TIF EMB 3 HC RG6 5-16026301</t>
  </si>
  <si>
    <t>24002905</t>
  </si>
  <si>
    <t>000000P105000000146</t>
  </si>
  <si>
    <t>60085078</t>
  </si>
  <si>
    <t>000000P105000000147</t>
  </si>
  <si>
    <t>PT DI MINI TF CIRCLET ER-23954141</t>
  </si>
  <si>
    <t>60085079</t>
  </si>
  <si>
    <t>000000P105000000148</t>
  </si>
  <si>
    <t>SS MAKERS CUFF SM-63449121</t>
  </si>
  <si>
    <t>000000P105000000149</t>
  </si>
  <si>
    <t>60085080</t>
  </si>
  <si>
    <t>000000P105000000151</t>
  </si>
  <si>
    <t>18W DI T SMILE ER-36667168</t>
  </si>
  <si>
    <t>60085081</t>
  </si>
  <si>
    <t>000000P105000000152</t>
  </si>
  <si>
    <t>25000030</t>
  </si>
  <si>
    <t>000000P105000000153</t>
  </si>
  <si>
    <t>18Y T SMILE SM PDT16 18-35189459</t>
  </si>
  <si>
    <t>60085082</t>
  </si>
  <si>
    <t>000000P105000000155</t>
  </si>
  <si>
    <t>18Y DI MN VICTORIA KEY-62866950</t>
  </si>
  <si>
    <t>60065272</t>
  </si>
  <si>
    <t>000000P105000000156</t>
  </si>
  <si>
    <t>18Y DI T WIRE RG 5 5-35008187</t>
  </si>
  <si>
    <t>18Y PENDANT CHAIN 18IN-21921386</t>
  </si>
  <si>
    <t>60085083</t>
  </si>
  <si>
    <t>000000P105000000157</t>
  </si>
  <si>
    <t>18Y MN LVG HEART PDT16IN-34595771</t>
  </si>
  <si>
    <t>60077793</t>
  </si>
  <si>
    <t>000000P105000000158</t>
  </si>
  <si>
    <t>18R T1 NRW RG6-67797396</t>
  </si>
  <si>
    <t>60085084</t>
  </si>
  <si>
    <t>000000P105000000159</t>
  </si>
  <si>
    <t>SS MN RTTL BLUE HRT ER-60994862</t>
  </si>
  <si>
    <t>60085085</t>
  </si>
  <si>
    <t>000000P105000000160</t>
  </si>
  <si>
    <t>CLR BLK PSSPRT CVR GRNLEA-60927596</t>
  </si>
  <si>
    <t>60073377</t>
  </si>
  <si>
    <t>000000P105000000161</t>
  </si>
  <si>
    <t>18W DI TURQ T WIRE RG 5 5-64028138</t>
  </si>
  <si>
    <t>24003554</t>
  </si>
  <si>
    <t>000000P105000000162</t>
  </si>
  <si>
    <t>60085086</t>
  </si>
  <si>
    <t>000000P105000000163</t>
  </si>
  <si>
    <t>60085087</t>
  </si>
  <si>
    <t>000000P105000000164</t>
  </si>
  <si>
    <t>18R TFHARMONY 3MM RG4 5-33419252</t>
  </si>
  <si>
    <t>60085088</t>
  </si>
  <si>
    <t>000000P105000000165</t>
  </si>
  <si>
    <t>18R TFHARMONY 3MM RG6-33419139</t>
  </si>
  <si>
    <t>60085089</t>
  </si>
  <si>
    <t>000000P105000000166</t>
  </si>
  <si>
    <t>60085090</t>
  </si>
  <si>
    <t>000000P105000000167</t>
  </si>
  <si>
    <t>SS HW GRAD LINK NL 18IN-38086898</t>
  </si>
  <si>
    <t>60063583</t>
  </si>
  <si>
    <t>000000P105000000168</t>
  </si>
  <si>
    <t>SS HW LINK ER-38087959</t>
  </si>
  <si>
    <t>SS HW MD 19MM WRAP BRACELET-61699309</t>
  </si>
  <si>
    <t>60085091</t>
  </si>
  <si>
    <t>000000P105000000169</t>
  </si>
  <si>
    <t>18RHLFDIT1NRWHNGBGLSM-68315751</t>
  </si>
  <si>
    <t>60085092</t>
  </si>
  <si>
    <t>000000P105000000170</t>
  </si>
  <si>
    <t>SS OLVLF EAR CLIMBER ER-60702527</t>
  </si>
  <si>
    <t>60085093</t>
  </si>
  <si>
    <t>000000P105000000171</t>
  </si>
  <si>
    <t>60085105</t>
  </si>
  <si>
    <t>000000P105000000172</t>
  </si>
  <si>
    <t>SS RD RTTMNHRT 4MMBDBLTSM-61941770</t>
  </si>
  <si>
    <t>60085104</t>
  </si>
  <si>
    <t>000000P105000000173</t>
  </si>
  <si>
    <t>SS SM RTT HRT BLT SM-29668086</t>
  </si>
  <si>
    <t>60085103</t>
  </si>
  <si>
    <t>000000P105000000174</t>
  </si>
  <si>
    <t>18RDI TCO 4MM RG 7 5-33133162</t>
  </si>
  <si>
    <t>60081050</t>
  </si>
  <si>
    <t>000000P105000000175</t>
  </si>
  <si>
    <t>18RDI TCO 4MM RG 8-33133014</t>
  </si>
  <si>
    <t>18R T TWO DI PAVE NRW 6 5-36822325</t>
  </si>
  <si>
    <t>24002596</t>
  </si>
  <si>
    <t>000000P105000000176</t>
  </si>
  <si>
    <t>18Y DI T WIRE BLT MD-35065717</t>
  </si>
  <si>
    <t>60085102</t>
  </si>
  <si>
    <t>000000P105000000177</t>
  </si>
  <si>
    <t>18R DI DBL LVG HRT ER-63062529</t>
  </si>
  <si>
    <t>60085101</t>
  </si>
  <si>
    <t>000000P105000000178</t>
  </si>
  <si>
    <t>18R DI TCO 3MM RG 5-27897886</t>
  </si>
  <si>
    <t>60085100</t>
  </si>
  <si>
    <t>000000P105000000180</t>
  </si>
  <si>
    <t>18RDI TCO 4MM RG 6 5-33132999</t>
  </si>
  <si>
    <t>60085099</t>
  </si>
  <si>
    <t>000000P105000000181</t>
  </si>
  <si>
    <t>PT DI RD SGLRW SLST PDT-60572852</t>
  </si>
  <si>
    <t>60085098</t>
  </si>
  <si>
    <t>000000P105000000182</t>
  </si>
  <si>
    <t>SS 1837 NRW CUFF SM-31417767</t>
  </si>
  <si>
    <t>MC0000000022</t>
  </si>
  <si>
    <t>000000P105000000183</t>
  </si>
  <si>
    <t>SS MAKERS CUFF MD-63526894</t>
  </si>
  <si>
    <t>CLRBK FLAPCNT WLT GRNLEA-60883416</t>
  </si>
  <si>
    <t>MA001928</t>
  </si>
  <si>
    <t>000000P105000000184</t>
  </si>
  <si>
    <t>SS MN RTT HRT 4MMBD BLTLG-24711781</t>
  </si>
  <si>
    <t>MC0000000028</t>
  </si>
  <si>
    <t>000000P105000000185</t>
  </si>
  <si>
    <t>PT DI PS TNZ 10X7SLST PDT-29137102</t>
  </si>
  <si>
    <t>60085097</t>
  </si>
  <si>
    <t>000000P105000000186</t>
  </si>
  <si>
    <t>PTDI RD BLSA 5MM SLST ER-31176409</t>
  </si>
  <si>
    <t>60085096</t>
  </si>
  <si>
    <t>000000P105000000187</t>
  </si>
  <si>
    <t>SS RTT HRT KEY PDTADJ1618-36812613</t>
  </si>
  <si>
    <t>60085094</t>
  </si>
  <si>
    <t>000000P105000000188</t>
  </si>
  <si>
    <t>18R HLFDI T1 NRWRG5-67795318</t>
  </si>
  <si>
    <t>60085095</t>
  </si>
  <si>
    <t>000000P105000000189</t>
  </si>
  <si>
    <t>18R T TWO NRW RG 6 5-36820608</t>
  </si>
  <si>
    <t>18R NRW T WIRE RG 6-33418876</t>
  </si>
  <si>
    <t>60066101</t>
  </si>
  <si>
    <t>000000P105000000190</t>
  </si>
  <si>
    <t>18R T TWO MD RG 6 5-36509228</t>
  </si>
  <si>
    <t>18Y MN LVG HEART BLT SM-34614563</t>
  </si>
  <si>
    <t>MC0000000035</t>
  </si>
  <si>
    <t>000000P105000000193</t>
  </si>
  <si>
    <t>CLRBLK MN VIDEPOCHE PORS4-60570108</t>
  </si>
  <si>
    <t>53000048</t>
  </si>
  <si>
    <t>000000P105000000194</t>
  </si>
  <si>
    <t>MC0000000038</t>
  </si>
  <si>
    <t>000000P105000000195</t>
  </si>
  <si>
    <t>SS PKMNRTTHRT 4MMBD BLTXS-63520543</t>
  </si>
  <si>
    <t>MC0000000039</t>
  </si>
  <si>
    <t>000000P105000000196</t>
  </si>
  <si>
    <t>MC0000000040</t>
  </si>
  <si>
    <t>000000P105000000197</t>
  </si>
  <si>
    <t>SSMNRTTHRT4MMBDBLTXS-63686131</t>
  </si>
  <si>
    <t>60078527</t>
  </si>
  <si>
    <t>000000P105000000198</t>
  </si>
  <si>
    <t>MC0000000048</t>
  </si>
  <si>
    <t>000000P105000000199</t>
  </si>
  <si>
    <t>SS HW MEDIUM LINK BLT SM-39991608</t>
  </si>
  <si>
    <t>MC0000000059</t>
  </si>
  <si>
    <t>000000P105000000200</t>
  </si>
  <si>
    <t>18R DI T SMILE SM BLT SM-36819588</t>
  </si>
  <si>
    <t>000000P105000000201</t>
  </si>
  <si>
    <t>18W DI T SMILE SM BLT SM-36819634</t>
  </si>
  <si>
    <t>60090833</t>
  </si>
  <si>
    <t>000000P105000000202</t>
  </si>
  <si>
    <t>18W DI T WIRE BLT SM-33450915</t>
  </si>
  <si>
    <t>03001727</t>
  </si>
  <si>
    <t>000000P105000000204</t>
  </si>
  <si>
    <t>20000526</t>
  </si>
  <si>
    <t>000000P105000000205</t>
  </si>
  <si>
    <t>18R ATLS X CLSD INTRLCKPDT161-67789237</t>
  </si>
  <si>
    <t>13000508</t>
  </si>
  <si>
    <t>000000P105000000206</t>
  </si>
  <si>
    <t>18R DI SM OPN CRCL PDT 16-60573204</t>
  </si>
  <si>
    <t>SS18Y MAKERS WDCHN BLT LG-63448966</t>
  </si>
  <si>
    <t>000000P105000000207</t>
  </si>
  <si>
    <t>MC0000000080</t>
  </si>
  <si>
    <t>000000P105000000208</t>
  </si>
  <si>
    <t>09000224</t>
  </si>
  <si>
    <t>000000P105000000209</t>
  </si>
  <si>
    <t>18R DI T WIRE RG 4 5-35008071</t>
  </si>
  <si>
    <t>60078468</t>
  </si>
  <si>
    <t>000000P105000000210</t>
  </si>
  <si>
    <t>18WDIPV T TRUE NW RG 5-67456866</t>
  </si>
  <si>
    <t>18Y MOP T WIRE BLT SM-63958476</t>
  </si>
  <si>
    <t>000000P105000000211</t>
  </si>
  <si>
    <t>SS HW MEDIUM LINK BLT LG-39991594</t>
  </si>
  <si>
    <t>SS18Y MAKERS CHAIN BLT MD-63526738</t>
  </si>
  <si>
    <t>19000025</t>
  </si>
  <si>
    <t>000000P105000000212</t>
  </si>
  <si>
    <t>SS18Y MAKERS WDCHN BLT MD-66875466</t>
  </si>
  <si>
    <t>MC0000000092</t>
  </si>
  <si>
    <t>000000P105000000213</t>
  </si>
  <si>
    <t>18R HW MEDIUM LINK BLT MD-38086847</t>
  </si>
  <si>
    <t>000000P105000000214</t>
  </si>
  <si>
    <t>SS RTT HEART BLT 7 5IN-21149799</t>
  </si>
  <si>
    <t>MC0000000100</t>
  </si>
  <si>
    <t>000000P105000000215</t>
  </si>
  <si>
    <t>18R DI T SQR WRAP RG 4 5-35606793</t>
  </si>
  <si>
    <t>60062549</t>
  </si>
  <si>
    <t>000000P105000000216</t>
  </si>
  <si>
    <t>18R T1 WD RG7 -67796527</t>
  </si>
  <si>
    <t>27000944</t>
  </si>
  <si>
    <t>000000P105000000217</t>
  </si>
  <si>
    <t>18R DI T WIRE BLT MD-33263538</t>
  </si>
  <si>
    <t>60089865</t>
  </si>
  <si>
    <t>000000P105000000218</t>
  </si>
  <si>
    <t>18R DI T WIRE RG 7-35007873</t>
  </si>
  <si>
    <t>18R T TRUE WD RG 7-63064351</t>
  </si>
  <si>
    <t>MC0000000115</t>
  </si>
  <si>
    <t>000000P105000000219</t>
  </si>
  <si>
    <t>18R ONYX T WIRE RG 6-64027492</t>
  </si>
  <si>
    <t>MC0000000122</t>
  </si>
  <si>
    <t>000000P105000000221</t>
  </si>
  <si>
    <t>MC0000000134</t>
  </si>
  <si>
    <t>000000P105000000224</t>
  </si>
  <si>
    <t>MC0000000138</t>
  </si>
  <si>
    <t>000000P105000000225</t>
  </si>
  <si>
    <t>MC0000000105</t>
  </si>
  <si>
    <t>000000P105000000226</t>
  </si>
  <si>
    <t>18R DI WOVEN KEY MD-35725504</t>
  </si>
  <si>
    <t>24002686</t>
  </si>
  <si>
    <t>000000P105000000227</t>
  </si>
  <si>
    <t>18R DI MOP T WIRE BLT MD-64028626</t>
  </si>
  <si>
    <t>60065296</t>
  </si>
  <si>
    <t>000000P105000000229</t>
  </si>
  <si>
    <t>SS MDRTT HRT TGKEYPDT18IN-30210492</t>
  </si>
  <si>
    <t>MC0000000150</t>
  </si>
  <si>
    <t>000000P105000000230</t>
  </si>
  <si>
    <t>MC0000000154</t>
  </si>
  <si>
    <t>000000P105000000231</t>
  </si>
  <si>
    <t>08001361</t>
  </si>
  <si>
    <t>000000P105000000232</t>
  </si>
  <si>
    <t>18R DI MD ROUND VIC KEY-37688304</t>
  </si>
  <si>
    <t>MA001920</t>
  </si>
  <si>
    <t>000000P105000000233</t>
  </si>
  <si>
    <t>27000538</t>
  </si>
  <si>
    <t>000000P105000000234</t>
  </si>
  <si>
    <t>18WDITURQ TTWOSMCLPDT1618-67467787</t>
  </si>
  <si>
    <t>18R T SQR BLT SMALL-33282354</t>
  </si>
  <si>
    <t>22000426</t>
  </si>
  <si>
    <t>000000P105000000235</t>
  </si>
  <si>
    <t>18RHALFDIT1WDHNGBGLMD-67792858</t>
  </si>
  <si>
    <t>PT DI LG HEART PDT 16IN-13006598</t>
  </si>
  <si>
    <t>MC0000000166</t>
  </si>
  <si>
    <t>000000P105000000236</t>
  </si>
  <si>
    <t>PT DI MINI HRT PDT-23511827</t>
  </si>
  <si>
    <t>000000P105000000237</t>
  </si>
  <si>
    <t>PT RD DI 50 F VS1-69132944</t>
  </si>
  <si>
    <t>MC0000000171</t>
  </si>
  <si>
    <t>000000P105000000238</t>
  </si>
  <si>
    <t>20000519</t>
  </si>
  <si>
    <t>000000P105000000239</t>
  </si>
  <si>
    <t>SSREDRTTMNHRT4MMBDBLTXS-63686174</t>
  </si>
  <si>
    <t>MC0000000175</t>
  </si>
  <si>
    <t>000000P105000000240</t>
  </si>
  <si>
    <t>18R MOP T WIRE BLT SM-63958328</t>
  </si>
  <si>
    <t>60077796</t>
  </si>
  <si>
    <t>000000P105000000241</t>
  </si>
  <si>
    <t>18Y LVG HRT STUD ER MN-34595798</t>
  </si>
  <si>
    <t>MC0000000185</t>
  </si>
  <si>
    <t>000000P105000000242</t>
  </si>
  <si>
    <t>MC0000000186</t>
  </si>
  <si>
    <t>000000P105000000243</t>
  </si>
  <si>
    <t>SS HW MEDIUM LINK BLT MD-38086855</t>
  </si>
  <si>
    <t>18010607</t>
  </si>
  <si>
    <t>000000P105000000244</t>
  </si>
  <si>
    <t>60081914</t>
  </si>
  <si>
    <t>000000P105000000245</t>
  </si>
  <si>
    <t>18R OLVLF NRW BD RG 5-32080588</t>
  </si>
  <si>
    <t>27001314</t>
  </si>
  <si>
    <t>000000P105000000246</t>
  </si>
  <si>
    <t>MC0000000199</t>
  </si>
  <si>
    <t>000000P105000000247</t>
  </si>
  <si>
    <t>18Y HW MD 19MM WRAP BLTMD-37932825</t>
  </si>
  <si>
    <t>000000P105000000248</t>
  </si>
  <si>
    <t>SS HPKMNRTTHRT4MMBDBLTMD-63527564</t>
  </si>
  <si>
    <t>MC0000000209</t>
  </si>
  <si>
    <t>000000P105000000249</t>
  </si>
  <si>
    <t>24003667</t>
  </si>
  <si>
    <t>000000P105000000250</t>
  </si>
  <si>
    <t>18R T1 NRW HNGBGL SM-67794362</t>
  </si>
  <si>
    <t>MC0000000207</t>
  </si>
  <si>
    <t>000000P105000000251</t>
  </si>
  <si>
    <t>PT DI MINI TF CIRCLET PDT-23954133</t>
  </si>
  <si>
    <t>MC0000000212</t>
  </si>
  <si>
    <t>000000P105000000252</t>
  </si>
  <si>
    <t>MC0000000217</t>
  </si>
  <si>
    <t>000000P105000000253</t>
  </si>
  <si>
    <t>MC0000000224</t>
  </si>
  <si>
    <t>000000P105000000254</t>
  </si>
  <si>
    <t>SS RTT HEART BLT SM-37360201</t>
  </si>
  <si>
    <t>60081187</t>
  </si>
  <si>
    <t>000000P105000000255</t>
  </si>
  <si>
    <t>SS RTT MN HRT DGLRG 5 5-35243682</t>
  </si>
  <si>
    <t>18W DI T SMILE SM PDT-63058807</t>
  </si>
  <si>
    <t>MA002648</t>
  </si>
  <si>
    <t>000000P105000000256</t>
  </si>
  <si>
    <t>MC0000000237</t>
  </si>
  <si>
    <t>000000P105000000257</t>
  </si>
  <si>
    <t>MC0000000240</t>
  </si>
  <si>
    <t>000000P105000000258</t>
  </si>
  <si>
    <t>SS MN RTT HRT 4MMBD BLTMD-23984024</t>
  </si>
  <si>
    <t>000000P105000000259</t>
  </si>
  <si>
    <t>18R DI T WIRE RG 5-35008144</t>
  </si>
  <si>
    <t>60084239</t>
  </si>
  <si>
    <t>000000P105000000260</t>
  </si>
  <si>
    <t>SSBLSMRTTDBLHRTTAGPDT1618-37094692</t>
  </si>
  <si>
    <t>05001353</t>
  </si>
  <si>
    <t>000000P105000000261</t>
  </si>
  <si>
    <t>PT RD DI 1 09 F VS1-69031420</t>
  </si>
  <si>
    <t>16000039</t>
  </si>
  <si>
    <t>000000P105000000262</t>
  </si>
  <si>
    <t>PT DI RD MN SGLRW SLST ER-60987459</t>
  </si>
  <si>
    <t>21000564</t>
  </si>
  <si>
    <t>000000P105000000263</t>
  </si>
  <si>
    <t>23000267</t>
  </si>
  <si>
    <t>000000P105000000264</t>
  </si>
  <si>
    <t>MC0000000265</t>
  </si>
  <si>
    <t>000000P105000000269</t>
  </si>
  <si>
    <t>SS MD RTT HRT TAGTGLBLTSM-32080251</t>
  </si>
  <si>
    <t>MC0000000268</t>
  </si>
  <si>
    <t>000000P105000000270</t>
  </si>
  <si>
    <t>18WDIPV T TRUE WD RG 5 5-67459962</t>
  </si>
  <si>
    <t>19000068</t>
  </si>
  <si>
    <t>000000P105000000272</t>
  </si>
  <si>
    <t>PT DI MD VIC PDT-25168224</t>
  </si>
  <si>
    <t>60077685</t>
  </si>
  <si>
    <t>000000P105000000273</t>
  </si>
  <si>
    <t>PT MN VIC DI ER-23954168</t>
  </si>
  <si>
    <t>MC0000000281</t>
  </si>
  <si>
    <t>000000P105000000274</t>
  </si>
  <si>
    <t>60091037</t>
  </si>
  <si>
    <t>000000P105000000275</t>
  </si>
  <si>
    <t>18R DI MN TFCRCLT PDT-61691774</t>
  </si>
  <si>
    <t>09000109</t>
  </si>
  <si>
    <t>000000P105000000276</t>
  </si>
  <si>
    <t>SS BL RTT HRT TAG BLT MD-28751192</t>
  </si>
  <si>
    <t>MC0000000300</t>
  </si>
  <si>
    <t>000000P105000000278</t>
  </si>
  <si>
    <t>MC0000000306</t>
  </si>
  <si>
    <t>000000P105000000279</t>
  </si>
  <si>
    <t>PT RD DI 95 F VS1-69085105</t>
  </si>
  <si>
    <t>60067426</t>
  </si>
  <si>
    <t>000000P105000000280</t>
  </si>
  <si>
    <t>000000P105000000281</t>
  </si>
  <si>
    <t>MC0000000315</t>
  </si>
  <si>
    <t>000000P105000000282</t>
  </si>
  <si>
    <t>18R T TWO MD RG 10-36509171</t>
  </si>
  <si>
    <t>MC0000000319</t>
  </si>
  <si>
    <t>000000P105000000283</t>
  </si>
  <si>
    <t>PT TRU DI 79 F VVS2-68522021</t>
  </si>
  <si>
    <t>60067370</t>
  </si>
  <si>
    <t>000000P105000000284</t>
  </si>
  <si>
    <t>18W DI TURQ T WIRE RG 6 5-64028170</t>
  </si>
  <si>
    <t>24001936</t>
  </si>
  <si>
    <t>000000P105000000285</t>
  </si>
  <si>
    <t>PT DI TCO 3MM RG 5 5-23776316</t>
  </si>
  <si>
    <t>MC0000000343</t>
  </si>
  <si>
    <t>000000P105000000286</t>
  </si>
  <si>
    <t>PT DI TCO 3MM RG 7-23776359</t>
  </si>
  <si>
    <t>18W DI T WIRE RG 6 5-33279302</t>
  </si>
  <si>
    <t>000000P105000000287</t>
  </si>
  <si>
    <t>000000P105000000289</t>
  </si>
  <si>
    <t>24001124</t>
  </si>
  <si>
    <t>000000P105000000290</t>
  </si>
  <si>
    <t>18W DI TURQ T WIRE BLT MD-64029037</t>
  </si>
  <si>
    <t>60079105</t>
  </si>
  <si>
    <t>000000P105000000291</t>
  </si>
  <si>
    <t>18R T TWO MD RG 8-36509368</t>
  </si>
  <si>
    <t>08001406</t>
  </si>
  <si>
    <t>000000P105000000292</t>
  </si>
  <si>
    <t>18R T TWO NRW RG 6-36820551</t>
  </si>
  <si>
    <t>SS 1837 NRRW CUFF LG-22992449</t>
  </si>
  <si>
    <t>MA003074</t>
  </si>
  <si>
    <t>000000P105000000293</t>
  </si>
  <si>
    <t>18R DI DBL LVGHRT MN PDT-63058262</t>
  </si>
  <si>
    <t>MC0000000365</t>
  </si>
  <si>
    <t>000000P105000000294</t>
  </si>
  <si>
    <t>18WDIPV T TRUE WD RG 4 5-67459911</t>
  </si>
  <si>
    <t>MC0000000369</t>
  </si>
  <si>
    <t>000000P105000000295</t>
  </si>
  <si>
    <t>18RDIPKOP T TWO CLPDT1618-64027115</t>
  </si>
  <si>
    <t>60081038</t>
  </si>
  <si>
    <t>000000P105000000296</t>
  </si>
  <si>
    <t>06000114</t>
  </si>
  <si>
    <t>000000P105000000297</t>
  </si>
  <si>
    <t>18R DI MOP T WIRE RG 6 5-64027956</t>
  </si>
  <si>
    <t>SS MAKERS SQR PDT24IN-63448532</t>
  </si>
  <si>
    <t>60081958</t>
  </si>
  <si>
    <t>000000P105000000298</t>
  </si>
  <si>
    <t>18R FULL DI T1 WD 6 5-68169836</t>
  </si>
  <si>
    <t>20001306</t>
  </si>
  <si>
    <t>000000P105000000299</t>
  </si>
  <si>
    <t>18R T1 NRW RG5 5-67797361</t>
  </si>
  <si>
    <t>SS RTT MD HRT TAG PDT18IN-30971655</t>
  </si>
  <si>
    <t>MC0000000396</t>
  </si>
  <si>
    <t>000000P105000000300</t>
  </si>
  <si>
    <t>60078232</t>
  </si>
  <si>
    <t>000000P105000000301</t>
  </si>
  <si>
    <t>MC0000000412</t>
  </si>
  <si>
    <t>000000P105000000302</t>
  </si>
  <si>
    <t>18R DI MOP T WIRE RG 5 5-64027905</t>
  </si>
  <si>
    <t>60077273</t>
  </si>
  <si>
    <t>000000P105000000303</t>
  </si>
  <si>
    <t>SS 1837 NRW BASC RG 5-22993755</t>
  </si>
  <si>
    <t>MC0000000421</t>
  </si>
  <si>
    <t>000000P105000000304</t>
  </si>
  <si>
    <t>18R DI MOP T WIRE RG 4 5-64027867</t>
  </si>
  <si>
    <t>60082027</t>
  </si>
  <si>
    <t>000000P105000000307</t>
  </si>
  <si>
    <t>18W DI T WIRE RG 5-33279337</t>
  </si>
  <si>
    <t>MC0000000461</t>
  </si>
  <si>
    <t>000000P105000000308</t>
  </si>
  <si>
    <t>18W T SQR RG 7-33264216</t>
  </si>
  <si>
    <t>18R DI PV T TRUE .23TW NW RG 6.5-63961817</t>
  </si>
  <si>
    <t>60073128</t>
  </si>
  <si>
    <t>000000P105000000309</t>
  </si>
  <si>
    <t>18R T TRUE WD RG 7 5-63064386</t>
  </si>
  <si>
    <t>SS MAKERS MD SLICE RG9-63450421</t>
  </si>
  <si>
    <t>MC0000000477</t>
  </si>
  <si>
    <t>000000P105000000310</t>
  </si>
  <si>
    <t>60062750</t>
  </si>
  <si>
    <t>000000P105000000311</t>
  </si>
  <si>
    <t>18R T TRUE NRW RG 7 5-63065307</t>
  </si>
  <si>
    <t>18Y CUDI2 24FV VVS2-63727164</t>
  </si>
  <si>
    <t>99000004</t>
  </si>
  <si>
    <t>000000P105000000312</t>
  </si>
  <si>
    <t>MC0000000532</t>
  </si>
  <si>
    <t>000000P105000000313</t>
  </si>
  <si>
    <t>60064281</t>
  </si>
  <si>
    <t>000000P105000000314</t>
  </si>
  <si>
    <t>23000103</t>
  </si>
  <si>
    <t>000000P105000000315</t>
  </si>
  <si>
    <t>MC0000000547</t>
  </si>
  <si>
    <t>000000P105000000316</t>
  </si>
  <si>
    <t>18R DI LVGHRT WIRE BLT MD-60963703</t>
  </si>
  <si>
    <t>40000256</t>
  </si>
  <si>
    <t>000000P105000000317</t>
  </si>
  <si>
    <t>MC0000000574</t>
  </si>
  <si>
    <t>000000P105000000318</t>
  </si>
  <si>
    <t>000000P105000000321</t>
  </si>
  <si>
    <t>000000P105000000322</t>
  </si>
  <si>
    <t>18R DI MOP T WIRE RG 7-64027972</t>
  </si>
  <si>
    <t>MC0000000577</t>
  </si>
  <si>
    <t>000000P105000000323</t>
  </si>
  <si>
    <t>18R ATLAS X CLOSED LG HOOP ER-67786130</t>
  </si>
  <si>
    <t>000000P105000000324</t>
  </si>
  <si>
    <t>MC0000000597</t>
  </si>
  <si>
    <t>000000P105000000325</t>
  </si>
  <si>
    <t>18R T TWO DI NRW RG 6-36821329</t>
  </si>
  <si>
    <t>MC0000000603</t>
  </si>
  <si>
    <t>000000P105000000326</t>
  </si>
  <si>
    <t>18RDIPV T TRUE NW RG 4 5-67456386</t>
  </si>
  <si>
    <t>MC0000000602</t>
  </si>
  <si>
    <t>000000P105000000327</t>
  </si>
  <si>
    <t>18R DI T WIRE BLT SM-35093338</t>
  </si>
  <si>
    <t>38000041</t>
  </si>
  <si>
    <t>000000P105000000328</t>
  </si>
  <si>
    <t>SS18Y MAKERS CHAIN BLT SM-63448877</t>
  </si>
  <si>
    <t>MC0000000637</t>
  </si>
  <si>
    <t>000000P105000000329</t>
  </si>
  <si>
    <t>18RDI T TRUE LINK RG 5-63064734</t>
  </si>
  <si>
    <t>MC0000000643</t>
  </si>
  <si>
    <t>000000P105000000330</t>
  </si>
  <si>
    <t>18RDI T TRUE LINK RG 7-63064815</t>
  </si>
  <si>
    <t>PT DI RD AQ 6MM SLST PDT-32814867</t>
  </si>
  <si>
    <t>MC0000000654</t>
  </si>
  <si>
    <t>000000P105000000331</t>
  </si>
  <si>
    <t>60063589</t>
  </si>
  <si>
    <t>000000P105000000332</t>
  </si>
  <si>
    <t>18Y DI MN FLEURDELIS KEY-62866934</t>
  </si>
  <si>
    <t>PT DI WOVEN KEY LG-35725636</t>
  </si>
  <si>
    <t>60075010</t>
  </si>
  <si>
    <t>000000P105000000333</t>
  </si>
  <si>
    <t>PT18Y LYNN DI 28TW ER STD-10907152</t>
  </si>
  <si>
    <t>000000P105000000334</t>
  </si>
  <si>
    <t>000000P105000000336</t>
  </si>
  <si>
    <t>MC0000000740</t>
  </si>
  <si>
    <t>000000P105000000339</t>
  </si>
  <si>
    <t>MC0000000745</t>
  </si>
  <si>
    <t>000000P105000000340</t>
  </si>
  <si>
    <t>18R DI T SMILE SM PDT-63058823</t>
  </si>
  <si>
    <t>MC0000000751</t>
  </si>
  <si>
    <t>000000P105000000341</t>
  </si>
  <si>
    <t>MC0000000771</t>
  </si>
  <si>
    <t>000000P105000000342</t>
  </si>
  <si>
    <t>18Y TURQ T WIRE BLT MD-64028871</t>
  </si>
  <si>
    <t>18R MOP T WIRE RG 7-64027298</t>
  </si>
  <si>
    <t>MC0000000782</t>
  </si>
  <si>
    <t>000000P105000000343</t>
  </si>
  <si>
    <t>000000P105000000344</t>
  </si>
  <si>
    <t>12001422</t>
  </si>
  <si>
    <t>000000P105000000345</t>
  </si>
  <si>
    <t>18R DI MOP T WIRE RG 7 5-64027999</t>
  </si>
  <si>
    <t>MC0000000820</t>
  </si>
  <si>
    <t>000000P105000000346</t>
  </si>
  <si>
    <t>18RDI MOP T TWO CLPDT1618-64026828</t>
  </si>
  <si>
    <t>MC0000000839</t>
  </si>
  <si>
    <t>000000P105000000347</t>
  </si>
  <si>
    <t>18R SM DI DAISY KEY-26887771</t>
  </si>
  <si>
    <t>MC0000000843</t>
  </si>
  <si>
    <t>000000P105000000348</t>
  </si>
  <si>
    <t>18R DI MN FLEURDELIS KEY-62866993</t>
  </si>
  <si>
    <t>MC0000000850</t>
  </si>
  <si>
    <t>000000P105000000349</t>
  </si>
  <si>
    <t>MC0000000851</t>
  </si>
  <si>
    <t>000000P105000000350</t>
  </si>
  <si>
    <t>PT RDDI 91 G VS1-66866815</t>
  </si>
  <si>
    <t>MC0000000858</t>
  </si>
  <si>
    <t>000000P105000000351</t>
  </si>
  <si>
    <t>18R MOP T WIRE RG 5-64027204</t>
  </si>
  <si>
    <t>60065597</t>
  </si>
  <si>
    <t>000000P105000000352</t>
  </si>
  <si>
    <t>18R ONYX T WIRE RG 5-64027441</t>
  </si>
  <si>
    <t>BRS RTHNM TCLP BP-25391209</t>
  </si>
  <si>
    <t>20000850</t>
  </si>
  <si>
    <t>000000P105000000353</t>
  </si>
  <si>
    <t>18R DI MN PETALS KEY-60660190</t>
  </si>
  <si>
    <t>000000P105000000356</t>
  </si>
  <si>
    <t>18R HLFDI T1 NRWRG4 5-67795288</t>
  </si>
  <si>
    <t>60083454</t>
  </si>
  <si>
    <t>000000P105000000357</t>
  </si>
  <si>
    <t>18R DI T WIRE FC RING 4 5-34901473</t>
  </si>
  <si>
    <t>000000P105000000358</t>
  </si>
  <si>
    <t>MC0000000945</t>
  </si>
  <si>
    <t>000000P105000000359</t>
  </si>
  <si>
    <t>18R MOP T WIRE BLT LG-63958360</t>
  </si>
  <si>
    <t>MC0000000950</t>
  </si>
  <si>
    <t>000000P105000000360</t>
  </si>
  <si>
    <t>MC0000000969</t>
  </si>
  <si>
    <t>000000P105000000361</t>
  </si>
  <si>
    <t>04002116</t>
  </si>
  <si>
    <t>000000P105000000362</t>
  </si>
  <si>
    <t>PT DI TFHARMONY RG 4 5-30620097</t>
  </si>
  <si>
    <t>60073303</t>
  </si>
  <si>
    <t>000000P105000000363</t>
  </si>
  <si>
    <t>18R HLFDI T1 NRWRG5 5-67795334</t>
  </si>
  <si>
    <t>MC0000001022</t>
  </si>
  <si>
    <t>000000P105000000364</t>
  </si>
  <si>
    <t>SS MAKERS ID CHAIN BLT SM-63526576</t>
  </si>
  <si>
    <t>MC0000001035</t>
  </si>
  <si>
    <t>000000P105000000365</t>
  </si>
  <si>
    <t>PT INSIDE OUT DI1 10 HP-11857035</t>
  </si>
  <si>
    <t>MC0000001079</t>
  </si>
  <si>
    <t>000000P105000000366</t>
  </si>
  <si>
    <t>27001425</t>
  </si>
  <si>
    <t>000000P105000000368</t>
  </si>
  <si>
    <t>STAFF</t>
  </si>
  <si>
    <t>SS MAKERS MD SLICE RG8-63450405</t>
  </si>
  <si>
    <t>60088498</t>
  </si>
  <si>
    <t>000000P105000000369</t>
  </si>
  <si>
    <t>18R DI T SQR WRAP RG 6-35606696</t>
  </si>
  <si>
    <t>MC0000001147</t>
  </si>
  <si>
    <t>000000P105000000370</t>
  </si>
  <si>
    <t>18R DI TCO 3MM RG 6 5-27897916</t>
  </si>
  <si>
    <t>MC0000001150</t>
  </si>
  <si>
    <t>000000P105000000371</t>
  </si>
  <si>
    <t>MC0000001157</t>
  </si>
  <si>
    <t>000000P105000000372</t>
  </si>
  <si>
    <t>MC0000001159</t>
  </si>
  <si>
    <t>000000P105000000373</t>
  </si>
  <si>
    <t>000000P105000000374</t>
  </si>
  <si>
    <t>PT HC RD DI 2 0MM RG 4 5-18408937</t>
  </si>
  <si>
    <t>MC0000001165</t>
  </si>
  <si>
    <t>000000P105000000375</t>
  </si>
  <si>
    <t>PTDI TIFESN DBMG 4MM 6 5-27897738</t>
  </si>
  <si>
    <t>PT RD DI 64 E VS1-67364856</t>
  </si>
  <si>
    <t>MC0000001176</t>
  </si>
  <si>
    <t>000000P105000000376</t>
  </si>
  <si>
    <t>SS MAKERS ID CHAIN BLT LG-63526614</t>
  </si>
  <si>
    <t>13000017</t>
  </si>
  <si>
    <t>000000P105000000377</t>
  </si>
  <si>
    <t>18R ONYX T WIRE RG 6 5-64027514</t>
  </si>
  <si>
    <t>60063975</t>
  </si>
  <si>
    <t>000000P105000000378</t>
  </si>
  <si>
    <t>PT RD DI 1 21 E VS2-69029752</t>
  </si>
  <si>
    <t>MC0000001188</t>
  </si>
  <si>
    <t>000000P105000000379</t>
  </si>
  <si>
    <t>MC0000000127</t>
  </si>
  <si>
    <t>000000P105000000382</t>
  </si>
  <si>
    <t>60062780</t>
  </si>
  <si>
    <t>000000P105000000383</t>
  </si>
  <si>
    <t>SS BL RTTSPL HRTTAGBLT SM-61523022</t>
  </si>
  <si>
    <t>MC0000001244</t>
  </si>
  <si>
    <t>000000P105000000384</t>
  </si>
  <si>
    <t>000000P105000000385</t>
  </si>
  <si>
    <t>PT RD DI 34 E VVS2-67934423</t>
  </si>
  <si>
    <t>05002520</t>
  </si>
  <si>
    <t>000000P105000000386</t>
  </si>
  <si>
    <t>18R DI RD SGLRW SLST PDT-60879346</t>
  </si>
  <si>
    <t>MC0000001261</t>
  </si>
  <si>
    <t>000000P105000000387</t>
  </si>
  <si>
    <t>SS RD RTTMNHRT 4MMBDBLTLG-61941819</t>
  </si>
  <si>
    <t>60073476</t>
  </si>
  <si>
    <t>000000P105000000388</t>
  </si>
  <si>
    <t>18WDIACNT MDFLEURDELISKEY-60660123</t>
  </si>
  <si>
    <t>000000P105000000390</t>
  </si>
  <si>
    <t>18W PENDANT CHAIN 18IN-33430531</t>
  </si>
  <si>
    <t>000000P105000000391</t>
  </si>
  <si>
    <t>PT DI TIF EMB 3 HC RG4 5-16026174</t>
  </si>
  <si>
    <t>000000P105000000395</t>
  </si>
  <si>
    <t>PT18 CUDI 72TW FI DBLRWER-68789532</t>
  </si>
  <si>
    <t>000000P105000000396</t>
  </si>
  <si>
    <t>PT DI TFHARMONY RG 5 5-30620046</t>
  </si>
  <si>
    <t>60064055</t>
  </si>
  <si>
    <t>000000P105000000397</t>
  </si>
  <si>
    <t>PT RD DI 2 03 F VVS1-69252907</t>
  </si>
  <si>
    <t>MC0000001137</t>
  </si>
  <si>
    <t>000000P105000000398</t>
  </si>
  <si>
    <t>SS BLU BDR RTT MD HRT PDT-63477966</t>
  </si>
  <si>
    <t>MC0000001337</t>
  </si>
  <si>
    <t>000000P105000000399</t>
  </si>
  <si>
    <t>18Y DI MN TREFOIL KEY-62866918</t>
  </si>
  <si>
    <t>MC0000001345</t>
  </si>
  <si>
    <t>000000P105000000400</t>
  </si>
  <si>
    <t>MC0000001364</t>
  </si>
  <si>
    <t>000000P105000000401</t>
  </si>
  <si>
    <t>MC0000001370</t>
  </si>
  <si>
    <t>000000P105000000402</t>
  </si>
  <si>
    <t>SS BLUE BAND T CLIP BP-25391276</t>
  </si>
  <si>
    <t>000000P105000000403</t>
  </si>
  <si>
    <t>18R T1 NRW RG5-67797345</t>
  </si>
  <si>
    <t>MC0000001388</t>
  </si>
  <si>
    <t>000000P105000000404</t>
  </si>
  <si>
    <t>PT RD DI 41 F VVS1-37952184</t>
  </si>
  <si>
    <t>MC0000001390</t>
  </si>
  <si>
    <t>000000P105000000405</t>
  </si>
  <si>
    <t>18R DI T WIRE RG 6-35007733</t>
  </si>
  <si>
    <t>000000P105000000406</t>
  </si>
  <si>
    <t>PT DI TFHARMONY RG 6-30620038</t>
  </si>
  <si>
    <t>MC0000001400</t>
  </si>
  <si>
    <t>000000P105000000407</t>
  </si>
  <si>
    <t>METALLIC MN VDPOCHE PORS4-60570434</t>
  </si>
  <si>
    <t>60090971</t>
  </si>
  <si>
    <t>000000P105000000408</t>
  </si>
  <si>
    <t>18Y DI DBL LVG HRT BLT MD-63062413</t>
  </si>
  <si>
    <t>MC0000001403</t>
  </si>
  <si>
    <t>000000P105000000409</t>
  </si>
  <si>
    <t>000000P105000000410</t>
  </si>
  <si>
    <t>000000P105000000411</t>
  </si>
  <si>
    <t>SS BL RTTSPL HRTTAGBLT MD-61523049</t>
  </si>
  <si>
    <t>MC0000001433</t>
  </si>
  <si>
    <t>000000P105000000412</t>
  </si>
  <si>
    <t>MC0000001436</t>
  </si>
  <si>
    <t>000000P105000000413</t>
  </si>
  <si>
    <t>18Y DI OLVLF STUD ER-30144368</t>
  </si>
  <si>
    <t>05001228</t>
  </si>
  <si>
    <t>000000P105000000414</t>
  </si>
  <si>
    <t>18R MD OPEN KNOT KEY-28686269</t>
  </si>
  <si>
    <t>MC0000001441</t>
  </si>
  <si>
    <t>000000P105000000415</t>
  </si>
  <si>
    <t>MC0000001443</t>
  </si>
  <si>
    <t>000000P105000000416</t>
  </si>
  <si>
    <t>18R DI MOP T WIRE RG 8-64028014</t>
  </si>
  <si>
    <t>MC0000001445</t>
  </si>
  <si>
    <t>000000P105000000417</t>
  </si>
  <si>
    <t>MC0000001450</t>
  </si>
  <si>
    <t>000000P105000000418</t>
  </si>
  <si>
    <t>MC0000001455</t>
  </si>
  <si>
    <t>000000P105000000419</t>
  </si>
  <si>
    <t>000000P105000000422</t>
  </si>
  <si>
    <t>13000850</t>
  </si>
  <si>
    <t>000000P105000000423</t>
  </si>
  <si>
    <t>000000P105000000424</t>
  </si>
  <si>
    <t>07002811</t>
  </si>
  <si>
    <t>000000P105000000425</t>
  </si>
  <si>
    <t>MC0000001486</t>
  </si>
  <si>
    <t>000000P105000000426</t>
  </si>
  <si>
    <t>18Y DI T WIRE RG 6 5-35007997</t>
  </si>
  <si>
    <t>60091157</t>
  </si>
  <si>
    <t>000000P105000000427</t>
  </si>
  <si>
    <t>18R ONYX T WIRE BLT MD-64028685</t>
  </si>
  <si>
    <t>MC0000001501</t>
  </si>
  <si>
    <t>000000P105000000428</t>
  </si>
  <si>
    <t>60091158</t>
  </si>
  <si>
    <t>000000P105000000429</t>
  </si>
  <si>
    <t>MC0000001522</t>
  </si>
  <si>
    <t>000000P105000000431</t>
  </si>
  <si>
    <t>SS OLVLF NRW BD RG 7-30210611</t>
  </si>
  <si>
    <t>MC0000001536</t>
  </si>
  <si>
    <t>000000P105000000432</t>
  </si>
  <si>
    <t>18Y MN LVG HEART BLT MD-34506361</t>
  </si>
  <si>
    <t>MC0000001558</t>
  </si>
  <si>
    <t>000000P105000000433</t>
  </si>
  <si>
    <t>MC0000001568</t>
  </si>
  <si>
    <t>000000P105000000434</t>
  </si>
  <si>
    <t>PT RD DI 2 65 D VVS1-70168111</t>
  </si>
  <si>
    <t>23000715</t>
  </si>
  <si>
    <t>000000P105000000435</t>
  </si>
  <si>
    <t>MC0000001591</t>
  </si>
  <si>
    <t>000000P105000000436</t>
  </si>
  <si>
    <t xml:space="preserve">Transactions with &gt;=2 items </t>
  </si>
  <si>
    <t>Answer:</t>
  </si>
  <si>
    <t>Top 10 Member Account Code</t>
  </si>
  <si>
    <t>By Sales Quantity</t>
  </si>
  <si>
    <t>By Sales Amount (USD)</t>
  </si>
  <si>
    <t>Total Customers</t>
  </si>
  <si>
    <t>Note: USD/VND = 26,400</t>
  </si>
  <si>
    <t>Grand Total</t>
  </si>
  <si>
    <t>Month</t>
  </si>
  <si>
    <t>Total_clients</t>
  </si>
  <si>
    <t>Total_transactions</t>
  </si>
  <si>
    <t>Sales_Amt</t>
  </si>
  <si>
    <t>Sales_Qty</t>
  </si>
  <si>
    <t>Analyze by Month</t>
  </si>
  <si>
    <t>Total Transactions</t>
  </si>
  <si>
    <t>Sales Quantity</t>
  </si>
  <si>
    <t>8001224</t>
  </si>
  <si>
    <t>Sales Amount (USD)</t>
  </si>
  <si>
    <t>Sales_Quantity</t>
  </si>
  <si>
    <t>Clients</t>
  </si>
  <si>
    <t>Sales_Amount</t>
  </si>
  <si>
    <t>Transactions</t>
  </si>
  <si>
    <t>Total no. of clients</t>
  </si>
  <si>
    <t>Total Sales</t>
  </si>
  <si>
    <t>Total No. of Transactions</t>
  </si>
  <si>
    <t>Total Items Sold</t>
  </si>
  <si>
    <t xml:space="preserve">=Total items/ transaction (E/D) </t>
  </si>
  <si>
    <t>= Total Sales / Total No. of Transactions (C/D)</t>
  </si>
  <si>
    <t>1. Do not move columns</t>
  </si>
  <si>
    <t>2. The more fields you can exploit, the better</t>
  </si>
  <si>
    <t>3. If you use formulas, leave the formulas as they are/ If you use pivots, leave the pivots as they are</t>
  </si>
  <si>
    <t>4. Provide insights from the exploited metrics</t>
  </si>
  <si>
    <t>Insight</t>
  </si>
  <si>
    <t>Row Labels</t>
  </si>
  <si>
    <t>Oct</t>
  </si>
  <si>
    <t>Sales Amt By USD</t>
  </si>
  <si>
    <t>Sold Items</t>
  </si>
  <si>
    <t>Sales by USD</t>
  </si>
  <si>
    <t>-- complete the information table</t>
  </si>
  <si>
    <r>
      <t>with</t>
    </r>
    <r>
      <rPr>
        <sz val="10"/>
        <color rgb="FFCCCCCC"/>
        <rFont val="Consolas"/>
        <family val="3"/>
      </rPr>
      <t xml:space="preserve"> </t>
    </r>
    <r>
      <rPr>
        <i/>
        <sz val="10"/>
        <color rgb="FFB788D3"/>
        <rFont val="Consolas"/>
        <family val="3"/>
      </rPr>
      <t>segmentation_by_account</t>
    </r>
    <r>
      <rPr>
        <sz val="10"/>
        <color rgb="FFCCCCCC"/>
        <rFont val="Consolas"/>
        <family val="3"/>
      </rPr>
      <t xml:space="preserve"> </t>
    </r>
    <r>
      <rPr>
        <b/>
        <sz val="10"/>
        <color rgb="FF739ECA"/>
        <rFont val="Consolas"/>
        <family val="3"/>
      </rPr>
      <t>as</t>
    </r>
    <r>
      <rPr>
        <sz val="10"/>
        <color rgb="FFCCCCCC"/>
        <rFont val="Consolas"/>
        <family val="3"/>
      </rPr>
      <t>(</t>
    </r>
  </si>
  <si>
    <r>
      <t>select</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`Member Account Code`</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Sales_USD</t>
    </r>
    <r>
      <rPr>
        <sz val="10"/>
        <color rgb="FFCCCCCC"/>
        <rFont val="Consolas"/>
        <family val="3"/>
      </rPr>
      <t>,</t>
    </r>
  </si>
  <si>
    <t>case</t>
  </si>
  <si>
    <r>
      <t>when</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&gt;= </t>
    </r>
    <r>
      <rPr>
        <sz val="10"/>
        <color rgb="FFC0C0C0"/>
        <rFont val="Consolas"/>
        <family val="3"/>
      </rPr>
      <t>50000</t>
    </r>
    <r>
      <rPr>
        <sz val="10"/>
        <color rgb="FFCCCCCC"/>
        <rFont val="Consolas"/>
        <family val="3"/>
      </rPr>
      <t xml:space="preserve"> </t>
    </r>
    <r>
      <rPr>
        <b/>
        <sz val="10"/>
        <color rgb="FF739ECA"/>
        <rFont val="Consolas"/>
        <family val="3"/>
      </rPr>
      <t>then</t>
    </r>
    <r>
      <rPr>
        <sz val="10"/>
        <color rgb="FFCCCCCC"/>
        <rFont val="Consolas"/>
        <family val="3"/>
      </rPr>
      <t xml:space="preserve"> </t>
    </r>
    <r>
      <rPr>
        <sz val="10"/>
        <color rgb="FFCAC580"/>
        <rFont val="Consolas"/>
        <family val="3"/>
      </rPr>
      <t>'Platinum'</t>
    </r>
  </si>
  <si>
    <r>
      <t>when</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&lt; </t>
    </r>
    <r>
      <rPr>
        <sz val="10"/>
        <color rgb="FFC0C0C0"/>
        <rFont val="Consolas"/>
        <family val="3"/>
      </rPr>
      <t>50000</t>
    </r>
    <r>
      <rPr>
        <sz val="10"/>
        <color rgb="FFCCCCCC"/>
        <rFont val="Consolas"/>
        <family val="3"/>
      </rPr>
      <t xml:space="preserve"> </t>
    </r>
    <r>
      <rPr>
        <b/>
        <sz val="10"/>
        <color rgb="FF739ECA"/>
        <rFont val="Consolas"/>
        <family val="3"/>
      </rPr>
      <t>and</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&gt;=</t>
    </r>
    <r>
      <rPr>
        <sz val="10"/>
        <color rgb="FFC0C0C0"/>
        <rFont val="Consolas"/>
        <family val="3"/>
      </rPr>
      <t>25000</t>
    </r>
    <r>
      <rPr>
        <sz val="10"/>
        <color rgb="FFCCCCCC"/>
        <rFont val="Consolas"/>
        <family val="3"/>
      </rPr>
      <t xml:space="preserve"> </t>
    </r>
    <r>
      <rPr>
        <b/>
        <sz val="10"/>
        <color rgb="FF739ECA"/>
        <rFont val="Consolas"/>
        <family val="3"/>
      </rPr>
      <t>then</t>
    </r>
    <r>
      <rPr>
        <sz val="10"/>
        <color rgb="FFCCCCCC"/>
        <rFont val="Consolas"/>
        <family val="3"/>
      </rPr>
      <t xml:space="preserve"> </t>
    </r>
    <r>
      <rPr>
        <sz val="10"/>
        <color rgb="FFCAC580"/>
        <rFont val="Consolas"/>
        <family val="3"/>
      </rPr>
      <t>'Gold'</t>
    </r>
  </si>
  <si>
    <r>
      <t>when</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&lt; </t>
    </r>
    <r>
      <rPr>
        <sz val="10"/>
        <color rgb="FFC0C0C0"/>
        <rFont val="Consolas"/>
        <family val="3"/>
      </rPr>
      <t>25000</t>
    </r>
    <r>
      <rPr>
        <sz val="10"/>
        <color rgb="FFCCCCCC"/>
        <rFont val="Consolas"/>
        <family val="3"/>
      </rPr>
      <t xml:space="preserve"> </t>
    </r>
    <r>
      <rPr>
        <b/>
        <sz val="10"/>
        <color rgb="FF739ECA"/>
        <rFont val="Consolas"/>
        <family val="3"/>
      </rPr>
      <t>and</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&gt;=</t>
    </r>
    <r>
      <rPr>
        <sz val="10"/>
        <color rgb="FFC0C0C0"/>
        <rFont val="Consolas"/>
        <family val="3"/>
      </rPr>
      <t>10000</t>
    </r>
    <r>
      <rPr>
        <sz val="10"/>
        <color rgb="FFCCCCCC"/>
        <rFont val="Consolas"/>
        <family val="3"/>
      </rPr>
      <t xml:space="preserve"> </t>
    </r>
    <r>
      <rPr>
        <b/>
        <sz val="10"/>
        <color rgb="FF739ECA"/>
        <rFont val="Consolas"/>
        <family val="3"/>
      </rPr>
      <t>then</t>
    </r>
    <r>
      <rPr>
        <sz val="10"/>
        <color rgb="FFCCCCCC"/>
        <rFont val="Consolas"/>
        <family val="3"/>
      </rPr>
      <t xml:space="preserve"> </t>
    </r>
    <r>
      <rPr>
        <sz val="10"/>
        <color rgb="FFCAC580"/>
        <rFont val="Consolas"/>
        <family val="3"/>
      </rPr>
      <t>'Silver'</t>
    </r>
  </si>
  <si>
    <r>
      <t>when</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&lt; </t>
    </r>
    <r>
      <rPr>
        <sz val="10"/>
        <color rgb="FFC0C0C0"/>
        <rFont val="Consolas"/>
        <family val="3"/>
      </rPr>
      <t>10000</t>
    </r>
    <r>
      <rPr>
        <sz val="10"/>
        <color rgb="FFCCCCCC"/>
        <rFont val="Consolas"/>
        <family val="3"/>
      </rPr>
      <t xml:space="preserve"> </t>
    </r>
    <r>
      <rPr>
        <b/>
        <sz val="10"/>
        <color rgb="FF739ECA"/>
        <rFont val="Consolas"/>
        <family val="3"/>
      </rPr>
      <t>and</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&gt;=</t>
    </r>
    <r>
      <rPr>
        <sz val="10"/>
        <color rgb="FFC0C0C0"/>
        <rFont val="Consolas"/>
        <family val="3"/>
      </rPr>
      <t>3000</t>
    </r>
    <r>
      <rPr>
        <sz val="10"/>
        <color rgb="FFCCCCCC"/>
        <rFont val="Consolas"/>
        <family val="3"/>
      </rPr>
      <t xml:space="preserve"> </t>
    </r>
    <r>
      <rPr>
        <b/>
        <sz val="10"/>
        <color rgb="FF739ECA"/>
        <rFont val="Consolas"/>
        <family val="3"/>
      </rPr>
      <t>then</t>
    </r>
    <r>
      <rPr>
        <sz val="10"/>
        <color rgb="FFCCCCCC"/>
        <rFont val="Consolas"/>
        <family val="3"/>
      </rPr>
      <t xml:space="preserve"> </t>
    </r>
    <r>
      <rPr>
        <sz val="10"/>
        <color rgb="FFCAC580"/>
        <rFont val="Consolas"/>
        <family val="3"/>
      </rPr>
      <t>'CT'</t>
    </r>
  </si>
  <si>
    <r>
      <t>else</t>
    </r>
    <r>
      <rPr>
        <sz val="10"/>
        <color rgb="FFCCCCCC"/>
        <rFont val="Consolas"/>
        <family val="3"/>
      </rPr>
      <t xml:space="preserve"> </t>
    </r>
    <r>
      <rPr>
        <sz val="10"/>
        <color rgb="FFCAC580"/>
        <rFont val="Consolas"/>
        <family val="3"/>
      </rPr>
      <t>'Others'</t>
    </r>
  </si>
  <si>
    <r>
      <t>end</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segmentation</t>
    </r>
  </si>
  <si>
    <r>
      <t>from</t>
    </r>
    <r>
      <rPr>
        <sz val="10"/>
        <color rgb="FFCCCCCC"/>
        <rFont val="Consolas"/>
        <family val="3"/>
      </rPr>
      <t xml:space="preserve"> </t>
    </r>
    <r>
      <rPr>
        <sz val="10"/>
        <color rgb="FFB788D3"/>
        <rFont val="Consolas"/>
        <family val="3"/>
      </rPr>
      <t>test_assesment</t>
    </r>
    <r>
      <rPr>
        <sz val="10"/>
        <color rgb="FFCCCCCC"/>
        <rFont val="Consolas"/>
        <family val="3"/>
      </rPr>
      <t xml:space="preserve"> </t>
    </r>
    <r>
      <rPr>
        <i/>
        <sz val="10"/>
        <color rgb="FFB788D3"/>
        <rFont val="Consolas"/>
        <family val="3"/>
      </rPr>
      <t>ta</t>
    </r>
  </si>
  <si>
    <r>
      <t>group</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`Member Account Code`</t>
    </r>
  </si>
  <si>
    <r>
      <t xml:space="preserve">) </t>
    </r>
    <r>
      <rPr>
        <sz val="10"/>
        <color rgb="FF669768"/>
        <rFont val="Consolas"/>
        <family val="3"/>
      </rPr>
      <t>-- create CTE</t>
    </r>
  </si>
  <si>
    <r>
      <t>select</t>
    </r>
    <r>
      <rPr>
        <sz val="10"/>
        <color rgb="FFCCCCCC"/>
        <rFont val="Consolas"/>
        <family val="3"/>
      </rPr>
      <t xml:space="preserve"> </t>
    </r>
    <r>
      <rPr>
        <sz val="10"/>
        <color rgb="FFCAC580"/>
        <rFont val="Consolas"/>
        <family val="3"/>
      </rPr>
      <t>'Total'</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</si>
  <si>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count</t>
    </r>
    <r>
      <rPr>
        <sz val="10"/>
        <color rgb="FFCCCCCC"/>
        <rFont val="Consolas"/>
        <family val="3"/>
      </rPr>
      <t>(</t>
    </r>
    <r>
      <rPr>
        <b/>
        <sz val="10"/>
        <color rgb="FF739ECA"/>
        <rFont val="Consolas"/>
        <family val="3"/>
      </rPr>
      <t>distinct</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`Member Account Code`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total_clients</t>
    </r>
    <r>
      <rPr>
        <sz val="10"/>
        <color rgb="FFCCCCCC"/>
        <rFont val="Consolas"/>
        <family val="3"/>
      </rPr>
      <t>,</t>
    </r>
  </si>
  <si>
    <r>
      <t>sum</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total_sales</t>
    </r>
    <r>
      <rPr>
        <sz val="10"/>
        <color rgb="FFCCCCCC"/>
        <rFont val="Consolas"/>
        <family val="3"/>
      </rPr>
      <t>,</t>
    </r>
  </si>
  <si>
    <r>
      <t>count</t>
    </r>
    <r>
      <rPr>
        <sz val="10"/>
        <color rgb="FFCCCCCC"/>
        <rFont val="Consolas"/>
        <family val="3"/>
      </rPr>
      <t>(</t>
    </r>
    <r>
      <rPr>
        <b/>
        <sz val="10"/>
        <color rgb="FF739ECA"/>
        <rFont val="Consolas"/>
        <family val="3"/>
      </rPr>
      <t>distinct</t>
    </r>
    <r>
      <rPr>
        <sz val="10"/>
        <color rgb="FFCCCCCC"/>
        <rFont val="Consolas"/>
        <family val="3"/>
      </rPr>
      <t>(</t>
    </r>
    <r>
      <rPr>
        <sz val="10"/>
        <color rgb="FF00B8B8"/>
        <rFont val="Consolas"/>
        <family val="3"/>
      </rPr>
      <t>invoice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total_transactions</t>
    </r>
    <r>
      <rPr>
        <sz val="10"/>
        <color rgb="FFCCCCCC"/>
        <rFont val="Consolas"/>
        <family val="3"/>
      </rPr>
      <t>,</t>
    </r>
  </si>
  <si>
    <r>
      <t>sum</t>
    </r>
    <r>
      <rPr>
        <sz val="10"/>
        <color rgb="FFCCCCCC"/>
        <rFont val="Consolas"/>
        <family val="3"/>
      </rPr>
      <t>(</t>
    </r>
    <r>
      <rPr>
        <sz val="10"/>
        <color rgb="FF00B8B8"/>
        <rFont val="Consolas"/>
        <family val="3"/>
      </rPr>
      <t>`Sales Qty`</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total_items_sold</t>
    </r>
    <r>
      <rPr>
        <sz val="10"/>
        <color rgb="FFCCCCCC"/>
        <rFont val="Consolas"/>
        <family val="3"/>
      </rPr>
      <t>,</t>
    </r>
  </si>
  <si>
    <t>(</t>
  </si>
  <si>
    <r>
      <t>select</t>
    </r>
    <r>
      <rPr>
        <sz val="10"/>
        <color rgb="FFCCCCCC"/>
        <rFont val="Consolas"/>
        <family val="3"/>
      </rPr>
      <t xml:space="preserve"> </t>
    </r>
    <r>
      <rPr>
        <b/>
        <sz val="10"/>
        <color rgb="FFC1AA6C"/>
        <rFont val="Consolas"/>
        <family val="3"/>
      </rPr>
      <t>count</t>
    </r>
    <r>
      <rPr>
        <sz val="10"/>
        <color rgb="FFCCCCCC"/>
        <rFont val="Consolas"/>
        <family val="3"/>
      </rPr>
      <t>(</t>
    </r>
    <r>
      <rPr>
        <sz val="10"/>
        <color rgb="FF00B8B8"/>
        <rFont val="Consolas"/>
        <family val="3"/>
      </rPr>
      <t>invoice</t>
    </r>
    <r>
      <rPr>
        <sz val="10"/>
        <color rgb="FFCCCCCC"/>
        <rFont val="Consolas"/>
        <family val="3"/>
      </rPr>
      <t>)</t>
    </r>
  </si>
  <si>
    <r>
      <t>from</t>
    </r>
    <r>
      <rPr>
        <sz val="10"/>
        <color rgb="FFCCCCCC"/>
        <rFont val="Consolas"/>
        <family val="3"/>
      </rPr>
      <t xml:space="preserve"> (</t>
    </r>
  </si>
  <si>
    <r>
      <t>select</t>
    </r>
    <r>
      <rPr>
        <sz val="10"/>
        <color rgb="FFCCCCCC"/>
        <rFont val="Consolas"/>
        <family val="3"/>
      </rPr>
      <t xml:space="preserve"> </t>
    </r>
    <r>
      <rPr>
        <sz val="10"/>
        <color rgb="FF00B8B8"/>
        <rFont val="Consolas"/>
        <family val="3"/>
      </rPr>
      <t>invoice</t>
    </r>
    <r>
      <rPr>
        <sz val="10"/>
        <color rgb="FFCCCCCC"/>
        <rFont val="Consolas"/>
        <family val="3"/>
      </rPr>
      <t xml:space="preserve">, </t>
    </r>
    <r>
      <rPr>
        <b/>
        <sz val="10"/>
        <color rgb="FFC1AA6C"/>
        <rFont val="Consolas"/>
        <family val="3"/>
      </rPr>
      <t>count</t>
    </r>
    <r>
      <rPr>
        <sz val="10"/>
        <color rgb="FFCCCCCC"/>
        <rFont val="Consolas"/>
        <family val="3"/>
      </rPr>
      <t>(</t>
    </r>
    <r>
      <rPr>
        <b/>
        <sz val="10"/>
        <color rgb="FF739ECA"/>
        <rFont val="Consolas"/>
        <family val="3"/>
      </rPr>
      <t>distinct</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`Item Name`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number_item</t>
    </r>
  </si>
  <si>
    <r>
      <t>group</t>
    </r>
    <r>
      <rPr>
        <sz val="10"/>
        <color rgb="FFCCCCCC"/>
        <rFont val="Consolas"/>
        <family val="3"/>
      </rPr>
      <t xml:space="preserve"> </t>
    </r>
    <r>
      <rPr>
        <b/>
        <sz val="10"/>
        <color rgb="FF739ECA"/>
        <rFont val="Consolas"/>
        <family val="3"/>
      </rPr>
      <t>by</t>
    </r>
    <r>
      <rPr>
        <sz val="10"/>
        <color rgb="FFCCCCCC"/>
        <rFont val="Consolas"/>
        <family val="3"/>
      </rPr>
      <t xml:space="preserve"> </t>
    </r>
    <r>
      <rPr>
        <sz val="10"/>
        <color rgb="FF00B8B8"/>
        <rFont val="Consolas"/>
        <family val="3"/>
      </rPr>
      <t>invoice</t>
    </r>
  </si>
  <si>
    <r>
      <t>having</t>
    </r>
    <r>
      <rPr>
        <sz val="10"/>
        <color rgb="FFCCCCCC"/>
        <rFont val="Consolas"/>
        <family val="3"/>
      </rPr>
      <t xml:space="preserve"> </t>
    </r>
    <r>
      <rPr>
        <i/>
        <sz val="10"/>
        <color rgb="FF00B8B8"/>
        <rFont val="Consolas"/>
        <family val="3"/>
      </rPr>
      <t>number_item</t>
    </r>
    <r>
      <rPr>
        <sz val="10"/>
        <color rgb="FFCCCCCC"/>
        <rFont val="Consolas"/>
        <family val="3"/>
      </rPr>
      <t xml:space="preserve"> &gt;= </t>
    </r>
    <r>
      <rPr>
        <sz val="10"/>
        <color rgb="FFC0C0C0"/>
        <rFont val="Consolas"/>
        <family val="3"/>
      </rPr>
      <t>2</t>
    </r>
  </si>
  <si>
    <r>
      <t>)</t>
    </r>
    <r>
      <rPr>
        <i/>
        <sz val="10"/>
        <color rgb="FFB788D3"/>
        <rFont val="Consolas"/>
        <family val="3"/>
      </rPr>
      <t>NI</t>
    </r>
  </si>
  <si>
    <r>
      <t xml:space="preserve">) </t>
    </r>
    <r>
      <rPr>
        <b/>
        <sz val="10"/>
        <color rgb="FF739ECA"/>
        <rFont val="Consolas"/>
        <family val="3"/>
      </rPr>
      <t>as</t>
    </r>
    <r>
      <rPr>
        <sz val="10"/>
        <color rgb="FFCCCCCC"/>
        <rFont val="Consolas"/>
        <family val="3"/>
      </rPr>
      <t xml:space="preserve"> </t>
    </r>
    <r>
      <rPr>
        <i/>
        <sz val="10"/>
        <color rgb="FF00B8B8"/>
        <rFont val="Consolas"/>
        <family val="3"/>
      </rPr>
      <t>total_transactions_2_items</t>
    </r>
    <r>
      <rPr>
        <sz val="10"/>
        <color rgb="FFCCCCCC"/>
        <rFont val="Consolas"/>
        <family val="3"/>
      </rPr>
      <t xml:space="preserve"> ,</t>
    </r>
  </si>
  <si>
    <r>
      <t>(</t>
    </r>
    <r>
      <rPr>
        <b/>
        <sz val="10"/>
        <color rgb="FFC1AA6C"/>
        <rFont val="Consolas"/>
        <family val="3"/>
      </rPr>
      <t>sum</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t>
    </r>
    <r>
      <rPr>
        <b/>
        <sz val="10"/>
        <color rgb="FFC1AA6C"/>
        <rFont val="Consolas"/>
        <family val="3"/>
      </rPr>
      <t>count</t>
    </r>
    <r>
      <rPr>
        <sz val="10"/>
        <color rgb="FFCCCCCC"/>
        <rFont val="Consolas"/>
        <family val="3"/>
      </rPr>
      <t>(</t>
    </r>
    <r>
      <rPr>
        <b/>
        <sz val="10"/>
        <color rgb="FF739ECA"/>
        <rFont val="Consolas"/>
        <family val="3"/>
      </rPr>
      <t>distinct</t>
    </r>
    <r>
      <rPr>
        <sz val="10"/>
        <color rgb="FFCCCCCC"/>
        <rFont val="Consolas"/>
        <family val="3"/>
      </rPr>
      <t>(</t>
    </r>
    <r>
      <rPr>
        <sz val="10"/>
        <color rgb="FF00B8B8"/>
        <rFont val="Consolas"/>
        <family val="3"/>
      </rPr>
      <t>invoice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ATV</t>
    </r>
    <r>
      <rPr>
        <sz val="10"/>
        <color rgb="FFCCCCCC"/>
        <rFont val="Consolas"/>
        <family val="3"/>
      </rPr>
      <t>,</t>
    </r>
  </si>
  <si>
    <r>
      <t>sum</t>
    </r>
    <r>
      <rPr>
        <sz val="10"/>
        <color rgb="FFCCCCCC"/>
        <rFont val="Consolas"/>
        <family val="3"/>
      </rPr>
      <t>(</t>
    </r>
    <r>
      <rPr>
        <sz val="10"/>
        <color rgb="FF00B8B8"/>
        <rFont val="Consolas"/>
        <family val="3"/>
      </rPr>
      <t>`Sales Qty`</t>
    </r>
    <r>
      <rPr>
        <sz val="10"/>
        <color rgb="FFCCCCCC"/>
        <rFont val="Consolas"/>
        <family val="3"/>
      </rPr>
      <t>)/</t>
    </r>
    <r>
      <rPr>
        <b/>
        <sz val="10"/>
        <color rgb="FFC1AA6C"/>
        <rFont val="Consolas"/>
        <family val="3"/>
      </rPr>
      <t>count</t>
    </r>
    <r>
      <rPr>
        <sz val="10"/>
        <color rgb="FFCCCCCC"/>
        <rFont val="Consolas"/>
        <family val="3"/>
      </rPr>
      <t>(</t>
    </r>
    <r>
      <rPr>
        <b/>
        <sz val="10"/>
        <color rgb="FF739ECA"/>
        <rFont val="Consolas"/>
        <family val="3"/>
      </rPr>
      <t>distinct</t>
    </r>
    <r>
      <rPr>
        <sz val="10"/>
        <color rgb="FFCCCCCC"/>
        <rFont val="Consolas"/>
        <family val="3"/>
      </rPr>
      <t>(</t>
    </r>
    <r>
      <rPr>
        <sz val="10"/>
        <color rgb="FF00B8B8"/>
        <rFont val="Consolas"/>
        <family val="3"/>
      </rPr>
      <t>invoice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UPT</t>
    </r>
  </si>
  <si>
    <t>UNION</t>
  </si>
  <si>
    <r>
      <t>select</t>
    </r>
    <r>
      <rPr>
        <sz val="10"/>
        <color rgb="FFCCCCCC"/>
        <rFont val="Consolas"/>
        <family val="3"/>
      </rPr>
      <t xml:space="preserve"> </t>
    </r>
    <r>
      <rPr>
        <sz val="10"/>
        <color rgb="FFCAC580"/>
        <rFont val="Consolas"/>
        <family val="3"/>
      </rPr>
      <t>'Platinum'</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</si>
  <si>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where</t>
    </r>
    <r>
      <rPr>
        <sz val="10"/>
        <color rgb="FFCCCCCC"/>
        <rFont val="Consolas"/>
        <family val="3"/>
      </rPr>
      <t xml:space="preserve"> </t>
    </r>
    <r>
      <rPr>
        <sz val="10"/>
        <color rgb="FF00B8B8"/>
        <rFont val="Consolas"/>
        <family val="3"/>
      </rPr>
      <t>`Member Account Code`</t>
    </r>
    <r>
      <rPr>
        <b/>
        <sz val="10"/>
        <color rgb="FF739ECA"/>
        <rFont val="Consolas"/>
        <family val="3"/>
      </rPr>
      <t>in</t>
    </r>
    <r>
      <rPr>
        <sz val="10"/>
        <color rgb="FFCCCCCC"/>
        <rFont val="Consolas"/>
        <family val="3"/>
      </rPr>
      <t>(</t>
    </r>
  </si>
  <si>
    <r>
      <t>select</t>
    </r>
    <r>
      <rPr>
        <sz val="10"/>
        <color rgb="FFCCCCCC"/>
        <rFont val="Consolas"/>
        <family val="3"/>
      </rPr>
      <t xml:space="preserve"> </t>
    </r>
    <r>
      <rPr>
        <sz val="10"/>
        <color rgb="FF00B8B8"/>
        <rFont val="Consolas"/>
        <family val="3"/>
      </rPr>
      <t>`Member Account Code`</t>
    </r>
  </si>
  <si>
    <r>
      <t>from</t>
    </r>
    <r>
      <rPr>
        <sz val="10"/>
        <color rgb="FFCCCCCC"/>
        <rFont val="Consolas"/>
        <family val="3"/>
      </rPr>
      <t xml:space="preserve"> </t>
    </r>
    <r>
      <rPr>
        <u/>
        <sz val="10"/>
        <color rgb="FFB19B9B"/>
        <rFont val="Consolas"/>
        <family val="3"/>
      </rPr>
      <t>segmentation_by_account</t>
    </r>
  </si>
  <si>
    <r>
      <t>where</t>
    </r>
    <r>
      <rPr>
        <sz val="10"/>
        <color rgb="FFCCCCCC"/>
        <rFont val="Consolas"/>
        <family val="3"/>
      </rPr>
      <t xml:space="preserve"> </t>
    </r>
    <r>
      <rPr>
        <sz val="10"/>
        <color rgb="FF9E9E9E"/>
        <rFont val="Consolas"/>
        <family val="3"/>
      </rPr>
      <t>segmentation</t>
    </r>
    <r>
      <rPr>
        <sz val="10"/>
        <color rgb="FFCCCCCC"/>
        <rFont val="Consolas"/>
        <family val="3"/>
      </rPr>
      <t xml:space="preserve"> = </t>
    </r>
    <r>
      <rPr>
        <sz val="10"/>
        <color rgb="FFCAC580"/>
        <rFont val="Consolas"/>
        <family val="3"/>
      </rPr>
      <t>'Platinum'</t>
    </r>
  </si>
  <si>
    <t>)</t>
  </si>
  <si>
    <r>
      <t xml:space="preserve">) </t>
    </r>
    <r>
      <rPr>
        <b/>
        <sz val="10"/>
        <color rgb="FF739ECA"/>
        <rFont val="Consolas"/>
        <family val="3"/>
      </rPr>
      <t>as</t>
    </r>
    <r>
      <rPr>
        <sz val="10"/>
        <color rgb="FFCCCCCC"/>
        <rFont val="Consolas"/>
        <family val="3"/>
      </rPr>
      <t xml:space="preserve"> </t>
    </r>
    <r>
      <rPr>
        <i/>
        <sz val="10"/>
        <color rgb="FF00B8B8"/>
        <rFont val="Consolas"/>
        <family val="3"/>
      </rPr>
      <t>total_transactions_2_items</t>
    </r>
    <r>
      <rPr>
        <sz val="10"/>
        <color rgb="FFCCCCCC"/>
        <rFont val="Consolas"/>
        <family val="3"/>
      </rPr>
      <t>,</t>
    </r>
  </si>
  <si>
    <r>
      <t>where</t>
    </r>
    <r>
      <rPr>
        <sz val="10"/>
        <color rgb="FFCCCCCC"/>
        <rFont val="Consolas"/>
        <family val="3"/>
      </rPr>
      <t xml:space="preserve"> </t>
    </r>
    <r>
      <rPr>
        <sz val="10"/>
        <color rgb="FF00B8B8"/>
        <rFont val="Consolas"/>
        <family val="3"/>
      </rPr>
      <t>`Member Account Code`</t>
    </r>
    <r>
      <rPr>
        <sz val="10"/>
        <color rgb="FFCCCCCC"/>
        <rFont val="Consolas"/>
        <family val="3"/>
      </rPr>
      <t xml:space="preserve"> </t>
    </r>
    <r>
      <rPr>
        <b/>
        <sz val="10"/>
        <color rgb="FF739ECA"/>
        <rFont val="Consolas"/>
        <family val="3"/>
      </rPr>
      <t>in</t>
    </r>
    <r>
      <rPr>
        <sz val="10"/>
        <color rgb="FFCCCCCC"/>
        <rFont val="Consolas"/>
        <family val="3"/>
      </rPr>
      <t xml:space="preserve"> (</t>
    </r>
  </si>
  <si>
    <r>
      <t>from</t>
    </r>
    <r>
      <rPr>
        <sz val="10"/>
        <color rgb="FFCCCCCC"/>
        <rFont val="Consolas"/>
        <family val="3"/>
      </rPr>
      <t xml:space="preserve"> </t>
    </r>
    <r>
      <rPr>
        <i/>
        <sz val="10"/>
        <color rgb="FFB788D3"/>
        <rFont val="Consolas"/>
        <family val="3"/>
      </rPr>
      <t>segmentation_by_account</t>
    </r>
  </si>
  <si>
    <r>
      <t>where</t>
    </r>
    <r>
      <rPr>
        <sz val="10"/>
        <color rgb="FFCCCCCC"/>
        <rFont val="Consolas"/>
        <family val="3"/>
      </rPr>
      <t xml:space="preserve"> </t>
    </r>
    <r>
      <rPr>
        <i/>
        <sz val="10"/>
        <color rgb="FF00B8B8"/>
        <rFont val="Consolas"/>
        <family val="3"/>
      </rPr>
      <t>segmentation</t>
    </r>
    <r>
      <rPr>
        <sz val="10"/>
        <color rgb="FFCCCCCC"/>
        <rFont val="Consolas"/>
        <family val="3"/>
      </rPr>
      <t xml:space="preserve"> = </t>
    </r>
    <r>
      <rPr>
        <sz val="10"/>
        <color rgb="FFCAC580"/>
        <rFont val="Consolas"/>
        <family val="3"/>
      </rPr>
      <t>'Platinum'</t>
    </r>
  </si>
  <si>
    <r>
      <t>select</t>
    </r>
    <r>
      <rPr>
        <sz val="10"/>
        <color rgb="FFCCCCCC"/>
        <rFont val="Consolas"/>
        <family val="3"/>
      </rPr>
      <t xml:space="preserve"> </t>
    </r>
    <r>
      <rPr>
        <sz val="10"/>
        <color rgb="FFCAC580"/>
        <rFont val="Consolas"/>
        <family val="3"/>
      </rPr>
      <t>'Gold'</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</si>
  <si>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where</t>
    </r>
    <r>
      <rPr>
        <sz val="10"/>
        <color rgb="FFCCCCCC"/>
        <rFont val="Consolas"/>
        <family val="3"/>
      </rPr>
      <t xml:space="preserve"> </t>
    </r>
    <r>
      <rPr>
        <sz val="10"/>
        <color rgb="FF9E9E9E"/>
        <rFont val="Consolas"/>
        <family val="3"/>
      </rPr>
      <t>segmentation</t>
    </r>
    <r>
      <rPr>
        <sz val="10"/>
        <color rgb="FFCCCCCC"/>
        <rFont val="Consolas"/>
        <family val="3"/>
      </rPr>
      <t xml:space="preserve"> = </t>
    </r>
    <r>
      <rPr>
        <sz val="10"/>
        <color rgb="FFCAC580"/>
        <rFont val="Consolas"/>
        <family val="3"/>
      </rPr>
      <t>'Gold'</t>
    </r>
  </si>
  <si>
    <r>
      <t>where</t>
    </r>
    <r>
      <rPr>
        <sz val="10"/>
        <color rgb="FFCCCCCC"/>
        <rFont val="Consolas"/>
        <family val="3"/>
      </rPr>
      <t xml:space="preserve"> </t>
    </r>
    <r>
      <rPr>
        <i/>
        <sz val="10"/>
        <color rgb="FF00B8B8"/>
        <rFont val="Consolas"/>
        <family val="3"/>
      </rPr>
      <t>segmentation</t>
    </r>
    <r>
      <rPr>
        <sz val="10"/>
        <color rgb="FFCCCCCC"/>
        <rFont val="Consolas"/>
        <family val="3"/>
      </rPr>
      <t xml:space="preserve"> = </t>
    </r>
    <r>
      <rPr>
        <sz val="10"/>
        <color rgb="FFCAC580"/>
        <rFont val="Consolas"/>
        <family val="3"/>
      </rPr>
      <t>'Gold'</t>
    </r>
  </si>
  <si>
    <r>
      <t>select</t>
    </r>
    <r>
      <rPr>
        <sz val="10"/>
        <color rgb="FFCCCCCC"/>
        <rFont val="Consolas"/>
        <family val="3"/>
      </rPr>
      <t xml:space="preserve"> </t>
    </r>
    <r>
      <rPr>
        <sz val="10"/>
        <color rgb="FFCAC580"/>
        <rFont val="Consolas"/>
        <family val="3"/>
      </rPr>
      <t>'Silver'</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</si>
  <si>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where</t>
    </r>
    <r>
      <rPr>
        <sz val="10"/>
        <color rgb="FFCCCCCC"/>
        <rFont val="Consolas"/>
        <family val="3"/>
      </rPr>
      <t xml:space="preserve"> </t>
    </r>
    <r>
      <rPr>
        <sz val="10"/>
        <color rgb="FF9E9E9E"/>
        <rFont val="Consolas"/>
        <family val="3"/>
      </rPr>
      <t>segmentation</t>
    </r>
    <r>
      <rPr>
        <sz val="10"/>
        <color rgb="FFCCCCCC"/>
        <rFont val="Consolas"/>
        <family val="3"/>
      </rPr>
      <t xml:space="preserve"> = </t>
    </r>
    <r>
      <rPr>
        <sz val="10"/>
        <color rgb="FFCAC580"/>
        <rFont val="Consolas"/>
        <family val="3"/>
      </rPr>
      <t>'Silver'</t>
    </r>
  </si>
  <si>
    <r>
      <t>where</t>
    </r>
    <r>
      <rPr>
        <sz val="10"/>
        <color rgb="FFCCCCCC"/>
        <rFont val="Consolas"/>
        <family val="3"/>
      </rPr>
      <t xml:space="preserve"> </t>
    </r>
    <r>
      <rPr>
        <i/>
        <sz val="10"/>
        <color rgb="FF00B8B8"/>
        <rFont val="Consolas"/>
        <family val="3"/>
      </rPr>
      <t>segmentation</t>
    </r>
    <r>
      <rPr>
        <sz val="10"/>
        <color rgb="FFCCCCCC"/>
        <rFont val="Consolas"/>
        <family val="3"/>
      </rPr>
      <t xml:space="preserve"> = </t>
    </r>
    <r>
      <rPr>
        <sz val="10"/>
        <color rgb="FFCAC580"/>
        <rFont val="Consolas"/>
        <family val="3"/>
      </rPr>
      <t>'Silver'</t>
    </r>
  </si>
  <si>
    <r>
      <t>select</t>
    </r>
    <r>
      <rPr>
        <sz val="10"/>
        <color rgb="FFCCCCCC"/>
        <rFont val="Consolas"/>
        <family val="3"/>
      </rPr>
      <t xml:space="preserve"> </t>
    </r>
    <r>
      <rPr>
        <sz val="10"/>
        <color rgb="FFCAC580"/>
        <rFont val="Consolas"/>
        <family val="3"/>
      </rPr>
      <t>'CT'</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</si>
  <si>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where</t>
    </r>
    <r>
      <rPr>
        <sz val="10"/>
        <color rgb="FFCCCCCC"/>
        <rFont val="Consolas"/>
        <family val="3"/>
      </rPr>
      <t xml:space="preserve"> </t>
    </r>
    <r>
      <rPr>
        <sz val="10"/>
        <color rgb="FF9E9E9E"/>
        <rFont val="Consolas"/>
        <family val="3"/>
      </rPr>
      <t>segmentation</t>
    </r>
    <r>
      <rPr>
        <sz val="10"/>
        <color rgb="FFCCCCCC"/>
        <rFont val="Consolas"/>
        <family val="3"/>
      </rPr>
      <t xml:space="preserve"> = </t>
    </r>
    <r>
      <rPr>
        <sz val="10"/>
        <color rgb="FFCAC580"/>
        <rFont val="Consolas"/>
        <family val="3"/>
      </rPr>
      <t>'CT'</t>
    </r>
  </si>
  <si>
    <r>
      <t>where</t>
    </r>
    <r>
      <rPr>
        <sz val="10"/>
        <color rgb="FFCCCCCC"/>
        <rFont val="Consolas"/>
        <family val="3"/>
      </rPr>
      <t xml:space="preserve"> </t>
    </r>
    <r>
      <rPr>
        <i/>
        <sz val="10"/>
        <color rgb="FF00B8B8"/>
        <rFont val="Consolas"/>
        <family val="3"/>
      </rPr>
      <t>segmentation</t>
    </r>
    <r>
      <rPr>
        <sz val="10"/>
        <color rgb="FFCCCCCC"/>
        <rFont val="Consolas"/>
        <family val="3"/>
      </rPr>
      <t xml:space="preserve"> = </t>
    </r>
    <r>
      <rPr>
        <sz val="10"/>
        <color rgb="FFCAC580"/>
        <rFont val="Consolas"/>
        <family val="3"/>
      </rPr>
      <t>'CT'</t>
    </r>
  </si>
  <si>
    <r>
      <t>select</t>
    </r>
    <r>
      <rPr>
        <sz val="10"/>
        <color rgb="FFCCCCCC"/>
        <rFont val="Consolas"/>
        <family val="3"/>
      </rPr>
      <t xml:space="preserve"> </t>
    </r>
    <r>
      <rPr>
        <sz val="10"/>
        <color rgb="FFCAC580"/>
        <rFont val="Consolas"/>
        <family val="3"/>
      </rPr>
      <t>'Others'</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seg</t>
    </r>
    <r>
      <rPr>
        <sz val="10"/>
        <color rgb="FFCCCCCC"/>
        <rFont val="Consolas"/>
        <family val="3"/>
      </rPr>
      <t>,</t>
    </r>
  </si>
  <si>
    <r>
      <t>where</t>
    </r>
    <r>
      <rPr>
        <sz val="10"/>
        <color rgb="FFCCCCCC"/>
        <rFont val="Consolas"/>
        <family val="3"/>
      </rPr>
      <t xml:space="preserve"> </t>
    </r>
    <r>
      <rPr>
        <sz val="10"/>
        <color rgb="FF9E9E9E"/>
        <rFont val="Consolas"/>
        <family val="3"/>
      </rPr>
      <t>segmentation</t>
    </r>
    <r>
      <rPr>
        <sz val="10"/>
        <color rgb="FFCCCCCC"/>
        <rFont val="Consolas"/>
        <family val="3"/>
      </rPr>
      <t xml:space="preserve"> = </t>
    </r>
    <r>
      <rPr>
        <sz val="10"/>
        <color rgb="FFCAC580"/>
        <rFont val="Consolas"/>
        <family val="3"/>
      </rPr>
      <t>'Others'</t>
    </r>
  </si>
  <si>
    <r>
      <t>where</t>
    </r>
    <r>
      <rPr>
        <sz val="10"/>
        <color rgb="FFCCCCCC"/>
        <rFont val="Consolas"/>
        <family val="3"/>
      </rPr>
      <t xml:space="preserve"> </t>
    </r>
    <r>
      <rPr>
        <i/>
        <sz val="10"/>
        <color rgb="FF00B8B8"/>
        <rFont val="Consolas"/>
        <family val="3"/>
      </rPr>
      <t>segmentation</t>
    </r>
    <r>
      <rPr>
        <sz val="10"/>
        <color rgb="FFCCCCCC"/>
        <rFont val="Consolas"/>
        <family val="3"/>
      </rPr>
      <t xml:space="preserve"> = </t>
    </r>
    <r>
      <rPr>
        <sz val="10"/>
        <color rgb="FFCAC580"/>
        <rFont val="Consolas"/>
        <family val="3"/>
      </rPr>
      <t>'Others'</t>
    </r>
  </si>
  <si>
    <r>
      <t>)</t>
    </r>
    <r>
      <rPr>
        <sz val="10"/>
        <color rgb="FFEECC64"/>
        <rFont val="Consolas"/>
        <family val="3"/>
      </rPr>
      <t>;</t>
    </r>
  </si>
  <si>
    <t>-- Q1.1: Top 10 Member Account Code by Sales Quantity</t>
  </si>
  <si>
    <r>
      <t>select</t>
    </r>
    <r>
      <rPr>
        <sz val="10"/>
        <color rgb="FFCCCCCC"/>
        <rFont val="Consolas"/>
        <family val="3"/>
      </rPr>
      <t xml:space="preserve"> </t>
    </r>
    <r>
      <rPr>
        <sz val="10"/>
        <color rgb="FF9E9E9E"/>
        <rFont val="Consolas"/>
        <family val="3"/>
      </rPr>
      <t>ta</t>
    </r>
    <r>
      <rPr>
        <sz val="10"/>
        <color rgb="FFCCCCCC"/>
        <rFont val="Consolas"/>
        <family val="3"/>
      </rPr>
      <t>.</t>
    </r>
    <r>
      <rPr>
        <b/>
        <sz val="10"/>
        <color rgb="FFC1AA6C"/>
        <rFont val="Consolas"/>
        <family val="3"/>
      </rPr>
      <t>`Member Account Code`</t>
    </r>
    <r>
      <rPr>
        <sz val="10"/>
        <color rgb="FFCCCCCC"/>
        <rFont val="Consolas"/>
        <family val="3"/>
      </rPr>
      <t xml:space="preserve">, </t>
    </r>
    <r>
      <rPr>
        <b/>
        <sz val="10"/>
        <color rgb="FFC1AA6C"/>
        <rFont val="Consolas"/>
        <family val="3"/>
      </rPr>
      <t>sum</t>
    </r>
    <r>
      <rPr>
        <sz val="10"/>
        <color rgb="FFCCCCCC"/>
        <rFont val="Consolas"/>
        <family val="3"/>
      </rPr>
      <t>(</t>
    </r>
    <r>
      <rPr>
        <sz val="10"/>
        <color rgb="FF9E9E9E"/>
        <rFont val="Consolas"/>
        <family val="3"/>
      </rPr>
      <t>ta</t>
    </r>
    <r>
      <rPr>
        <sz val="10"/>
        <color rgb="FFCCCCCC"/>
        <rFont val="Consolas"/>
        <family val="3"/>
      </rPr>
      <t>.</t>
    </r>
    <r>
      <rPr>
        <b/>
        <sz val="10"/>
        <color rgb="FFC1AA6C"/>
        <rFont val="Consolas"/>
        <family val="3"/>
      </rPr>
      <t>`Sales Qty`</t>
    </r>
    <r>
      <rPr>
        <sz val="10"/>
        <color rgb="FFCCCCCC"/>
        <rFont val="Consolas"/>
        <family val="3"/>
      </rPr>
      <t xml:space="preserve">) </t>
    </r>
    <r>
      <rPr>
        <b/>
        <sz val="10"/>
        <color rgb="FF739ECA"/>
        <rFont val="Consolas"/>
        <family val="3"/>
      </rPr>
      <t>as</t>
    </r>
    <r>
      <rPr>
        <sz val="10"/>
        <color rgb="FFCCCCCC"/>
        <rFont val="Consolas"/>
        <family val="3"/>
      </rPr>
      <t xml:space="preserve"> </t>
    </r>
    <r>
      <rPr>
        <sz val="10"/>
        <color rgb="FF9E9E9E"/>
        <rFont val="Consolas"/>
        <family val="3"/>
      </rPr>
      <t>total_items_by_account</t>
    </r>
  </si>
  <si>
    <r>
      <t>from</t>
    </r>
    <r>
      <rPr>
        <sz val="10"/>
        <color rgb="FFCCCCCC"/>
        <rFont val="Consolas"/>
        <family val="3"/>
      </rPr>
      <t xml:space="preserve"> </t>
    </r>
    <r>
      <rPr>
        <sz val="10"/>
        <color rgb="FF9E9E9E"/>
        <rFont val="Consolas"/>
        <family val="3"/>
      </rPr>
      <t>test_assesment</t>
    </r>
    <r>
      <rPr>
        <sz val="10"/>
        <color rgb="FFCCCCCC"/>
        <rFont val="Consolas"/>
        <family val="3"/>
      </rPr>
      <t xml:space="preserve"> </t>
    </r>
    <r>
      <rPr>
        <sz val="10"/>
        <color rgb="FF9E9E9E"/>
        <rFont val="Consolas"/>
        <family val="3"/>
      </rPr>
      <t>ta</t>
    </r>
  </si>
  <si>
    <r>
      <t>group</t>
    </r>
    <r>
      <rPr>
        <sz val="10"/>
        <color rgb="FFCCCCCC"/>
        <rFont val="Consolas"/>
        <family val="3"/>
      </rPr>
      <t xml:space="preserve"> </t>
    </r>
    <r>
      <rPr>
        <b/>
        <sz val="10"/>
        <color rgb="FF739ECA"/>
        <rFont val="Consolas"/>
        <family val="3"/>
      </rPr>
      <t>by</t>
    </r>
    <r>
      <rPr>
        <sz val="10"/>
        <color rgb="FFCCCCCC"/>
        <rFont val="Consolas"/>
        <family val="3"/>
      </rPr>
      <t xml:space="preserve"> </t>
    </r>
    <r>
      <rPr>
        <sz val="10"/>
        <color rgb="FF9E9E9E"/>
        <rFont val="Consolas"/>
        <family val="3"/>
      </rPr>
      <t>ta</t>
    </r>
    <r>
      <rPr>
        <sz val="10"/>
        <color rgb="FFCCCCCC"/>
        <rFont val="Consolas"/>
        <family val="3"/>
      </rPr>
      <t>.</t>
    </r>
    <r>
      <rPr>
        <b/>
        <sz val="10"/>
        <color rgb="FFC1AA6C"/>
        <rFont val="Consolas"/>
        <family val="3"/>
      </rPr>
      <t>`Member Account Code`</t>
    </r>
  </si>
  <si>
    <r>
      <t>order</t>
    </r>
    <r>
      <rPr>
        <sz val="10"/>
        <color rgb="FFCCCCCC"/>
        <rFont val="Consolas"/>
        <family val="3"/>
      </rPr>
      <t xml:space="preserve"> </t>
    </r>
    <r>
      <rPr>
        <b/>
        <sz val="10"/>
        <color rgb="FF739ECA"/>
        <rFont val="Consolas"/>
        <family val="3"/>
      </rPr>
      <t>by</t>
    </r>
    <r>
      <rPr>
        <sz val="10"/>
        <color rgb="FFCCCCCC"/>
        <rFont val="Consolas"/>
        <family val="3"/>
      </rPr>
      <t xml:space="preserve"> </t>
    </r>
    <r>
      <rPr>
        <sz val="10"/>
        <color rgb="FF9E9E9E"/>
        <rFont val="Consolas"/>
        <family val="3"/>
      </rPr>
      <t>total_items_by_account</t>
    </r>
    <r>
      <rPr>
        <sz val="10"/>
        <color rgb="FFCCCCCC"/>
        <rFont val="Consolas"/>
        <family val="3"/>
      </rPr>
      <t xml:space="preserve"> </t>
    </r>
    <r>
      <rPr>
        <b/>
        <sz val="10"/>
        <color rgb="FF739ECA"/>
        <rFont val="Consolas"/>
        <family val="3"/>
      </rPr>
      <t>desc</t>
    </r>
  </si>
  <si>
    <r>
      <t>limit</t>
    </r>
    <r>
      <rPr>
        <sz val="10"/>
        <color rgb="FFCCCCCC"/>
        <rFont val="Consolas"/>
        <family val="3"/>
      </rPr>
      <t xml:space="preserve"> </t>
    </r>
    <r>
      <rPr>
        <sz val="10"/>
        <color rgb="FFC0C0C0"/>
        <rFont val="Consolas"/>
        <family val="3"/>
      </rPr>
      <t>10</t>
    </r>
    <r>
      <rPr>
        <sz val="10"/>
        <color rgb="FFEECC64"/>
        <rFont val="Consolas"/>
        <family val="3"/>
      </rPr>
      <t>;</t>
    </r>
  </si>
  <si>
    <t>-- Q1.2: Top 10 Member Account Code by Sales Amount</t>
  </si>
  <si>
    <r>
      <t>select</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`Member Account Code`</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salesUSD_by_account</t>
    </r>
  </si>
  <si>
    <r>
      <t>order</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00B8B8"/>
        <rFont val="Consolas"/>
        <family val="3"/>
      </rPr>
      <t>salesUSD_by_account</t>
    </r>
    <r>
      <rPr>
        <sz val="10"/>
        <color rgb="FFCCCCCC"/>
        <rFont val="Consolas"/>
        <family val="3"/>
      </rPr>
      <t xml:space="preserve"> </t>
    </r>
    <r>
      <rPr>
        <b/>
        <sz val="10"/>
        <color rgb="FF739ECA"/>
        <rFont val="Consolas"/>
        <family val="3"/>
      </rPr>
      <t>desc</t>
    </r>
  </si>
  <si>
    <t>-- Q2: Analyze by Scheme Name by Sales Quantity &amp; Sales Amount</t>
  </si>
  <si>
    <r>
      <t>select</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`Scheme Name`</t>
    </r>
    <r>
      <rPr>
        <sz val="10"/>
        <color rgb="FFCCCCCC"/>
        <rFont val="Consolas"/>
        <family val="3"/>
      </rPr>
      <t>,</t>
    </r>
  </si>
  <si>
    <r>
      <t>count</t>
    </r>
    <r>
      <rPr>
        <sz val="10"/>
        <color rgb="FFCCCCCC"/>
        <rFont val="Consolas"/>
        <family val="3"/>
      </rPr>
      <t>(</t>
    </r>
    <r>
      <rPr>
        <b/>
        <sz val="10"/>
        <color rgb="FF739ECA"/>
        <rFont val="Consolas"/>
        <family val="3"/>
      </rPr>
      <t>distinct</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`Member Account Code`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total_customers</t>
    </r>
    <r>
      <rPr>
        <sz val="10"/>
        <color rgb="FFCCCCCC"/>
        <rFont val="Consolas"/>
        <family val="3"/>
      </rPr>
      <t>,</t>
    </r>
  </si>
  <si>
    <r>
      <t>count</t>
    </r>
    <r>
      <rPr>
        <sz val="10"/>
        <color rgb="FFCCCCCC"/>
        <rFont val="Consolas"/>
        <family val="3"/>
      </rPr>
      <t>(</t>
    </r>
    <r>
      <rPr>
        <b/>
        <sz val="10"/>
        <color rgb="FF739ECA"/>
        <rFont val="Consolas"/>
        <family val="3"/>
      </rPr>
      <t>distinct</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`invoice`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total_transaction_by_scheme</t>
    </r>
    <r>
      <rPr>
        <sz val="10"/>
        <color rgb="FFCCCCCC"/>
        <rFont val="Consolas"/>
        <family val="3"/>
      </rPr>
      <t>,</t>
    </r>
  </si>
  <si>
    <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Qty`</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total_items_by_scheme</t>
    </r>
    <r>
      <rPr>
        <sz val="10"/>
        <color rgb="FFCCCCCC"/>
        <rFont val="Consolas"/>
        <family val="3"/>
      </rPr>
      <t>,</t>
    </r>
  </si>
  <si>
    <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total_sales_by_scheme</t>
    </r>
  </si>
  <si>
    <r>
      <t>group</t>
    </r>
    <r>
      <rPr>
        <sz val="10"/>
        <color rgb="FFCCCCCC"/>
        <rFont val="Consolas"/>
        <family val="3"/>
      </rPr>
      <t xml:space="preserve"> </t>
    </r>
    <r>
      <rPr>
        <b/>
        <sz val="10"/>
        <color rgb="FF739ECA"/>
        <rFont val="Consolas"/>
        <family val="3"/>
      </rPr>
      <t>by</t>
    </r>
    <r>
      <rPr>
        <sz val="10"/>
        <color rgb="FF00B8B8"/>
        <rFont val="Consolas"/>
        <family val="3"/>
      </rPr>
      <t>`Scheme Name`</t>
    </r>
  </si>
  <si>
    <r>
      <t>order</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00B8B8"/>
        <rFont val="Consolas"/>
        <family val="3"/>
      </rPr>
      <t>total_sales_by_scheme</t>
    </r>
    <r>
      <rPr>
        <sz val="10"/>
        <color rgb="FFCCCCCC"/>
        <rFont val="Consolas"/>
        <family val="3"/>
      </rPr>
      <t xml:space="preserve"> </t>
    </r>
    <r>
      <rPr>
        <b/>
        <sz val="10"/>
        <color rgb="FF739ECA"/>
        <rFont val="Consolas"/>
        <family val="3"/>
      </rPr>
      <t>desc</t>
    </r>
    <r>
      <rPr>
        <sz val="10"/>
        <color rgb="FFEECC64"/>
        <rFont val="Consolas"/>
        <family val="3"/>
      </rPr>
      <t>;</t>
    </r>
  </si>
  <si>
    <t>-- Q3.1: Top 10 Items sold by Sales Quantity</t>
  </si>
  <si>
    <r>
      <t>select</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`Item Name`</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Qty`</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items_by_name</t>
    </r>
  </si>
  <si>
    <r>
      <t>group</t>
    </r>
    <r>
      <rPr>
        <sz val="10"/>
        <color rgb="FFCCCCCC"/>
        <rFont val="Consolas"/>
        <family val="3"/>
      </rPr>
      <t xml:space="preserve"> </t>
    </r>
    <r>
      <rPr>
        <b/>
        <sz val="10"/>
        <color rgb="FF739ECA"/>
        <rFont val="Consolas"/>
        <family val="3"/>
      </rPr>
      <t>by</t>
    </r>
    <r>
      <rPr>
        <sz val="10"/>
        <color rgb="FF00B8B8"/>
        <rFont val="Consolas"/>
        <family val="3"/>
      </rPr>
      <t>`Item Name`</t>
    </r>
  </si>
  <si>
    <r>
      <t>order</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00B8B8"/>
        <rFont val="Consolas"/>
        <family val="3"/>
      </rPr>
      <t>items_by_name</t>
    </r>
    <r>
      <rPr>
        <sz val="10"/>
        <color rgb="FFCCCCCC"/>
        <rFont val="Consolas"/>
        <family val="3"/>
      </rPr>
      <t xml:space="preserve"> </t>
    </r>
    <r>
      <rPr>
        <b/>
        <sz val="10"/>
        <color rgb="FF739ECA"/>
        <rFont val="Consolas"/>
        <family val="3"/>
      </rPr>
      <t>desc</t>
    </r>
  </si>
  <si>
    <t>-- Q3.1: Top 10 Items sold by Sales Amount</t>
  </si>
  <si>
    <r>
      <t>select</t>
    </r>
    <r>
      <rPr>
        <sz val="10"/>
        <color rgb="FFCCCCCC"/>
        <rFont val="Consolas"/>
        <family val="3"/>
      </rPr>
      <t xml:space="preserve"> </t>
    </r>
    <r>
      <rPr>
        <i/>
        <sz val="10"/>
        <color rgb="FFB788D3"/>
        <rFont val="Consolas"/>
        <family val="3"/>
      </rPr>
      <t>ta</t>
    </r>
    <r>
      <rPr>
        <sz val="10"/>
        <color rgb="FFCCCCCC"/>
        <rFont val="Consolas"/>
        <family val="3"/>
      </rPr>
      <t>.</t>
    </r>
    <r>
      <rPr>
        <sz val="10"/>
        <color rgb="FF00B8B8"/>
        <rFont val="Consolas"/>
        <family val="3"/>
      </rPr>
      <t>`Item Name`</t>
    </r>
    <r>
      <rPr>
        <sz val="10"/>
        <color rgb="FFCCCCCC"/>
        <rFont val="Consolas"/>
        <family val="3"/>
      </rPr>
      <t xml:space="preserve">, </t>
    </r>
    <r>
      <rPr>
        <b/>
        <sz val="10"/>
        <color rgb="FFC1AA6C"/>
        <rFont val="Consolas"/>
        <family val="3"/>
      </rP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sales_by_name</t>
    </r>
  </si>
  <si>
    <r>
      <t>order</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00B8B8"/>
        <rFont val="Consolas"/>
        <family val="3"/>
      </rPr>
      <t>sales_by_name</t>
    </r>
    <r>
      <rPr>
        <sz val="10"/>
        <color rgb="FFCCCCCC"/>
        <rFont val="Consolas"/>
        <family val="3"/>
      </rPr>
      <t xml:space="preserve"> </t>
    </r>
    <r>
      <rPr>
        <b/>
        <sz val="10"/>
        <color rgb="FF739ECA"/>
        <rFont val="Consolas"/>
        <family val="3"/>
      </rPr>
      <t>desc</t>
    </r>
  </si>
  <si>
    <t>-- Analyze by Month</t>
  </si>
  <si>
    <r>
      <t>select</t>
    </r>
    <r>
      <rPr>
        <sz val="10"/>
        <color rgb="FFCCCCCC"/>
        <rFont val="Consolas"/>
        <family val="3"/>
      </rPr>
      <t xml:space="preserve"> </t>
    </r>
    <r>
      <rPr>
        <b/>
        <sz val="10"/>
        <color rgb="FFC1AA6C"/>
        <rFont val="Consolas"/>
        <family val="3"/>
      </rPr>
      <t>DATE_FORMAT</t>
    </r>
    <r>
      <rPr>
        <sz val="10"/>
        <color rgb="FFCCCCCC"/>
        <rFont val="Consolas"/>
        <family val="3"/>
      </rPr>
      <t>(</t>
    </r>
    <r>
      <rPr>
        <b/>
        <sz val="10"/>
        <color rgb="FFC1AA6C"/>
        <rFont val="Consolas"/>
        <family val="3"/>
      </rPr>
      <t>str_to_date</t>
    </r>
    <r>
      <rPr>
        <sz val="10"/>
        <color rgb="FFCCCCCC"/>
        <rFont val="Consolas"/>
        <family val="3"/>
      </rPr>
      <t>(</t>
    </r>
    <r>
      <rPr>
        <sz val="10"/>
        <color rgb="FF00B8B8"/>
        <rFont val="Consolas"/>
        <family val="3"/>
      </rPr>
      <t>`date`</t>
    </r>
    <r>
      <rPr>
        <sz val="10"/>
        <color rgb="FFCCCCCC"/>
        <rFont val="Consolas"/>
        <family val="3"/>
      </rPr>
      <t xml:space="preserve">, </t>
    </r>
    <r>
      <rPr>
        <sz val="10"/>
        <color rgb="FFCAC580"/>
        <rFont val="Consolas"/>
        <family val="3"/>
      </rPr>
      <t>'%m/%d/%Y'</t>
    </r>
    <r>
      <rPr>
        <sz val="10"/>
        <color rgb="FFCCCCCC"/>
        <rFont val="Consolas"/>
        <family val="3"/>
      </rPr>
      <t xml:space="preserve">), </t>
    </r>
    <r>
      <rPr>
        <sz val="10"/>
        <color rgb="FFCAC580"/>
        <rFont val="Consolas"/>
        <family val="3"/>
      </rPr>
      <t>'%m-%Y'</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month</t>
    </r>
    <r>
      <rPr>
        <sz val="10"/>
        <color rgb="FFCCCCCC"/>
        <rFont val="Consolas"/>
        <family val="3"/>
      </rPr>
      <t>,</t>
    </r>
  </si>
  <si>
    <r>
      <t>count</t>
    </r>
    <r>
      <rPr>
        <sz val="10"/>
        <color rgb="FFCCCCCC"/>
        <rFont val="Consolas"/>
        <family val="3"/>
      </rPr>
      <t>(</t>
    </r>
    <r>
      <rPr>
        <b/>
        <sz val="10"/>
        <color rgb="FF739ECA"/>
        <rFont val="Consolas"/>
        <family val="3"/>
      </rPr>
      <t>distinct</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`invoice`</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total_transactions_by_month</t>
    </r>
    <r>
      <rPr>
        <sz val="10"/>
        <color rgb="FFCCCCCC"/>
        <rFont val="Consolas"/>
        <family val="3"/>
      </rPr>
      <t>,</t>
    </r>
  </si>
  <si>
    <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Qty`</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total_items_by_month</t>
    </r>
    <r>
      <rPr>
        <sz val="10"/>
        <color rgb="FFCCCCCC"/>
        <rFont val="Consolas"/>
        <family val="3"/>
      </rPr>
      <t>,</t>
    </r>
  </si>
  <si>
    <r>
      <t>sum</t>
    </r>
    <r>
      <rPr>
        <sz val="10"/>
        <color rgb="FFCCCCCC"/>
        <rFont val="Consolas"/>
        <family val="3"/>
      </rPr>
      <t>(</t>
    </r>
    <r>
      <rPr>
        <i/>
        <sz val="10"/>
        <color rgb="FFB788D3"/>
        <rFont val="Consolas"/>
        <family val="3"/>
      </rPr>
      <t>ta</t>
    </r>
    <r>
      <rPr>
        <sz val="10"/>
        <color rgb="FFCCCCCC"/>
        <rFont val="Consolas"/>
        <family val="3"/>
      </rPr>
      <t>.</t>
    </r>
    <r>
      <rPr>
        <sz val="10"/>
        <color rgb="FF00B8B8"/>
        <rFont val="Consolas"/>
        <family val="3"/>
      </rPr>
      <t>`Sales Amt`</t>
    </r>
    <r>
      <rPr>
        <sz val="10"/>
        <color rgb="FFCCCCCC"/>
        <rFont val="Consolas"/>
        <family val="3"/>
      </rPr>
      <t>)/</t>
    </r>
    <r>
      <rPr>
        <sz val="10"/>
        <color rgb="FFC0C0C0"/>
        <rFont val="Consolas"/>
        <family val="3"/>
      </rPr>
      <t>26400</t>
    </r>
    <r>
      <rPr>
        <sz val="10"/>
        <color rgb="FFCCCCCC"/>
        <rFont val="Consolas"/>
        <family val="3"/>
      </rPr>
      <t xml:space="preserve"> </t>
    </r>
    <r>
      <rPr>
        <b/>
        <sz val="10"/>
        <color rgb="FF739ECA"/>
        <rFont val="Consolas"/>
        <family val="3"/>
      </rPr>
      <t>as</t>
    </r>
    <r>
      <rPr>
        <sz val="10"/>
        <color rgb="FFCCCCCC"/>
        <rFont val="Consolas"/>
        <family val="3"/>
      </rPr>
      <t xml:space="preserve"> </t>
    </r>
    <r>
      <rPr>
        <i/>
        <sz val="10"/>
        <color rgb="FF00B8B8"/>
        <rFont val="Consolas"/>
        <family val="3"/>
      </rPr>
      <t>total_sales_by_month</t>
    </r>
  </si>
  <si>
    <r>
      <t>group</t>
    </r>
    <r>
      <rPr>
        <sz val="10"/>
        <color rgb="FFCCCCCC"/>
        <rFont val="Consolas"/>
        <family val="3"/>
      </rPr>
      <t xml:space="preserve"> </t>
    </r>
    <r>
      <rPr>
        <b/>
        <sz val="10"/>
        <color rgb="FF739ECA"/>
        <rFont val="Consolas"/>
        <family val="3"/>
      </rPr>
      <t>by</t>
    </r>
    <r>
      <rPr>
        <sz val="10"/>
        <color rgb="FFCCCCCC"/>
        <rFont val="Consolas"/>
        <family val="3"/>
      </rPr>
      <t xml:space="preserve"> </t>
    </r>
    <r>
      <rPr>
        <i/>
        <sz val="10"/>
        <color rgb="FF00B8B8"/>
        <rFont val="Consolas"/>
        <family val="3"/>
      </rPr>
      <t>month</t>
    </r>
    <r>
      <rPr>
        <sz val="10"/>
        <color rgb="FFEECC64"/>
        <rFont val="Consolas"/>
        <family val="3"/>
      </rPr>
      <t>;</t>
    </r>
  </si>
  <si>
    <t>USD/VND = 26,400</t>
  </si>
  <si>
    <t>May</t>
  </si>
  <si>
    <t>Jun</t>
  </si>
  <si>
    <t>Jul</t>
  </si>
  <si>
    <t>Sep</t>
  </si>
  <si>
    <t>Nov</t>
  </si>
  <si>
    <t>Dec</t>
  </si>
  <si>
    <r>
      <t xml:space="preserve">The </t>
    </r>
    <r>
      <rPr>
        <b/>
        <sz val="11"/>
        <rFont val="Cambria"/>
        <family val="1"/>
      </rPr>
      <t>Clienteling</t>
    </r>
    <r>
      <rPr>
        <sz val="11"/>
        <rFont val="Cambria"/>
        <family val="1"/>
      </rPr>
      <t xml:space="preserve"> segment ($3K - &lt;$10K) has the </t>
    </r>
    <r>
      <rPr>
        <b/>
        <sz val="11"/>
        <rFont val="Cambria"/>
        <family val="1"/>
      </rPr>
      <t>highest  sales</t>
    </r>
    <r>
      <rPr>
        <sz val="11"/>
        <rFont val="Cambria"/>
        <family val="1"/>
      </rPr>
      <t xml:space="preserve"> (29.62%) and the </t>
    </r>
    <r>
      <rPr>
        <b/>
        <sz val="11"/>
        <rFont val="Cambria"/>
        <family val="1"/>
      </rPr>
      <t xml:space="preserve">largest number of transactions with 2 </t>
    </r>
    <r>
      <rPr>
        <sz val="11"/>
        <rFont val="Cambria"/>
        <family val="1"/>
      </rPr>
      <t xml:space="preserve">or more items (50%).
From May to September, sales, total customers, total items sold, and total transactions all decrease (August is not recorded).
By </t>
    </r>
    <r>
      <rPr>
        <b/>
        <sz val="11"/>
        <rFont val="Cambria"/>
        <family val="1"/>
      </rPr>
      <t>October</t>
    </r>
    <r>
      <rPr>
        <sz val="11"/>
        <rFont val="Cambria"/>
        <family val="1"/>
      </rPr>
      <t xml:space="preserve">, these </t>
    </r>
    <r>
      <rPr>
        <b/>
        <sz val="11"/>
        <rFont val="Cambria"/>
        <family val="1"/>
      </rPr>
      <t>indicators soar</t>
    </r>
    <r>
      <rPr>
        <sz val="11"/>
        <rFont val="Cambria"/>
        <family val="1"/>
      </rPr>
      <t xml:space="preserve">, with total </t>
    </r>
    <r>
      <rPr>
        <b/>
        <sz val="11"/>
        <rFont val="Cambria"/>
        <family val="1"/>
      </rPr>
      <t>customers</t>
    </r>
    <r>
      <rPr>
        <sz val="11"/>
        <rFont val="Cambria"/>
        <family val="1"/>
      </rPr>
      <t xml:space="preserve">, total </t>
    </r>
    <r>
      <rPr>
        <b/>
        <sz val="11"/>
        <rFont val="Cambria"/>
        <family val="1"/>
      </rPr>
      <t>transactions</t>
    </r>
    <r>
      <rPr>
        <sz val="11"/>
        <rFont val="Cambria"/>
        <family val="1"/>
      </rPr>
      <t xml:space="preserve">, and total </t>
    </r>
    <r>
      <rPr>
        <b/>
        <sz val="11"/>
        <rFont val="Cambria"/>
        <family val="1"/>
      </rPr>
      <t>items sold</t>
    </r>
    <r>
      <rPr>
        <sz val="11"/>
        <rFont val="Cambria"/>
        <family val="1"/>
      </rPr>
      <t xml:space="preserve"> reaching the </t>
    </r>
    <r>
      <rPr>
        <b/>
        <sz val="11"/>
        <rFont val="Cambria"/>
        <family val="1"/>
      </rPr>
      <t>highest peak of the year</t>
    </r>
    <r>
      <rPr>
        <sz val="11"/>
        <rFont val="Cambria"/>
        <family val="1"/>
      </rPr>
      <t xml:space="preserve">.
</t>
    </r>
    <r>
      <rPr>
        <b/>
        <sz val="11"/>
        <rFont val="Cambria"/>
        <family val="1"/>
      </rPr>
      <t>December</t>
    </r>
    <r>
      <rPr>
        <sz val="11"/>
        <rFont val="Cambria"/>
        <family val="1"/>
      </rPr>
      <t xml:space="preserve"> has the </t>
    </r>
    <r>
      <rPr>
        <b/>
        <sz val="11"/>
        <rFont val="Cambria"/>
        <family val="1"/>
      </rPr>
      <t>highest sales of the year</t>
    </r>
    <r>
      <rPr>
        <sz val="11"/>
        <rFont val="Cambria"/>
        <family val="1"/>
      </rPr>
      <t xml:space="preserve">, even though the number of customers, transactions, and items sold decreases.
Scheme: </t>
    </r>
    <r>
      <rPr>
        <b/>
        <sz val="11"/>
        <rFont val="Cambria"/>
        <family val="1"/>
      </rPr>
      <t>Platinum and Member</t>
    </r>
    <r>
      <rPr>
        <sz val="11"/>
        <rFont val="Cambria"/>
        <family val="1"/>
      </rPr>
      <t xml:space="preserve"> accounts for the </t>
    </r>
    <r>
      <rPr>
        <b/>
        <sz val="11"/>
        <rFont val="Cambria"/>
        <family val="1"/>
      </rPr>
      <t>majority of sales</t>
    </r>
    <r>
      <rPr>
        <sz val="11"/>
        <rFont val="Cambria"/>
        <family val="1"/>
      </rPr>
      <t xml:space="preserve"> (84.68%) and </t>
    </r>
    <r>
      <rPr>
        <b/>
        <sz val="11"/>
        <rFont val="Cambria"/>
        <family val="1"/>
      </rPr>
      <t xml:space="preserve">items sold </t>
    </r>
    <r>
      <rPr>
        <sz val="11"/>
        <rFont val="Cambria"/>
        <family val="1"/>
      </rPr>
      <t xml:space="preserve">(82.82%).
</t>
    </r>
    <r>
      <rPr>
        <b/>
        <sz val="11"/>
        <rFont val="Cambria"/>
        <family val="1"/>
      </rPr>
      <t>Platinum brings in the highest sales</t>
    </r>
    <r>
      <rPr>
        <sz val="11"/>
        <rFont val="Cambria"/>
        <family val="1"/>
      </rPr>
      <t xml:space="preserve"> (71.81%) and the largest number of items sold (42.24%).
Sales variation from May to December 2021 is similar to the sales variation of the Platinum Scheme.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</si>
</sst>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000"/>
    <numFmt numFmtId="165" formatCode="&quot;$&quot;#,##0.00"/>
  </numFmts>
  <fonts count="25" x14ac:knownFonts="1">
    <font>
      <sz val="11"/>
      <name val="Calibri"/>
    </font>
    <font>
      <b/>
      <sz val="11"/>
      <color rgb="FFFFFFFF"/>
      <name val="Cambria"/>
      <family val="1"/>
    </font>
    <font>
      <sz val="11"/>
      <name val="Cambria"/>
      <family val="1"/>
    </font>
    <font>
      <b/>
      <sz val="10"/>
      <color rgb="FF000000"/>
      <name val="Cambria"/>
      <family val="1"/>
    </font>
    <font>
      <b/>
      <sz val="10.5"/>
      <color rgb="FF000000"/>
      <name val="Cambria"/>
      <family val="1"/>
    </font>
    <font>
      <sz val="10.5"/>
      <color rgb="FF000000"/>
      <name val="Cambria"/>
      <family val="1"/>
    </font>
    <font>
      <b/>
      <sz val="11"/>
      <name val="Cambria"/>
      <family val="1"/>
    </font>
    <font>
      <b/>
      <sz val="11"/>
      <color rgb="FFFF0000"/>
      <name val="Cambria"/>
      <family val="1"/>
    </font>
    <font>
      <b/>
      <sz val="10"/>
      <color rgb="FF800000"/>
      <name val="Consolas"/>
      <family val="3"/>
    </font>
    <font>
      <sz val="11"/>
      <name val="Calibri"/>
      <family val="2"/>
    </font>
    <font>
      <sz val="8"/>
      <name val="Calibri"/>
      <family val="2"/>
    </font>
    <font>
      <i/>
      <sz val="11"/>
      <name val="Cambria"/>
      <family val="1"/>
    </font>
    <font>
      <sz val="10"/>
      <color rgb="FFCCCCCC"/>
      <name val="Consolas"/>
      <family val="3"/>
    </font>
    <font>
      <sz val="10"/>
      <color rgb="FF669768"/>
      <name val="Consolas"/>
      <family val="3"/>
    </font>
    <font>
      <b/>
      <sz val="10"/>
      <color rgb="FF739ECA"/>
      <name val="Consolas"/>
      <family val="3"/>
    </font>
    <font>
      <i/>
      <sz val="10"/>
      <color rgb="FFB788D3"/>
      <name val="Consolas"/>
      <family val="3"/>
    </font>
    <font>
      <sz val="10"/>
      <color rgb="FF00B8B8"/>
      <name val="Consolas"/>
      <family val="3"/>
    </font>
    <font>
      <b/>
      <sz val="10"/>
      <color rgb="FFC1AA6C"/>
      <name val="Consolas"/>
      <family val="3"/>
    </font>
    <font>
      <sz val="10"/>
      <color rgb="FFC0C0C0"/>
      <name val="Consolas"/>
      <family val="3"/>
    </font>
    <font>
      <i/>
      <sz val="10"/>
      <color rgb="FF00B8B8"/>
      <name val="Consolas"/>
      <family val="3"/>
    </font>
    <font>
      <sz val="10"/>
      <color rgb="FFCAC580"/>
      <name val="Consolas"/>
      <family val="3"/>
    </font>
    <font>
      <sz val="10"/>
      <color rgb="FFB788D3"/>
      <name val="Consolas"/>
      <family val="3"/>
    </font>
    <font>
      <u/>
      <sz val="10"/>
      <color rgb="FFB19B9B"/>
      <name val="Consolas"/>
      <family val="3"/>
    </font>
    <font>
      <sz val="10"/>
      <color rgb="FF9E9E9E"/>
      <name val="Consolas"/>
      <family val="3"/>
    </font>
    <font>
      <sz val="10"/>
      <color rgb="FFEECC64"/>
      <name val="Consolas"/>
      <family val="3"/>
    </font>
  </fonts>
  <fills count="7">
    <fill>
      <patternFill patternType="none"/>
    </fill>
    <fill>
      <patternFill patternType="gray125"/>
    </fill>
    <fill>
      <patternFill patternType="solid">
        <fgColor theme="0"/>
        <bgColor indexed="64"/>
      </patternFill>
    </fill>
    <fill>
      <patternFill patternType="solid">
        <fgColor rgb="FF80000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2F2F2F"/>
        <bgColor indexed="64"/>
      </patternFill>
    </fill>
  </fills>
  <borders count="5">
    <border>
      <left/>
      <right/>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9">
    <xf numFmtId="0" fontId="0" fillId="0" borderId="0" xfId="0"/>
    <xf numFmtId="0" fontId="2" fillId="2" borderId="0" xfId="0" applyFont="1" applyFill="1"/>
    <xf numFmtId="8" fontId="2" fillId="2" borderId="0" xfId="0" applyNumberFormat="1" applyFont="1" applyFill="1"/>
    <xf numFmtId="0" fontId="6" fillId="2" borderId="0" xfId="0" applyFont="1" applyFill="1"/>
    <xf numFmtId="0" fontId="2" fillId="2" borderId="1" xfId="0" applyFont="1" applyFill="1" applyBorder="1"/>
    <xf numFmtId="0" fontId="7" fillId="2" borderId="0" xfId="0" applyFont="1" applyFill="1"/>
    <xf numFmtId="0" fontId="6" fillId="0" borderId="1" xfId="0" applyFont="1" applyBorder="1"/>
    <xf numFmtId="0" fontId="6" fillId="0" borderId="0" xfId="0" applyFont="1"/>
    <xf numFmtId="14" fontId="2" fillId="0" borderId="0" xfId="0" applyNumberFormat="1" applyFont="1"/>
    <xf numFmtId="0" fontId="2" fillId="0" borderId="0" xfId="0" applyFont="1"/>
    <xf numFmtId="3" fontId="2" fillId="0" borderId="0" xfId="0" applyNumberFormat="1" applyFont="1"/>
    <xf numFmtId="2" fontId="6" fillId="0" borderId="1" xfId="0" applyNumberFormat="1" applyFont="1" applyBorder="1"/>
    <xf numFmtId="2" fontId="2" fillId="0" borderId="0" xfId="0" applyNumberFormat="1" applyFont="1"/>
    <xf numFmtId="0" fontId="1" fillId="3" borderId="2" xfId="0" applyFont="1" applyFill="1" applyBorder="1" applyAlignment="1">
      <alignment horizontal="center" vertical="center" wrapText="1" readingOrder="1"/>
    </xf>
    <xf numFmtId="0" fontId="1" fillId="3" borderId="2" xfId="0" quotePrefix="1" applyFont="1" applyFill="1" applyBorder="1" applyAlignment="1">
      <alignment horizontal="center" vertical="center" wrapText="1" readingOrder="1"/>
    </xf>
    <xf numFmtId="0" fontId="3" fillId="2" borderId="2" xfId="0" applyFont="1" applyFill="1" applyBorder="1" applyAlignment="1">
      <alignment horizontal="center" vertical="center" wrapText="1" readingOrder="1"/>
    </xf>
    <xf numFmtId="0" fontId="8" fillId="0" borderId="2" xfId="0" applyFont="1" applyBorder="1" applyAlignment="1">
      <alignment horizontal="center" vertical="center"/>
    </xf>
    <xf numFmtId="0" fontId="4" fillId="2" borderId="2" xfId="0" applyFont="1" applyFill="1" applyBorder="1" applyAlignment="1">
      <alignment horizontal="center" vertical="center" wrapText="1" readingOrder="1"/>
    </xf>
    <xf numFmtId="8" fontId="4" fillId="2" borderId="2" xfId="0" applyNumberFormat="1" applyFont="1" applyFill="1" applyBorder="1" applyAlignment="1">
      <alignment horizontal="center" vertical="center" wrapText="1" readingOrder="1"/>
    </xf>
    <xf numFmtId="0" fontId="3" fillId="4" borderId="2" xfId="0" applyFont="1" applyFill="1" applyBorder="1" applyAlignment="1">
      <alignment horizontal="center" vertical="center" wrapText="1" readingOrder="1"/>
    </xf>
    <xf numFmtId="0" fontId="2" fillId="0" borderId="0" xfId="0" applyFont="1" applyAlignment="1">
      <alignment horizontal="left"/>
    </xf>
    <xf numFmtId="164" fontId="4" fillId="2" borderId="2" xfId="0" applyNumberFormat="1" applyFont="1" applyFill="1" applyBorder="1" applyAlignment="1">
      <alignment horizontal="center" vertical="center" wrapText="1" readingOrder="1"/>
    </xf>
    <xf numFmtId="14" fontId="0" fillId="0" borderId="0" xfId="0" applyNumberFormat="1"/>
    <xf numFmtId="0" fontId="2" fillId="2" borderId="0" xfId="0" applyFont="1" applyFill="1" applyAlignment="1">
      <alignment horizontal="center" vertical="center"/>
    </xf>
    <xf numFmtId="165" fontId="2" fillId="2" borderId="0" xfId="0" applyNumberFormat="1" applyFont="1" applyFill="1"/>
    <xf numFmtId="0" fontId="2" fillId="2" borderId="0" xfId="0" applyFont="1" applyFill="1" applyAlignment="1">
      <alignment horizontal="right"/>
    </xf>
    <xf numFmtId="0" fontId="2" fillId="2" borderId="0" xfId="0" applyFont="1" applyFill="1" applyAlignment="1">
      <alignment horizontal="left"/>
    </xf>
    <xf numFmtId="0" fontId="9" fillId="0" borderId="0" xfId="0" applyFont="1"/>
    <xf numFmtId="2" fontId="2" fillId="2" borderId="0" xfId="0" applyNumberFormat="1" applyFont="1" applyFill="1"/>
    <xf numFmtId="0" fontId="11" fillId="2" borderId="0" xfId="0" applyFont="1" applyFill="1"/>
    <xf numFmtId="0" fontId="0" fillId="0" borderId="0" xfId="0" pivotButton="1"/>
    <xf numFmtId="0" fontId="0" fillId="0" borderId="0" xfId="0" applyAlignment="1">
      <alignment horizontal="left"/>
    </xf>
    <xf numFmtId="0" fontId="7" fillId="2" borderId="0" xfId="0" applyFont="1" applyFill="1" applyAlignment="1">
      <alignment wrapText="1"/>
    </xf>
    <xf numFmtId="10" fontId="0" fillId="0" borderId="0" xfId="0" applyNumberFormat="1"/>
    <xf numFmtId="0" fontId="0" fillId="0" borderId="0" xfId="0" applyAlignment="1">
      <alignment horizontal="left" indent="1"/>
    </xf>
    <xf numFmtId="165" fontId="0" fillId="0" borderId="0" xfId="0" applyNumberFormat="1"/>
    <xf numFmtId="165" fontId="9" fillId="5" borderId="0" xfId="0" applyNumberFormat="1" applyFont="1" applyFill="1"/>
    <xf numFmtId="0" fontId="6" fillId="2" borderId="0" xfId="0" applyFont="1" applyFill="1" applyAlignment="1">
      <alignment vertical="top"/>
    </xf>
    <xf numFmtId="0" fontId="13"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7" fillId="0" borderId="0" xfId="0" applyFont="1" applyAlignment="1">
      <alignment vertical="center"/>
    </xf>
    <xf numFmtId="0" fontId="0" fillId="6" borderId="0" xfId="0" applyFill="1" applyAlignment="1">
      <alignment vertical="center"/>
    </xf>
    <xf numFmtId="0" fontId="2" fillId="2" borderId="0" xfId="0" applyFont="1" applyFill="1" applyAlignment="1">
      <alignment horizontal="left" vertical="top" wrapText="1"/>
    </xf>
    <xf numFmtId="0" fontId="1" fillId="3" borderId="0" xfId="0" applyFont="1" applyFill="1" applyAlignment="1">
      <alignment horizontal="center" vertical="center" wrapText="1" readingOrder="1"/>
    </xf>
    <xf numFmtId="0" fontId="5" fillId="2" borderId="2" xfId="0" applyFont="1" applyFill="1" applyBorder="1" applyAlignment="1">
      <alignment horizontal="center" vertical="center" wrapText="1" readingOrder="1"/>
    </xf>
    <xf numFmtId="0" fontId="5" fillId="4" borderId="2" xfId="0" applyFont="1" applyFill="1" applyBorder="1" applyAlignment="1">
      <alignment horizontal="center" vertical="center" wrapText="1" readingOrder="1"/>
    </xf>
    <xf numFmtId="165" fontId="5" fillId="4" borderId="2" xfId="0" applyNumberFormat="1" applyFont="1" applyFill="1" applyBorder="1" applyAlignment="1">
      <alignment horizontal="center" vertical="center" wrapText="1" readingOrder="1"/>
    </xf>
    <xf numFmtId="165" fontId="5" fillId="2" borderId="2" xfId="0" applyNumberFormat="1" applyFont="1" applyFill="1" applyBorder="1" applyAlignment="1">
      <alignment horizontal="center" vertical="center" wrapText="1" readingOrder="1"/>
    </xf>
    <xf numFmtId="165" fontId="5" fillId="4" borderId="3" xfId="0" applyNumberFormat="1" applyFont="1" applyFill="1" applyBorder="1" applyAlignment="1">
      <alignment horizontal="center" vertical="center" wrapText="1" readingOrder="1"/>
    </xf>
    <xf numFmtId="165" fontId="5" fillId="4" borderId="4" xfId="0" applyNumberFormat="1" applyFont="1" applyFill="1" applyBorder="1" applyAlignment="1">
      <alignment horizontal="center" vertical="center" wrapText="1" readingOrder="1"/>
    </xf>
    <xf numFmtId="2" fontId="5" fillId="4" borderId="3" xfId="0" applyNumberFormat="1" applyFont="1" applyFill="1" applyBorder="1" applyAlignment="1">
      <alignment horizontal="center" vertical="center" wrapText="1" readingOrder="1"/>
    </xf>
    <xf numFmtId="2" fontId="5" fillId="4" borderId="4" xfId="0" applyNumberFormat="1" applyFont="1" applyFill="1" applyBorder="1" applyAlignment="1">
      <alignment horizontal="center" vertical="center" wrapText="1" readingOrder="1"/>
    </xf>
    <xf numFmtId="0" fontId="1" fillId="3" borderId="2" xfId="0" applyFont="1" applyFill="1" applyBorder="1" applyAlignment="1">
      <alignment horizontal="center" vertical="center" wrapText="1" readingOrder="1"/>
    </xf>
    <xf numFmtId="0" fontId="5" fillId="4" borderId="3" xfId="0" applyFont="1" applyFill="1" applyBorder="1" applyAlignment="1">
      <alignment horizontal="center" vertical="center" wrapText="1" readingOrder="1"/>
    </xf>
    <xf numFmtId="0" fontId="5" fillId="4" borderId="4" xfId="0" applyFont="1" applyFill="1" applyBorder="1" applyAlignment="1">
      <alignment horizontal="center" vertical="center" wrapText="1" readingOrder="1"/>
    </xf>
    <xf numFmtId="0" fontId="1" fillId="3" borderId="3" xfId="0" applyFont="1" applyFill="1" applyBorder="1" applyAlignment="1">
      <alignment horizontal="center" vertical="center" wrapText="1" readingOrder="1"/>
    </xf>
    <xf numFmtId="0" fontId="1" fillId="3" borderId="4" xfId="0" applyFont="1" applyFill="1" applyBorder="1" applyAlignment="1">
      <alignment horizontal="center" vertical="center" wrapText="1" readingOrder="1"/>
    </xf>
    <xf numFmtId="0" fontId="0" fillId="0" borderId="0" xfId="0" applyNumberFormat="1"/>
  </cellXfs>
  <cellStyles count="1">
    <cellStyle name="Normal" xfId="0" builtinId="0"/>
  </cellStyles>
  <dxfs count="50">
    <dxf>
      <numFmt numFmtId="165" formatCode="&quot;$&quot;#,##0.00"/>
    </dxf>
    <dxf>
      <numFmt numFmtId="165" formatCode="&quot;$&quot;#,##0.00"/>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numFmt numFmtId="0" formatCode="Genera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numFmt numFmtId="0" formatCode="General"/>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border diagonalUp="0" diagonalDown="0" outline="0">
        <left/>
        <right/>
        <top/>
        <bottom/>
      </border>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mbria"/>
        <family val="1"/>
        <scheme val="none"/>
      </font>
      <numFmt numFmtId="165" formatCode="&quot;$&quot;#,##0.00"/>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dxf>
    <dxf>
      <font>
        <b val="0"/>
        <i val="0"/>
        <strike val="0"/>
        <condense val="0"/>
        <extend val="0"/>
        <outline val="0"/>
        <shadow val="0"/>
        <u val="none"/>
        <vertAlign val="baseline"/>
        <sz val="11"/>
        <color auto="1"/>
        <name val="Cambria"/>
        <family val="1"/>
        <scheme val="none"/>
      </font>
      <fill>
        <patternFill patternType="solid">
          <fgColor indexed="64"/>
          <bgColor theme="0"/>
        </patternFill>
      </fill>
      <alignment horizontal="center" vertical="center" textRotation="0" wrapText="0" indent="0" justifyLastLine="0" shrinkToFit="0" readingOrder="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'CRM ANALYSIS'!$K$29</c:f>
              <c:strCache>
                <c:ptCount val="1"/>
                <c:pt idx="0">
                  <c:v>Total</c:v>
                </c:pt>
              </c:strCache>
            </c:strRef>
          </c:tx>
          <c:spPr>
            <a:solidFill>
              <a:schemeClr val="accent1"/>
            </a:solidFill>
            <a:ln>
              <a:noFill/>
            </a:ln>
            <a:effectLst/>
          </c:spPr>
          <c:invertIfNegative val="0"/>
          <c:cat>
            <c:strRef>
              <c:f>'CRM ANALYSIS'!$J$30:$J$40</c:f>
              <c:strCache>
                <c:ptCount val="10"/>
                <c:pt idx="0">
                  <c:v>5002597</c:v>
                </c:pt>
                <c:pt idx="1">
                  <c:v>20001130</c:v>
                </c:pt>
                <c:pt idx="2">
                  <c:v>20001306</c:v>
                </c:pt>
                <c:pt idx="3">
                  <c:v>20002141</c:v>
                </c:pt>
                <c:pt idx="4">
                  <c:v>22000031</c:v>
                </c:pt>
                <c:pt idx="5">
                  <c:v>39000072</c:v>
                </c:pt>
                <c:pt idx="6">
                  <c:v>60063589</c:v>
                </c:pt>
                <c:pt idx="7">
                  <c:v>60065272</c:v>
                </c:pt>
                <c:pt idx="8">
                  <c:v>60079850</c:v>
                </c:pt>
                <c:pt idx="9">
                  <c:v>60085095</c:v>
                </c:pt>
              </c:strCache>
            </c:strRef>
          </c:cat>
          <c:val>
            <c:numRef>
              <c:f>'CRM ANALYSIS'!$K$30:$K$40</c:f>
              <c:numCache>
                <c:formatCode>General</c:formatCode>
                <c:ptCount val="10"/>
                <c:pt idx="0">
                  <c:v>10</c:v>
                </c:pt>
                <c:pt idx="1">
                  <c:v>3</c:v>
                </c:pt>
                <c:pt idx="2">
                  <c:v>3</c:v>
                </c:pt>
                <c:pt idx="3">
                  <c:v>6</c:v>
                </c:pt>
                <c:pt idx="4">
                  <c:v>4</c:v>
                </c:pt>
                <c:pt idx="5">
                  <c:v>5</c:v>
                </c:pt>
                <c:pt idx="6">
                  <c:v>4</c:v>
                </c:pt>
                <c:pt idx="7">
                  <c:v>4</c:v>
                </c:pt>
                <c:pt idx="8">
                  <c:v>3</c:v>
                </c:pt>
                <c:pt idx="9">
                  <c:v>4</c:v>
                </c:pt>
              </c:numCache>
            </c:numRef>
          </c:val>
          <c:extLst>
            <c:ext xmlns:c16="http://schemas.microsoft.com/office/drawing/2014/chart" uri="{C3380CC4-5D6E-409C-BE32-E72D297353CC}">
              <c16:uniqueId val="{00000001-1311-4BBA-BE19-801CCD68950E}"/>
            </c:ext>
          </c:extLst>
        </c:ser>
        <c:dLbls>
          <c:showLegendKey val="0"/>
          <c:showVal val="0"/>
          <c:showCatName val="0"/>
          <c:showSerName val="0"/>
          <c:showPercent val="0"/>
          <c:showBubbleSize val="0"/>
        </c:dLbls>
        <c:gapWidth val="219"/>
        <c:overlap val="-27"/>
        <c:axId val="435987848"/>
        <c:axId val="435984896"/>
      </c:barChart>
      <c:catAx>
        <c:axId val="43598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84896"/>
        <c:crosses val="autoZero"/>
        <c:auto val="1"/>
        <c:lblAlgn val="ctr"/>
        <c:lblOffset val="100"/>
        <c:noMultiLvlLbl val="0"/>
      </c:catAx>
      <c:valAx>
        <c:axId val="43598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87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'CRM ANALYSIS'!$R$29</c:f>
              <c:strCache>
                <c:ptCount val="1"/>
                <c:pt idx="0">
                  <c:v>Total</c:v>
                </c:pt>
              </c:strCache>
            </c:strRef>
          </c:tx>
          <c:spPr>
            <a:solidFill>
              <a:schemeClr val="accent1"/>
            </a:solidFill>
            <a:ln>
              <a:noFill/>
            </a:ln>
            <a:effectLst/>
          </c:spPr>
          <c:invertIfNegative val="0"/>
          <c:cat>
            <c:strRef>
              <c:f>'CRM ANALYSIS'!$Q$30:$Q$40</c:f>
              <c:strCache>
                <c:ptCount val="10"/>
                <c:pt idx="0">
                  <c:v>16000039</c:v>
                </c:pt>
                <c:pt idx="1">
                  <c:v>20001306</c:v>
                </c:pt>
                <c:pt idx="2">
                  <c:v>22000426</c:v>
                </c:pt>
                <c:pt idx="3">
                  <c:v>23000715</c:v>
                </c:pt>
                <c:pt idx="4">
                  <c:v>60064032</c:v>
                </c:pt>
                <c:pt idx="5">
                  <c:v>60064055</c:v>
                </c:pt>
                <c:pt idx="6">
                  <c:v>60084749</c:v>
                </c:pt>
                <c:pt idx="7">
                  <c:v>8001224</c:v>
                </c:pt>
                <c:pt idx="8">
                  <c:v>99000004</c:v>
                </c:pt>
                <c:pt idx="9">
                  <c:v>MC0000001188</c:v>
                </c:pt>
              </c:strCache>
            </c:strRef>
          </c:cat>
          <c:val>
            <c:numRef>
              <c:f>'CRM ANALYSIS'!$R$30:$R$40</c:f>
              <c:numCache>
                <c:formatCode>"$"#,##0.00</c:formatCode>
                <c:ptCount val="10"/>
                <c:pt idx="0">
                  <c:v>19146.439393939301</c:v>
                </c:pt>
                <c:pt idx="1">
                  <c:v>18120.7575757575</c:v>
                </c:pt>
                <c:pt idx="2">
                  <c:v>27762.3484848484</c:v>
                </c:pt>
                <c:pt idx="3">
                  <c:v>155222.76515151499</c:v>
                </c:pt>
                <c:pt idx="4">
                  <c:v>25984.431818181802</c:v>
                </c:pt>
                <c:pt idx="5">
                  <c:v>83389.507575757496</c:v>
                </c:pt>
                <c:pt idx="6">
                  <c:v>23385.984848484801</c:v>
                </c:pt>
                <c:pt idx="7">
                  <c:v>23102.272727272699</c:v>
                </c:pt>
                <c:pt idx="8">
                  <c:v>60995.030303030297</c:v>
                </c:pt>
                <c:pt idx="9">
                  <c:v>22838.977272727199</c:v>
                </c:pt>
              </c:numCache>
            </c:numRef>
          </c:val>
          <c:extLst>
            <c:ext xmlns:c16="http://schemas.microsoft.com/office/drawing/2014/chart" uri="{C3380CC4-5D6E-409C-BE32-E72D297353CC}">
              <c16:uniqueId val="{00000001-DE6F-4DC9-B2FF-B346D782387B}"/>
            </c:ext>
          </c:extLst>
        </c:ser>
        <c:dLbls>
          <c:showLegendKey val="0"/>
          <c:showVal val="0"/>
          <c:showCatName val="0"/>
          <c:showSerName val="0"/>
          <c:showPercent val="0"/>
          <c:showBubbleSize val="0"/>
        </c:dLbls>
        <c:gapWidth val="219"/>
        <c:overlap val="-27"/>
        <c:axId val="944898264"/>
        <c:axId val="944899248"/>
      </c:barChart>
      <c:catAx>
        <c:axId val="944898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44899248"/>
        <c:crosses val="autoZero"/>
        <c:auto val="1"/>
        <c:lblAlgn val="ctr"/>
        <c:lblOffset val="100"/>
        <c:noMultiLvlLbl val="0"/>
      </c:catAx>
      <c:valAx>
        <c:axId val="94489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9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'CRM ANALYSIS'!$K$57</c:f>
              <c:strCache>
                <c:ptCount val="1"/>
                <c:pt idx="0">
                  <c:v>Total</c:v>
                </c:pt>
              </c:strCache>
            </c:strRef>
          </c:tx>
          <c:spPr>
            <a:solidFill>
              <a:schemeClr val="accent1"/>
            </a:solidFill>
            <a:ln>
              <a:noFill/>
            </a:ln>
            <a:effectLst/>
          </c:spPr>
          <c:invertIfNegative val="0"/>
          <c:cat>
            <c:strRef>
              <c:f>'CRM ANALYSIS'!$J$58:$J$68</c:f>
              <c:strCache>
                <c:ptCount val="10"/>
                <c:pt idx="0">
                  <c:v>18R PENDANT CHAIN 16IN-25508327</c:v>
                </c:pt>
                <c:pt idx="1">
                  <c:v>18R PENDANT CHAIN 18IN-25508335</c:v>
                </c:pt>
                <c:pt idx="2">
                  <c:v>18R T SMILE SM PDT16 18-35189432</c:v>
                </c:pt>
                <c:pt idx="3">
                  <c:v>18W T SMILE SM PDT16 18-35189424</c:v>
                </c:pt>
                <c:pt idx="4">
                  <c:v>18Y T SMILE SM PDT16 18-35189459</c:v>
                </c:pt>
                <c:pt idx="5">
                  <c:v>SS BL MNRTT 2HRT PDT 16IN-27125107</c:v>
                </c:pt>
                <c:pt idx="6">
                  <c:v>SS BL MNRTTHRT 4MMBDBLTSM-27630146</c:v>
                </c:pt>
                <c:pt idx="7">
                  <c:v>SS BLMNRTTHRT4MMBD BLT XS-63686085</c:v>
                </c:pt>
                <c:pt idx="8">
                  <c:v>SS MN RTT HRT 4MMBD BLTMD-23984024</c:v>
                </c:pt>
                <c:pt idx="9">
                  <c:v>SS MN RTT HRT4MM BD BLTSM-27631886</c:v>
                </c:pt>
              </c:strCache>
            </c:strRef>
          </c:cat>
          <c:val>
            <c:numRef>
              <c:f>'CRM ANALYSIS'!$K$58:$K$68</c:f>
              <c:numCache>
                <c:formatCode>General</c:formatCode>
                <c:ptCount val="10"/>
                <c:pt idx="0">
                  <c:v>6</c:v>
                </c:pt>
                <c:pt idx="1">
                  <c:v>5</c:v>
                </c:pt>
                <c:pt idx="2">
                  <c:v>10</c:v>
                </c:pt>
                <c:pt idx="3">
                  <c:v>4</c:v>
                </c:pt>
                <c:pt idx="4">
                  <c:v>5</c:v>
                </c:pt>
                <c:pt idx="5">
                  <c:v>6</c:v>
                </c:pt>
                <c:pt idx="6">
                  <c:v>7</c:v>
                </c:pt>
                <c:pt idx="7">
                  <c:v>6</c:v>
                </c:pt>
                <c:pt idx="8">
                  <c:v>6</c:v>
                </c:pt>
                <c:pt idx="9">
                  <c:v>7</c:v>
                </c:pt>
              </c:numCache>
            </c:numRef>
          </c:val>
          <c:extLst>
            <c:ext xmlns:c16="http://schemas.microsoft.com/office/drawing/2014/chart" uri="{C3380CC4-5D6E-409C-BE32-E72D297353CC}">
              <c16:uniqueId val="{00000001-84BB-4187-A095-F73CB8BF1E11}"/>
            </c:ext>
          </c:extLst>
        </c:ser>
        <c:dLbls>
          <c:showLegendKey val="0"/>
          <c:showVal val="0"/>
          <c:showCatName val="0"/>
          <c:showSerName val="0"/>
          <c:showPercent val="0"/>
          <c:showBubbleSize val="0"/>
        </c:dLbls>
        <c:gapWidth val="219"/>
        <c:axId val="955189160"/>
        <c:axId val="955191784"/>
      </c:barChart>
      <c:catAx>
        <c:axId val="955189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91784"/>
        <c:crosses val="autoZero"/>
        <c:auto val="1"/>
        <c:lblAlgn val="ctr"/>
        <c:lblOffset val="100"/>
        <c:noMultiLvlLbl val="0"/>
      </c:catAx>
      <c:valAx>
        <c:axId val="955191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18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766936770120837"/>
          <c:y val="0.14249781277340332"/>
          <c:w val="0.35286897709529513"/>
          <c:h val="0.75010279965004378"/>
        </c:manualLayout>
      </c:layout>
      <c:barChart>
        <c:barDir val="bar"/>
        <c:grouping val="clustered"/>
        <c:varyColors val="0"/>
        <c:ser>
          <c:idx val="0"/>
          <c:order val="0"/>
          <c:tx>
            <c:strRef>
              <c:f>'CRM ANALYSIS'!$S$57</c:f>
              <c:strCache>
                <c:ptCount val="1"/>
                <c:pt idx="0">
                  <c:v>Total</c:v>
                </c:pt>
              </c:strCache>
            </c:strRef>
          </c:tx>
          <c:spPr>
            <a:solidFill>
              <a:schemeClr val="accent1"/>
            </a:solidFill>
            <a:ln>
              <a:noFill/>
            </a:ln>
            <a:effectLst/>
          </c:spPr>
          <c:invertIfNegative val="0"/>
          <c:cat>
            <c:strRef>
              <c:f>'CRM ANALYSIS'!$R$58:$R$68</c:f>
              <c:strCache>
                <c:ptCount val="10"/>
                <c:pt idx="0">
                  <c:v>18RHALFDIT1WDHNGBGLMD-67792858</c:v>
                </c:pt>
                <c:pt idx="1">
                  <c:v>18RHLFDIT1NRWHNGBGLMD-68315786</c:v>
                </c:pt>
                <c:pt idx="2">
                  <c:v>18Y CUDI2 24FV VVS2-63727164</c:v>
                </c:pt>
                <c:pt idx="3">
                  <c:v>PT CU DI 1 12 G VVS1-68800889</c:v>
                </c:pt>
                <c:pt idx="4">
                  <c:v>PT RD DI 1 09 F VS1-69031420</c:v>
                </c:pt>
                <c:pt idx="5">
                  <c:v>PT RD DI 1 21 E VS2-69029752</c:v>
                </c:pt>
                <c:pt idx="6">
                  <c:v>PT RD DI 1 31 F VS1-69029906</c:v>
                </c:pt>
                <c:pt idx="7">
                  <c:v>PT RD DI 2 03 F VVS1-69252907</c:v>
                </c:pt>
                <c:pt idx="8">
                  <c:v>PT RD DI 2 65 D VVS1-70168111</c:v>
                </c:pt>
                <c:pt idx="9">
                  <c:v>PT RDDI 91 G VS1-66866815</c:v>
                </c:pt>
              </c:strCache>
            </c:strRef>
          </c:cat>
          <c:val>
            <c:numRef>
              <c:f>'CRM ANALYSIS'!$S$58:$S$68</c:f>
              <c:numCache>
                <c:formatCode>"$"#,##0.00</c:formatCode>
                <c:ptCount val="10"/>
                <c:pt idx="0">
                  <c:v>21676.515151515101</c:v>
                </c:pt>
                <c:pt idx="1">
                  <c:v>21608.106060605998</c:v>
                </c:pt>
                <c:pt idx="2">
                  <c:v>60995.030303030297</c:v>
                </c:pt>
                <c:pt idx="3">
                  <c:v>23385.984848484801</c:v>
                </c:pt>
                <c:pt idx="4">
                  <c:v>19146.439393939301</c:v>
                </c:pt>
                <c:pt idx="5">
                  <c:v>22838.977272727199</c:v>
                </c:pt>
                <c:pt idx="6">
                  <c:v>25984.431818181802</c:v>
                </c:pt>
                <c:pt idx="7">
                  <c:v>80688.484848484804</c:v>
                </c:pt>
                <c:pt idx="8">
                  <c:v>155222.76515151499</c:v>
                </c:pt>
                <c:pt idx="9">
                  <c:v>14701.7424242424</c:v>
                </c:pt>
              </c:numCache>
            </c:numRef>
          </c:val>
          <c:extLst>
            <c:ext xmlns:c16="http://schemas.microsoft.com/office/drawing/2014/chart" uri="{C3380CC4-5D6E-409C-BE32-E72D297353CC}">
              <c16:uniqueId val="{00000001-8591-4B53-833D-E909D1AB15A8}"/>
            </c:ext>
          </c:extLst>
        </c:ser>
        <c:dLbls>
          <c:showLegendKey val="0"/>
          <c:showVal val="0"/>
          <c:showCatName val="0"/>
          <c:showSerName val="0"/>
          <c:showPercent val="0"/>
          <c:showBubbleSize val="0"/>
        </c:dLbls>
        <c:gapWidth val="219"/>
        <c:axId val="949652944"/>
        <c:axId val="949648352"/>
      </c:barChart>
      <c:catAx>
        <c:axId val="949652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48352"/>
        <c:crosses val="autoZero"/>
        <c:auto val="1"/>
        <c:lblAlgn val="ctr"/>
        <c:lblOffset val="100"/>
        <c:noMultiLvlLbl val="0"/>
      </c:catAx>
      <c:valAx>
        <c:axId val="949648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5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'CRM ANALYSIS'!$K$70</c:f>
              <c:strCache>
                <c:ptCount val="1"/>
                <c:pt idx="0">
                  <c:v>Sales_Quantity</c:v>
                </c:pt>
              </c:strCache>
            </c:strRef>
          </c:tx>
          <c:spPr>
            <a:solidFill>
              <a:schemeClr val="accent1"/>
            </a:solidFill>
            <a:ln>
              <a:noFill/>
            </a:ln>
            <a:effectLst/>
          </c:spPr>
          <c:invertIfNegative val="0"/>
          <c:cat>
            <c:strRef>
              <c:f>'CRM ANALYSIS'!$J$71:$J$78</c:f>
              <c:strCache>
                <c:ptCount val="7"/>
                <c:pt idx="0">
                  <c:v>5</c:v>
                </c:pt>
                <c:pt idx="1">
                  <c:v>6</c:v>
                </c:pt>
                <c:pt idx="2">
                  <c:v>7</c:v>
                </c:pt>
                <c:pt idx="3">
                  <c:v>9</c:v>
                </c:pt>
                <c:pt idx="4">
                  <c:v>10</c:v>
                </c:pt>
                <c:pt idx="5">
                  <c:v>11</c:v>
                </c:pt>
                <c:pt idx="6">
                  <c:v>12</c:v>
                </c:pt>
              </c:strCache>
            </c:strRef>
          </c:cat>
          <c:val>
            <c:numRef>
              <c:f>'CRM ANALYSIS'!$K$71:$K$78</c:f>
              <c:numCache>
                <c:formatCode>General</c:formatCode>
                <c:ptCount val="7"/>
                <c:pt idx="0">
                  <c:v>90</c:v>
                </c:pt>
                <c:pt idx="1">
                  <c:v>69</c:v>
                </c:pt>
                <c:pt idx="2">
                  <c:v>49</c:v>
                </c:pt>
                <c:pt idx="3">
                  <c:v>11</c:v>
                </c:pt>
                <c:pt idx="4">
                  <c:v>132</c:v>
                </c:pt>
                <c:pt idx="5">
                  <c:v>80</c:v>
                </c:pt>
                <c:pt idx="6">
                  <c:v>52</c:v>
                </c:pt>
              </c:numCache>
            </c:numRef>
          </c:val>
          <c:extLst>
            <c:ext xmlns:c16="http://schemas.microsoft.com/office/drawing/2014/chart" uri="{C3380CC4-5D6E-409C-BE32-E72D297353CC}">
              <c16:uniqueId val="{00000000-E4B4-469A-95F6-5F4782894BA3}"/>
            </c:ext>
          </c:extLst>
        </c:ser>
        <c:ser>
          <c:idx val="1"/>
          <c:order val="1"/>
          <c:tx>
            <c:strRef>
              <c:f>'CRM ANALYSIS'!$L$70</c:f>
              <c:strCache>
                <c:ptCount val="1"/>
                <c:pt idx="0">
                  <c:v>Transactions</c:v>
                </c:pt>
              </c:strCache>
            </c:strRef>
          </c:tx>
          <c:spPr>
            <a:solidFill>
              <a:schemeClr val="accent2"/>
            </a:solidFill>
            <a:ln>
              <a:noFill/>
            </a:ln>
            <a:effectLst/>
          </c:spPr>
          <c:invertIfNegative val="0"/>
          <c:cat>
            <c:strRef>
              <c:f>'CRM ANALYSIS'!$J$71:$J$78</c:f>
              <c:strCache>
                <c:ptCount val="7"/>
                <c:pt idx="0">
                  <c:v>5</c:v>
                </c:pt>
                <c:pt idx="1">
                  <c:v>6</c:v>
                </c:pt>
                <c:pt idx="2">
                  <c:v>7</c:v>
                </c:pt>
                <c:pt idx="3">
                  <c:v>9</c:v>
                </c:pt>
                <c:pt idx="4">
                  <c:v>10</c:v>
                </c:pt>
                <c:pt idx="5">
                  <c:v>11</c:v>
                </c:pt>
                <c:pt idx="6">
                  <c:v>12</c:v>
                </c:pt>
              </c:strCache>
            </c:strRef>
          </c:cat>
          <c:val>
            <c:numRef>
              <c:f>'CRM ANALYSIS'!$L$71:$L$78</c:f>
              <c:numCache>
                <c:formatCode>General</c:formatCode>
                <c:ptCount val="7"/>
                <c:pt idx="0">
                  <c:v>65</c:v>
                </c:pt>
                <c:pt idx="1">
                  <c:v>52</c:v>
                </c:pt>
                <c:pt idx="2">
                  <c:v>35</c:v>
                </c:pt>
                <c:pt idx="3">
                  <c:v>10</c:v>
                </c:pt>
                <c:pt idx="4">
                  <c:v>106</c:v>
                </c:pt>
                <c:pt idx="5">
                  <c:v>65</c:v>
                </c:pt>
                <c:pt idx="6">
                  <c:v>53</c:v>
                </c:pt>
              </c:numCache>
            </c:numRef>
          </c:val>
          <c:extLst>
            <c:ext xmlns:c16="http://schemas.microsoft.com/office/drawing/2014/chart" uri="{C3380CC4-5D6E-409C-BE32-E72D297353CC}">
              <c16:uniqueId val="{00000001-E4B4-469A-95F6-5F4782894BA3}"/>
            </c:ext>
          </c:extLst>
        </c:ser>
        <c:ser>
          <c:idx val="2"/>
          <c:order val="2"/>
          <c:tx>
            <c:strRef>
              <c:f>'CRM ANALYSIS'!$M$70</c:f>
              <c:strCache>
                <c:ptCount val="1"/>
                <c:pt idx="0">
                  <c:v>Clients</c:v>
                </c:pt>
              </c:strCache>
            </c:strRef>
          </c:tx>
          <c:spPr>
            <a:solidFill>
              <a:schemeClr val="accent3"/>
            </a:solidFill>
            <a:ln>
              <a:noFill/>
            </a:ln>
            <a:effectLst/>
          </c:spPr>
          <c:invertIfNegative val="0"/>
          <c:cat>
            <c:strRef>
              <c:f>'CRM ANALYSIS'!$J$71:$J$78</c:f>
              <c:strCache>
                <c:ptCount val="7"/>
                <c:pt idx="0">
                  <c:v>5</c:v>
                </c:pt>
                <c:pt idx="1">
                  <c:v>6</c:v>
                </c:pt>
                <c:pt idx="2">
                  <c:v>7</c:v>
                </c:pt>
                <c:pt idx="3">
                  <c:v>9</c:v>
                </c:pt>
                <c:pt idx="4">
                  <c:v>10</c:v>
                </c:pt>
                <c:pt idx="5">
                  <c:v>11</c:v>
                </c:pt>
                <c:pt idx="6">
                  <c:v>12</c:v>
                </c:pt>
              </c:strCache>
            </c:strRef>
          </c:cat>
          <c:val>
            <c:numRef>
              <c:f>'CRM ANALYSIS'!$M$71:$M$78</c:f>
              <c:numCache>
                <c:formatCode>General</c:formatCode>
                <c:ptCount val="7"/>
                <c:pt idx="0">
                  <c:v>56</c:v>
                </c:pt>
                <c:pt idx="1">
                  <c:v>48</c:v>
                </c:pt>
                <c:pt idx="2">
                  <c:v>34</c:v>
                </c:pt>
                <c:pt idx="3">
                  <c:v>10</c:v>
                </c:pt>
                <c:pt idx="4">
                  <c:v>101</c:v>
                </c:pt>
                <c:pt idx="5">
                  <c:v>60</c:v>
                </c:pt>
                <c:pt idx="6">
                  <c:v>46</c:v>
                </c:pt>
              </c:numCache>
            </c:numRef>
          </c:val>
          <c:extLst>
            <c:ext xmlns:c16="http://schemas.microsoft.com/office/drawing/2014/chart" uri="{C3380CC4-5D6E-409C-BE32-E72D297353CC}">
              <c16:uniqueId val="{00000002-E4B4-469A-95F6-5F4782894BA3}"/>
            </c:ext>
          </c:extLst>
        </c:ser>
        <c:dLbls>
          <c:showLegendKey val="0"/>
          <c:showVal val="0"/>
          <c:showCatName val="0"/>
          <c:showSerName val="0"/>
          <c:showPercent val="0"/>
          <c:showBubbleSize val="0"/>
        </c:dLbls>
        <c:gapWidth val="219"/>
        <c:axId val="618236088"/>
        <c:axId val="618234120"/>
      </c:barChart>
      <c:lineChart>
        <c:grouping val="standard"/>
        <c:varyColors val="0"/>
        <c:ser>
          <c:idx val="3"/>
          <c:order val="3"/>
          <c:tx>
            <c:strRef>
              <c:f>'CRM ANALYSIS'!$N$70</c:f>
              <c:strCache>
                <c:ptCount val="1"/>
                <c:pt idx="0">
                  <c:v>Sales_Amount</c:v>
                </c:pt>
              </c:strCache>
            </c:strRef>
          </c:tx>
          <c:spPr>
            <a:ln w="28575" cap="rnd">
              <a:solidFill>
                <a:schemeClr val="accent4"/>
              </a:solidFill>
              <a:round/>
            </a:ln>
            <a:effectLst/>
          </c:spPr>
          <c:marker>
            <c:symbol val="none"/>
          </c:marker>
          <c:cat>
            <c:strRef>
              <c:f>'CRM ANALYSIS'!$J$71:$J$78</c:f>
              <c:strCache>
                <c:ptCount val="7"/>
                <c:pt idx="0">
                  <c:v>5</c:v>
                </c:pt>
                <c:pt idx="1">
                  <c:v>6</c:v>
                </c:pt>
                <c:pt idx="2">
                  <c:v>7</c:v>
                </c:pt>
                <c:pt idx="3">
                  <c:v>9</c:v>
                </c:pt>
                <c:pt idx="4">
                  <c:v>10</c:v>
                </c:pt>
                <c:pt idx="5">
                  <c:v>11</c:v>
                </c:pt>
                <c:pt idx="6">
                  <c:v>12</c:v>
                </c:pt>
              </c:strCache>
            </c:strRef>
          </c:cat>
          <c:val>
            <c:numRef>
              <c:f>'CRM ANALYSIS'!$N$71:$N$78</c:f>
              <c:numCache>
                <c:formatCode>"$"#,##0.00</c:formatCode>
                <c:ptCount val="7"/>
                <c:pt idx="0">
                  <c:v>162452.386363636</c:v>
                </c:pt>
                <c:pt idx="1">
                  <c:v>112117.42424242399</c:v>
                </c:pt>
                <c:pt idx="2">
                  <c:v>99203.446969696903</c:v>
                </c:pt>
                <c:pt idx="3">
                  <c:v>27140.265151515101</c:v>
                </c:pt>
                <c:pt idx="4">
                  <c:v>333017.08333333302</c:v>
                </c:pt>
                <c:pt idx="5">
                  <c:v>231526.16666666599</c:v>
                </c:pt>
                <c:pt idx="6">
                  <c:v>355413.18181818101</c:v>
                </c:pt>
              </c:numCache>
            </c:numRef>
          </c:val>
          <c:smooth val="0"/>
          <c:extLst>
            <c:ext xmlns:c16="http://schemas.microsoft.com/office/drawing/2014/chart" uri="{C3380CC4-5D6E-409C-BE32-E72D297353CC}">
              <c16:uniqueId val="{00000003-E4B4-469A-95F6-5F4782894BA3}"/>
            </c:ext>
          </c:extLst>
        </c:ser>
        <c:dLbls>
          <c:showLegendKey val="0"/>
          <c:showVal val="0"/>
          <c:showCatName val="0"/>
          <c:showSerName val="0"/>
          <c:showPercent val="0"/>
          <c:showBubbleSize val="0"/>
        </c:dLbls>
        <c:marker val="1"/>
        <c:smooth val="0"/>
        <c:axId val="620712464"/>
        <c:axId val="620719352"/>
      </c:lineChart>
      <c:catAx>
        <c:axId val="61823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4120"/>
        <c:crosses val="autoZero"/>
        <c:auto val="1"/>
        <c:lblAlgn val="ctr"/>
        <c:lblOffset val="100"/>
        <c:noMultiLvlLbl val="0"/>
      </c:catAx>
      <c:valAx>
        <c:axId val="6182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6088"/>
        <c:crosses val="autoZero"/>
        <c:crossBetween val="between"/>
      </c:valAx>
      <c:valAx>
        <c:axId val="620719352"/>
        <c:scaling>
          <c:orientation val="minMax"/>
        </c:scaling>
        <c:delete val="0"/>
        <c:axPos val="r"/>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12464"/>
        <c:crosses val="max"/>
        <c:crossBetween val="between"/>
      </c:valAx>
      <c:catAx>
        <c:axId val="620712464"/>
        <c:scaling>
          <c:orientation val="minMax"/>
        </c:scaling>
        <c:delete val="1"/>
        <c:axPos val="b"/>
        <c:numFmt formatCode="General" sourceLinked="1"/>
        <c:majorTickMark val="out"/>
        <c:minorTickMark val="none"/>
        <c:tickLblPos val="nextTo"/>
        <c:crossAx val="6207193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9845718051489"/>
          <c:y val="0.12588751665376874"/>
          <c:w val="0.60088265113957706"/>
          <c:h val="0.72287420297808191"/>
        </c:manualLayout>
      </c:layout>
      <c:barChart>
        <c:barDir val="col"/>
        <c:grouping val="clustered"/>
        <c:varyColors val="0"/>
        <c:ser>
          <c:idx val="0"/>
          <c:order val="0"/>
          <c:tx>
            <c:strRef>
              <c:f>'CRM ANALYSIS'!$K$42</c:f>
              <c:strCache>
                <c:ptCount val="1"/>
                <c:pt idx="0">
                  <c:v>Total Transactions</c:v>
                </c:pt>
              </c:strCache>
            </c:strRef>
          </c:tx>
          <c:spPr>
            <a:solidFill>
              <a:schemeClr val="accent1"/>
            </a:solidFill>
            <a:ln>
              <a:noFill/>
            </a:ln>
            <a:effectLst/>
          </c:spPr>
          <c:invertIfNegative val="0"/>
          <c:cat>
            <c:strRef>
              <c:f>'CRM ANALYSIS'!$J$43:$J$50</c:f>
              <c:strCache>
                <c:ptCount val="7"/>
                <c:pt idx="0">
                  <c:v>BOD</c:v>
                </c:pt>
                <c:pt idx="1">
                  <c:v>GOLD</c:v>
                </c:pt>
                <c:pt idx="2">
                  <c:v>MEMBER</c:v>
                </c:pt>
                <c:pt idx="3">
                  <c:v>NEW</c:v>
                </c:pt>
                <c:pt idx="4">
                  <c:v>PLATINUM</c:v>
                </c:pt>
                <c:pt idx="5">
                  <c:v>STAFF</c:v>
                </c:pt>
                <c:pt idx="6">
                  <c:v>TEMP</c:v>
                </c:pt>
              </c:strCache>
            </c:strRef>
          </c:cat>
          <c:val>
            <c:numRef>
              <c:f>'CRM ANALYSIS'!$K$43:$K$50</c:f>
              <c:numCache>
                <c:formatCode>General</c:formatCode>
                <c:ptCount val="7"/>
                <c:pt idx="0">
                  <c:v>2</c:v>
                </c:pt>
                <c:pt idx="1">
                  <c:v>50</c:v>
                </c:pt>
                <c:pt idx="2">
                  <c:v>183</c:v>
                </c:pt>
                <c:pt idx="3">
                  <c:v>8</c:v>
                </c:pt>
                <c:pt idx="4">
                  <c:v>138</c:v>
                </c:pt>
                <c:pt idx="5">
                  <c:v>1</c:v>
                </c:pt>
                <c:pt idx="6">
                  <c:v>4</c:v>
                </c:pt>
              </c:numCache>
            </c:numRef>
          </c:val>
          <c:extLst>
            <c:ext xmlns:c16="http://schemas.microsoft.com/office/drawing/2014/chart" uri="{C3380CC4-5D6E-409C-BE32-E72D297353CC}">
              <c16:uniqueId val="{00000000-E4D8-4563-B691-E63936E13FB9}"/>
            </c:ext>
          </c:extLst>
        </c:ser>
        <c:ser>
          <c:idx val="1"/>
          <c:order val="1"/>
          <c:tx>
            <c:strRef>
              <c:f>'CRM ANALYSIS'!$L$42</c:f>
              <c:strCache>
                <c:ptCount val="1"/>
                <c:pt idx="0">
                  <c:v>Total Customers</c:v>
                </c:pt>
              </c:strCache>
            </c:strRef>
          </c:tx>
          <c:spPr>
            <a:solidFill>
              <a:schemeClr val="accent2"/>
            </a:solidFill>
            <a:ln>
              <a:noFill/>
            </a:ln>
            <a:effectLst/>
          </c:spPr>
          <c:invertIfNegative val="0"/>
          <c:cat>
            <c:strRef>
              <c:f>'CRM ANALYSIS'!$J$43:$J$50</c:f>
              <c:strCache>
                <c:ptCount val="7"/>
                <c:pt idx="0">
                  <c:v>BOD</c:v>
                </c:pt>
                <c:pt idx="1">
                  <c:v>GOLD</c:v>
                </c:pt>
                <c:pt idx="2">
                  <c:v>MEMBER</c:v>
                </c:pt>
                <c:pt idx="3">
                  <c:v>NEW</c:v>
                </c:pt>
                <c:pt idx="4">
                  <c:v>PLATINUM</c:v>
                </c:pt>
                <c:pt idx="5">
                  <c:v>STAFF</c:v>
                </c:pt>
                <c:pt idx="6">
                  <c:v>TEMP</c:v>
                </c:pt>
              </c:strCache>
            </c:strRef>
          </c:cat>
          <c:val>
            <c:numRef>
              <c:f>'CRM ANALYSIS'!$L$43:$L$50</c:f>
              <c:numCache>
                <c:formatCode>General</c:formatCode>
                <c:ptCount val="7"/>
                <c:pt idx="0">
                  <c:v>2</c:v>
                </c:pt>
                <c:pt idx="1">
                  <c:v>42</c:v>
                </c:pt>
                <c:pt idx="2">
                  <c:v>170</c:v>
                </c:pt>
                <c:pt idx="3">
                  <c:v>8</c:v>
                </c:pt>
                <c:pt idx="4">
                  <c:v>113</c:v>
                </c:pt>
                <c:pt idx="5">
                  <c:v>1</c:v>
                </c:pt>
                <c:pt idx="6">
                  <c:v>3</c:v>
                </c:pt>
              </c:numCache>
            </c:numRef>
          </c:val>
          <c:extLst>
            <c:ext xmlns:c16="http://schemas.microsoft.com/office/drawing/2014/chart" uri="{C3380CC4-5D6E-409C-BE32-E72D297353CC}">
              <c16:uniqueId val="{00000001-E4D8-4563-B691-E63936E13FB9}"/>
            </c:ext>
          </c:extLst>
        </c:ser>
        <c:ser>
          <c:idx val="3"/>
          <c:order val="3"/>
          <c:tx>
            <c:strRef>
              <c:f>'CRM ANALYSIS'!$N$42</c:f>
              <c:strCache>
                <c:ptCount val="1"/>
                <c:pt idx="0">
                  <c:v>Sales Quantity</c:v>
                </c:pt>
              </c:strCache>
            </c:strRef>
          </c:tx>
          <c:spPr>
            <a:solidFill>
              <a:schemeClr val="accent4"/>
            </a:solidFill>
            <a:ln>
              <a:noFill/>
            </a:ln>
            <a:effectLst/>
          </c:spPr>
          <c:invertIfNegative val="0"/>
          <c:cat>
            <c:strRef>
              <c:f>'CRM ANALYSIS'!$J$43:$J$50</c:f>
              <c:strCache>
                <c:ptCount val="7"/>
                <c:pt idx="0">
                  <c:v>BOD</c:v>
                </c:pt>
                <c:pt idx="1">
                  <c:v>GOLD</c:v>
                </c:pt>
                <c:pt idx="2">
                  <c:v>MEMBER</c:v>
                </c:pt>
                <c:pt idx="3">
                  <c:v>NEW</c:v>
                </c:pt>
                <c:pt idx="4">
                  <c:v>PLATINUM</c:v>
                </c:pt>
                <c:pt idx="5">
                  <c:v>STAFF</c:v>
                </c:pt>
                <c:pt idx="6">
                  <c:v>TEMP</c:v>
                </c:pt>
              </c:strCache>
            </c:strRef>
          </c:cat>
          <c:val>
            <c:numRef>
              <c:f>'CRM ANALYSIS'!$N$43:$N$50</c:f>
              <c:numCache>
                <c:formatCode>General</c:formatCode>
                <c:ptCount val="7"/>
                <c:pt idx="0">
                  <c:v>3</c:v>
                </c:pt>
                <c:pt idx="1">
                  <c:v>65</c:v>
                </c:pt>
                <c:pt idx="2">
                  <c:v>196</c:v>
                </c:pt>
                <c:pt idx="3">
                  <c:v>9</c:v>
                </c:pt>
                <c:pt idx="4">
                  <c:v>204</c:v>
                </c:pt>
                <c:pt idx="5">
                  <c:v>1</c:v>
                </c:pt>
                <c:pt idx="6">
                  <c:v>5</c:v>
                </c:pt>
              </c:numCache>
            </c:numRef>
          </c:val>
          <c:extLst>
            <c:ext xmlns:c16="http://schemas.microsoft.com/office/drawing/2014/chart" uri="{C3380CC4-5D6E-409C-BE32-E72D297353CC}">
              <c16:uniqueId val="{00000003-E4D8-4563-B691-E63936E13FB9}"/>
            </c:ext>
          </c:extLst>
        </c:ser>
        <c:dLbls>
          <c:showLegendKey val="0"/>
          <c:showVal val="0"/>
          <c:showCatName val="0"/>
          <c:showSerName val="0"/>
          <c:showPercent val="0"/>
          <c:showBubbleSize val="0"/>
        </c:dLbls>
        <c:gapWidth val="219"/>
        <c:axId val="966140296"/>
        <c:axId val="966148168"/>
      </c:barChart>
      <c:lineChart>
        <c:grouping val="standard"/>
        <c:varyColors val="0"/>
        <c:ser>
          <c:idx val="2"/>
          <c:order val="2"/>
          <c:tx>
            <c:strRef>
              <c:f>'CRM ANALYSIS'!$M$42</c:f>
              <c:strCache>
                <c:ptCount val="1"/>
                <c:pt idx="0">
                  <c:v>Sales Amount (USD)</c:v>
                </c:pt>
              </c:strCache>
            </c:strRef>
          </c:tx>
          <c:spPr>
            <a:ln w="28575" cap="rnd">
              <a:solidFill>
                <a:schemeClr val="accent3"/>
              </a:solidFill>
              <a:round/>
            </a:ln>
            <a:effectLst/>
          </c:spPr>
          <c:marker>
            <c:symbol val="none"/>
          </c:marker>
          <c:cat>
            <c:strRef>
              <c:f>'CRM ANALYSIS'!$J$43:$J$50</c:f>
              <c:strCache>
                <c:ptCount val="7"/>
                <c:pt idx="0">
                  <c:v>BOD</c:v>
                </c:pt>
                <c:pt idx="1">
                  <c:v>GOLD</c:v>
                </c:pt>
                <c:pt idx="2">
                  <c:v>MEMBER</c:v>
                </c:pt>
                <c:pt idx="3">
                  <c:v>NEW</c:v>
                </c:pt>
                <c:pt idx="4">
                  <c:v>PLATINUM</c:v>
                </c:pt>
                <c:pt idx="5">
                  <c:v>STAFF</c:v>
                </c:pt>
                <c:pt idx="6">
                  <c:v>TEMP</c:v>
                </c:pt>
              </c:strCache>
            </c:strRef>
          </c:cat>
          <c:val>
            <c:numRef>
              <c:f>'CRM ANALYSIS'!$M$43:$M$50</c:f>
              <c:numCache>
                <c:formatCode>"$"#,##0.00</c:formatCode>
                <c:ptCount val="7"/>
                <c:pt idx="0">
                  <c:v>64584.992424242402</c:v>
                </c:pt>
                <c:pt idx="1">
                  <c:v>122172.5</c:v>
                </c:pt>
                <c:pt idx="2">
                  <c:v>169986.818181818</c:v>
                </c:pt>
                <c:pt idx="3">
                  <c:v>5296.25</c:v>
                </c:pt>
                <c:pt idx="4">
                  <c:v>948520.98484848405</c:v>
                </c:pt>
                <c:pt idx="5">
                  <c:v>437.65151515151501</c:v>
                </c:pt>
                <c:pt idx="6">
                  <c:v>9870.7575757575705</c:v>
                </c:pt>
              </c:numCache>
            </c:numRef>
          </c:val>
          <c:smooth val="0"/>
          <c:extLst>
            <c:ext xmlns:c16="http://schemas.microsoft.com/office/drawing/2014/chart" uri="{C3380CC4-5D6E-409C-BE32-E72D297353CC}">
              <c16:uniqueId val="{00000002-E4D8-4563-B691-E63936E13FB9}"/>
            </c:ext>
          </c:extLst>
        </c:ser>
        <c:dLbls>
          <c:showLegendKey val="0"/>
          <c:showVal val="0"/>
          <c:showCatName val="0"/>
          <c:showSerName val="0"/>
          <c:showPercent val="0"/>
          <c:showBubbleSize val="0"/>
        </c:dLbls>
        <c:marker val="1"/>
        <c:smooth val="0"/>
        <c:axId val="947230360"/>
        <c:axId val="947227080"/>
      </c:lineChart>
      <c:catAx>
        <c:axId val="947230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27080"/>
        <c:crosses val="autoZero"/>
        <c:auto val="1"/>
        <c:lblAlgn val="ctr"/>
        <c:lblOffset val="100"/>
        <c:noMultiLvlLbl val="0"/>
      </c:catAx>
      <c:valAx>
        <c:axId val="947227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30360"/>
        <c:crosses val="autoZero"/>
        <c:crossBetween val="between"/>
      </c:valAx>
      <c:valAx>
        <c:axId val="966148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140296"/>
        <c:crosses val="max"/>
        <c:crossBetween val="between"/>
      </c:valAx>
      <c:catAx>
        <c:axId val="966140296"/>
        <c:scaling>
          <c:orientation val="minMax"/>
        </c:scaling>
        <c:delete val="1"/>
        <c:axPos val="b"/>
        <c:numFmt formatCode="General" sourceLinked="1"/>
        <c:majorTickMark val="out"/>
        <c:minorTickMark val="none"/>
        <c:tickLblPos val="nextTo"/>
        <c:crossAx val="966148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Proportion by Segments</a:t>
            </a:r>
          </a:p>
        </c:rich>
      </c:tx>
      <c:layout>
        <c:manualLayout>
          <c:xMode val="edge"/>
          <c:yMode val="edge"/>
          <c:x val="0.11116644310286723"/>
          <c:y val="7.214167033528835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63351686538302"/>
          <c:y val="0.22344648930717975"/>
          <c:w val="0.74473332637135892"/>
          <c:h val="0.77085850067558126"/>
        </c:manualLayout>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A4-4CD6-882B-E8F9DAA167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A4-4CD6-882B-E8F9DAA167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A4-4CD6-882B-E8F9DAA167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A4-4CD6-882B-E8F9DAA167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A4-4CD6-882B-E8F9DAA167D0}"/>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'CRM ANALYSIS'!$A$3:$A$13</c15:sqref>
                  </c15:fullRef>
                </c:ext>
              </c:extLst>
              <c:f>('CRM ANALYSIS'!$A$4,'CRM ANALYSIS'!$A$6,'CRM ANALYSIS'!$A$8,'CRM ANALYSIS'!$A$10,'CRM ANALYSIS'!$A$12)</c:f>
              <c:strCache>
                <c:ptCount val="5"/>
                <c:pt idx="0">
                  <c:v>PLATINUM</c:v>
                </c:pt>
                <c:pt idx="1">
                  <c:v>GOLD</c:v>
                </c:pt>
                <c:pt idx="2">
                  <c:v>SILVER</c:v>
                </c:pt>
                <c:pt idx="3">
                  <c:v>CLIENTELING or CT</c:v>
                </c:pt>
                <c:pt idx="4">
                  <c:v>OTHERS</c:v>
                </c:pt>
              </c:strCache>
            </c:strRef>
          </c:cat>
          <c:val>
            <c:numRef>
              <c:extLst>
                <c:ext xmlns:c15="http://schemas.microsoft.com/office/drawing/2012/chart" uri="{02D57815-91ED-43cb-92C2-25804820EDAC}">
                  <c15:fullRef>
                    <c15:sqref>'CRM ANALYSIS'!$C$3:$C$13</c15:sqref>
                  </c15:fullRef>
                </c:ext>
              </c:extLst>
              <c:f>('CRM ANALYSIS'!$C$4,'CRM ANALYSIS'!$C$6,'CRM ANALYSIS'!$C$8,'CRM ANALYSIS'!$C$10,'CRM ANALYSIS'!$C$12)</c:f>
              <c:numCache>
                <c:formatCode>"$"#,##0.00</c:formatCode>
                <c:ptCount val="5"/>
                <c:pt idx="0">
                  <c:v>299607.30303030298</c:v>
                </c:pt>
                <c:pt idx="1">
                  <c:v>53746.780303030297</c:v>
                </c:pt>
                <c:pt idx="2">
                  <c:v>332608.52272727201</c:v>
                </c:pt>
                <c:pt idx="3">
                  <c:v>391208.48484848399</c:v>
                </c:pt>
                <c:pt idx="4">
                  <c:v>243698.86363636301</c:v>
                </c:pt>
              </c:numCache>
            </c:numRef>
          </c:val>
          <c:extLst>
            <c:ext xmlns:c15="http://schemas.microsoft.com/office/drawing/2012/chart" uri="{02D57815-91ED-43cb-92C2-25804820EDAC}">
              <c15:categoryFilterExceptions>
                <c15:categoryFilterException>
                  <c15:sqref>'CRM ANALYSIS'!$C$5</c15:sqref>
                  <c15:explosion val="15"/>
                </c15:categoryFilterException>
              </c15:categoryFilterExceptions>
            </c:ext>
            <c:ext xmlns:c16="http://schemas.microsoft.com/office/drawing/2014/chart" uri="{C3380CC4-5D6E-409C-BE32-E72D297353CC}">
              <c16:uniqueId val="{00000003-953E-4F3D-8E98-B3BF2BF5011E}"/>
            </c:ext>
          </c:extLst>
        </c:ser>
        <c:dLbls>
          <c:showLegendKey val="0"/>
          <c:showVal val="0"/>
          <c:showCatName val="1"/>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EA4-4CD6-882B-E8F9DAA167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EA4-4CD6-882B-E8F9DAA167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EA4-4CD6-882B-E8F9DAA167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EA4-4CD6-882B-E8F9DAA167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EA4-4CD6-882B-E8F9DAA167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'CRM ANALYSIS'!$A$3:$A$13</c15:sqref>
                        </c15:fullRef>
                        <c15:formulaRef>
                          <c15:sqref>('CRM ANALYSIS'!$A$4,'CRM ANALYSIS'!$A$6,'CRM ANALYSIS'!$A$8,'CRM ANALYSIS'!$A$10,'CRM ANALYSIS'!$A$12)</c15:sqref>
                        </c15:formulaRef>
                      </c:ext>
                    </c:extLst>
                    <c:strCache>
                      <c:ptCount val="5"/>
                      <c:pt idx="0">
                        <c:v>PLATINUM</c:v>
                      </c:pt>
                      <c:pt idx="1">
                        <c:v>GOLD</c:v>
                      </c:pt>
                      <c:pt idx="2">
                        <c:v>SILVER</c:v>
                      </c:pt>
                      <c:pt idx="3">
                        <c:v>CLIENTELING or CT</c:v>
                      </c:pt>
                      <c:pt idx="4">
                        <c:v>OTHERS</c:v>
                      </c:pt>
                    </c:strCache>
                  </c:strRef>
                </c:cat>
                <c:val>
                  <c:numRef>
                    <c:extLst>
                      <c:ext uri="{02D57815-91ED-43cb-92C2-25804820EDAC}">
                        <c15:fullRef>
                          <c15:sqref>'CRM ANALYSIS'!$B$3:$B$13</c15:sqref>
                        </c15:fullRef>
                        <c15:formulaRef>
                          <c15:sqref>('CRM ANALYSIS'!$B$4,'CRM ANALYSIS'!$B$6,'CRM ANALYSIS'!$B$8,'CRM ANALYSIS'!$B$10,'CRM ANALYSIS'!$B$12)</c15:sqref>
                        </c15:formulaRef>
                      </c:ext>
                    </c:extLst>
                    <c:numCache>
                      <c:formatCode>General</c:formatCode>
                      <c:ptCount val="5"/>
                      <c:pt idx="0">
                        <c:v>3</c:v>
                      </c:pt>
                      <c:pt idx="1">
                        <c:v>2</c:v>
                      </c:pt>
                      <c:pt idx="2">
                        <c:v>22</c:v>
                      </c:pt>
                      <c:pt idx="3">
                        <c:v>76</c:v>
                      </c:pt>
                      <c:pt idx="4">
                        <c:v>236</c:v>
                      </c:pt>
                    </c:numCache>
                  </c:numRef>
                </c:val>
                <c:extLst>
                  <c:ext uri="{02D57815-91ED-43cb-92C2-25804820EDAC}">
                    <c15:categoryFilterExceptions/>
                  </c:ext>
                  <c:ext xmlns:c16="http://schemas.microsoft.com/office/drawing/2014/chart" uri="{C3380CC4-5D6E-409C-BE32-E72D297353CC}">
                    <c16:uniqueId val="{00000002-953E-4F3D-8E98-B3BF2BF5011E}"/>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[Test-Assesment.xlsx]CRM ANALYSIS!PivotTable6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'CRM ANALYSIS'!$K$88</c:f>
              <c:strCache>
                <c:ptCount val="1"/>
                <c:pt idx="0">
                  <c:v>Sold Items</c:v>
                </c:pt>
              </c:strCache>
            </c:strRef>
          </c:tx>
          <c:spPr>
            <a:solidFill>
              <a:schemeClr val="accent1"/>
            </a:solidFill>
            <a:ln>
              <a:noFill/>
            </a:ln>
            <a:effectLst/>
          </c:spPr>
          <c:invertIfNegative val="0"/>
          <c:cat>
            <c:multiLvlStrRef>
              <c:f>'CRM ANALYSIS'!$J$89:$J$97</c:f>
              <c:multiLvlStrCache>
                <c:ptCount val="7"/>
                <c:lvl>
                  <c:pt idx="0">
                    <c:v>May</c:v>
                  </c:pt>
                  <c:pt idx="1">
                    <c:v>Jun</c:v>
                  </c:pt>
                  <c:pt idx="2">
                    <c:v>Jul</c:v>
                  </c:pt>
                  <c:pt idx="3">
                    <c:v>Sep</c:v>
                  </c:pt>
                  <c:pt idx="4">
                    <c:v>Oct</c:v>
                  </c:pt>
                  <c:pt idx="5">
                    <c:v>Nov</c:v>
                  </c:pt>
                  <c:pt idx="6">
                    <c:v>Dec</c:v>
                  </c:pt>
                </c:lvl>
                <c:lvl>
                  <c:pt idx="0">
                    <c:v>PLATINUM</c:v>
                  </c:pt>
                </c:lvl>
              </c:multiLvlStrCache>
            </c:multiLvlStrRef>
          </c:cat>
          <c:val>
            <c:numRef>
              <c:f>'CRM ANALYSIS'!$K$89:$K$97</c:f>
              <c:numCache>
                <c:formatCode>General</c:formatCode>
                <c:ptCount val="7"/>
                <c:pt idx="0">
                  <c:v>52</c:v>
                </c:pt>
                <c:pt idx="1">
                  <c:v>26</c:v>
                </c:pt>
                <c:pt idx="2">
                  <c:v>22</c:v>
                </c:pt>
                <c:pt idx="3">
                  <c:v>2</c:v>
                </c:pt>
                <c:pt idx="4">
                  <c:v>63</c:v>
                </c:pt>
                <c:pt idx="5">
                  <c:v>26</c:v>
                </c:pt>
                <c:pt idx="6">
                  <c:v>13</c:v>
                </c:pt>
              </c:numCache>
            </c:numRef>
          </c:val>
          <c:extLst>
            <c:ext xmlns:c16="http://schemas.microsoft.com/office/drawing/2014/chart" uri="{C3380CC4-5D6E-409C-BE32-E72D297353CC}">
              <c16:uniqueId val="{00000001-5F0B-4C9D-8561-C45B91B09EDA}"/>
            </c:ext>
          </c:extLst>
        </c:ser>
        <c:dLbls>
          <c:showLegendKey val="0"/>
          <c:showVal val="0"/>
          <c:showCatName val="0"/>
          <c:showSerName val="0"/>
          <c:showPercent val="0"/>
          <c:showBubbleSize val="0"/>
        </c:dLbls>
        <c:gapWidth val="219"/>
        <c:axId val="1091663304"/>
        <c:axId val="1091650840"/>
      </c:barChart>
      <c:lineChart>
        <c:grouping val="standard"/>
        <c:varyColors val="0"/>
        <c:ser>
          <c:idx val="1"/>
          <c:order val="1"/>
          <c:tx>
            <c:strRef>
              <c:f>'CRM ANALYSIS'!$L$88</c:f>
              <c:strCache>
                <c:ptCount val="1"/>
                <c:pt idx="0">
                  <c:v>Sales by USD</c:v>
                </c:pt>
              </c:strCache>
            </c:strRef>
          </c:tx>
          <c:spPr>
            <a:ln w="28575" cap="rnd">
              <a:solidFill>
                <a:schemeClr val="accent2"/>
              </a:solidFill>
              <a:round/>
            </a:ln>
            <a:effectLst/>
          </c:spPr>
          <c:marker>
            <c:symbol val="none"/>
          </c:marker>
          <c:cat>
            <c:multiLvlStrRef>
              <c:f>'CRM ANALYSIS'!$J$89:$J$97</c:f>
              <c:multiLvlStrCache>
                <c:ptCount val="7"/>
                <c:lvl>
                  <c:pt idx="0">
                    <c:v>May</c:v>
                  </c:pt>
                  <c:pt idx="1">
                    <c:v>Jun</c:v>
                  </c:pt>
                  <c:pt idx="2">
                    <c:v>Jul</c:v>
                  </c:pt>
                  <c:pt idx="3">
                    <c:v>Sep</c:v>
                  </c:pt>
                  <c:pt idx="4">
                    <c:v>Oct</c:v>
                  </c:pt>
                  <c:pt idx="5">
                    <c:v>Nov</c:v>
                  </c:pt>
                  <c:pt idx="6">
                    <c:v>Dec</c:v>
                  </c:pt>
                </c:lvl>
                <c:lvl>
                  <c:pt idx="0">
                    <c:v>PLATINUM</c:v>
                  </c:pt>
                </c:lvl>
              </c:multiLvlStrCache>
            </c:multiLvlStrRef>
          </c:cat>
          <c:val>
            <c:numRef>
              <c:f>'CRM ANALYSIS'!$L$89:$L$97</c:f>
              <c:numCache>
                <c:formatCode>"$"#,##0.00</c:formatCode>
                <c:ptCount val="7"/>
                <c:pt idx="0">
                  <c:v>132484.01515151514</c:v>
                </c:pt>
                <c:pt idx="1">
                  <c:v>80100.909090909088</c:v>
                </c:pt>
                <c:pt idx="2">
                  <c:v>73929.545454545441</c:v>
                </c:pt>
                <c:pt idx="3">
                  <c:v>16240.30303030303</c:v>
                </c:pt>
                <c:pt idx="4">
                  <c:v>254706.74242424223</c:v>
                </c:pt>
                <c:pt idx="5">
                  <c:v>93325.568181818177</c:v>
                </c:pt>
                <c:pt idx="6">
                  <c:v>297733.90151515155</c:v>
                </c:pt>
              </c:numCache>
            </c:numRef>
          </c:val>
          <c:smooth val="0"/>
          <c:extLst>
            <c:ext xmlns:c16="http://schemas.microsoft.com/office/drawing/2014/chart" uri="{C3380CC4-5D6E-409C-BE32-E72D297353CC}">
              <c16:uniqueId val="{00000002-5F0B-4C9D-8561-C45B91B09EDA}"/>
            </c:ext>
          </c:extLst>
        </c:ser>
        <c:dLbls>
          <c:showLegendKey val="0"/>
          <c:showVal val="0"/>
          <c:showCatName val="0"/>
          <c:showSerName val="0"/>
          <c:showPercent val="0"/>
          <c:showBubbleSize val="0"/>
        </c:dLbls>
        <c:marker val="1"/>
        <c:smooth val="0"/>
        <c:axId val="1024918448"/>
        <c:axId val="1024918776"/>
      </c:lineChart>
      <c:catAx>
        <c:axId val="102491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18776"/>
        <c:crosses val="autoZero"/>
        <c:auto val="1"/>
        <c:lblAlgn val="ctr"/>
        <c:lblOffset val="100"/>
        <c:noMultiLvlLbl val="0"/>
      </c:catAx>
      <c:valAx>
        <c:axId val="1024918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18448"/>
        <c:crosses val="autoZero"/>
        <c:crossBetween val="between"/>
      </c:valAx>
      <c:valAx>
        <c:axId val="1091650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63304"/>
        <c:crosses val="max"/>
        <c:crossBetween val="between"/>
      </c:valAx>
      <c:catAx>
        <c:axId val="1091663304"/>
        <c:scaling>
          <c:orientation val="minMax"/>
        </c:scaling>
        <c:delete val="1"/>
        <c:axPos val="b"/>
        <c:numFmt formatCode="General" sourceLinked="1"/>
        <c:majorTickMark val="out"/>
        <c:minorTickMark val="none"/>
        <c:tickLblPos val="nextTo"/>
        <c:crossAx val="1091650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684764</xdr:colOff>
      <xdr:row>27</xdr:row>
      <xdr:rowOff>214388</xdr:rowOff>
    </xdr:from>
    <xdr:to>
      <xdr:col>14</xdr:col>
      <xdr:colOff>1051278</xdr:colOff>
      <xdr:row>39</xdr:row>
      <xdr:rowOff>191381</xdr:rowOff>
    </xdr:to>
    <xdr:graphicFrame macro="">
      <xdr:nvGraphicFramePr>
        <xdr:cNvPr id="3" name="Chart 2">
          <a:extLst>
            <a:ext uri="{FF2B5EF4-FFF2-40B4-BE49-F238E27FC236}">
              <a16:creationId xmlns:a16="http://schemas.microsoft.com/office/drawing/2014/main" id="{50593C55-ED1A-4EBA-BD9D-35800F881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897316</xdr:colOff>
      <xdr:row>28</xdr:row>
      <xdr:rowOff>152</xdr:rowOff>
    </xdr:from>
    <xdr:to>
      <xdr:col>21</xdr:col>
      <xdr:colOff>920749</xdr:colOff>
      <xdr:row>40</xdr:row>
      <xdr:rowOff>51406</xdr:rowOff>
    </xdr:to>
    <xdr:graphicFrame macro="">
      <xdr:nvGraphicFramePr>
        <xdr:cNvPr id="2" name="Chart 1">
          <a:extLst>
            <a:ext uri="{FF2B5EF4-FFF2-40B4-BE49-F238E27FC236}">
              <a16:creationId xmlns:a16="http://schemas.microsoft.com/office/drawing/2014/main" id="{35383A1A-4AE0-4617-A7B4-A5B2A30B7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741464</xdr:colOff>
      <xdr:row>55</xdr:row>
      <xdr:rowOff>197556</xdr:rowOff>
    </xdr:from>
    <xdr:to>
      <xdr:col>15</xdr:col>
      <xdr:colOff>1065389</xdr:colOff>
      <xdr:row>67</xdr:row>
      <xdr:rowOff>133048</xdr:rowOff>
    </xdr:to>
    <xdr:graphicFrame macro="">
      <xdr:nvGraphicFramePr>
        <xdr:cNvPr id="7" name="Chart 6">
          <a:extLst>
            <a:ext uri="{FF2B5EF4-FFF2-40B4-BE49-F238E27FC236}">
              <a16:creationId xmlns:a16="http://schemas.microsoft.com/office/drawing/2014/main" id="{A3FB6262-47E8-4865-BD59-51869226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71436</xdr:colOff>
      <xdr:row>56</xdr:row>
      <xdr:rowOff>9525</xdr:rowOff>
    </xdr:from>
    <xdr:to>
      <xdr:col>24</xdr:col>
      <xdr:colOff>1279071</xdr:colOff>
      <xdr:row>67</xdr:row>
      <xdr:rowOff>166688</xdr:rowOff>
    </xdr:to>
    <xdr:graphicFrame macro="">
      <xdr:nvGraphicFramePr>
        <xdr:cNvPr id="8" name="Chart 7">
          <a:extLst>
            <a:ext uri="{FF2B5EF4-FFF2-40B4-BE49-F238E27FC236}">
              <a16:creationId xmlns:a16="http://schemas.microsoft.com/office/drawing/2014/main" id="{F9916783-E3D2-4DC0-8CF9-AAFDA4092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1111250</xdr:colOff>
      <xdr:row>69</xdr:row>
      <xdr:rowOff>14817</xdr:rowOff>
    </xdr:from>
    <xdr:to>
      <xdr:col>18</xdr:col>
      <xdr:colOff>1373187</xdr:colOff>
      <xdr:row>83</xdr:row>
      <xdr:rowOff>174625</xdr:rowOff>
    </xdr:to>
    <xdr:graphicFrame macro="">
      <xdr:nvGraphicFramePr>
        <xdr:cNvPr id="13" name="Chart 12">
          <a:extLst>
            <a:ext uri="{FF2B5EF4-FFF2-40B4-BE49-F238E27FC236}">
              <a16:creationId xmlns:a16="http://schemas.microsoft.com/office/drawing/2014/main" id="{D5418939-A1F2-41B9-97BC-7CAD9C86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2116</xdr:colOff>
      <xdr:row>41</xdr:row>
      <xdr:rowOff>25397</xdr:rowOff>
    </xdr:from>
    <xdr:to>
      <xdr:col>19</xdr:col>
      <xdr:colOff>622300</xdr:colOff>
      <xdr:row>54</xdr:row>
      <xdr:rowOff>63500</xdr:rowOff>
    </xdr:to>
    <xdr:graphicFrame macro="">
      <xdr:nvGraphicFramePr>
        <xdr:cNvPr id="14" name="Chart 13">
          <a:extLst>
            <a:ext uri="{FF2B5EF4-FFF2-40B4-BE49-F238E27FC236}">
              <a16:creationId xmlns:a16="http://schemas.microsoft.com/office/drawing/2014/main" id="{47AEC7FD-A2F0-438C-8CCB-87596234D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861787</xdr:colOff>
      <xdr:row>1</xdr:row>
      <xdr:rowOff>36286</xdr:rowOff>
    </xdr:from>
    <xdr:to>
      <xdr:col>12</xdr:col>
      <xdr:colOff>81643</xdr:colOff>
      <xdr:row>15</xdr:row>
      <xdr:rowOff>95249</xdr:rowOff>
    </xdr:to>
    <xdr:graphicFrame macro="">
      <xdr:nvGraphicFramePr>
        <xdr:cNvPr id="16" name="Chart 15">
          <a:extLst>
            <a:ext uri="{FF2B5EF4-FFF2-40B4-BE49-F238E27FC236}">
              <a16:creationId xmlns:a16="http://schemas.microsoft.com/office/drawing/2014/main" id="{3204D208-881D-4097-9A73-67CA512D7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30615</xdr:colOff>
      <xdr:row>85</xdr:row>
      <xdr:rowOff>90035</xdr:rowOff>
    </xdr:from>
    <xdr:to>
      <xdr:col>19</xdr:col>
      <xdr:colOff>351518</xdr:colOff>
      <xdr:row>96</xdr:row>
      <xdr:rowOff>91849</xdr:rowOff>
    </xdr:to>
    <xdr:graphicFrame macro="">
      <xdr:nvGraphicFramePr>
        <xdr:cNvPr id="9" name="Chart 8">
          <a:extLst>
            <a:ext uri="{FF2B5EF4-FFF2-40B4-BE49-F238E27FC236}">
              <a16:creationId xmlns:a16="http://schemas.microsoft.com/office/drawing/2014/main" id="{3DDD1334-A45A-4880-8F46-63909365A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198891</xdr:colOff>
      <xdr:row>85</xdr:row>
      <xdr:rowOff>55561</xdr:rowOff>
    </xdr:from>
    <xdr:to>
      <xdr:col>12</xdr:col>
      <xdr:colOff>519843</xdr:colOff>
      <xdr:row>86</xdr:row>
      <xdr:rowOff>1231445</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3C99A9B3-CD00-492C-9E34-B2D24F3B84E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013441" y="19238911"/>
              <a:ext cx="3959502" cy="13600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1191757</xdr:colOff>
      <xdr:row>86</xdr:row>
      <xdr:rowOff>1695452</xdr:rowOff>
    </xdr:from>
    <xdr:to>
      <xdr:col>14</xdr:col>
      <xdr:colOff>349249</xdr:colOff>
      <xdr:row>99</xdr:row>
      <xdr:rowOff>70984</xdr:rowOff>
    </xdr:to>
    <mc:AlternateContent xmlns:mc="http://schemas.openxmlformats.org/markup-compatibility/2006" xmlns:a14="http://schemas.microsoft.com/office/drawing/2010/main">
      <mc:Choice Requires="a14">
        <xdr:graphicFrame macro="">
          <xdr:nvGraphicFramePr>
            <xdr:cNvPr id="11" name="Scheme Name">
              <a:extLst>
                <a:ext uri="{FF2B5EF4-FFF2-40B4-BE49-F238E27FC236}">
                  <a16:creationId xmlns:a16="http://schemas.microsoft.com/office/drawing/2014/main" id="{A146FA43-B00B-403C-8081-DAD456118721}"/>
                </a:ext>
              </a:extLst>
            </xdr:cNvPr>
            <xdr:cNvGraphicFramePr/>
          </xdr:nvGraphicFramePr>
          <xdr:xfrm>
            <a:off x="0" y="0"/>
            <a:ext cx="0" cy="0"/>
          </xdr:xfrm>
          <a:graphic>
            <a:graphicData uri="http://schemas.microsoft.com/office/drawing/2010/slicer">
              <sle:slicer xmlns:sle="http://schemas.microsoft.com/office/drawing/2010/slicer" name="Scheme Name"/>
            </a:graphicData>
          </a:graphic>
        </xdr:graphicFrame>
      </mc:Choice>
      <mc:Fallback xmlns="">
        <xdr:sp macro="" textlink="">
          <xdr:nvSpPr>
            <xdr:cNvPr id="0" name=""/>
            <xdr:cNvSpPr>
              <a:spLocks noTextEdit="1"/>
            </xdr:cNvSpPr>
          </xdr:nvSpPr>
          <xdr:spPr>
            <a:xfrm>
              <a:off x="18381207" y="21062952"/>
              <a:ext cx="1291092" cy="2280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Slide" refreshedDate="45916.63953576389" createdVersion="7" refreshedVersion="7" minRefreshableVersion="3" recordCount="10" xr:uid="{A06A0B92-736F-42EB-A1E2-BA8F1B006CAD}">
  <cacheSource type="worksheet">
    <worksheetSource name="Table36"/>
  </cacheSource>
  <cacheFields count="2">
    <cacheField name="Top 10 Items sold" numFmtId="0">
      <sharedItems count="10">
        <s v="18R T SMILE SM PDT16 18-35189432"/>
        <s v="SS MN RTT HRT4MM BD BLTSM-27631886"/>
        <s v="SS BL MNRTTHRT 4MMBDBLTSM-27630146"/>
        <s v="18R PENDANT CHAIN 16IN-25508327"/>
        <s v="SS BLMNRTTHRT4MMBD BLT XS-63686085"/>
        <s v="SS MN RTT HRT 4MMBD BLTMD-23984024"/>
        <s v="SS BL MNRTT 2HRT PDT 16IN-27125107"/>
        <s v="18R PENDANT CHAIN 18IN-25508335"/>
        <s v="18Y T SMILE SM PDT16 18-35189459"/>
        <s v="18W T SMILE SM PDT16 18-35189424"/>
      </sharedItems>
    </cacheField>
    <cacheField name="By Sales Quantity" numFmtId="0">
      <sharedItems containsSemiMixedTypes="0" containsString="0" containsNumber="1" containsInteger="1" minValue="4"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Slide" refreshedDate="45916.643871527776" createdVersion="7" refreshedVersion="7" minRefreshableVersion="3" recordCount="10" xr:uid="{8421397C-7CCC-404E-96C4-68CCC9C23990}">
  <cacheSource type="worksheet">
    <worksheetSource name="Table357"/>
  </cacheSource>
  <cacheFields count="2">
    <cacheField name="Top 10 Items sold" numFmtId="0">
      <sharedItems count="10">
        <s v="PT RD DI 2 65 D VVS1-70168111"/>
        <s v="PT RD DI 2 03 F VVS1-69252907"/>
        <s v="18Y CUDI2 24FV VVS2-63727164"/>
        <s v="PT RD DI 1 31 F VS1-69029906"/>
        <s v="PT CU DI 1 12 G VVS1-68800889"/>
        <s v="PT RD DI 1 21 E VS2-69029752"/>
        <s v="18RHALFDIT1WDHNGBGLMD-67792858"/>
        <s v="18RHLFDIT1NRWHNGBGLMD-68315786"/>
        <s v="PT RD DI 1 09 F VS1-69031420"/>
        <s v="PT RDDI 91 G VS1-66866815"/>
      </sharedItems>
    </cacheField>
    <cacheField name="By Sales Amount (USD)" numFmtId="165">
      <sharedItems containsSemiMixedTypes="0" containsString="0" containsNumber="1" minValue="14701.7424242424" maxValue="155222.765151514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Slide" refreshedDate="45916.64674571759" createdVersion="7" refreshedVersion="7" minRefreshableVersion="3" recordCount="7" xr:uid="{DB79522A-1282-4ED1-8D5E-CFA79653BB5A}">
  <cacheSource type="worksheet">
    <worksheetSource name="Table3692"/>
  </cacheSource>
  <cacheFields count="5">
    <cacheField name="Month" numFmtId="0">
      <sharedItems containsSemiMixedTypes="0" containsString="0" containsNumber="1" containsInteger="1" minValue="5" maxValue="12" count="7">
        <n v="5"/>
        <n v="6"/>
        <n v="7"/>
        <n v="9"/>
        <n v="10"/>
        <n v="11"/>
        <n v="12"/>
      </sharedItems>
    </cacheField>
    <cacheField name="Total_clients" numFmtId="0">
      <sharedItems containsSemiMixedTypes="0" containsString="0" containsNumber="1" containsInteger="1" minValue="10" maxValue="101"/>
    </cacheField>
    <cacheField name="Total_transactions" numFmtId="0">
      <sharedItems containsSemiMixedTypes="0" containsString="0" containsNumber="1" containsInteger="1" minValue="10" maxValue="106"/>
    </cacheField>
    <cacheField name="Sales_Qty" numFmtId="0">
      <sharedItems containsSemiMixedTypes="0" containsString="0" containsNumber="1" containsInteger="1" minValue="11" maxValue="132"/>
    </cacheField>
    <cacheField name="Sales_Amt" numFmtId="165">
      <sharedItems containsSemiMixedTypes="0" containsString="0" containsNumber="1" minValue="27140.265151515101" maxValue="355413.18181818101" count="7">
        <n v="162452.386363636"/>
        <n v="112117.42424242399"/>
        <n v="99203.446969696903"/>
        <n v="27140.265151515101"/>
        <n v="333017.08333333302"/>
        <n v="231526.16666666599"/>
        <n v="355413.18181818101"/>
      </sharedItems>
    </cacheField>
  </cacheFields>
  <extLst>
    <ext xmlns:x14="http://schemas.microsoft.com/office/spreadsheetml/2009/9/main" uri="{725AE2AE-9491-48be-B2B4-4EB974FC3084}">
      <x14:pivotCacheDefinition pivotCacheId="10374222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Slide" refreshedDate="45916.629550115744" backgroundQuery="1" createdVersion="7" refreshedVersion="7" minRefreshableVersion="3" recordCount="0" supportSubquery="1" supportAdvancedDrill="1" xr:uid="{03FD66B0-E79F-4A73-88C8-0E9A6C851FE9}">
  <cacheSource type="external" connectionId="1"/>
  <cacheFields count="2">
    <cacheField name="[Table35].[Top 10 Member Account Code].[Top 10 Member Account Code]" caption="Top 10 Member Account Code" numFmtId="0" hierarchy="2" level="1">
      <sharedItems count="10">
        <s v="16000039"/>
        <s v="20001306"/>
        <s v="22000426"/>
        <s v="23000715"/>
        <s v="60064032"/>
        <s v="60064055"/>
        <s v="60084749"/>
        <s v="8001224"/>
        <s v="99000004"/>
        <s v="MC0000001188"/>
      </sharedItems>
    </cacheField>
    <cacheField name="[Measures].[Sum of By Sales Amount (USD)]" caption="Sum of By Sales Amount (USD)" numFmtId="0" hierarchy="21" level="32767"/>
  </cacheFields>
  <cacheHierarchies count="30">
    <cacheHierarchy uniqueName="[Table3].[Top 10 Member Account Code]" caption="Top 10 Member Account Code" attribute="1" defaultMemberUniqueName="[Table3].[Top 10 Member Account Code].[All]" allUniqueName="[Table3].[Top 10 Member Account Code].[All]" dimensionUniqueName="[Table3]" displayFolder="" count="0" memberValueDatatype="20" unbalanced="0"/>
    <cacheHierarchy uniqueName="[Table3].[By Sales Quantity]" caption="By Sales Quantity" attribute="1" defaultMemberUniqueName="[Table3].[By Sales Quantity].[All]" allUniqueName="[Table3].[By Sales Quantity].[All]" dimensionUniqueName="[Table3]" displayFolder="" count="0" memberValueDatatype="20" unbalanced="0"/>
    <cacheHierarchy uniqueName="[Table35].[Top 10 Member Account Code]" caption="Top 10 Member Account Code" attribute="1" defaultMemberUniqueName="[Table35].[Top 10 Member Account Code].[All]" allUniqueName="[Table35].[Top 10 Member Account Code].[All]" dimensionUniqueName="[Table35]" displayFolder="" count="2" memberValueDatatype="130" unbalanced="0">
      <fieldsUsage count="2">
        <fieldUsage x="-1"/>
        <fieldUsage x="0"/>
      </fieldsUsage>
    </cacheHierarchy>
    <cacheHierarchy uniqueName="[Table35].[By Sales Amount (USD)]" caption="By Sales Amount (USD)" attribute="1" defaultMemberUniqueName="[Table35].[By Sales Amount (USD)].[All]" allUniqueName="[Table35].[By Sales Amount (USD)].[All]" dimensionUniqueName="[Table35]" displayFolder="" count="0" memberValueDatatype="5" unbalanced="0"/>
    <cacheHierarchy uniqueName="[Table369].[Scheme Name]" caption="Scheme Name" attribute="1" defaultMemberUniqueName="[Table369].[Scheme Name].[All]" allUniqueName="[Table369].[Scheme Name].[All]" dimensionUniqueName="[Table369]" displayFolder="" count="0" memberValueDatatype="130" unbalanced="0"/>
    <cacheHierarchy uniqueName="[Table369].[Total Customers]" caption="Total Customers" attribute="1" defaultMemberUniqueName="[Table369].[Total Customers].[All]" allUniqueName="[Table369].[Total Customers].[All]" dimensionUniqueName="[Table369]" displayFolder="" count="0" memberValueDatatype="20" unbalanced="0"/>
    <cacheHierarchy uniqueName="[Table369].[Total Transactions]" caption="Total Transactions" attribute="1" defaultMemberUniqueName="[Table369].[Total Transactions].[All]" allUniqueName="[Table369].[Total Transactions].[All]" dimensionUniqueName="[Table369]" displayFolder="" count="0" memberValueDatatype="20" unbalanced="0"/>
    <cacheHierarchy uniqueName="[Table369].[By Sales Quantity]" caption="By Sales Quantity" attribute="1" defaultMemberUniqueName="[Table369].[By Sales Quantity].[All]" allUniqueName="[Table369].[By Sales Quantity].[All]" dimensionUniqueName="[Table369]" displayFolder="" count="0" memberValueDatatype="20" unbalanced="0"/>
    <cacheHierarchy uniqueName="[Table369].[By Sales Amount (USD)]" caption="By Sales Amount (USD)" attribute="1" defaultMemberUniqueName="[Table369].[By Sales Amount (USD)].[All]" allUniqueName="[Table369].[By Sales Amount (USD)].[All]" dimensionUniqueName="[Table369]" displayFolder="" count="0" memberValueDatatype="5" unbalanced="0"/>
    <cacheHierarchy uniqueName="[Table36923].[Month]" caption="Month" attribute="1" defaultMemberUniqueName="[Table36923].[Month].[All]" allUniqueName="[Table36923].[Month].[All]" dimensionUniqueName="[Table36923]" displayFolder="" count="0" memberValueDatatype="20" unbalanced="0"/>
    <cacheHierarchy uniqueName="[Table36923].[Scheme Name]" caption="Scheme Name" attribute="1" defaultMemberUniqueName="[Table36923].[Scheme Name].[All]" allUniqueName="[Table36923].[Scheme Name].[All]" dimensionUniqueName="[Table36923]" displayFolder="" count="0" memberValueDatatype="130" unbalanced="0"/>
    <cacheHierarchy uniqueName="[Table36923].[Total_clients]" caption="Total_clients" attribute="1" defaultMemberUniqueName="[Table36923].[Total_clients].[All]" allUniqueName="[Table36923].[Total_clients].[All]" dimensionUniqueName="[Table36923]" displayFolder="" count="0" memberValueDatatype="20" unbalanced="0"/>
    <cacheHierarchy uniqueName="[Table36923].[Total_transactions]" caption="Total_transactions" attribute="1" defaultMemberUniqueName="[Table36923].[Total_transactions].[All]" allUniqueName="[Table36923].[Total_transactions].[All]" dimensionUniqueName="[Table36923]" displayFolder="" count="0" memberValueDatatype="20" unbalanced="0"/>
    <cacheHierarchy uniqueName="[Table36923].[Sales_Qty]" caption="Sales_Qty" attribute="1" defaultMemberUniqueName="[Table36923].[Sales_Qty].[All]" allUniqueName="[Table36923].[Sales_Qty].[All]" dimensionUniqueName="[Table36923]" displayFolder="" count="0" memberValueDatatype="20" unbalanced="0"/>
    <cacheHierarchy uniqueName="[Table36923].[Sales_Amt]" caption="Sales_Amt" attribute="1" defaultMemberUniqueName="[Table36923].[Sales_Amt].[All]" allUniqueName="[Table36923].[Sales_Amt].[All]" dimensionUniqueName="[Table36923]" displayFolder="" count="0" memberValueDatatype="5" unbalanced="0"/>
    <cacheHierarchy uniqueName="[Measures].[__XL_Count Table3]" caption="__XL_Count Table3" measure="1" displayFolder="" measureGroup="Table3" count="0" hidden="1"/>
    <cacheHierarchy uniqueName="[Measures].[__XL_Count Table35]" caption="__XL_Count Table35" measure="1" displayFolder="" measureGroup="Table35" count="0" hidden="1"/>
    <cacheHierarchy uniqueName="[Measures].[__XL_Count Table369]" caption="__XL_Count Table369" measure="1" displayFolder="" measureGroup="Table369" count="0" hidden="1"/>
    <cacheHierarchy uniqueName="[Measures].[__XL_Count Table36923]" caption="__XL_Count Table36923" measure="1" displayFolder="" measureGroup="Table36923" count="0" hidden="1"/>
    <cacheHierarchy uniqueName="[Measures].[__No measures defined]" caption="__No measures defined" measure="1" displayFolder="" count="0" hidden="1"/>
    <cacheHierarchy uniqueName="[Measures].[Sum of By Sales Quantity]" caption="Sum of By Sales Quantity" measure="1" displayFolder="" measureGroup="Table3" count="0" hidden="1">
      <extLst>
        <ext xmlns:x15="http://schemas.microsoft.com/office/spreadsheetml/2010/11/main" uri="{B97F6D7D-B522-45F9-BDA1-12C45D357490}">
          <x15:cacheHierarchy aggregatedColumn="1"/>
        </ext>
      </extLst>
    </cacheHierarchy>
    <cacheHierarchy uniqueName="[Measures].[Sum of By Sales Amount (USD)]" caption="Sum of By Sales Amount (USD)" measure="1" displayFolder="" measureGroup="Table35"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y Sales Quantity 2]" caption="Sum of By Sales Quantity 2" measure="1" displayFolder="" measureGroup="Table369" count="0" hidden="1">
      <extLst>
        <ext xmlns:x15="http://schemas.microsoft.com/office/spreadsheetml/2010/11/main" uri="{B97F6D7D-B522-45F9-BDA1-12C45D357490}">
          <x15:cacheHierarchy aggregatedColumn="7"/>
        </ext>
      </extLst>
    </cacheHierarchy>
    <cacheHierarchy uniqueName="[Measures].[Sum of Total Customers]" caption="Sum of Total Customers" measure="1" displayFolder="" measureGroup="Table369" count="0" hidden="1">
      <extLst>
        <ext xmlns:x15="http://schemas.microsoft.com/office/spreadsheetml/2010/11/main" uri="{B97F6D7D-B522-45F9-BDA1-12C45D357490}">
          <x15:cacheHierarchy aggregatedColumn="5"/>
        </ext>
      </extLst>
    </cacheHierarchy>
    <cacheHierarchy uniqueName="[Measures].[Sum of Total Transactions]" caption="Sum of Total Transactions" measure="1" displayFolder="" measureGroup="Table369" count="0" hidden="1">
      <extLst>
        <ext xmlns:x15="http://schemas.microsoft.com/office/spreadsheetml/2010/11/main" uri="{B97F6D7D-B522-45F9-BDA1-12C45D357490}">
          <x15:cacheHierarchy aggregatedColumn="6"/>
        </ext>
      </extLst>
    </cacheHierarchy>
    <cacheHierarchy uniqueName="[Measures].[Sum of By Sales Amount (USD) 2]" caption="Sum of By Sales Amount (USD) 2" measure="1" displayFolder="" measureGroup="Table369" count="0" hidden="1">
      <extLst>
        <ext xmlns:x15="http://schemas.microsoft.com/office/spreadsheetml/2010/11/main" uri="{B97F6D7D-B522-45F9-BDA1-12C45D357490}">
          <x15:cacheHierarchy aggregatedColumn="8"/>
        </ext>
      </extLst>
    </cacheHierarchy>
    <cacheHierarchy uniqueName="[Measures].[Sum of Total_clients]" caption="Sum of Total_clients" measure="1" displayFolder="" measureGroup="Table36923" count="0" hidden="1">
      <extLst>
        <ext xmlns:x15="http://schemas.microsoft.com/office/spreadsheetml/2010/11/main" uri="{B97F6D7D-B522-45F9-BDA1-12C45D357490}">
          <x15:cacheHierarchy aggregatedColumn="11"/>
        </ext>
      </extLst>
    </cacheHierarchy>
    <cacheHierarchy uniqueName="[Measures].[Sum of Total_transactions]" caption="Sum of Total_transactions" measure="1" displayFolder="" measureGroup="Table36923" count="0" hidden="1">
      <extLst>
        <ext xmlns:x15="http://schemas.microsoft.com/office/spreadsheetml/2010/11/main" uri="{B97F6D7D-B522-45F9-BDA1-12C45D357490}">
          <x15:cacheHierarchy aggregatedColumn="12"/>
        </ext>
      </extLst>
    </cacheHierarchy>
    <cacheHierarchy uniqueName="[Measures].[Sum of Sales_Qty]" caption="Sum of Sales_Qty" measure="1" displayFolder="" measureGroup="Table36923" count="0" hidden="1">
      <extLst>
        <ext xmlns:x15="http://schemas.microsoft.com/office/spreadsheetml/2010/11/main" uri="{B97F6D7D-B522-45F9-BDA1-12C45D357490}">
          <x15:cacheHierarchy aggregatedColumn="13"/>
        </ext>
      </extLst>
    </cacheHierarchy>
    <cacheHierarchy uniqueName="[Measures].[Sum of Sales_Amt]" caption="Sum of Sales_Amt" measure="1" displayFolder="" measureGroup="Table36923" count="0" hidden="1">
      <extLst>
        <ext xmlns:x15="http://schemas.microsoft.com/office/spreadsheetml/2010/11/main" uri="{B97F6D7D-B522-45F9-BDA1-12C45D357490}">
          <x15:cacheHierarchy aggregatedColumn="14"/>
        </ext>
      </extLst>
    </cacheHierarchy>
  </cacheHierarchies>
  <kpis count="0"/>
  <dimensions count="5">
    <dimension measure="1" name="Measures" uniqueName="[Measures]" caption="Measures"/>
    <dimension name="Table3" uniqueName="[Table3]" caption="Table3"/>
    <dimension name="Table35" uniqueName="[Table35]" caption="Table35"/>
    <dimension name="Table369" uniqueName="[Table369]" caption="Table369"/>
    <dimension name="Table36923" uniqueName="[Table36923]" caption="Table36923"/>
  </dimensions>
  <measureGroups count="4">
    <measureGroup name="Table3" caption="Table3"/>
    <measureGroup name="Table35" caption="Table35"/>
    <measureGroup name="Table369" caption="Table369"/>
    <measureGroup name="Table36923" caption="Table3692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Slide" refreshedDate="45916.64359039352" backgroundQuery="1" createdVersion="7" refreshedVersion="7" minRefreshableVersion="3" recordCount="0" supportSubquery="1" supportAdvancedDrill="1" xr:uid="{18451DD3-04AF-451D-8CA2-1AC071512B67}">
  <cacheSource type="external" connectionId="1"/>
  <cacheFields count="2">
    <cacheField name="[Table3].[Top 10 Member Account Code].[Top 10 Member Account Code]" caption="Top 10 Member Account Code" numFmtId="0" level="1">
      <sharedItems containsSemiMixedTypes="0" containsString="0" containsNumber="1" containsInteger="1" minValue="5002597" maxValue="60085095" count="10">
        <n v="5002597"/>
        <n v="20001130"/>
        <n v="20001306"/>
        <n v="20002141"/>
        <n v="22000031"/>
        <n v="39000072"/>
        <n v="60063589"/>
        <n v="60065272"/>
        <n v="60079850"/>
        <n v="60085095"/>
      </sharedItems>
      <extLst>
        <ext xmlns:x15="http://schemas.microsoft.com/office/spreadsheetml/2010/11/main" uri="{4F2E5C28-24EA-4eb8-9CBF-B6C8F9C3D259}">
          <x15:cachedUniqueNames>
            <x15:cachedUniqueName index="0" name="[Table3].[Top 10 Member Account Code].&amp;[5002597]"/>
            <x15:cachedUniqueName index="1" name="[Table3].[Top 10 Member Account Code].&amp;[20001130]"/>
            <x15:cachedUniqueName index="2" name="[Table3].[Top 10 Member Account Code].&amp;[20001306]"/>
            <x15:cachedUniqueName index="3" name="[Table3].[Top 10 Member Account Code].&amp;[20002141]"/>
            <x15:cachedUniqueName index="4" name="[Table3].[Top 10 Member Account Code].&amp;[22000031]"/>
            <x15:cachedUniqueName index="5" name="[Table3].[Top 10 Member Account Code].&amp;[39000072]"/>
            <x15:cachedUniqueName index="6" name="[Table3].[Top 10 Member Account Code].&amp;[60063589]"/>
            <x15:cachedUniqueName index="7" name="[Table3].[Top 10 Member Account Code].&amp;[60065272]"/>
            <x15:cachedUniqueName index="8" name="[Table3].[Top 10 Member Account Code].&amp;[60079850]"/>
            <x15:cachedUniqueName index="9" name="[Table3].[Top 10 Member Account Code].&amp;[60085095]"/>
          </x15:cachedUniqueNames>
        </ext>
      </extLst>
    </cacheField>
    <cacheField name="[Measures].[Sum of By Sales Quantity]" caption="Sum of By Sales Quantity" numFmtId="0" hierarchy="20" level="32767"/>
  </cacheFields>
  <cacheHierarchies count="30">
    <cacheHierarchy uniqueName="[Table3].[Top 10 Member Account Code]" caption="Top 10 Member Account Code" attribute="1" defaultMemberUniqueName="[Table3].[Top 10 Member Account Code].[All]" allUniqueName="[Table3].[Top 10 Member Account Code].[All]" dimensionUniqueName="[Table3]" displayFolder="" count="2" memberValueDatatype="20" unbalanced="0">
      <fieldsUsage count="2">
        <fieldUsage x="-1"/>
        <fieldUsage x="0"/>
      </fieldsUsage>
    </cacheHierarchy>
    <cacheHierarchy uniqueName="[Table3].[By Sales Quantity]" caption="By Sales Quantity" attribute="1" defaultMemberUniqueName="[Table3].[By Sales Quantity].[All]" allUniqueName="[Table3].[By Sales Quantity].[All]" dimensionUniqueName="[Table3]" displayFolder="" count="0" memberValueDatatype="20" unbalanced="0"/>
    <cacheHierarchy uniqueName="[Table35].[Top 10 Member Account Code]" caption="Top 10 Member Account Code" attribute="1" defaultMemberUniqueName="[Table35].[Top 10 Member Account Code].[All]" allUniqueName="[Table35].[Top 10 Member Account Code].[All]" dimensionUniqueName="[Table35]" displayFolder="" count="0" memberValueDatatype="130" unbalanced="0"/>
    <cacheHierarchy uniqueName="[Table35].[By Sales Amount (USD)]" caption="By Sales Amount (USD)" attribute="1" defaultMemberUniqueName="[Table35].[By Sales Amount (USD)].[All]" allUniqueName="[Table35].[By Sales Amount (USD)].[All]" dimensionUniqueName="[Table35]" displayFolder="" count="0" memberValueDatatype="5" unbalanced="0"/>
    <cacheHierarchy uniqueName="[Table369].[Scheme Name]" caption="Scheme Name" attribute="1" defaultMemberUniqueName="[Table369].[Scheme Name].[All]" allUniqueName="[Table369].[Scheme Name].[All]" dimensionUniqueName="[Table369]" displayFolder="" count="0" memberValueDatatype="130" unbalanced="0"/>
    <cacheHierarchy uniqueName="[Table369].[Total Customers]" caption="Total Customers" attribute="1" defaultMemberUniqueName="[Table369].[Total Customers].[All]" allUniqueName="[Table369].[Total Customers].[All]" dimensionUniqueName="[Table369]" displayFolder="" count="0" memberValueDatatype="20" unbalanced="0"/>
    <cacheHierarchy uniqueName="[Table369].[Total Transactions]" caption="Total Transactions" attribute="1" defaultMemberUniqueName="[Table369].[Total Transactions].[All]" allUniqueName="[Table369].[Total Transactions].[All]" dimensionUniqueName="[Table369]" displayFolder="" count="0" memberValueDatatype="20" unbalanced="0"/>
    <cacheHierarchy uniqueName="[Table369].[By Sales Quantity]" caption="By Sales Quantity" attribute="1" defaultMemberUniqueName="[Table369].[By Sales Quantity].[All]" allUniqueName="[Table369].[By Sales Quantity].[All]" dimensionUniqueName="[Table369]" displayFolder="" count="0" memberValueDatatype="20" unbalanced="0"/>
    <cacheHierarchy uniqueName="[Table369].[By Sales Amount (USD)]" caption="By Sales Amount (USD)" attribute="1" defaultMemberUniqueName="[Table369].[By Sales Amount (USD)].[All]" allUniqueName="[Table369].[By Sales Amount (USD)].[All]" dimensionUniqueName="[Table369]" displayFolder="" count="0" memberValueDatatype="5" unbalanced="0"/>
    <cacheHierarchy uniqueName="[Table36923].[Month]" caption="Month" attribute="1" defaultMemberUniqueName="[Table36923].[Month].[All]" allUniqueName="[Table36923].[Month].[All]" dimensionUniqueName="[Table36923]" displayFolder="" count="0" memberValueDatatype="20" unbalanced="0"/>
    <cacheHierarchy uniqueName="[Table36923].[Scheme Name]" caption="Scheme Name" attribute="1" defaultMemberUniqueName="[Table36923].[Scheme Name].[All]" allUniqueName="[Table36923].[Scheme Name].[All]" dimensionUniqueName="[Table36923]" displayFolder="" count="0" memberValueDatatype="130" unbalanced="0"/>
    <cacheHierarchy uniqueName="[Table36923].[Total_clients]" caption="Total_clients" attribute="1" defaultMemberUniqueName="[Table36923].[Total_clients].[All]" allUniqueName="[Table36923].[Total_clients].[All]" dimensionUniqueName="[Table36923]" displayFolder="" count="0" memberValueDatatype="20" unbalanced="0"/>
    <cacheHierarchy uniqueName="[Table36923].[Total_transactions]" caption="Total_transactions" attribute="1" defaultMemberUniqueName="[Table36923].[Total_transactions].[All]" allUniqueName="[Table36923].[Total_transactions].[All]" dimensionUniqueName="[Table36923]" displayFolder="" count="0" memberValueDatatype="20" unbalanced="0"/>
    <cacheHierarchy uniqueName="[Table36923].[Sales_Qty]" caption="Sales_Qty" attribute="1" defaultMemberUniqueName="[Table36923].[Sales_Qty].[All]" allUniqueName="[Table36923].[Sales_Qty].[All]" dimensionUniqueName="[Table36923]" displayFolder="" count="0" memberValueDatatype="20" unbalanced="0"/>
    <cacheHierarchy uniqueName="[Table36923].[Sales_Amt]" caption="Sales_Amt" attribute="1" defaultMemberUniqueName="[Table36923].[Sales_Amt].[All]" allUniqueName="[Table36923].[Sales_Amt].[All]" dimensionUniqueName="[Table36923]" displayFolder="" count="0" memberValueDatatype="5" unbalanced="0"/>
    <cacheHierarchy uniqueName="[Measures].[__XL_Count Table3]" caption="__XL_Count Table3" measure="1" displayFolder="" measureGroup="Table3" count="0" hidden="1"/>
    <cacheHierarchy uniqueName="[Measures].[__XL_Count Table35]" caption="__XL_Count Table35" measure="1" displayFolder="" measureGroup="Table35" count="0" hidden="1"/>
    <cacheHierarchy uniqueName="[Measures].[__XL_Count Table369]" caption="__XL_Count Table369" measure="1" displayFolder="" measureGroup="Table369" count="0" hidden="1"/>
    <cacheHierarchy uniqueName="[Measures].[__XL_Count Table36923]" caption="__XL_Count Table36923" measure="1" displayFolder="" measureGroup="Table36923" count="0" hidden="1"/>
    <cacheHierarchy uniqueName="[Measures].[__No measures defined]" caption="__No measures defined" measure="1" displayFolder="" count="0" hidden="1"/>
    <cacheHierarchy uniqueName="[Measures].[Sum of By Sales Quantity]" caption="Sum of By Sales Quantity" measure="1" displayFolder="" measureGroup="Table3"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By Sales Amount (USD)]" caption="Sum of By Sales Amount (USD)" measure="1" displayFolder="" measureGroup="Table35" count="0" hidden="1">
      <extLst>
        <ext xmlns:x15="http://schemas.microsoft.com/office/spreadsheetml/2010/11/main" uri="{B97F6D7D-B522-45F9-BDA1-12C45D357490}">
          <x15:cacheHierarchy aggregatedColumn="3"/>
        </ext>
      </extLst>
    </cacheHierarchy>
    <cacheHierarchy uniqueName="[Measures].[Sum of By Sales Quantity 2]" caption="Sum of By Sales Quantity 2" measure="1" displayFolder="" measureGroup="Table369" count="0" hidden="1">
      <extLst>
        <ext xmlns:x15="http://schemas.microsoft.com/office/spreadsheetml/2010/11/main" uri="{B97F6D7D-B522-45F9-BDA1-12C45D357490}">
          <x15:cacheHierarchy aggregatedColumn="7"/>
        </ext>
      </extLst>
    </cacheHierarchy>
    <cacheHierarchy uniqueName="[Measures].[Sum of Total Customers]" caption="Sum of Total Customers" measure="1" displayFolder="" measureGroup="Table369" count="0" hidden="1">
      <extLst>
        <ext xmlns:x15="http://schemas.microsoft.com/office/spreadsheetml/2010/11/main" uri="{B97F6D7D-B522-45F9-BDA1-12C45D357490}">
          <x15:cacheHierarchy aggregatedColumn="5"/>
        </ext>
      </extLst>
    </cacheHierarchy>
    <cacheHierarchy uniqueName="[Measures].[Sum of Total Transactions]" caption="Sum of Total Transactions" measure="1" displayFolder="" measureGroup="Table369" count="0" hidden="1">
      <extLst>
        <ext xmlns:x15="http://schemas.microsoft.com/office/spreadsheetml/2010/11/main" uri="{B97F6D7D-B522-45F9-BDA1-12C45D357490}">
          <x15:cacheHierarchy aggregatedColumn="6"/>
        </ext>
      </extLst>
    </cacheHierarchy>
    <cacheHierarchy uniqueName="[Measures].[Sum of By Sales Amount (USD) 2]" caption="Sum of By Sales Amount (USD) 2" measure="1" displayFolder="" measureGroup="Table369" count="0" hidden="1">
      <extLst>
        <ext xmlns:x15="http://schemas.microsoft.com/office/spreadsheetml/2010/11/main" uri="{B97F6D7D-B522-45F9-BDA1-12C45D357490}">
          <x15:cacheHierarchy aggregatedColumn="8"/>
        </ext>
      </extLst>
    </cacheHierarchy>
    <cacheHierarchy uniqueName="[Measures].[Sum of Total_clients]" caption="Sum of Total_clients" measure="1" displayFolder="" measureGroup="Table36923" count="0" hidden="1">
      <extLst>
        <ext xmlns:x15="http://schemas.microsoft.com/office/spreadsheetml/2010/11/main" uri="{B97F6D7D-B522-45F9-BDA1-12C45D357490}">
          <x15:cacheHierarchy aggregatedColumn="11"/>
        </ext>
      </extLst>
    </cacheHierarchy>
    <cacheHierarchy uniqueName="[Measures].[Sum of Total_transactions]" caption="Sum of Total_transactions" measure="1" displayFolder="" measureGroup="Table36923" count="0" hidden="1">
      <extLst>
        <ext xmlns:x15="http://schemas.microsoft.com/office/spreadsheetml/2010/11/main" uri="{B97F6D7D-B522-45F9-BDA1-12C45D357490}">
          <x15:cacheHierarchy aggregatedColumn="12"/>
        </ext>
      </extLst>
    </cacheHierarchy>
    <cacheHierarchy uniqueName="[Measures].[Sum of Sales_Qty]" caption="Sum of Sales_Qty" measure="1" displayFolder="" measureGroup="Table36923" count="0" hidden="1">
      <extLst>
        <ext xmlns:x15="http://schemas.microsoft.com/office/spreadsheetml/2010/11/main" uri="{B97F6D7D-B522-45F9-BDA1-12C45D357490}">
          <x15:cacheHierarchy aggregatedColumn="13"/>
        </ext>
      </extLst>
    </cacheHierarchy>
    <cacheHierarchy uniqueName="[Measures].[Sum of Sales_Amt]" caption="Sum of Sales_Amt" measure="1" displayFolder="" measureGroup="Table36923" count="0" hidden="1">
      <extLst>
        <ext xmlns:x15="http://schemas.microsoft.com/office/spreadsheetml/2010/11/main" uri="{B97F6D7D-B522-45F9-BDA1-12C45D357490}">
          <x15:cacheHierarchy aggregatedColumn="14"/>
        </ext>
      </extLst>
    </cacheHierarchy>
  </cacheHierarchies>
  <kpis count="0"/>
  <dimensions count="5">
    <dimension measure="1" name="Measures" uniqueName="[Measures]" caption="Measures"/>
    <dimension name="Table3" uniqueName="[Table3]" caption="Table3"/>
    <dimension name="Table35" uniqueName="[Table35]" caption="Table35"/>
    <dimension name="Table369" uniqueName="[Table369]" caption="Table369"/>
    <dimension name="Table36923" uniqueName="[Table36923]" caption="Table36923"/>
  </dimensions>
  <measureGroups count="4">
    <measureGroup name="Table3" caption="Table3"/>
    <measureGroup name="Table35" caption="Table35"/>
    <measureGroup name="Table369" caption="Table369"/>
    <measureGroup name="Table36923" caption="Table3692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Slide" refreshedDate="45918.424169560189" createdVersion="7" refreshedVersion="7" minRefreshableVersion="3" recordCount="495" xr:uid="{2C821CD9-871B-4EF8-8562-9807B3F10F16}">
  <cacheSource type="worksheet">
    <worksheetSource ref="A1:I496" sheet="DATA"/>
  </cacheSource>
  <cacheFields count="10">
    <cacheField name="Date" numFmtId="14">
      <sharedItems containsSemiMixedTypes="0" containsNonDate="0" containsDate="1" containsString="0" minDate="2021-05-12T00:00:00" maxDate="2021-12-16T00:00:00" count="127">
        <d v="2021-05-12T00:00:00"/>
        <d v="2021-05-13T00:00:00"/>
        <d v="2021-05-14T00:00:00"/>
        <d v="2021-05-15T00:00:00"/>
        <d v="2021-05-16T00:00:00"/>
        <d v="2021-05-17T00:00:00"/>
        <d v="2021-05-18T00:00:00"/>
        <d v="2021-05-19T00:00:00"/>
        <d v="2021-05-20T00:00:00"/>
        <d v="2021-05-22T00:00:00"/>
        <d v="2021-05-23T00:00:00"/>
        <d v="2021-05-24T00:00:00"/>
        <d v="2021-05-25T00:00:00"/>
        <d v="2021-05-26T00:00:00"/>
        <d v="2021-05-27T00:00:00"/>
        <d v="2021-05-28T00:00:00"/>
        <d v="2021-05-29T00:00:00"/>
        <d v="2021-05-30T00:00:00"/>
        <d v="2021-06-01T00:00:00"/>
        <d v="2021-06-02T00:00:00"/>
        <d v="2021-06-05T00:00:00"/>
        <d v="2021-06-06T00:00:00"/>
        <d v="2021-06-09T00:00:00"/>
        <d v="2021-06-11T00:00:00"/>
        <d v="2021-06-12T00:00:00"/>
        <d v="2021-06-13T00:00:00"/>
        <d v="2021-06-15T00:00:00"/>
        <d v="2021-06-17T00:00:00"/>
        <d v="2021-06-18T00:00:00"/>
        <d v="2021-06-19T00:00:00"/>
        <d v="2021-06-20T00:00:00"/>
        <d v="2021-06-21T00:00:00"/>
        <d v="2021-06-22T00:00:00"/>
        <d v="2021-06-23T00:00:00"/>
        <d v="2021-06-25T00:00:00"/>
        <d v="2021-06-26T00:00:00"/>
        <d v="2021-06-27T00:00:00"/>
        <d v="2021-06-28T00:00:00"/>
        <d v="2021-06-29T00:00:00"/>
        <d v="2021-06-30T00:00:00"/>
        <d v="2021-07-01T00:00:00"/>
        <d v="2021-07-03T00:00:00"/>
        <d v="2021-07-04T00:00:00"/>
        <d v="2021-07-05T00:00:00"/>
        <d v="2021-07-07T00:00:00"/>
        <d v="2021-07-08T00:00:00"/>
        <d v="2021-07-09T00:00:00"/>
        <d v="2021-07-10T00:00:00"/>
        <d v="2021-07-11T00:00:00"/>
        <d v="2021-07-12T00:00:00"/>
        <d v="2021-07-17T00:00:00"/>
        <d v="2021-07-18T00:00:00"/>
        <d v="2021-07-21T00:00:00"/>
        <d v="2021-09-15T00:00:00"/>
        <d v="2021-09-24T00:00:00"/>
        <d v="2021-09-27T00:00:00"/>
        <d v="2021-09-28T00:00:00"/>
        <d v="2021-09-29T00:00:00"/>
        <d v="2021-09-30T00:00:00"/>
        <d v="2021-10-01T00:00:00"/>
        <d v="2021-10-02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2T00:00:00"/>
        <d v="2021-11-03T00:00:00"/>
        <d v="2021-11-04T00:00:00"/>
        <d v="2021-11-06T00:00:00"/>
        <d v="2021-11-10T00:00:00"/>
        <d v="2021-11-11T00:00:00"/>
        <d v="2021-11-12T00:00:00"/>
        <d v="2021-11-13T00:00:00"/>
        <d v="2021-11-14T00:00:00"/>
        <d v="2021-11-15T00:00:00"/>
        <d v="2021-11-16T00:00:00"/>
        <d v="2021-11-17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4T00:00:00"/>
        <d v="2021-12-05T00:00:00"/>
        <d v="2021-12-06T00:00:00"/>
        <d v="2021-12-07T00:00:00"/>
        <d v="2021-12-08T00:00:00"/>
        <d v="2021-12-09T00:00:00"/>
        <d v="2021-12-10T00:00:00"/>
        <d v="2021-12-11T00:00:00"/>
        <d v="2021-12-12T00:00:00"/>
        <d v="2021-12-13T00:00:00"/>
        <d v="2021-12-14T00:00:00"/>
        <d v="2021-12-15T00:00:00"/>
      </sharedItems>
      <fieldGroup par="9" base="0">
        <rangePr groupBy="days" startDate="2021-05-12T00:00:00" endDate="2021-12-16T00:00:00"/>
        <groupItems count="368">
          <s v="&lt;5/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6/2021"/>
        </groupItems>
      </fieldGroup>
    </cacheField>
    <cacheField name="Scheme Name" numFmtId="0">
      <sharedItems count="7">
        <s v="PLATINUM"/>
        <s v="MEMBER"/>
        <s v="GOLD"/>
        <s v="TEMP"/>
        <s v="BOD"/>
        <s v="NEW"/>
        <s v="STAFF"/>
      </sharedItems>
    </cacheField>
    <cacheField name="Store Name" numFmtId="0">
      <sharedItems/>
    </cacheField>
    <cacheField name="Item Name" numFmtId="0">
      <sharedItems/>
    </cacheField>
    <cacheField name="Member Account Code" numFmtId="0">
      <sharedItems containsMixedTypes="1" containsNumber="1" containsInteger="1" minValue="3001727" maxValue="99001191"/>
    </cacheField>
    <cacheField name="Invoice" numFmtId="0">
      <sharedItems/>
    </cacheField>
    <cacheField name="Sales Qty" numFmtId="0">
      <sharedItems containsSemiMixedTypes="0" containsString="0" containsNumber="1" containsInteger="1" minValue="-1" maxValue="1"/>
    </cacheField>
    <cacheField name="Sales Amt" numFmtId="0">
      <sharedItems containsSemiMixedTypes="0" containsString="0" containsNumber="1" containsInteger="1" minValue="-63184000" maxValue="4097881000"/>
    </cacheField>
    <cacheField name="Sales Amt By USD" numFmtId="165">
      <sharedItems containsSemiMixedTypes="0" containsString="0" containsNumber="1" minValue="-2393.3333333333335" maxValue="155222.76515151514"/>
    </cacheField>
    <cacheField name="Months" numFmtId="0" databaseField="0">
      <fieldGroup base="0">
        <rangePr groupBy="months" startDate="2021-05-12T00:00:00" endDate="2021-12-16T00:00:00"/>
        <groupItems count="14">
          <s v="&lt;5/12/2021"/>
          <s v="Jan"/>
          <s v="Feb"/>
          <s v="Mar"/>
          <s v="Apr"/>
          <s v="May"/>
          <s v="Jun"/>
          <s v="Jul"/>
          <s v="Aug"/>
          <s v="Sep"/>
          <s v="Oct"/>
          <s v="Nov"/>
          <s v="Dec"/>
          <s v="&gt;12/16/2021"/>
        </groupItems>
      </fieldGroup>
    </cacheField>
  </cacheFields>
  <extLst>
    <ext xmlns:x14="http://schemas.microsoft.com/office/spreadsheetml/2009/9/main" uri="{725AE2AE-9491-48be-B2B4-4EB974FC3084}">
      <x14:pivotCacheDefinition pivotCacheId="141915938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Slide" refreshedDate="45918.489508333332" backgroundQuery="1" createdVersion="7" refreshedVersion="7" minRefreshableVersion="3" recordCount="0" supportSubquery="1" supportAdvancedDrill="1" xr:uid="{F7C0F22A-7E65-4B11-87AA-FFFE72A0B531}">
  <cacheSource type="external" connectionId="1"/>
  <cacheFields count="5">
    <cacheField name="[Measures].[Sum of By Sales Amount (USD) 2]" caption="Sum of By Sales Amount (USD) 2" numFmtId="0" hierarchy="25" level="32767"/>
    <cacheField name="[Measures].[Sum of By Sales Quantity 2]" caption="Sum of By Sales Quantity 2" numFmtId="0" hierarchy="22" level="32767"/>
    <cacheField name="[Table369].[Scheme Name].[Scheme Name]" caption="Scheme Name" numFmtId="0" hierarchy="4" level="1">
      <sharedItems count="7">
        <s v="BOD"/>
        <s v="GOLD"/>
        <s v="MEMBER"/>
        <s v="NEW"/>
        <s v="PLATINUM"/>
        <s v="STAFF"/>
        <s v="TEMP"/>
      </sharedItems>
    </cacheField>
    <cacheField name="[Measures].[Sum of Total Customers]" caption="Sum of Total Customers" numFmtId="0" hierarchy="23" level="32767"/>
    <cacheField name="[Measures].[Sum of Total Transactions]" caption="Sum of Total Transactions" numFmtId="0" hierarchy="24" level="32767"/>
  </cacheFields>
  <cacheHierarchies count="30">
    <cacheHierarchy uniqueName="[Table3].[Top 10 Member Account Code]" caption="Top 10 Member Account Code" attribute="1" defaultMemberUniqueName="[Table3].[Top 10 Member Account Code].[All]" allUniqueName="[Table3].[Top 10 Member Account Code].[All]" dimensionUniqueName="[Table3]" displayFolder="" count="0" memberValueDatatype="20" unbalanced="0"/>
    <cacheHierarchy uniqueName="[Table3].[By Sales Quantity]" caption="By Sales Quantity" attribute="1" defaultMemberUniqueName="[Table3].[By Sales Quantity].[All]" allUniqueName="[Table3].[By Sales Quantity].[All]" dimensionUniqueName="[Table3]" displayFolder="" count="0" memberValueDatatype="20" unbalanced="0"/>
    <cacheHierarchy uniqueName="[Table35].[Top 10 Member Account Code]" caption="Top 10 Member Account Code" attribute="1" defaultMemberUniqueName="[Table35].[Top 10 Member Account Code].[All]" allUniqueName="[Table35].[Top 10 Member Account Code].[All]" dimensionUniqueName="[Table35]" displayFolder="" count="0" memberValueDatatype="130" unbalanced="0"/>
    <cacheHierarchy uniqueName="[Table35].[By Sales Amount (USD)]" caption="By Sales Amount (USD)" attribute="1" defaultMemberUniqueName="[Table35].[By Sales Amount (USD)].[All]" allUniqueName="[Table35].[By Sales Amount (USD)].[All]" dimensionUniqueName="[Table35]" displayFolder="" count="0" memberValueDatatype="5" unbalanced="0"/>
    <cacheHierarchy uniqueName="[Table369].[Scheme Name]" caption="Scheme Name" attribute="1" defaultMemberUniqueName="[Table369].[Scheme Name].[All]" allUniqueName="[Table369].[Scheme Name].[All]" dimensionUniqueName="[Table369]" displayFolder="" count="2" memberValueDatatype="130" unbalanced="0">
      <fieldsUsage count="2">
        <fieldUsage x="-1"/>
        <fieldUsage x="2"/>
      </fieldsUsage>
    </cacheHierarchy>
    <cacheHierarchy uniqueName="[Table369].[Total Customers]" caption="Total Customers" attribute="1" defaultMemberUniqueName="[Table369].[Total Customers].[All]" allUniqueName="[Table369].[Total Customers].[All]" dimensionUniqueName="[Table369]" displayFolder="" count="0" memberValueDatatype="20" unbalanced="0"/>
    <cacheHierarchy uniqueName="[Table369].[Total Transactions]" caption="Total Transactions" attribute="1" defaultMemberUniqueName="[Table369].[Total Transactions].[All]" allUniqueName="[Table369].[Total Transactions].[All]" dimensionUniqueName="[Table369]" displayFolder="" count="0" memberValueDatatype="20" unbalanced="0"/>
    <cacheHierarchy uniqueName="[Table369].[By Sales Quantity]" caption="By Sales Quantity" attribute="1" defaultMemberUniqueName="[Table369].[By Sales Quantity].[All]" allUniqueName="[Table369].[By Sales Quantity].[All]" dimensionUniqueName="[Table369]" displayFolder="" count="0" memberValueDatatype="20" unbalanced="0"/>
    <cacheHierarchy uniqueName="[Table369].[By Sales Amount (USD)]" caption="By Sales Amount (USD)" attribute="1" defaultMemberUniqueName="[Table369].[By Sales Amount (USD)].[All]" allUniqueName="[Table369].[By Sales Amount (USD)].[All]" dimensionUniqueName="[Table369]" displayFolder="" count="0" memberValueDatatype="5" unbalanced="0"/>
    <cacheHierarchy uniqueName="[Table36923].[Month]" caption="Month" attribute="1" defaultMemberUniqueName="[Table36923].[Month].[All]" allUniqueName="[Table36923].[Month].[All]" dimensionUniqueName="[Table36923]" displayFolder="" count="0" memberValueDatatype="20" unbalanced="0"/>
    <cacheHierarchy uniqueName="[Table36923].[Scheme Name]" caption="Scheme Name" attribute="1" defaultMemberUniqueName="[Table36923].[Scheme Name].[All]" allUniqueName="[Table36923].[Scheme Name].[All]" dimensionUniqueName="[Table36923]" displayFolder="" count="0" memberValueDatatype="130" unbalanced="0"/>
    <cacheHierarchy uniqueName="[Table36923].[Total_clients]" caption="Total_clients" attribute="1" defaultMemberUniqueName="[Table36923].[Total_clients].[All]" allUniqueName="[Table36923].[Total_clients].[All]" dimensionUniqueName="[Table36923]" displayFolder="" count="0" memberValueDatatype="20" unbalanced="0"/>
    <cacheHierarchy uniqueName="[Table36923].[Total_transactions]" caption="Total_transactions" attribute="1" defaultMemberUniqueName="[Table36923].[Total_transactions].[All]" allUniqueName="[Table36923].[Total_transactions].[All]" dimensionUniqueName="[Table36923]" displayFolder="" count="0" memberValueDatatype="20" unbalanced="0"/>
    <cacheHierarchy uniqueName="[Table36923].[Sales_Qty]" caption="Sales_Qty" attribute="1" defaultMemberUniqueName="[Table36923].[Sales_Qty].[All]" allUniqueName="[Table36923].[Sales_Qty].[All]" dimensionUniqueName="[Table36923]" displayFolder="" count="0" memberValueDatatype="20" unbalanced="0"/>
    <cacheHierarchy uniqueName="[Table36923].[Sales_Amt]" caption="Sales_Amt" attribute="1" defaultMemberUniqueName="[Table36923].[Sales_Amt].[All]" allUniqueName="[Table36923].[Sales_Amt].[All]" dimensionUniqueName="[Table36923]" displayFolder="" count="0" memberValueDatatype="5" unbalanced="0"/>
    <cacheHierarchy uniqueName="[Measures].[__XL_Count Table3]" caption="__XL_Count Table3" measure="1" displayFolder="" measureGroup="Table3" count="0" hidden="1"/>
    <cacheHierarchy uniqueName="[Measures].[__XL_Count Table35]" caption="__XL_Count Table35" measure="1" displayFolder="" measureGroup="Table35" count="0" hidden="1"/>
    <cacheHierarchy uniqueName="[Measures].[__XL_Count Table369]" caption="__XL_Count Table369" measure="1" displayFolder="" measureGroup="Table369" count="0" hidden="1"/>
    <cacheHierarchy uniqueName="[Measures].[__XL_Count Table36923]" caption="__XL_Count Table36923" measure="1" displayFolder="" measureGroup="Table36923" count="0" hidden="1"/>
    <cacheHierarchy uniqueName="[Measures].[__No measures defined]" caption="__No measures defined" measure="1" displayFolder="" count="0" hidden="1"/>
    <cacheHierarchy uniqueName="[Measures].[Sum of By Sales Quantity]" caption="Sum of By Sales Quantity" measure="1" displayFolder="" measureGroup="Table3" count="0" hidden="1">
      <extLst>
        <ext xmlns:x15="http://schemas.microsoft.com/office/spreadsheetml/2010/11/main" uri="{B97F6D7D-B522-45F9-BDA1-12C45D357490}">
          <x15:cacheHierarchy aggregatedColumn="1"/>
        </ext>
      </extLst>
    </cacheHierarchy>
    <cacheHierarchy uniqueName="[Measures].[Sum of By Sales Amount (USD)]" caption="Sum of By Sales Amount (USD)" measure="1" displayFolder="" measureGroup="Table35" count="0" hidden="1">
      <extLst>
        <ext xmlns:x15="http://schemas.microsoft.com/office/spreadsheetml/2010/11/main" uri="{B97F6D7D-B522-45F9-BDA1-12C45D357490}">
          <x15:cacheHierarchy aggregatedColumn="3"/>
        </ext>
      </extLst>
    </cacheHierarchy>
    <cacheHierarchy uniqueName="[Measures].[Sum of By Sales Quantity 2]" caption="Sum of By Sales Quantity 2" measure="1" displayFolder="" measureGroup="Table369"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Customers]" caption="Sum of Total Customers" measure="1" displayFolder="" measureGroup="Table369"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otal Transactions]" caption="Sum of Total Transactions" measure="1" displayFolder="" measureGroup="Table369"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By Sales Amount (USD) 2]" caption="Sum of By Sales Amount (USD) 2" measure="1" displayFolder="" measureGroup="Table369"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otal_clients]" caption="Sum of Total_clients" measure="1" displayFolder="" measureGroup="Table36923" count="0" hidden="1">
      <extLst>
        <ext xmlns:x15="http://schemas.microsoft.com/office/spreadsheetml/2010/11/main" uri="{B97F6D7D-B522-45F9-BDA1-12C45D357490}">
          <x15:cacheHierarchy aggregatedColumn="11"/>
        </ext>
      </extLst>
    </cacheHierarchy>
    <cacheHierarchy uniqueName="[Measures].[Sum of Total_transactions]" caption="Sum of Total_transactions" measure="1" displayFolder="" measureGroup="Table36923" count="0" hidden="1">
      <extLst>
        <ext xmlns:x15="http://schemas.microsoft.com/office/spreadsheetml/2010/11/main" uri="{B97F6D7D-B522-45F9-BDA1-12C45D357490}">
          <x15:cacheHierarchy aggregatedColumn="12"/>
        </ext>
      </extLst>
    </cacheHierarchy>
    <cacheHierarchy uniqueName="[Measures].[Sum of Sales_Qty]" caption="Sum of Sales_Qty" measure="1" displayFolder="" measureGroup="Table36923" count="0" hidden="1">
      <extLst>
        <ext xmlns:x15="http://schemas.microsoft.com/office/spreadsheetml/2010/11/main" uri="{B97F6D7D-B522-45F9-BDA1-12C45D357490}">
          <x15:cacheHierarchy aggregatedColumn="13"/>
        </ext>
      </extLst>
    </cacheHierarchy>
    <cacheHierarchy uniqueName="[Measures].[Sum of Sales_Amt]" caption="Sum of Sales_Amt" measure="1" displayFolder="" measureGroup="Table36923" count="0" hidden="1">
      <extLst>
        <ext xmlns:x15="http://schemas.microsoft.com/office/spreadsheetml/2010/11/main" uri="{B97F6D7D-B522-45F9-BDA1-12C45D357490}">
          <x15:cacheHierarchy aggregatedColumn="14"/>
        </ext>
      </extLst>
    </cacheHierarchy>
  </cacheHierarchies>
  <kpis count="0"/>
  <dimensions count="5">
    <dimension measure="1" name="Measures" uniqueName="[Measures]" caption="Measures"/>
    <dimension name="Table3" uniqueName="[Table3]" caption="Table3"/>
    <dimension name="Table35" uniqueName="[Table35]" caption="Table35"/>
    <dimension name="Table369" uniqueName="[Table369]" caption="Table369"/>
    <dimension name="Table36923" uniqueName="[Table36923]" caption="Table36923"/>
  </dimensions>
  <measureGroups count="4">
    <measureGroup name="Table3" caption="Table3"/>
    <measureGroup name="Table35" caption="Table35"/>
    <measureGroup name="Table369" caption="Table369"/>
    <measureGroup name="Table36923" caption="Table3692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
  </r>
  <r>
    <x v="1"/>
    <n v="7"/>
  </r>
  <r>
    <x v="2"/>
    <n v="7"/>
  </r>
  <r>
    <x v="3"/>
    <n v="6"/>
  </r>
  <r>
    <x v="4"/>
    <n v="6"/>
  </r>
  <r>
    <x v="5"/>
    <n v="6"/>
  </r>
  <r>
    <x v="6"/>
    <n v="6"/>
  </r>
  <r>
    <x v="7"/>
    <n v="5"/>
  </r>
  <r>
    <x v="8"/>
    <n v="5"/>
  </r>
  <r>
    <x v="9"/>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55222.76515151499"/>
  </r>
  <r>
    <x v="1"/>
    <n v="80688.484848484804"/>
  </r>
  <r>
    <x v="2"/>
    <n v="60995.030303030297"/>
  </r>
  <r>
    <x v="3"/>
    <n v="25984.431818181802"/>
  </r>
  <r>
    <x v="4"/>
    <n v="23385.984848484801"/>
  </r>
  <r>
    <x v="5"/>
    <n v="22838.977272727199"/>
  </r>
  <r>
    <x v="6"/>
    <n v="21676.515151515101"/>
  </r>
  <r>
    <x v="7"/>
    <n v="21608.106060605998"/>
  </r>
  <r>
    <x v="8"/>
    <n v="19146.439393939301"/>
  </r>
  <r>
    <x v="9"/>
    <n v="14701.74242424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56"/>
    <n v="65"/>
    <n v="90"/>
    <x v="0"/>
  </r>
  <r>
    <x v="1"/>
    <n v="48"/>
    <n v="52"/>
    <n v="69"/>
    <x v="1"/>
  </r>
  <r>
    <x v="2"/>
    <n v="34"/>
    <n v="35"/>
    <n v="49"/>
    <x v="2"/>
  </r>
  <r>
    <x v="3"/>
    <n v="10"/>
    <n v="10"/>
    <n v="11"/>
    <x v="3"/>
  </r>
  <r>
    <x v="4"/>
    <n v="101"/>
    <n v="106"/>
    <n v="132"/>
    <x v="4"/>
  </r>
  <r>
    <x v="5"/>
    <n v="60"/>
    <n v="65"/>
    <n v="80"/>
    <x v="5"/>
  </r>
  <r>
    <x v="6"/>
    <n v="46"/>
    <n v="53"/>
    <n v="52"/>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
  <r>
    <x v="0"/>
    <x v="0"/>
    <s v="TIFFANY - TTP"/>
    <s v="18W DI T WIRE BLT MD-33263473"/>
    <n v="60073222"/>
    <s v="000000P105000000006"/>
    <n v="1"/>
    <n v="114633000"/>
    <n v="4342.159090909091"/>
  </r>
  <r>
    <x v="0"/>
    <x v="0"/>
    <s v="TIFFANY - TTP"/>
    <s v="18R DI LVGHRT WIRE BLT SM-60963673"/>
    <n v="27001049"/>
    <s v="000000P105000000004"/>
    <n v="1"/>
    <n v="46937000"/>
    <n v="1777.9166666666667"/>
  </r>
  <r>
    <x v="0"/>
    <x v="0"/>
    <s v="TIFFANY - TTP"/>
    <s v="18R DI XMN HRT PDT-61101195"/>
    <n v="60082960"/>
    <s v="000000P105000000003"/>
    <n v="1"/>
    <n v="38813000"/>
    <n v="1470.189393939394"/>
  </r>
  <r>
    <x v="0"/>
    <x v="1"/>
    <s v="TIFFANY - TTP"/>
    <s v="18R T TRUE NRW RG 5 5-63065226"/>
    <n v="60083471"/>
    <s v="000000P105000000005"/>
    <n v="1"/>
    <n v="28884000"/>
    <n v="1094.090909090909"/>
  </r>
  <r>
    <x v="0"/>
    <x v="1"/>
    <s v="TIFFANY - TTP"/>
    <s v="18R T TRUE NRW RG 7-63065285"/>
    <n v="60083471"/>
    <s v="000000P105000000005"/>
    <n v="1"/>
    <n v="28884000"/>
    <n v="1094.090909090909"/>
  </r>
  <r>
    <x v="0"/>
    <x v="0"/>
    <s v="TIFFANY - TTP"/>
    <s v="SS MN RTT HRT4MM BD BLTSM-27631886"/>
    <n v="60082960"/>
    <s v="000000P105000000003"/>
    <n v="1"/>
    <n v="6229000"/>
    <n v="235.94696969696969"/>
  </r>
  <r>
    <x v="0"/>
    <x v="0"/>
    <s v="TIFFANY - TTP"/>
    <s v="SS RED RTTMN2HRTPDT1618IN-63520594"/>
    <n v="60080458"/>
    <s v="000000P105000000002"/>
    <n v="1"/>
    <n v="5416000"/>
    <n v="205.15151515151516"/>
  </r>
  <r>
    <x v="1"/>
    <x v="1"/>
    <s v="TIFFANY - TTP"/>
    <s v="SS BL MNRTTHRT 4MMBDBLTMD-26659604"/>
    <n v="60084724"/>
    <s v="000000P105000000008"/>
    <n v="1"/>
    <n v="6229000"/>
    <n v="235.94696969696969"/>
  </r>
  <r>
    <x v="1"/>
    <x v="1"/>
    <s v="TIFFANY - TTP"/>
    <s v="SS PK MNRTTHRT4MMBDBLTMD-30978811"/>
    <n v="60084724"/>
    <s v="000000P105000000008"/>
    <n v="1"/>
    <n v="6229000"/>
    <n v="235.94696969696969"/>
  </r>
  <r>
    <x v="2"/>
    <x v="1"/>
    <s v="TIFFANY - TTP"/>
    <s v="18W DI TURQ T WIRE RG 5-64028103"/>
    <n v="60084728"/>
    <s v="000000P105000000018"/>
    <n v="1"/>
    <n v="63184000"/>
    <n v="2393.3333333333335"/>
  </r>
  <r>
    <x v="2"/>
    <x v="0"/>
    <s v="TIFFANY - TTP"/>
    <s v="18R DI T WIRE RG 6 5-35007857"/>
    <n v="27001451"/>
    <s v="000000P105000000017"/>
    <n v="1"/>
    <n v="56865000"/>
    <n v="2153.9772727272725"/>
  </r>
  <r>
    <x v="2"/>
    <x v="0"/>
    <s v="TIFFANY - TTP"/>
    <s v="18RDI SMRD PRCD ATL PDT16-30480554"/>
    <n v="27001451"/>
    <s v="000000P105000000017"/>
    <n v="1"/>
    <n v="27982000"/>
    <n v="1059.9242424242425"/>
  </r>
  <r>
    <x v="2"/>
    <x v="1"/>
    <s v="TIFFANY - TTP"/>
    <s v="SS BL MNRTTHRT 4MMBDBLTMD-26659604"/>
    <n v="60084727"/>
    <s v="000000P105000000016"/>
    <n v="1"/>
    <n v="6229000"/>
    <n v="235.94696969696969"/>
  </r>
  <r>
    <x v="3"/>
    <x v="2"/>
    <s v="TIFFANY - TTP"/>
    <s v="SS PK MNRT HRT 4MMBDBLTSM-30978838"/>
    <s v="MA002707"/>
    <s v="000000P105000000019"/>
    <n v="1"/>
    <n v="6229000"/>
    <n v="235.94696969696969"/>
  </r>
  <r>
    <x v="3"/>
    <x v="1"/>
    <s v="TIFFANY - TTP"/>
    <s v="SS RD RTTMNHRT 4MMBDBLTMD-61941797"/>
    <n v="60084728"/>
    <s v="000000P105000000020"/>
    <n v="1"/>
    <n v="6229000"/>
    <n v="235.94696969696969"/>
  </r>
  <r>
    <x v="4"/>
    <x v="0"/>
    <s v="TIFFANY - TTP"/>
    <s v="18R LG DI DAISY KEY-26887623"/>
    <n v="60074161"/>
    <s v="000000P105000000022"/>
    <n v="1"/>
    <n v="86652000"/>
    <n v="3282.2727272727275"/>
  </r>
  <r>
    <x v="4"/>
    <x v="0"/>
    <s v="TIFFANY - TTP"/>
    <s v="18R T TWO CHN DBL BLT SM-62355417"/>
    <n v="60080904"/>
    <s v="000000P105000000021"/>
    <n v="1"/>
    <n v="26176000"/>
    <n v="991.5151515151515"/>
  </r>
  <r>
    <x v="4"/>
    <x v="0"/>
    <s v="TIFFANY - TTP"/>
    <s v="18R PENDANT CHAIN 16IN-25508327"/>
    <n v="60074161"/>
    <s v="000000P105000000022"/>
    <n v="1"/>
    <n v="8666000"/>
    <n v="328.25757575757575"/>
  </r>
  <r>
    <x v="4"/>
    <x v="2"/>
    <s v="TIFFANY - TTP"/>
    <s v="SS PK MNRT HRT 4MMBDBLTSM-30978838"/>
    <s v="MA002707"/>
    <s v="000000P105000000010"/>
    <n v="1"/>
    <n v="6229000"/>
    <n v="235.94696969696969"/>
  </r>
  <r>
    <x v="4"/>
    <x v="1"/>
    <s v="TIFFANY - TTP"/>
    <s v="SS RD RTTMNHRT 4MMBDBLTMD-61941797"/>
    <n v="60084728"/>
    <s v="000000P105000000011"/>
    <n v="1"/>
    <n v="6229000"/>
    <n v="235.94696969696969"/>
  </r>
  <r>
    <x v="4"/>
    <x v="1"/>
    <s v="TIFFANY - TTP"/>
    <s v="SS MN RTT HRT4MM BD BLTSM-27631886"/>
    <n v="60084725"/>
    <s v="000000P105000000023"/>
    <n v="1"/>
    <n v="6229000"/>
    <n v="235.94696969696969"/>
  </r>
  <r>
    <x v="4"/>
    <x v="0"/>
    <s v="TIFFANY - TTP"/>
    <s v="CLRBLK PIGGYBANK ERTHNWRE-60559961"/>
    <n v="60074161"/>
    <s v="000000P105000000022"/>
    <n v="1"/>
    <n v="5958000"/>
    <n v="225.68181818181819"/>
  </r>
  <r>
    <x v="4"/>
    <x v="1"/>
    <s v="TIFFANY - TTP"/>
    <s v="SS MD PDT CHAIN 18IN-33484038"/>
    <n v="60084726"/>
    <s v="000000P105000000024"/>
    <n v="1"/>
    <n v="2618000"/>
    <n v="99.166666666666671"/>
  </r>
  <r>
    <x v="4"/>
    <x v="2"/>
    <s v="TIFFANY - TTP"/>
    <s v="SS PK MNRT HRT 4MMBDBLTSM-30978838"/>
    <s v="MA002707"/>
    <s v="000000P105000000012"/>
    <n v="-1"/>
    <n v="-6229000"/>
    <n v="-235.94696969696969"/>
  </r>
  <r>
    <x v="4"/>
    <x v="1"/>
    <s v="TIFFANY - TTP"/>
    <s v="SS RD RTTMNHRT 4MMBDBLTMD-61941797"/>
    <n v="60084728"/>
    <s v="000000P105000000014"/>
    <n v="-1"/>
    <n v="-6229000"/>
    <n v="-235.94696969696969"/>
  </r>
  <r>
    <x v="5"/>
    <x v="0"/>
    <s v="TIFFANY - TTP"/>
    <s v="18R HLFDI T1 NRWRG6 5-67795377"/>
    <n v="60073961"/>
    <s v="000000P105000000026"/>
    <n v="1"/>
    <n v="48742000"/>
    <n v="1846.2878787878788"/>
  </r>
  <r>
    <x v="5"/>
    <x v="0"/>
    <s v="TIFFANY - TTP"/>
    <s v="18WDI T SMILE MN PDT1618-62617802"/>
    <n v="60089588"/>
    <s v="000000P105000000025"/>
    <n v="1"/>
    <n v="40618000"/>
    <n v="1538.560606060606"/>
  </r>
  <r>
    <x v="5"/>
    <x v="1"/>
    <s v="TIFFANY - TTP"/>
    <s v="18R DI TCO 3MM RG 6-27897908"/>
    <n v="60084729"/>
    <s v="000000P105000000027"/>
    <n v="1"/>
    <n v="35203000"/>
    <n v="1333.4469696969697"/>
  </r>
  <r>
    <x v="5"/>
    <x v="1"/>
    <s v="TIFFANY - TTP"/>
    <s v="18R TCO 3MM RG 7-33026617"/>
    <n v="60084729"/>
    <s v="000000P105000000027"/>
    <n v="1"/>
    <n v="27982000"/>
    <n v="1059.9242424242425"/>
  </r>
  <r>
    <x v="6"/>
    <x v="0"/>
    <s v="TIFFANY - TTP"/>
    <s v="SS HW MD 19MM WRAP NL36IN-62611928"/>
    <n v="5002597"/>
    <s v="000000P105000000030"/>
    <n v="1"/>
    <n v="80333000"/>
    <n v="3042.9166666666665"/>
  </r>
  <r>
    <x v="6"/>
    <x v="0"/>
    <s v="TIFFANY - TTP"/>
    <s v="18R DI SM HEART KEY-62859954"/>
    <n v="5002597"/>
    <s v="000000P105000000030"/>
    <n v="1"/>
    <n v="76723000"/>
    <n v="2906.1742424242425"/>
  </r>
  <r>
    <x v="6"/>
    <x v="0"/>
    <s v="TIFFANY - TTP"/>
    <s v="18R PENDANT CHAIN 16IN-25508327"/>
    <n v="5002597"/>
    <s v="000000P105000000030"/>
    <n v="1"/>
    <n v="8666000"/>
    <n v="328.25757575757575"/>
  </r>
  <r>
    <x v="6"/>
    <x v="0"/>
    <s v="TIFFANY - TTP"/>
    <s v="TTN BLK 1837 NRW RG 7 5-25923677"/>
    <n v="5002597"/>
    <s v="000000P105000000030"/>
    <n v="1"/>
    <n v="7402000"/>
    <n v="280.37878787878788"/>
  </r>
  <r>
    <x v="6"/>
    <x v="0"/>
    <s v="TIFFANY - TTP"/>
    <s v="TTN BLK 1837 NRW RG 7-25923669"/>
    <n v="5002597"/>
    <s v="000000P105000000030"/>
    <n v="1"/>
    <n v="7402000"/>
    <n v="280.37878787878788"/>
  </r>
  <r>
    <x v="6"/>
    <x v="0"/>
    <s v="TIFFANY - TTP"/>
    <s v="SS 1837 NRW BASC RG 5 5-22993763"/>
    <n v="99000488"/>
    <s v="000000P105000000031"/>
    <n v="1"/>
    <n v="6229000"/>
    <n v="235.94696969696969"/>
  </r>
  <r>
    <x v="6"/>
    <x v="1"/>
    <s v="TIFFANY - TTP"/>
    <s v="SS BL MN RTT 2HRT PDT 18-30210417"/>
    <n v="23000843"/>
    <s v="000000P105000000029"/>
    <n v="1"/>
    <n v="5416000"/>
    <n v="205.15151515151516"/>
  </r>
  <r>
    <x v="7"/>
    <x v="1"/>
    <s v="TIFFANY - TTP"/>
    <s v="SS 1837 NRRW CUFF MD-22992422"/>
    <n v="60084730"/>
    <s v="000000P105000000032"/>
    <n v="1"/>
    <n v="11554000"/>
    <n v="437.65151515151513"/>
  </r>
  <r>
    <x v="7"/>
    <x v="1"/>
    <s v="TIFFANY - TTP"/>
    <s v="SS 1837 INTLK SM PDT 16IN-22992139"/>
    <n v="60084731"/>
    <s v="000000P105000000033"/>
    <n v="1"/>
    <n v="11464000"/>
    <n v="434.24242424242425"/>
  </r>
  <r>
    <x v="7"/>
    <x v="1"/>
    <s v="TIFFANY - TTP"/>
    <s v="SS HPKMNRTTHRT4MMBDBLTXS-63686115"/>
    <n v="60084731"/>
    <s v="000000P105000000033"/>
    <n v="1"/>
    <n v="6229000"/>
    <n v="235.94696969696969"/>
  </r>
  <r>
    <x v="8"/>
    <x v="1"/>
    <s v="TIFFANY - TTP"/>
    <s v="18RSSRTTLADYBUGPDTADJ1618-67070526"/>
    <n v="60084734"/>
    <s v="000000P105000000037"/>
    <n v="1"/>
    <n v="37008000"/>
    <n v="1401.8181818181818"/>
  </r>
  <r>
    <x v="8"/>
    <x v="1"/>
    <s v="TIFFANY - TTP"/>
    <s v="SS RED RTTMN2HRTPDT1618IN-63520594"/>
    <n v="60084732"/>
    <s v="000000P105000000034"/>
    <n v="1"/>
    <n v="5416000"/>
    <n v="205.15151515151516"/>
  </r>
  <r>
    <x v="9"/>
    <x v="0"/>
    <s v="TIFFANY - TTP"/>
    <s v="18R T1 NRW HNG BGL MD-67794346"/>
    <n v="22000031"/>
    <s v="000000P105000000041"/>
    <n v="1"/>
    <n v="103801000"/>
    <n v="3931.8560606060605"/>
  </r>
  <r>
    <x v="9"/>
    <x v="0"/>
    <s v="TIFFANY - TTP"/>
    <s v="18R DI 13 CROWN KEY-25460979"/>
    <n v="20002141"/>
    <s v="000000P105000000043"/>
    <n v="1"/>
    <n v="83041000"/>
    <n v="3145.492424242424"/>
  </r>
  <r>
    <x v="9"/>
    <x v="0"/>
    <s v="TIFFANY - TTP"/>
    <s v="18RDI RD MN SGLRW SLST ER-60987491"/>
    <n v="20002141"/>
    <s v="000000P105000000043"/>
    <n v="1"/>
    <n v="67697000"/>
    <n v="2564.280303030303"/>
  </r>
  <r>
    <x v="9"/>
    <x v="1"/>
    <s v="TIFFANY - TTP"/>
    <s v="18R DI MOP T WIRE RG 6-64027921"/>
    <n v="60084738"/>
    <s v="000000P105000000039"/>
    <n v="1"/>
    <n v="56865000"/>
    <n v="2153.9772727272725"/>
  </r>
  <r>
    <x v="9"/>
    <x v="0"/>
    <s v="TIFFANY - TTP"/>
    <s v="18R MOP T TWO CL ER-66886042"/>
    <n v="22000031"/>
    <s v="000000P105000000041"/>
    <n v="1"/>
    <n v="55060000"/>
    <n v="2085.6060606060605"/>
  </r>
  <r>
    <x v="9"/>
    <x v="0"/>
    <s v="TIFFANY - TTP"/>
    <s v="18W DI MD ATLPRCDRG 7-35102272"/>
    <n v="60084742"/>
    <s v="000000P105000000045"/>
    <n v="1"/>
    <n v="43326000"/>
    <n v="1641.1363636363637"/>
  </r>
  <r>
    <x v="9"/>
    <x v="0"/>
    <s v="TIFFANY - TTP"/>
    <s v="18W DI MD ATLPRCDRG 8-35102256"/>
    <n v="60084742"/>
    <s v="000000P105000000045"/>
    <n v="1"/>
    <n v="43326000"/>
    <n v="1641.1363636363637"/>
  </r>
  <r>
    <x v="9"/>
    <x v="1"/>
    <s v="TIFFANY - TTP"/>
    <s v="18R T SMILE PDT LG 1618IN-33637152"/>
    <n v="60084737"/>
    <s v="000000P105000000038"/>
    <n v="1"/>
    <n v="36105000"/>
    <n v="1367.6136363636363"/>
  </r>
  <r>
    <x v="9"/>
    <x v="1"/>
    <s v="TIFFANY - TTP"/>
    <s v="18R DI TCO 3MM RG 6-27897908"/>
    <n v="60084741"/>
    <s v="000000P105000000044"/>
    <n v="1"/>
    <n v="35203000"/>
    <n v="1333.4469696969697"/>
  </r>
  <r>
    <x v="9"/>
    <x v="1"/>
    <s v="TIFFANY - TTP"/>
    <s v="18R TCO 4MM RG 9-35249907"/>
    <n v="60084741"/>
    <s v="000000P105000000044"/>
    <n v="1"/>
    <n v="34300000"/>
    <n v="1299.2424242424242"/>
  </r>
  <r>
    <x v="9"/>
    <x v="1"/>
    <s v="TIFFANY - TTP"/>
    <s v="18R T SMILE SM BLT MD-36667281"/>
    <n v="60084736"/>
    <s v="000000P105000000040"/>
    <n v="1"/>
    <n v="26176000"/>
    <n v="991.5151515151515"/>
  </r>
  <r>
    <x v="9"/>
    <x v="1"/>
    <s v="TIFFANY - TTP"/>
    <s v="SS RTT HRT TAG BLT 7 5IN-18967529"/>
    <n v="60084743"/>
    <s v="000000P105000000046"/>
    <n v="1"/>
    <n v="12366000"/>
    <n v="468.40909090909093"/>
  </r>
  <r>
    <x v="9"/>
    <x v="0"/>
    <s v="TIFFANY - TTP"/>
    <s v="18R PENDANT CHAIN 18IN-25508335"/>
    <n v="20002141"/>
    <s v="000000P105000000043"/>
    <n v="1"/>
    <n v="8666000"/>
    <n v="328.25757575757575"/>
  </r>
  <r>
    <x v="9"/>
    <x v="1"/>
    <s v="TIFFANY - TTP"/>
    <s v="SS PINK MN RTT 2HRT PDT16-28751249"/>
    <n v="60084740"/>
    <s v="000000P105000000042"/>
    <n v="1"/>
    <n v="5416000"/>
    <n v="205.15151515151516"/>
  </r>
  <r>
    <x v="10"/>
    <x v="0"/>
    <s v="TIFFANY - TTP"/>
    <s v="18R HWBALL12 75MMPDT18 20-38096818"/>
    <n v="24001530"/>
    <s v="000000P105000000054"/>
    <n v="1"/>
    <n v="55060000"/>
    <n v="2085.6060606060605"/>
  </r>
  <r>
    <x v="10"/>
    <x v="0"/>
    <s v="TIFFANY - TTP"/>
    <s v="18R SM 1837INTLK PDT16IN-35672087"/>
    <n v="22000031"/>
    <s v="000000P105000000049"/>
    <n v="1"/>
    <n v="48742000"/>
    <n v="1846.2878787878788"/>
  </r>
  <r>
    <x v="10"/>
    <x v="0"/>
    <s v="TIFFANY - TTP"/>
    <s v="18RDIACNT MDFLEURDELISKEY-60764379"/>
    <n v="24001530"/>
    <s v="000000P105000000054"/>
    <n v="1"/>
    <n v="48742000"/>
    <n v="1846.2878787878788"/>
  </r>
  <r>
    <x v="10"/>
    <x v="0"/>
    <s v="TIFFANY - TTP"/>
    <s v="18R T SMILE PDT LG 1618IN-33637152"/>
    <n v="22000398"/>
    <s v="000000P105000000048"/>
    <n v="1"/>
    <n v="36105000"/>
    <n v="1367.6136363636363"/>
  </r>
  <r>
    <x v="10"/>
    <x v="0"/>
    <s v="TIFFANY - TTP"/>
    <s v="18R HW BALL 10MM HOOK ER-38172816"/>
    <n v="24001530"/>
    <s v="000000P105000000054"/>
    <n v="1"/>
    <n v="34300000"/>
    <n v="1299.2424242424242"/>
  </r>
  <r>
    <x v="10"/>
    <x v="1"/>
    <s v="TIFFANY - TTP"/>
    <s v="18R SM LVG HEART PDT16IN-34614598"/>
    <n v="60084747"/>
    <s v="000000P105000000051"/>
    <n v="1"/>
    <n v="24371000"/>
    <n v="923.14393939393938"/>
  </r>
  <r>
    <x v="10"/>
    <x v="1"/>
    <s v="TIFFANY - TTP"/>
    <s v="18Y SM LVG HEART PDT16IN-34595828"/>
    <n v="60084747"/>
    <s v="000000P105000000052"/>
    <n v="1"/>
    <n v="24371000"/>
    <n v="923.14393939393938"/>
  </r>
  <r>
    <x v="10"/>
    <x v="0"/>
    <s v="TIFFANY - TTP"/>
    <s v="18R T SMILE ER-36667249"/>
    <n v="22000398"/>
    <s v="000000P105000000048"/>
    <n v="1"/>
    <n v="22566000"/>
    <n v="854.77272727272725"/>
  </r>
  <r>
    <x v="10"/>
    <x v="0"/>
    <s v="TIFFANY - TTP"/>
    <s v="18Y GRAFFITI X MN ER-60962316"/>
    <n v="9000030"/>
    <s v="000000P105000000047"/>
    <n v="1"/>
    <n v="13630000"/>
    <n v="516.28787878787875"/>
  </r>
  <r>
    <x v="10"/>
    <x v="1"/>
    <s v="TIFFANY - TTP"/>
    <s v="SS 1837 INTLK SM PDT 16IN-22992139"/>
    <n v="60084746"/>
    <s v="000000P105000000053"/>
    <n v="1"/>
    <n v="11464000"/>
    <n v="434.24242424242425"/>
  </r>
  <r>
    <x v="10"/>
    <x v="3"/>
    <s v="TIFFANY - TTP"/>
    <s v="SS 1837 INTLK SM PDT 18IN-30319575"/>
    <s v="PV000303"/>
    <s v="000000P105000000055"/>
    <n v="1"/>
    <n v="11464000"/>
    <n v="434.24242424242425"/>
  </r>
  <r>
    <x v="10"/>
    <x v="1"/>
    <s v="TIFFANY - TTP"/>
    <s v="MD SQ JWLRY CASE LEA TFBL-60883300"/>
    <n v="60084744"/>
    <s v="000000P105000000050"/>
    <n v="1"/>
    <n v="8124000"/>
    <n v="307.72727272727275"/>
  </r>
  <r>
    <x v="11"/>
    <x v="0"/>
    <s v="TIFFANY - TTP"/>
    <s v="18R DI T SMILE LG PDT1618-63104981"/>
    <n v="60067686"/>
    <s v="000000P105000000056"/>
    <n v="1"/>
    <n v="126367000"/>
    <n v="4786.628787878788"/>
  </r>
  <r>
    <x v="11"/>
    <x v="0"/>
    <s v="TIFFANY - TTP"/>
    <s v="18R T WIRE BAR ER-62271884"/>
    <n v="60067686"/>
    <s v="000000P105000000056"/>
    <n v="1"/>
    <n v="31592000"/>
    <n v="1196.6666666666667"/>
  </r>
  <r>
    <x v="11"/>
    <x v="0"/>
    <s v="TIFFANY - TTP"/>
    <s v="18R MN LVG HEART PDT16IN-34614555"/>
    <n v="60084745"/>
    <s v="000000P105000000057"/>
    <n v="1"/>
    <n v="19858000"/>
    <n v="752.19696969696975"/>
  </r>
  <r>
    <x v="12"/>
    <x v="0"/>
    <s v="TIFFANY - TTP"/>
    <s v="18R HW MEDIUM LINK BLT SM-39991586"/>
    <n v="39000072"/>
    <s v="000000P105000000058"/>
    <n v="1"/>
    <n v="109217000"/>
    <n v="4137.007575757576"/>
  </r>
  <r>
    <x v="12"/>
    <x v="0"/>
    <s v="TIFFANY - TTP"/>
    <s v="ST BLK T SQR BLT LG-36618159"/>
    <n v="39000072"/>
    <s v="000000P105000000058"/>
    <n v="1"/>
    <n v="43326000"/>
    <n v="1641.1363636363637"/>
  </r>
  <r>
    <x v="13"/>
    <x v="4"/>
    <s v="TIFFANY - TTP"/>
    <s v="18R T SMILE XLPDT1618-67513436"/>
    <n v="99001191"/>
    <s v="000000P105000000059"/>
    <n v="1"/>
    <n v="68599000"/>
    <n v="2598.4469696969695"/>
  </r>
  <r>
    <x v="13"/>
    <x v="4"/>
    <s v="TIFFANY - TTP"/>
    <s v="18R T SMILE SM BLT SM-36819553"/>
    <n v="99001191"/>
    <s v="000000P105000000059"/>
    <n v="1"/>
    <n v="26176000"/>
    <n v="991.5151515151515"/>
  </r>
  <r>
    <x v="14"/>
    <x v="0"/>
    <s v="TIFFANY - TTP"/>
    <s v="PT CU DI 1 12 G VVS1-68800889"/>
    <n v="60084749"/>
    <s v="000000P105000000060"/>
    <n v="1"/>
    <n v="617390000"/>
    <n v="23385.984848484848"/>
  </r>
  <r>
    <x v="14"/>
    <x v="0"/>
    <s v="TIFFANY - TTP"/>
    <s v="18RHLFDIT1NRWHNGBGLMD-68315786"/>
    <n v="9001886"/>
    <s v="000000P105000000063"/>
    <n v="1"/>
    <n v="285227000"/>
    <n v="10804.05303030303"/>
  </r>
  <r>
    <x v="14"/>
    <x v="0"/>
    <s v="TIFFANY - TTP"/>
    <s v="18RDI MD ORNFLEURDLISKEY-60660069"/>
    <n v="13000241"/>
    <s v="000000P105000000061"/>
    <n v="1"/>
    <n v="145322000"/>
    <n v="5504.621212121212"/>
  </r>
  <r>
    <x v="14"/>
    <x v="0"/>
    <s v="TIFFANY - TTP"/>
    <s v="18RDI MOP TTWOSMCLPDT1618-67467582"/>
    <n v="9001886"/>
    <s v="000000P105000000064"/>
    <n v="1"/>
    <n v="64989000"/>
    <n v="2461.7045454545455"/>
  </r>
  <r>
    <x v="14"/>
    <x v="0"/>
    <s v="TIFFANY - TTP"/>
    <s v="18R HLFDI T1 NRWRG6-67795350"/>
    <n v="9001886"/>
    <s v="000000P105000000062"/>
    <n v="1"/>
    <n v="48742000"/>
    <n v="1846.2878787878788"/>
  </r>
  <r>
    <x v="14"/>
    <x v="0"/>
    <s v="TIFFANY - TTP"/>
    <s v="18R PENDANT CHAIN 18IN-25508335"/>
    <n v="13000241"/>
    <s v="000000P105000000061"/>
    <n v="1"/>
    <n v="8666000"/>
    <n v="328.25757575757575"/>
  </r>
  <r>
    <x v="15"/>
    <x v="0"/>
    <s v="TIFFANY - TTP"/>
    <s v="PT18Y CUDI 69FI-63729191"/>
    <n v="5000604"/>
    <s v="000000P105000000067"/>
    <n v="1"/>
    <n v="328553000"/>
    <n v="12445.189393939394"/>
  </r>
  <r>
    <x v="15"/>
    <x v="0"/>
    <s v="TIFFANY - TTP"/>
    <s v="PT DI XMN HRT ER-61101268"/>
    <n v="13000482"/>
    <s v="000000P105000000066"/>
    <n v="1"/>
    <n v="64989000"/>
    <n v="2461.7045454545455"/>
  </r>
  <r>
    <x v="15"/>
    <x v="0"/>
    <s v="TIFFANY - TTP"/>
    <s v="SS OLVLF NRW CUFF MD-31862949"/>
    <n v="60084750"/>
    <s v="000000P105000000068"/>
    <n v="1"/>
    <n v="24371000"/>
    <n v="923.14393939393938"/>
  </r>
  <r>
    <x v="15"/>
    <x v="0"/>
    <s v="TIFFANY - TTP"/>
    <s v="18R MN HEART KEY-24464733"/>
    <n v="60084750"/>
    <s v="000000P105000000068"/>
    <n v="1"/>
    <n v="19858000"/>
    <n v="752.19696969696975"/>
  </r>
  <r>
    <x v="15"/>
    <x v="0"/>
    <s v="TIFFANY - TTP"/>
    <s v="18R PENDANT CHAIN 18IN-25508335"/>
    <n v="60084750"/>
    <s v="000000P105000000068"/>
    <n v="1"/>
    <n v="8666000"/>
    <n v="328.25757575757575"/>
  </r>
  <r>
    <x v="16"/>
    <x v="0"/>
    <s v="TIFFANY - TTP"/>
    <s v="18RDIONYX T TWO CLPDT1618-64026992"/>
    <n v="60079623"/>
    <s v="000000P105000000070"/>
    <n v="1"/>
    <n v="79431000"/>
    <n v="3008.75"/>
  </r>
  <r>
    <x v="16"/>
    <x v="0"/>
    <s v="TIFFANY - TTP"/>
    <s v="18R ONYX T WIRE BLT SM-64028669"/>
    <n v="60079623"/>
    <s v="000000P105000000070"/>
    <n v="1"/>
    <n v="60476000"/>
    <n v="2290.757575757576"/>
  </r>
  <r>
    <x v="16"/>
    <x v="0"/>
    <s v="TIFFANY - TTP"/>
    <s v="18R ONYX T WIRE RG 4 5-64027425"/>
    <n v="60079623"/>
    <s v="000000P105000000070"/>
    <n v="1"/>
    <n v="46034000"/>
    <n v="1743.7121212121212"/>
  </r>
  <r>
    <x v="16"/>
    <x v="1"/>
    <s v="TIFFANY - TTP"/>
    <s v="18W T SMILE SM PDT16 18-35189424"/>
    <n v="60081983"/>
    <s v="000000P105000000069"/>
    <n v="1"/>
    <n v="26176000"/>
    <n v="991.5151515151515"/>
  </r>
  <r>
    <x v="17"/>
    <x v="1"/>
    <s v="TIFFANY - TTP"/>
    <s v="18R DI BG T SQR PDT 16 18-62996021"/>
    <n v="20000751"/>
    <s v="000000P105000000074"/>
    <n v="1"/>
    <n v="55060000"/>
    <n v="2085.6060606060605"/>
  </r>
  <r>
    <x v="17"/>
    <x v="1"/>
    <s v="TIFFANY - TTP"/>
    <s v="TFTRAVEL LTH PSPT CVR BLK-62205245"/>
    <n v="60084753"/>
    <s v="000000P105000000072"/>
    <n v="1"/>
    <n v="7402000"/>
    <n v="280.37878787878788"/>
  </r>
  <r>
    <x v="17"/>
    <x v="1"/>
    <s v="TIFFANY - TTP"/>
    <s v="TFTRAVL LTH PSPT CVR TFBL-62271531"/>
    <n v="60084753"/>
    <s v="000000P105000000072"/>
    <n v="1"/>
    <n v="7402000"/>
    <n v="280.37878787878788"/>
  </r>
  <r>
    <x v="17"/>
    <x v="1"/>
    <s v="TIFFANY - TTP"/>
    <s v="SS EXEC TCLIP TB BRS BPEN-37361399"/>
    <n v="60084752"/>
    <s v="000000P105000000071"/>
    <n v="1"/>
    <n v="6680000"/>
    <n v="253.03030303030303"/>
  </r>
  <r>
    <x v="17"/>
    <x v="1"/>
    <s v="TIFFANY - TTP"/>
    <s v="SS PK MNRT HRT 4MMBDBLTSM-30978838"/>
    <n v="60084754"/>
    <s v="000000P105000000073"/>
    <n v="1"/>
    <n v="6229000"/>
    <n v="235.94696969696969"/>
  </r>
  <r>
    <x v="18"/>
    <x v="5"/>
    <s v="TIFFANY - TTP"/>
    <s v="18Y DI OPEN RD MN KEY-62230126"/>
    <n v="60084755"/>
    <s v="000000P105000000075"/>
    <n v="1"/>
    <n v="37008000"/>
    <n v="1401.8181818181818"/>
  </r>
  <r>
    <x v="18"/>
    <x v="5"/>
    <s v="TIFFANY - TTP"/>
    <s v="18Y PENDANT CHAIN 16IN-21921394"/>
    <n v="60084755"/>
    <s v="000000P105000000075"/>
    <n v="1"/>
    <n v="8666000"/>
    <n v="328.25757575757575"/>
  </r>
  <r>
    <x v="19"/>
    <x v="0"/>
    <s v="TIFFANY - TTP"/>
    <s v="18R DI MOP T WIRE BLT SM-64028596"/>
    <n v="60081814"/>
    <s v="000000P105000000076"/>
    <n v="1"/>
    <n v="92067000"/>
    <n v="3487.3863636363635"/>
  </r>
  <r>
    <x v="20"/>
    <x v="1"/>
    <s v="TIFFANY - TTP"/>
    <s v="18W DI SM ATL PRCD KEY-35252975"/>
    <n v="60084756"/>
    <s v="000000P105000000077"/>
    <n v="1"/>
    <n v="33397000"/>
    <n v="1265.0378787878788"/>
  </r>
  <r>
    <x v="20"/>
    <x v="1"/>
    <s v="TIFFANY - TTP"/>
    <s v="PT 16IN CHAIN-21803642"/>
    <n v="60084756"/>
    <s v="000000P105000000077"/>
    <n v="1"/>
    <n v="14081000"/>
    <n v="533.37121212121212"/>
  </r>
  <r>
    <x v="21"/>
    <x v="1"/>
    <s v="TIFFANY - TTP"/>
    <s v="18Y DI SM ATL PRCD KEY-35252991"/>
    <n v="60084758"/>
    <s v="000000P105000000080"/>
    <n v="1"/>
    <n v="33397000"/>
    <n v="1265.0378787878788"/>
  </r>
  <r>
    <x v="21"/>
    <x v="0"/>
    <s v="TIFFANY - TTP"/>
    <s v="SS18RRTTLADYBUGCHNBLTXSSM-67071492"/>
    <n v="9001516"/>
    <s v="000000P105000000078"/>
    <n v="1"/>
    <n v="14713000"/>
    <n v="557.31060606060601"/>
  </r>
  <r>
    <x v="21"/>
    <x v="1"/>
    <s v="TIFFANY - TTP"/>
    <s v="18Y PENDANT CHAIN 16IN-21921394"/>
    <n v="60084758"/>
    <s v="000000P105000000080"/>
    <n v="1"/>
    <n v="8666000"/>
    <n v="328.25757575757575"/>
  </r>
  <r>
    <x v="21"/>
    <x v="1"/>
    <s v="TIFFANY - TTP"/>
    <s v="SS BL MNRTT 2HRT PDT 16IN-27125107"/>
    <n v="60084757"/>
    <s v="000000P105000000079"/>
    <n v="1"/>
    <n v="5416000"/>
    <n v="205.15151515151516"/>
  </r>
  <r>
    <x v="22"/>
    <x v="0"/>
    <s v="TIFFANY - TTP"/>
    <s v="18R OLVLF EAR CLIMBER ER-60702586"/>
    <n v="99000328"/>
    <s v="000000P105000000081"/>
    <n v="1"/>
    <n v="22566000"/>
    <n v="854.77272727272725"/>
  </r>
  <r>
    <x v="22"/>
    <x v="0"/>
    <s v="TIFFANY - TTP"/>
    <s v="SS RTT LV HRT KEY BLT SM-36812591"/>
    <n v="9001516"/>
    <s v="000000P105000000082"/>
    <n v="1"/>
    <n v="11554000"/>
    <n v="437.65151515151513"/>
  </r>
  <r>
    <x v="22"/>
    <x v="1"/>
    <s v="TIFFANY - TTP"/>
    <s v="SS BL MNRTTHRT 4MMBDBLTSM-27630146"/>
    <n v="60084759"/>
    <s v="000000P105000000083"/>
    <n v="1"/>
    <n v="6229000"/>
    <n v="235.94696969696969"/>
  </r>
  <r>
    <x v="22"/>
    <x v="1"/>
    <s v="TIFFANY - TTP"/>
    <s v="SS BL MNRTTHRT 4MMBDBLTSM-27630146"/>
    <n v="60084760"/>
    <s v="000000P105000000084"/>
    <n v="1"/>
    <n v="6229000"/>
    <n v="235.94696969696969"/>
  </r>
  <r>
    <x v="23"/>
    <x v="1"/>
    <s v="TIFFANY - TTP"/>
    <s v="18W TURQ T WIRE BLT MD-64028952"/>
    <n v="60084761"/>
    <s v="000000P105000000085"/>
    <n v="1"/>
    <n v="65892000"/>
    <n v="2495.909090909091"/>
  </r>
  <r>
    <x v="23"/>
    <x v="1"/>
    <s v="TIFFANY - TTP"/>
    <s v="SS BL MNRTTHRT 4MMBDBLTSM-27630146"/>
    <n v="60084762"/>
    <s v="000000P105000000086"/>
    <n v="1"/>
    <n v="6229000"/>
    <n v="235.94696969696969"/>
  </r>
  <r>
    <x v="24"/>
    <x v="0"/>
    <s v="TIFFANY - TTP"/>
    <s v="PT DI 61TW TIF SLST ER-28646453"/>
    <n v="60081037"/>
    <s v="000000P105000000089"/>
    <n v="1"/>
    <n v="184134000"/>
    <n v="6974.772727272727"/>
  </r>
  <r>
    <x v="24"/>
    <x v="1"/>
    <s v="TIFFANY - TTP"/>
    <s v="SS BL MNRTTHRT 4MMBDBLTMD-26659604"/>
    <n v="60084763"/>
    <s v="000000P105000000087"/>
    <n v="1"/>
    <n v="6229000"/>
    <n v="235.94696969696969"/>
  </r>
  <r>
    <x v="24"/>
    <x v="1"/>
    <s v="TIFFANY - TTP"/>
    <s v="SS BL MNRTT 2HRT PDT 16IN-27125107"/>
    <n v="60084764"/>
    <s v="000000P105000000090"/>
    <n v="1"/>
    <n v="5416000"/>
    <n v="205.15151515151516"/>
  </r>
  <r>
    <x v="25"/>
    <x v="1"/>
    <s v="TIFFANY - TTP"/>
    <s v="18W T SMILE SM PDT16 18-35189424"/>
    <n v="60084766"/>
    <s v="000000P105000000092"/>
    <n v="1"/>
    <n v="26176000"/>
    <n v="991.5151515151515"/>
  </r>
  <r>
    <x v="25"/>
    <x v="1"/>
    <s v="TIFFANY - TTP"/>
    <s v="SS HPKMNRTTHRT4MMBDBLTXS-63686115"/>
    <n v="60084765"/>
    <s v="000000P105000000091"/>
    <n v="1"/>
    <n v="6229000"/>
    <n v="235.94696969696969"/>
  </r>
  <r>
    <x v="26"/>
    <x v="1"/>
    <s v="TIFFANY - TTP"/>
    <s v="18R MD T WIRE BANGLE LG-33419767"/>
    <n v="60084767"/>
    <s v="000000P105000000093"/>
    <n v="1"/>
    <n v="60476000"/>
    <n v="2290.757575757576"/>
  </r>
  <r>
    <x v="27"/>
    <x v="0"/>
    <s v="TIFFANY - TTP"/>
    <s v="PT DI MDRBORNFLEURDLISKEY-60660026"/>
    <n v="60084768"/>
    <s v="000000P105000000095"/>
    <n v="1"/>
    <n v="150738000"/>
    <n v="5709.772727272727"/>
  </r>
  <r>
    <x v="27"/>
    <x v="0"/>
    <s v="TIFFANY - TTP"/>
    <s v="PT 16IN CHAIN-21803642"/>
    <n v="60084768"/>
    <s v="000000P105000000095"/>
    <n v="1"/>
    <n v="14803000"/>
    <n v="560.719696969697"/>
  </r>
  <r>
    <x v="27"/>
    <x v="0"/>
    <s v="TIFFANY - TTP"/>
    <s v="SS RD RTTMNHRT 4MMBDBLTMD-61941797"/>
    <n v="22000014"/>
    <s v="000000P105000000094"/>
    <n v="1"/>
    <n v="6229000"/>
    <n v="235.94696969696969"/>
  </r>
  <r>
    <x v="28"/>
    <x v="1"/>
    <s v="TIFFANY - TTP"/>
    <s v="18R DI MN VICTORIA KEY-62867019"/>
    <n v="60084769"/>
    <s v="000000P105000000096"/>
    <n v="1"/>
    <n v="68599000"/>
    <n v="2598.4469696969695"/>
  </r>
  <r>
    <x v="28"/>
    <x v="0"/>
    <s v="TIFFANY - TTP"/>
    <s v="PTDI TIFESN DBMG 4MM 6-27897711"/>
    <n v="60065619"/>
    <s v="000000P105000000097"/>
    <n v="1"/>
    <n v="55963000"/>
    <n v="2119.810606060606"/>
  </r>
  <r>
    <x v="28"/>
    <x v="0"/>
    <s v="TIFFANY - TTP"/>
    <s v="PTDI TIFESN DBMG 4MM 7 5-27897754"/>
    <n v="60065619"/>
    <s v="000000P105000000097"/>
    <n v="1"/>
    <n v="55963000"/>
    <n v="2119.810606060606"/>
  </r>
  <r>
    <x v="28"/>
    <x v="1"/>
    <s v="TIFFANY - TTP"/>
    <s v="18R PENDANT CHAIN 16IN-25508327"/>
    <n v="60084769"/>
    <s v="000000P105000000096"/>
    <n v="1"/>
    <n v="9388000"/>
    <n v="355.60606060606062"/>
  </r>
  <r>
    <x v="29"/>
    <x v="2"/>
    <s v="TIFFANY - TTP"/>
    <s v="18R T WIRE BLT MD-33263465"/>
    <n v="59000063"/>
    <s v="000000P105000000099"/>
    <n v="1"/>
    <n v="60476000"/>
    <n v="2290.757575757576"/>
  </r>
  <r>
    <x v="29"/>
    <x v="2"/>
    <s v="TIFFANY - TTP"/>
    <s v="SS MINI RTT HEART STUD ER-23900564"/>
    <n v="20000178"/>
    <s v="000000P105000000098"/>
    <n v="1"/>
    <n v="6229000"/>
    <n v="235.94696969696969"/>
  </r>
  <r>
    <x v="30"/>
    <x v="2"/>
    <s v="TIFFANY - TTP"/>
    <s v="18W T TWO DI NRW RG 5-36815884"/>
    <n v="60084772"/>
    <s v="000000P105000000102"/>
    <n v="1"/>
    <n v="86652000"/>
    <n v="3282.2727272727275"/>
  </r>
  <r>
    <x v="30"/>
    <x v="2"/>
    <s v="TIFFANY - TTP"/>
    <s v="18W T TWO NRW RG 7 5-36815264"/>
    <n v="60084772"/>
    <s v="000000P105000000102"/>
    <n v="1"/>
    <n v="43326000"/>
    <n v="1641.1363636363637"/>
  </r>
  <r>
    <x v="30"/>
    <x v="1"/>
    <s v="TIFFANY - TTP"/>
    <s v="SS SM RTT HRTTG BD BLT XS-67127625"/>
    <n v="60084770"/>
    <s v="000000P105000000100"/>
    <n v="1"/>
    <n v="11464000"/>
    <n v="434.24242424242425"/>
  </r>
  <r>
    <x v="30"/>
    <x v="0"/>
    <s v="TIFFANY - TTP"/>
    <s v="SS MN RTT HRT4MM BD BLTSM-27631886"/>
    <n v="60084771"/>
    <s v="000000P105000000101"/>
    <n v="1"/>
    <n v="6229000"/>
    <n v="235.94696969696969"/>
  </r>
  <r>
    <x v="31"/>
    <x v="1"/>
    <s v="TIFFANY - TTP"/>
    <s v="SS BLMNRTTHRT4MMBD BLT XS-63686085"/>
    <n v="60085056"/>
    <s v="000000P105000000103"/>
    <n v="1"/>
    <n v="6229000"/>
    <n v="235.94696969696969"/>
  </r>
  <r>
    <x v="32"/>
    <x v="0"/>
    <s v="TIFFANY - TTP"/>
    <s v="18W DI T WIRE BLT MD-33263473"/>
    <n v="5001498"/>
    <s v="000000P105000000106"/>
    <n v="1"/>
    <n v="114633000"/>
    <n v="4342.159090909091"/>
  </r>
  <r>
    <x v="32"/>
    <x v="0"/>
    <s v="TIFFANY - TTP"/>
    <s v="18W DI T SMILE SM BLT MD-36667192"/>
    <n v="5001498"/>
    <s v="000000P105000000105"/>
    <n v="1"/>
    <n v="72210000"/>
    <n v="2735.2272727272725"/>
  </r>
  <r>
    <x v="32"/>
    <x v="5"/>
    <s v="TIFFANY - TTP"/>
    <s v="SS MN 1837 INTLK BLT ADJ-35505903"/>
    <n v="60076597"/>
    <s v="000000P105000000107"/>
    <n v="1"/>
    <n v="10832000"/>
    <n v="410.30303030303031"/>
  </r>
  <r>
    <x v="32"/>
    <x v="1"/>
    <s v="TIFFANY - TTP"/>
    <s v="SS BL MNRTTHRT 4MMBDBLTSM-27630146"/>
    <n v="60085057"/>
    <s v="000000P105000000104"/>
    <n v="1"/>
    <n v="6229000"/>
    <n v="235.94696969696969"/>
  </r>
  <r>
    <x v="32"/>
    <x v="1"/>
    <s v="TIFFANY - TTP"/>
    <s v="SS PINK MN RTT 2HRT PDT16-28751249"/>
    <n v="60085057"/>
    <s v="000000P105000000104"/>
    <n v="1"/>
    <n v="5416000"/>
    <n v="205.15151515151516"/>
  </r>
  <r>
    <x v="33"/>
    <x v="0"/>
    <s v="TIFFANY - TTP"/>
    <s v="PT VICT SM DI ER-11833187"/>
    <n v="60085058"/>
    <s v="000000P105000000108"/>
    <n v="1"/>
    <n v="200381000"/>
    <n v="7590.189393939394"/>
  </r>
  <r>
    <x v="33"/>
    <x v="0"/>
    <s v="TIFFANY - TTP"/>
    <s v="18R DI T WIRE FC RING 6 5-34901538"/>
    <n v="60085058"/>
    <s v="000000P105000000108"/>
    <n v="1"/>
    <n v="80333000"/>
    <n v="3042.9166666666665"/>
  </r>
  <r>
    <x v="34"/>
    <x v="0"/>
    <s v="TIFFANY - TTP"/>
    <s v="18Y DI 13 CROWN KEY-25524942"/>
    <n v="20002141"/>
    <s v="000000P105000000110"/>
    <n v="1"/>
    <n v="92067000"/>
    <n v="3487.3863636363635"/>
  </r>
  <r>
    <x v="34"/>
    <x v="1"/>
    <s v="TIFFANY - TTP"/>
    <s v="18R DI .03TW T SMILE MN PDT-63843385"/>
    <n v="60085059"/>
    <s v="000000P105000000109"/>
    <n v="1"/>
    <n v="40618000"/>
    <n v="1538.560606060606"/>
  </r>
  <r>
    <x v="34"/>
    <x v="0"/>
    <s v="TIFFANY - TTP"/>
    <s v="18Y PENDANT CHAIN 16IN-21921394"/>
    <n v="20002141"/>
    <s v="000000P105000000110"/>
    <n v="1"/>
    <n v="9388000"/>
    <n v="355.60606060606062"/>
  </r>
  <r>
    <x v="34"/>
    <x v="1"/>
    <s v="TIFFANY - TTP"/>
    <s v="SS BL MNRTTHRT 4MMBDBLTSM-27630146"/>
    <n v="60085060"/>
    <s v="000000P105000000111"/>
    <n v="1"/>
    <n v="6229000"/>
    <n v="235.94696969696969"/>
  </r>
  <r>
    <x v="35"/>
    <x v="0"/>
    <s v="TIFFANY - TTP"/>
    <s v="18W T TWO DI NRW RG 4 5-36815906"/>
    <n v="60085063"/>
    <s v="000000P105000000114"/>
    <n v="1"/>
    <n v="86652000"/>
    <n v="3282.2727272727275"/>
  </r>
  <r>
    <x v="35"/>
    <x v="0"/>
    <s v="TIFFANY - TTP"/>
    <s v="18W T TWO DI NRW RG 7 5-36815876"/>
    <n v="60085063"/>
    <s v="000000P105000000114"/>
    <n v="1"/>
    <n v="86652000"/>
    <n v="3282.2727272727275"/>
  </r>
  <r>
    <x v="35"/>
    <x v="1"/>
    <s v="TIFFANY - TTP"/>
    <s v="18R OLVLF NRW BD RG 6-32080553"/>
    <n v="60085064"/>
    <s v="000000P105000000115"/>
    <n v="1"/>
    <n v="26176000"/>
    <n v="991.5151515151515"/>
  </r>
  <r>
    <x v="35"/>
    <x v="1"/>
    <s v="TIFFANY - TTP"/>
    <s v="SS RTT MN HRT DGLRG 4 5-35243593"/>
    <n v="60085061"/>
    <s v="000000P105000000112"/>
    <n v="1"/>
    <n v="11554000"/>
    <n v="437.65151515151513"/>
  </r>
  <r>
    <x v="35"/>
    <x v="1"/>
    <s v="TIFFANY - TTP"/>
    <s v="SS RTT MINI 2 HRT PDT16IN-22309307"/>
    <n v="60085062"/>
    <s v="000000P105000000113"/>
    <n v="1"/>
    <n v="5416000"/>
    <n v="205.15151515151516"/>
  </r>
  <r>
    <x v="36"/>
    <x v="1"/>
    <s v="TIFFANY - TTP"/>
    <s v="SS MN RTTL BLHRTBD BLT SM-61002421"/>
    <n v="60085065"/>
    <s v="000000P105000000116"/>
    <n v="1"/>
    <n v="8485000"/>
    <n v="321.40151515151513"/>
  </r>
  <r>
    <x v="36"/>
    <x v="1"/>
    <s v="TIFFANY - TTP"/>
    <s v="SS MN RTT HRT4MM BD BLTSM-27631886"/>
    <n v="60085066"/>
    <s v="000000P105000000117"/>
    <n v="1"/>
    <n v="6229000"/>
    <n v="235.94696969696969"/>
  </r>
  <r>
    <x v="36"/>
    <x v="1"/>
    <s v="TIFFANY - TTP"/>
    <s v="SS MINI RTT HEART STUD ER-23900564"/>
    <n v="60085067"/>
    <s v="000000P105000000118"/>
    <n v="1"/>
    <n v="6229000"/>
    <n v="235.94696969696969"/>
  </r>
  <r>
    <x v="36"/>
    <x v="1"/>
    <s v="TIFFANY - TTP"/>
    <s v="SS BL MNRTT 2HRT PDT 16IN-27125107"/>
    <n v="60085066"/>
    <s v="000000P105000000117"/>
    <n v="1"/>
    <n v="5416000"/>
    <n v="205.15151515151516"/>
  </r>
  <r>
    <x v="36"/>
    <x v="1"/>
    <s v="TIFFANY - TTP"/>
    <s v="SS PINK MN RTT 2HRT PDT16-28751249"/>
    <n v="60085066"/>
    <s v="000000P105000000117"/>
    <n v="1"/>
    <n v="5416000"/>
    <n v="205.15151515151516"/>
  </r>
  <r>
    <x v="37"/>
    <x v="0"/>
    <s v="TIFFANY - TTP"/>
    <s v="PT RDDI 40TW F VVS2 VVS2-69142087"/>
    <n v="5002597"/>
    <s v="000000P105000000119"/>
    <n v="1"/>
    <n v="81236000"/>
    <n v="3077.121212121212"/>
  </r>
  <r>
    <x v="37"/>
    <x v="0"/>
    <s v="TIFFANY - TTP"/>
    <s v="ST BLK T SQR BLT MD-36537973"/>
    <n v="5002597"/>
    <s v="000000P105000000120"/>
    <n v="1"/>
    <n v="43326000"/>
    <n v="1641.1363636363637"/>
  </r>
  <r>
    <x v="37"/>
    <x v="0"/>
    <s v="TIFFANY - TTP"/>
    <s v="18R GRAFFITI X MN ER-60962332"/>
    <n v="5002597"/>
    <s v="000000P105000000119"/>
    <n v="1"/>
    <n v="15074000"/>
    <n v="570.9848484848485"/>
  </r>
  <r>
    <x v="37"/>
    <x v="0"/>
    <s v="TIFFANY - TTP"/>
    <s v="MD SQ JWLRY CASE LEA TFBL-60883300"/>
    <n v="5002597"/>
    <s v="000000P105000000121"/>
    <n v="1"/>
    <n v="8124000"/>
    <n v="307.72727272727275"/>
  </r>
  <r>
    <x v="37"/>
    <x v="0"/>
    <s v="TIFFANY - TTP"/>
    <s v="CLRBLK PIGGYBANK ERTHNWRE-60559961"/>
    <n v="5002597"/>
    <s v="000000P105000000121"/>
    <n v="1"/>
    <n v="6680000"/>
    <n v="253.03030303030303"/>
  </r>
  <r>
    <x v="37"/>
    <x v="1"/>
    <s v="TIFFANY - TTP"/>
    <s v="CLRBLK LUGGAGE TAG-60927626"/>
    <n v="60085068"/>
    <s v="000000P105000000122"/>
    <n v="1"/>
    <n v="5958000"/>
    <n v="225.68181818181819"/>
  </r>
  <r>
    <x v="38"/>
    <x v="0"/>
    <s v="TIFFANY - TTP"/>
    <s v="PT DI LG VIC PDT-14743715"/>
    <n v="8001224"/>
    <s v="000000P105000000123"/>
    <n v="1"/>
    <n v="310501000"/>
    <n v="11761.401515151516"/>
  </r>
  <r>
    <x v="38"/>
    <x v="0"/>
    <s v="TIFFANY - TTP"/>
    <s v="PT VICT MD DI ER-25169328"/>
    <n v="8001224"/>
    <s v="000000P105000000123"/>
    <n v="1"/>
    <n v="292448000"/>
    <n v="11077.575757575758"/>
  </r>
  <r>
    <x v="38"/>
    <x v="2"/>
    <s v="TIFFANY - TTP"/>
    <s v="18R NRW T WIRE RG 5 5-33418868"/>
    <n v="60080377"/>
    <s v="000000P105000000124"/>
    <n v="1"/>
    <n v="28884000"/>
    <n v="1094.090909090909"/>
  </r>
  <r>
    <x v="38"/>
    <x v="1"/>
    <s v="TIFFANY - TTP"/>
    <s v="SS BLMNRTTHRT4MMBD BLT XS-63686085"/>
    <n v="60085069"/>
    <s v="000000P105000000125"/>
    <n v="1"/>
    <n v="6229000"/>
    <n v="235.94696969696969"/>
  </r>
  <r>
    <x v="38"/>
    <x v="1"/>
    <s v="TIFFANY - TTP"/>
    <s v="SS MINI RTT HEART STUD ER-23900564"/>
    <n v="60085069"/>
    <s v="000000P105000000125"/>
    <n v="1"/>
    <n v="6229000"/>
    <n v="235.94696969696969"/>
  </r>
  <r>
    <x v="38"/>
    <x v="3"/>
    <s v="TIFFANY - TTP"/>
    <s v="SS BL MN RTT 2HRT PDT 18-30210417"/>
    <s v="PV000171"/>
    <s v="000000P105000000126"/>
    <n v="1"/>
    <n v="5416000"/>
    <n v="205.15151515151516"/>
  </r>
  <r>
    <x v="39"/>
    <x v="1"/>
    <s v="TIFFANY - TTP"/>
    <s v="18R T SMILE SM PDT16 18-35189432"/>
    <n v="60085071"/>
    <s v="000000P105000000130"/>
    <n v="1"/>
    <n v="26176000"/>
    <n v="991.5151515151515"/>
  </r>
  <r>
    <x v="40"/>
    <x v="0"/>
    <s v="TIFFANY - TTP"/>
    <s v="PT18Y CUDI 42FY DB RG-34686769"/>
    <n v="60067418"/>
    <s v="000000P105000000132"/>
    <n v="1"/>
    <n v="209408000"/>
    <n v="7932.121212121212"/>
  </r>
  <r>
    <x v="40"/>
    <x v="0"/>
    <s v="TIFFANY - TTP"/>
    <s v="18Y DI T SMILE SM PDT-63058785"/>
    <n v="60085072"/>
    <s v="000000P105000000133"/>
    <n v="1"/>
    <n v="68599000"/>
    <n v="2598.4469696969695"/>
  </r>
  <r>
    <x v="40"/>
    <x v="0"/>
    <s v="TIFFANY - TTP"/>
    <s v="18Y T SMILE PDT LG 1618IN-33637179"/>
    <n v="60085072"/>
    <s v="000000P105000000133"/>
    <n v="1"/>
    <n v="36105000"/>
    <n v="1367.6136363636363"/>
  </r>
  <r>
    <x v="40"/>
    <x v="0"/>
    <s v="TIFFANY - TTP"/>
    <s v="CLRBLK ZIP MULTFN WLT LEA-60939764"/>
    <n v="60079850"/>
    <s v="000000P105000000134"/>
    <n v="1"/>
    <n v="15526000"/>
    <n v="588.10606060606062"/>
  </r>
  <r>
    <x v="40"/>
    <x v="0"/>
    <s v="TIFFANY - TTP"/>
    <s v="SS EXEC TCLIP BLK BRS BP-37361348"/>
    <n v="60079850"/>
    <s v="000000P105000000134"/>
    <n v="1"/>
    <n v="7402000"/>
    <n v="280.37878787878788"/>
  </r>
  <r>
    <x v="40"/>
    <x v="0"/>
    <s v="TIFFANY - TTP"/>
    <s v="SS EXEC TCLIP TB BRS BPEN-37361399"/>
    <n v="60079850"/>
    <s v="000000P105000000134"/>
    <n v="1"/>
    <n v="7402000"/>
    <n v="280.37878787878788"/>
  </r>
  <r>
    <x v="41"/>
    <x v="0"/>
    <s v="TIFFANY - TTP"/>
    <s v="PT RD DI 1 31 F VS1-69029906"/>
    <n v="60064032"/>
    <s v="000000P105000000139"/>
    <n v="1"/>
    <n v="685989000"/>
    <n v="25984.43181818182"/>
  </r>
  <r>
    <x v="41"/>
    <x v="2"/>
    <s v="TIFFANY - TTP"/>
    <s v="18R T TWO DI NRW RG 4 5-36821469"/>
    <n v="60085074"/>
    <s v="000000P105000000137"/>
    <n v="1"/>
    <n v="86652000"/>
    <n v="3282.2727272727275"/>
  </r>
  <r>
    <x v="41"/>
    <x v="1"/>
    <s v="TIFFANY - TTP"/>
    <s v="18R DI T WIRE RG 5 5-35007903"/>
    <n v="60085076"/>
    <s v="000000P105000000140"/>
    <n v="1"/>
    <n v="56865000"/>
    <n v="2153.9772727272725"/>
  </r>
  <r>
    <x v="41"/>
    <x v="2"/>
    <s v="TIFFANY - TTP"/>
    <s v="18R T TWO NRW RG 9-36820632"/>
    <n v="60085074"/>
    <s v="000000P105000000137"/>
    <n v="1"/>
    <n v="43326000"/>
    <n v="1641.1363636363637"/>
  </r>
  <r>
    <x v="41"/>
    <x v="2"/>
    <s v="TIFFANY - TTP"/>
    <s v="18R T WIRE BAR ER-62271884"/>
    <n v="27000390"/>
    <s v="000000P105000000136"/>
    <n v="1"/>
    <n v="31592000"/>
    <n v="1196.6666666666667"/>
  </r>
  <r>
    <x v="41"/>
    <x v="1"/>
    <s v="TIFFANY - TTP"/>
    <s v="SS MDRTT HRT TGKEY PDT16-26909686"/>
    <n v="60085073"/>
    <s v="000000P105000000135"/>
    <n v="1"/>
    <n v="6951000"/>
    <n v="263.29545454545456"/>
  </r>
  <r>
    <x v="41"/>
    <x v="1"/>
    <s v="TIFFANY - TTP"/>
    <s v="SS 1837 NRW BASC RG 6-22993771"/>
    <n v="60085075"/>
    <s v="000000P105000000138"/>
    <n v="1"/>
    <n v="6229000"/>
    <n v="235.94696969696969"/>
  </r>
  <r>
    <x v="42"/>
    <x v="0"/>
    <s v="TIFFANY - TTP"/>
    <s v="PT DI TCO 4MM RG 9 5-33130775"/>
    <n v="20001130"/>
    <s v="000000P105000000142"/>
    <n v="1"/>
    <n v="62281000"/>
    <n v="2359.128787878788"/>
  </r>
  <r>
    <x v="42"/>
    <x v="0"/>
    <s v="TIFFANY - TTP"/>
    <s v="18RDI TCO 4MM RG 8 5-33133111"/>
    <n v="20001130"/>
    <s v="000000P105000000142"/>
    <n v="1"/>
    <n v="43326000"/>
    <n v="1641.1363636363637"/>
  </r>
  <r>
    <x v="42"/>
    <x v="0"/>
    <s v="TIFFANY - TTP"/>
    <s v="BEAR &amp; BLOCK 3PC CHINASET-60559880"/>
    <n v="20001130"/>
    <s v="000000P105000000142"/>
    <n v="1"/>
    <n v="7402000"/>
    <n v="280.37878787878788"/>
  </r>
  <r>
    <x v="42"/>
    <x v="1"/>
    <s v="TIFFANY - TTP"/>
    <s v="SS BLMNRTTHRT4MMBD BLT XS-63686085"/>
    <n v="60085077"/>
    <s v="000000P105000000141"/>
    <n v="1"/>
    <n v="6229000"/>
    <n v="235.94696969696969"/>
  </r>
  <r>
    <x v="43"/>
    <x v="0"/>
    <s v="TIFFANY - TTP"/>
    <s v="18Y TURQ T WIRE BLT SM-64028855"/>
    <n v="60079969"/>
    <s v="000000P105000000144"/>
    <n v="1"/>
    <n v="65892000"/>
    <n v="2495.909090909091"/>
  </r>
  <r>
    <x v="43"/>
    <x v="0"/>
    <s v="TIFFANY - TTP"/>
    <s v="18Y TURQ T WIRE RG 4 5-64027654"/>
    <n v="60079969"/>
    <s v="000000P105000000144"/>
    <n v="1"/>
    <n v="51450000"/>
    <n v="1948.8636363636363"/>
  </r>
  <r>
    <x v="43"/>
    <x v="0"/>
    <s v="TIFFANY - TTP"/>
    <s v="18R GRAFFITI X SM ER-61912606"/>
    <n v="60079969"/>
    <s v="000000P105000000143"/>
    <n v="1"/>
    <n v="17240000"/>
    <n v="653.030303030303"/>
  </r>
  <r>
    <x v="44"/>
    <x v="0"/>
    <s v="TIFFANY - TTP"/>
    <s v="18Y HW MEDIUM LINK NL18IN-38086758"/>
    <n v="60083449"/>
    <s v="000000P105000000145"/>
    <n v="1"/>
    <n v="223849000"/>
    <n v="8479.128787878788"/>
  </r>
  <r>
    <x v="45"/>
    <x v="0"/>
    <s v="TIFFANY - TTP"/>
    <s v="PT DI TIF EMB 3 HC RG6 5-16026301"/>
    <n v="24002905"/>
    <s v="000000P105000000146"/>
    <n v="1"/>
    <n v="162472000"/>
    <n v="6154.242424242424"/>
  </r>
  <r>
    <x v="45"/>
    <x v="1"/>
    <s v="TIFFANY - TTP"/>
    <s v="SS RED RTTMN2HRTPDT1618IN-63520594"/>
    <n v="60085078"/>
    <s v="000000P105000000147"/>
    <n v="1"/>
    <n v="5416000"/>
    <n v="205.15151515151516"/>
  </r>
  <r>
    <x v="46"/>
    <x v="1"/>
    <s v="TIFFANY - TTP"/>
    <s v="PT DI MINI TF CIRCLET ER-23954141"/>
    <n v="60085079"/>
    <s v="000000P105000000148"/>
    <n v="1"/>
    <n v="79431000"/>
    <n v="3008.75"/>
  </r>
  <r>
    <x v="46"/>
    <x v="2"/>
    <s v="TIFFANY - TTP"/>
    <s v="SS MAKERS CUFF SM-63449121"/>
    <n v="59000063"/>
    <s v="000000P105000000149"/>
    <n v="1"/>
    <n v="13179000"/>
    <n v="499.20454545454544"/>
  </r>
  <r>
    <x v="47"/>
    <x v="0"/>
    <s v="TIFFANY - TTP"/>
    <s v="18W DI T SMILE ER-36667168"/>
    <n v="60085081"/>
    <s v="000000P105000000152"/>
    <n v="1"/>
    <n v="55060000"/>
    <n v="2085.6060606060605"/>
  </r>
  <r>
    <x v="47"/>
    <x v="1"/>
    <s v="TIFFANY - TTP"/>
    <s v="18Y T SMILE SM PDT16 18-35189459"/>
    <n v="60085082"/>
    <s v="000000P105000000155"/>
    <n v="1"/>
    <n v="26176000"/>
    <n v="991.5151515151515"/>
  </r>
  <r>
    <x v="47"/>
    <x v="0"/>
    <s v="TIFFANY - TTP"/>
    <s v="SS MN RTTL BLHRTBD BLT SM-61002421"/>
    <n v="25000030"/>
    <s v="000000P105000000153"/>
    <n v="1"/>
    <n v="8485000"/>
    <n v="321.40151515151513"/>
  </r>
  <r>
    <x v="47"/>
    <x v="1"/>
    <s v="TIFFANY - TTP"/>
    <s v="SS BLMNRTTHRT4MMBD BLT XS-63686085"/>
    <n v="60085080"/>
    <s v="000000P105000000151"/>
    <n v="1"/>
    <n v="6229000"/>
    <n v="235.94696969696969"/>
  </r>
  <r>
    <x v="48"/>
    <x v="2"/>
    <s v="TIFFANY - TTP"/>
    <s v="18Y DI MN VICTORIA KEY-62866950"/>
    <n v="60065272"/>
    <s v="000000P105000000156"/>
    <n v="1"/>
    <n v="68599000"/>
    <n v="2598.4469696969695"/>
  </r>
  <r>
    <x v="48"/>
    <x v="2"/>
    <s v="TIFFANY - TTP"/>
    <s v="18Y DI T WIRE RG 5 5-35008187"/>
    <n v="60065272"/>
    <s v="000000P105000000156"/>
    <n v="1"/>
    <n v="56865000"/>
    <n v="2153.9772727272725"/>
  </r>
  <r>
    <x v="48"/>
    <x v="1"/>
    <s v="TIFFANY - TTP"/>
    <s v="18R T1 NRW RG6-67797396"/>
    <n v="60085084"/>
    <s v="000000P105000000159"/>
    <n v="1"/>
    <n v="28884000"/>
    <n v="1094.090909090909"/>
  </r>
  <r>
    <x v="48"/>
    <x v="5"/>
    <s v="TIFFANY - TTP"/>
    <s v="18Y MN LVG HEART PDT16IN-34595771"/>
    <n v="60077793"/>
    <s v="000000P105000000158"/>
    <n v="1"/>
    <n v="19858000"/>
    <n v="752.19696969696975"/>
  </r>
  <r>
    <x v="48"/>
    <x v="1"/>
    <s v="TIFFANY - TTP"/>
    <s v="SS MN RTTL BLUE HRT ER-60994862"/>
    <n v="60085085"/>
    <s v="000000P105000000160"/>
    <n v="1"/>
    <n v="10832000"/>
    <n v="410.30303030303031"/>
  </r>
  <r>
    <x v="48"/>
    <x v="2"/>
    <s v="TIFFANY - TTP"/>
    <s v="18Y PENDANT CHAIN 18IN-21921386"/>
    <n v="60065272"/>
    <s v="000000P105000000156"/>
    <n v="1"/>
    <n v="9388000"/>
    <n v="355.60606060606062"/>
  </r>
  <r>
    <x v="48"/>
    <x v="2"/>
    <s v="TIFFANY - TTP"/>
    <s v="CLR BLK PSSPRT CVR GRNLEA-60927596"/>
    <n v="60073377"/>
    <s v="000000P105000000161"/>
    <n v="1"/>
    <n v="7402000"/>
    <n v="280.37878787878788"/>
  </r>
  <r>
    <x v="48"/>
    <x v="1"/>
    <s v="TIFFANY - TTP"/>
    <s v="SS BLMNRTTHRT4MMBD BLT XS-63686085"/>
    <n v="60085083"/>
    <s v="000000P105000000157"/>
    <n v="1"/>
    <n v="6229000"/>
    <n v="235.94696969696969"/>
  </r>
  <r>
    <x v="48"/>
    <x v="2"/>
    <s v="TIFFANY - TTP"/>
    <s v="SS BL MNRTTHRT 4MMBDBLTSM-27630146"/>
    <n v="60073377"/>
    <s v="000000P105000000161"/>
    <n v="1"/>
    <n v="6229000"/>
    <n v="235.94696969696969"/>
  </r>
  <r>
    <x v="48"/>
    <x v="2"/>
    <s v="TIFFANY - TTP"/>
    <s v="SS BL MNRTT 2HRT PDT 16IN-27125107"/>
    <n v="60065272"/>
    <s v="000000P105000000156"/>
    <n v="1"/>
    <n v="5416000"/>
    <n v="205.15151515151516"/>
  </r>
  <r>
    <x v="49"/>
    <x v="0"/>
    <s v="TIFFANY - TTP"/>
    <s v="18W DI TURQ T WIRE RG 5 5-64028138"/>
    <n v="24003554"/>
    <s v="000000P105000000162"/>
    <n v="1"/>
    <n v="63184000"/>
    <n v="2393.3333333333335"/>
  </r>
  <r>
    <x v="50"/>
    <x v="1"/>
    <s v="TIFFANY - TTP"/>
    <s v="SS BLMNRTTHRT4MMBD BLT XS-63686085"/>
    <n v="60085087"/>
    <s v="000000P105000000164"/>
    <n v="1"/>
    <n v="6229000"/>
    <n v="235.94696969696969"/>
  </r>
  <r>
    <x v="50"/>
    <x v="0"/>
    <s v="TIFFANY - TTP"/>
    <s v="SS BL MNRTT 2HRT PDT 16IN-27125107"/>
    <n v="60085086"/>
    <s v="000000P105000000163"/>
    <n v="1"/>
    <n v="5416000"/>
    <n v="205.15151515151516"/>
  </r>
  <r>
    <x v="51"/>
    <x v="1"/>
    <s v="TIFFANY - TTP"/>
    <s v="18R TFHARMONY 3MM RG4 5-33419252"/>
    <n v="60085088"/>
    <s v="000000P105000000165"/>
    <n v="1"/>
    <n v="27982000"/>
    <n v="1059.9242424242425"/>
  </r>
  <r>
    <x v="51"/>
    <x v="1"/>
    <s v="TIFFANY - TTP"/>
    <s v="18R TFHARMONY 3MM RG6-33419139"/>
    <n v="60085088"/>
    <s v="000000P105000000165"/>
    <n v="1"/>
    <n v="27982000"/>
    <n v="1059.9242424242425"/>
  </r>
  <r>
    <x v="51"/>
    <x v="1"/>
    <s v="TIFFANY - TTP"/>
    <s v="SS MN 1837 INTLK BLT ADJ-35505903"/>
    <n v="60085089"/>
    <s v="000000P105000000166"/>
    <n v="1"/>
    <n v="10832000"/>
    <n v="410.30303030303031"/>
  </r>
  <r>
    <x v="51"/>
    <x v="1"/>
    <s v="TIFFANY - TTP"/>
    <s v="SS BL MNRTTHRT 4MMBDBLTSM-27630146"/>
    <n v="60085090"/>
    <s v="000000P105000000167"/>
    <n v="1"/>
    <n v="6229000"/>
    <n v="235.94696969696969"/>
  </r>
  <r>
    <x v="52"/>
    <x v="0"/>
    <s v="TIFFANY - TTP"/>
    <s v="SS HW GRAD LINK NL 18IN-38086898"/>
    <n v="60063583"/>
    <s v="000000P105000000168"/>
    <n v="1"/>
    <n v="67697000"/>
    <n v="2564.280303030303"/>
  </r>
  <r>
    <x v="52"/>
    <x v="0"/>
    <s v="TIFFANY - TTP"/>
    <s v="SS HW MD 19MM WRAP BRACELET-61699309"/>
    <n v="60063583"/>
    <s v="000000P105000000168"/>
    <n v="1"/>
    <n v="48742000"/>
    <n v="1846.2878787878788"/>
  </r>
  <r>
    <x v="52"/>
    <x v="0"/>
    <s v="TIFFANY - TTP"/>
    <s v="SS HW LINK ER-38087959"/>
    <n v="60063583"/>
    <s v="000000P105000000168"/>
    <n v="1"/>
    <n v="38813000"/>
    <n v="1470.189393939394"/>
  </r>
  <r>
    <x v="53"/>
    <x v="0"/>
    <s v="TIFFANY - TTP"/>
    <s v="18RHLFDIT1NRWHNGBGLSM-68315751"/>
    <n v="60085092"/>
    <s v="000000P105000000170"/>
    <n v="1"/>
    <n v="285227000"/>
    <n v="10804.05303030303"/>
  </r>
  <r>
    <x v="53"/>
    <x v="5"/>
    <s v="TIFFANY - TTP"/>
    <s v="SS BL MNRTT 2HRT PDT 16IN-27125107"/>
    <n v="60085091"/>
    <s v="000000P105000000169"/>
    <n v="1"/>
    <n v="5416000"/>
    <n v="205.15151515151516"/>
  </r>
  <r>
    <x v="54"/>
    <x v="1"/>
    <s v="TIFFANY - TTP"/>
    <s v="SS OLVLF EAR CLIMBER ER-60702527"/>
    <n v="60085093"/>
    <s v="000000P105000000171"/>
    <n v="1"/>
    <n v="10832000"/>
    <n v="410.30303030303031"/>
  </r>
  <r>
    <x v="55"/>
    <x v="1"/>
    <s v="TIFFANY - TTP"/>
    <s v="18R T SMILE SM PDT16 18-35189432"/>
    <n v="60085105"/>
    <s v="000000P105000000172"/>
    <n v="1"/>
    <n v="26176000"/>
    <n v="991.5151515151515"/>
  </r>
  <r>
    <x v="55"/>
    <x v="1"/>
    <s v="TIFFANY - TTP"/>
    <s v="SS RD RTTMNHRT 4MMBDBLTSM-61941770"/>
    <n v="60085104"/>
    <s v="000000P105000000173"/>
    <n v="1"/>
    <n v="6229000"/>
    <n v="235.94696969696969"/>
  </r>
  <r>
    <x v="56"/>
    <x v="2"/>
    <s v="TIFFANY - TTP"/>
    <s v="18RDI TCO 4MM RG 7 5-33133162"/>
    <n v="60081050"/>
    <s v="000000P105000000175"/>
    <n v="1"/>
    <n v="43326000"/>
    <n v="1641.1363636363637"/>
  </r>
  <r>
    <x v="56"/>
    <x v="2"/>
    <s v="TIFFANY - TTP"/>
    <s v="18RDI TCO 4MM RG 8-33133014"/>
    <n v="60081050"/>
    <s v="000000P105000000175"/>
    <n v="1"/>
    <n v="43326000"/>
    <n v="1641.1363636363637"/>
  </r>
  <r>
    <x v="56"/>
    <x v="1"/>
    <s v="TIFFANY - TTP"/>
    <s v="SS SM RTT HRT BLT SM-29668086"/>
    <n v="60085103"/>
    <s v="000000P105000000174"/>
    <n v="1"/>
    <n v="6229000"/>
    <n v="235.94696969696969"/>
  </r>
  <r>
    <x v="57"/>
    <x v="0"/>
    <s v="TIFFANY - TTP"/>
    <s v="18R T TWO DI PAVE NRW 6 5-36822325"/>
    <n v="24002596"/>
    <s v="000000P105000000176"/>
    <n v="1"/>
    <n v="143517000"/>
    <n v="5436.25"/>
  </r>
  <r>
    <x v="57"/>
    <x v="2"/>
    <s v="TIFFANY - TTP"/>
    <s v="18Y DI T WIRE BLT MD-35065717"/>
    <n v="60085102"/>
    <s v="000000P105000000177"/>
    <n v="1"/>
    <n v="114633000"/>
    <n v="4342.159090909091"/>
  </r>
  <r>
    <x v="58"/>
    <x v="1"/>
    <s v="TIFFANY - TTP"/>
    <s v="18R DI DBL LVG HRT ER-63062529"/>
    <n v="60085101"/>
    <s v="000000P105000000178"/>
    <n v="1"/>
    <n v="31592000"/>
    <n v="1196.6666666666667"/>
  </r>
  <r>
    <x v="59"/>
    <x v="2"/>
    <s v="TIFFANY - TTP"/>
    <s v="18RDI TCO 4MM RG 6 5-33132999"/>
    <n v="60085100"/>
    <s v="000000P105000000180"/>
    <n v="1"/>
    <n v="43326000"/>
    <n v="1641.1363636363637"/>
  </r>
  <r>
    <x v="59"/>
    <x v="2"/>
    <s v="TIFFANY - TTP"/>
    <s v="18R DI TCO 3MM RG 5-27897886"/>
    <n v="60085100"/>
    <s v="000000P105000000180"/>
    <n v="1"/>
    <n v="37910000"/>
    <n v="1435.9848484848485"/>
  </r>
  <r>
    <x v="60"/>
    <x v="1"/>
    <s v="TIFFANY - TTP"/>
    <s v="PT DI RD SGLRW SLST PDT-60572852"/>
    <n v="60085098"/>
    <s v="000000P105000000182"/>
    <n v="1"/>
    <n v="59573000"/>
    <n v="2256.5530303030305"/>
  </r>
  <r>
    <x v="60"/>
    <x v="1"/>
    <s v="TIFFANY - TTP"/>
    <s v="SS MAKERS CUFF MD-63526894"/>
    <s v="MC0000000022"/>
    <s v="000000P105000000183"/>
    <n v="1"/>
    <n v="13179000"/>
    <n v="499.20454545454544"/>
  </r>
  <r>
    <x v="60"/>
    <x v="1"/>
    <s v="TIFFANY - TTP"/>
    <s v="SS 1837 NRW CUFF SM-31417767"/>
    <s v="MC0000000022"/>
    <s v="000000P105000000183"/>
    <n v="1"/>
    <n v="12096000"/>
    <n v="458.18181818181819"/>
  </r>
  <r>
    <x v="60"/>
    <x v="1"/>
    <s v="TIFFANY - TTP"/>
    <s v="SS PK MNRT HRT 4MMBDBLTSM-30978838"/>
    <n v="60085099"/>
    <s v="000000P105000000181"/>
    <n v="1"/>
    <n v="6229000"/>
    <n v="235.94696969696969"/>
  </r>
  <r>
    <x v="61"/>
    <x v="2"/>
    <s v="TIFFANY - TTP"/>
    <s v="CLRBK FLAPCNT WLT GRNLEA-60883416"/>
    <s v="MA001928"/>
    <s v="000000P105000000184"/>
    <n v="1"/>
    <n v="16970000"/>
    <n v="642.80303030303025"/>
  </r>
  <r>
    <x v="62"/>
    <x v="0"/>
    <s v="TIFFANY - TTP"/>
    <s v="PT DI PS TNZ 10X7SLST PDT-29137102"/>
    <n v="60085097"/>
    <s v="000000P105000000186"/>
    <n v="1"/>
    <n v="227460000"/>
    <n v="8615.9090909090901"/>
  </r>
  <r>
    <x v="62"/>
    <x v="0"/>
    <s v="TIFFANY - TTP"/>
    <s v="PTDI RD BLSA 5MM SLST ER-31176409"/>
    <n v="60085097"/>
    <s v="000000P105000000186"/>
    <n v="1"/>
    <n v="225655000"/>
    <n v="8547.5378787878781"/>
  </r>
  <r>
    <x v="62"/>
    <x v="1"/>
    <s v="TIFFANY - TTP"/>
    <s v="SS MN RTT HRT 4MMBD BLTLG-24711781"/>
    <s v="MC0000000028"/>
    <s v="000000P105000000185"/>
    <n v="1"/>
    <n v="6229000"/>
    <n v="235.94696969696969"/>
  </r>
  <r>
    <x v="63"/>
    <x v="0"/>
    <s v="TIFFANY - TTP"/>
    <s v="18R HLFDI T1 NRWRG5-67795318"/>
    <n v="60085095"/>
    <s v="000000P105000000189"/>
    <n v="1"/>
    <n v="48742000"/>
    <n v="1846.2878787878788"/>
  </r>
  <r>
    <x v="63"/>
    <x v="0"/>
    <s v="TIFFANY - TTP"/>
    <s v="18R T TWO NRW RG 6 5-36820608"/>
    <n v="60085095"/>
    <s v="000000P105000000189"/>
    <n v="1"/>
    <n v="43326000"/>
    <n v="1641.1363636363637"/>
  </r>
  <r>
    <x v="63"/>
    <x v="1"/>
    <s v="TIFFANY - TTP"/>
    <s v="18R T SMILE SM PDT16 18-35189432"/>
    <n v="60085096"/>
    <s v="000000P105000000187"/>
    <n v="1"/>
    <n v="26176000"/>
    <n v="991.5151515151515"/>
  </r>
  <r>
    <x v="63"/>
    <x v="1"/>
    <s v="TIFFANY - TTP"/>
    <s v="SS RTT HRT KEY PDTADJ1618-36812613"/>
    <n v="60085094"/>
    <s v="000000P105000000188"/>
    <n v="1"/>
    <n v="11554000"/>
    <n v="437.65151515151513"/>
  </r>
  <r>
    <x v="64"/>
    <x v="0"/>
    <s v="TIFFANY - TTP"/>
    <s v="18R T TWO MD RG 6 5-36509228"/>
    <n v="60066101"/>
    <s v="000000P105000000190"/>
    <n v="1"/>
    <n v="55060000"/>
    <n v="2085.6060606060605"/>
  </r>
  <r>
    <x v="64"/>
    <x v="0"/>
    <s v="TIFFANY - TTP"/>
    <s v="18R NRW T WIRE RG 6-33418876"/>
    <n v="60066101"/>
    <s v="000000P105000000190"/>
    <n v="1"/>
    <n v="28884000"/>
    <n v="1094.090909090909"/>
  </r>
  <r>
    <x v="64"/>
    <x v="1"/>
    <s v="TIFFANY - TTP"/>
    <s v="18Y MN LVG HEART BLT SM-34614563"/>
    <s v="MC0000000035"/>
    <s v="000000P105000000193"/>
    <n v="1"/>
    <n v="17240000"/>
    <n v="653.030303030303"/>
  </r>
  <r>
    <x v="65"/>
    <x v="1"/>
    <s v="TIFFANY - TTP"/>
    <s v="CLRBLK MN VIDEPOCHE PORS4-60570108"/>
    <n v="53000048"/>
    <s v="000000P105000000194"/>
    <n v="1"/>
    <n v="6680000"/>
    <n v="253.03030303030303"/>
  </r>
  <r>
    <x v="65"/>
    <x v="1"/>
    <s v="TIFFANY - TTP"/>
    <s v="SS RD RTTMNHRT 4MMBDBLTMD-61941797"/>
    <s v="MC0000000038"/>
    <s v="000000P105000000195"/>
    <n v="1"/>
    <n v="6229000"/>
    <n v="235.94696969696969"/>
  </r>
  <r>
    <x v="65"/>
    <x v="1"/>
    <s v="TIFFANY - TTP"/>
    <s v="SS PKMNRTTHRT 4MMBD BLTXS-63520543"/>
    <s v="MC0000000039"/>
    <s v="000000P105000000196"/>
    <n v="1"/>
    <n v="6229000"/>
    <n v="235.94696969696969"/>
  </r>
  <r>
    <x v="66"/>
    <x v="1"/>
    <s v="TIFFANY - TTP"/>
    <s v="18Y T SMILE SM PDT16 18-35189459"/>
    <s v="MC0000000048"/>
    <s v="000000P105000000199"/>
    <n v="1"/>
    <n v="26176000"/>
    <n v="991.5151515151515"/>
  </r>
  <r>
    <x v="66"/>
    <x v="1"/>
    <s v="TIFFANY - TTP"/>
    <s v="SS RTT HRT KEY PDTADJ1618-36812613"/>
    <s v="MC0000000040"/>
    <s v="000000P105000000197"/>
    <n v="1"/>
    <n v="11554000"/>
    <n v="437.65151515151513"/>
  </r>
  <r>
    <x v="66"/>
    <x v="1"/>
    <s v="TIFFANY - TTP"/>
    <s v="SS MN RTTL BLUE HRT ER-60994862"/>
    <n v="60078527"/>
    <s v="000000P105000000198"/>
    <n v="1"/>
    <n v="10832000"/>
    <n v="410.30303030303031"/>
  </r>
  <r>
    <x v="66"/>
    <x v="1"/>
    <s v="TIFFANY - TTP"/>
    <s v="SSMNRTTHRT4MMBDBLTXS-63686131"/>
    <s v="MC0000000040"/>
    <s v="000000P105000000197"/>
    <n v="1"/>
    <n v="6229000"/>
    <n v="235.94696969696969"/>
  </r>
  <r>
    <x v="67"/>
    <x v="3"/>
    <s v="TIFFANY - TTP"/>
    <s v="18R DI T SMILE SM BLT SM-36819588"/>
    <s v="PV000303"/>
    <s v="000000P105000000201"/>
    <n v="1"/>
    <n v="72210000"/>
    <n v="2735.2272727272725"/>
  </r>
  <r>
    <x v="67"/>
    <x v="3"/>
    <s v="TIFFANY - TTP"/>
    <s v="18R DI T WIRE RG 5 5-35007903"/>
    <s v="PV000303"/>
    <s v="000000P105000000201"/>
    <n v="1"/>
    <n v="56865000"/>
    <n v="2153.9772727272725"/>
  </r>
  <r>
    <x v="67"/>
    <x v="1"/>
    <s v="TIFFANY - TTP"/>
    <s v="SS HW MEDIUM LINK BLT SM-39991608"/>
    <s v="MC0000000059"/>
    <s v="000000P105000000200"/>
    <n v="1"/>
    <n v="22566000"/>
    <n v="854.77272727272725"/>
  </r>
  <r>
    <x v="68"/>
    <x v="0"/>
    <s v="TIFFANY - TTP"/>
    <s v="18W DI T WIRE BLT SM-33450915"/>
    <n v="60090833"/>
    <s v="000000P105000000202"/>
    <n v="1"/>
    <n v="114633000"/>
    <n v="4342.159090909091"/>
  </r>
  <r>
    <x v="68"/>
    <x v="0"/>
    <s v="TIFFANY - TTP"/>
    <s v="18W DI T SMILE SM BLT SM-36819634"/>
    <n v="60090833"/>
    <s v="000000P105000000202"/>
    <n v="1"/>
    <n v="72210000"/>
    <n v="2735.2272727272725"/>
  </r>
  <r>
    <x v="69"/>
    <x v="1"/>
    <s v="TIFFANY - TTP"/>
    <s v="SS RTT HRT KEY PDTADJ1618-36812613"/>
    <n v="3001727"/>
    <s v="000000P105000000204"/>
    <n v="1"/>
    <n v="11554000"/>
    <n v="437.65151515151513"/>
  </r>
  <r>
    <x v="69"/>
    <x v="1"/>
    <s v="TIFFANY - TTP"/>
    <s v="SSMNRTTHRT4MMBDBLTXS-63686131"/>
    <n v="3001727"/>
    <s v="000000P105000000204"/>
    <n v="1"/>
    <n v="6951000"/>
    <n v="263.29545454545456"/>
  </r>
  <r>
    <x v="69"/>
    <x v="0"/>
    <s v="TIFFANY - TTP"/>
    <s v="SS PKMNRTTHRT 4MMBD BLTXS-63520543"/>
    <n v="20000526"/>
    <s v="000000P105000000205"/>
    <n v="1"/>
    <n v="6951000"/>
    <n v="263.29545454545456"/>
  </r>
  <r>
    <x v="70"/>
    <x v="0"/>
    <s v="TIFFANY - TTP"/>
    <s v="18WDIPV T TRUE NW RG 5-67456866"/>
    <n v="60078468"/>
    <s v="000000P105000000210"/>
    <n v="1"/>
    <n v="120951000"/>
    <n v="4581.477272727273"/>
  </r>
  <r>
    <x v="70"/>
    <x v="0"/>
    <s v="TIFFANY - TTP"/>
    <s v="18R DI SM OPN CRCL PDT 16-60573204"/>
    <n v="13000508"/>
    <s v="000000P105000000206"/>
    <n v="1"/>
    <n v="100191000"/>
    <n v="3795.1136363636365"/>
  </r>
  <r>
    <x v="70"/>
    <x v="0"/>
    <s v="TIFFANY - TTP"/>
    <s v="18Y MOP T WIRE BLT SM-63958476"/>
    <n v="39000072"/>
    <s v="000000P105000000211"/>
    <n v="1"/>
    <n v="60476000"/>
    <n v="2290.757575757576"/>
  </r>
  <r>
    <x v="70"/>
    <x v="0"/>
    <s v="TIFFANY - TTP"/>
    <s v="18R DI T WIRE RG 4 5-35008071"/>
    <n v="60078468"/>
    <s v="000000P105000000210"/>
    <n v="1"/>
    <n v="56865000"/>
    <n v="2153.9772727272725"/>
  </r>
  <r>
    <x v="70"/>
    <x v="0"/>
    <s v="TIFFANY - TTP"/>
    <s v="18R ATLS X CLSD INTRLCKPDT161-67789237"/>
    <n v="13000508"/>
    <s v="000000P105000000206"/>
    <n v="1"/>
    <n v="51450000"/>
    <n v="1948.8636363636363"/>
  </r>
  <r>
    <x v="70"/>
    <x v="1"/>
    <s v="TIFFANY - TTP"/>
    <s v="18R ATLS X CLSD INTRLCKPDT161-67789237"/>
    <s v="MC0000000080"/>
    <s v="000000P105000000208"/>
    <n v="1"/>
    <n v="51450000"/>
    <n v="1948.8636363636363"/>
  </r>
  <r>
    <x v="70"/>
    <x v="0"/>
    <s v="TIFFANY - TTP"/>
    <s v="SS18Y MAKERS WDCHN BLT LG-63448966"/>
    <n v="13000508"/>
    <s v="000000P105000000207"/>
    <n v="1"/>
    <n v="29787000"/>
    <n v="1128.2954545454545"/>
  </r>
  <r>
    <x v="70"/>
    <x v="0"/>
    <s v="TIFFANY - TTP"/>
    <s v="SS HW MEDIUM LINK BLT LG-39991594"/>
    <n v="39000072"/>
    <s v="000000P105000000211"/>
    <n v="1"/>
    <n v="22566000"/>
    <n v="854.77272727272725"/>
  </r>
  <r>
    <x v="70"/>
    <x v="0"/>
    <s v="TIFFANY - TTP"/>
    <s v="SS MN RTT HRT4MM BD BLTSM-27631886"/>
    <n v="9000224"/>
    <s v="000000P105000000209"/>
    <n v="1"/>
    <n v="6951000"/>
    <n v="263.29545454545456"/>
  </r>
  <r>
    <x v="70"/>
    <x v="0"/>
    <s v="TIFFANY - TTP"/>
    <s v="SSMNRTTHRT4MMBDBLTXS-63686131"/>
    <n v="9000224"/>
    <s v="000000P105000000209"/>
    <n v="1"/>
    <n v="6951000"/>
    <n v="263.29545454545456"/>
  </r>
  <r>
    <x v="71"/>
    <x v="0"/>
    <s v="TIFFANY - TTP"/>
    <s v="18R HW MEDIUM LINK BLT MD-38086847"/>
    <n v="22000031"/>
    <s v="000000P105000000214"/>
    <n v="1"/>
    <n v="109217000"/>
    <n v="4137.007575757576"/>
  </r>
  <r>
    <x v="71"/>
    <x v="0"/>
    <s v="TIFFANY - TTP"/>
    <s v="SS18Y MAKERS WDCHN BLT MD-66875466"/>
    <n v="19000025"/>
    <s v="000000P105000000212"/>
    <n v="1"/>
    <n v="29787000"/>
    <n v="1128.2954545454545"/>
  </r>
  <r>
    <x v="71"/>
    <x v="0"/>
    <s v="TIFFANY - TTP"/>
    <s v="SS18Y MAKERS CHAIN BLT MD-63526738"/>
    <n v="19000025"/>
    <s v="000000P105000000212"/>
    <n v="1"/>
    <n v="25274000"/>
    <n v="957.34848484848487"/>
  </r>
  <r>
    <x v="71"/>
    <x v="1"/>
    <s v="TIFFANY - TTP"/>
    <s v="SS RTT HEART BLT 7 5IN-21149799"/>
    <s v="MC0000000100"/>
    <s v="000000P105000000215"/>
    <n v="1"/>
    <n v="13179000"/>
    <n v="499.20454545454544"/>
  </r>
  <r>
    <x v="71"/>
    <x v="1"/>
    <s v="TIFFANY - TTP"/>
    <s v="SS RD RTTMNHRT 4MMBDBLTSM-61941770"/>
    <s v="MC0000000092"/>
    <s v="000000P105000000213"/>
    <n v="1"/>
    <n v="6951000"/>
    <n v="263.29545454545456"/>
  </r>
  <r>
    <x v="72"/>
    <x v="0"/>
    <s v="TIFFANY - TTP"/>
    <s v="18R DI T WIRE BLT MD-33263538"/>
    <n v="60089865"/>
    <s v="000000P105000000218"/>
    <n v="1"/>
    <n v="114633000"/>
    <n v="4342.159090909091"/>
  </r>
  <r>
    <x v="72"/>
    <x v="0"/>
    <s v="TIFFANY - TTP"/>
    <s v="18R DI T SQR WRAP RG 4 5-35606793"/>
    <n v="60062549"/>
    <s v="000000P105000000216"/>
    <n v="1"/>
    <n v="77626000"/>
    <n v="2940.378787878788"/>
  </r>
  <r>
    <x v="72"/>
    <x v="0"/>
    <s v="TIFFANY - TTP"/>
    <s v="18R T1 WD RG7 -67796527"/>
    <n v="60062549"/>
    <s v="000000P105000000216"/>
    <n v="1"/>
    <n v="60476000"/>
    <n v="2290.757575757576"/>
  </r>
  <r>
    <x v="72"/>
    <x v="0"/>
    <s v="TIFFANY - TTP"/>
    <s v="18R DI T WIRE RG 7-35007873"/>
    <n v="60089865"/>
    <s v="000000P105000000218"/>
    <n v="1"/>
    <n v="56865000"/>
    <n v="2153.9772727272725"/>
  </r>
  <r>
    <x v="72"/>
    <x v="0"/>
    <s v="TIFFANY - TTP"/>
    <s v="SS RTT MINI 2 HRT PDT16IN-22309307"/>
    <n v="27000944"/>
    <s v="000000P105000000217"/>
    <n v="1"/>
    <n v="6951000"/>
    <n v="263.29545454545456"/>
  </r>
  <r>
    <x v="73"/>
    <x v="1"/>
    <s v="TIFFANY - TTP"/>
    <s v="18R T TRUE WD RG 7-63064351"/>
    <s v="MC0000000115"/>
    <s v="000000P105000000219"/>
    <n v="1"/>
    <n v="48742000"/>
    <n v="1846.2878787878788"/>
  </r>
  <r>
    <x v="73"/>
    <x v="1"/>
    <s v="TIFFANY - TTP"/>
    <s v="18R ONYX T WIRE RG 6-64027492"/>
    <s v="MC0000000122"/>
    <s v="000000P105000000221"/>
    <n v="1"/>
    <n v="46034000"/>
    <n v="1743.7121212121212"/>
  </r>
  <r>
    <x v="73"/>
    <x v="1"/>
    <s v="TIFFANY - TTP"/>
    <s v="18Y T SMILE PDT LG 1618IN-33637179"/>
    <s v="MC0000000134"/>
    <s v="000000P105000000224"/>
    <n v="1"/>
    <n v="36105000"/>
    <n v="1367.6136363636363"/>
  </r>
  <r>
    <x v="74"/>
    <x v="0"/>
    <s v="TIFFANY - TTP"/>
    <s v="18RHALFDIT1WDHNGBGLMD-67792858"/>
    <n v="22000426"/>
    <s v="000000P105000000235"/>
    <n v="1"/>
    <n v="572260000"/>
    <n v="21676.515151515152"/>
  </r>
  <r>
    <x v="74"/>
    <x v="0"/>
    <s v="TIFFANY - TTP"/>
    <s v="18R DI MD ROUND VIC KEY-37688304"/>
    <s v="MA001920"/>
    <s v="000000P105000000233"/>
    <n v="1"/>
    <n v="200381000"/>
    <n v="7590.189393939394"/>
  </r>
  <r>
    <x v="74"/>
    <x v="0"/>
    <s v="TIFFANY - TTP"/>
    <s v="18R T SQR BLT SMALL-33282354"/>
    <n v="22000426"/>
    <s v="000000P105000000235"/>
    <n v="1"/>
    <n v="160666000"/>
    <n v="6085.833333333333"/>
  </r>
  <r>
    <x v="74"/>
    <x v="0"/>
    <s v="TIFFANY - TTP"/>
    <s v="18R DI WOVEN KEY MD-35725504"/>
    <n v="24002686"/>
    <s v="000000P105000000227"/>
    <n v="1"/>
    <n v="148030000"/>
    <n v="5607.19696969697"/>
  </r>
  <r>
    <x v="74"/>
    <x v="0"/>
    <s v="TIFFANY - TTP"/>
    <s v="18R DI MOP T WIRE BLT MD-64028626"/>
    <n v="60065296"/>
    <s v="000000P105000000229"/>
    <n v="1"/>
    <n v="92067000"/>
    <n v="3487.3863636363635"/>
  </r>
  <r>
    <x v="74"/>
    <x v="2"/>
    <s v="TIFFANY - TTP"/>
    <s v="18R DI MOP T WIRE BLT SM-64028596"/>
    <s v="MC0000000154"/>
    <s v="000000P105000000231"/>
    <n v="1"/>
    <n v="92067000"/>
    <n v="3487.3863636363635"/>
  </r>
  <r>
    <x v="74"/>
    <x v="0"/>
    <s v="TIFFANY - TTP"/>
    <s v="18R DI MOP T WIRE BLT SM-64028596"/>
    <n v="8001361"/>
    <s v="000000P105000000232"/>
    <n v="1"/>
    <n v="92067000"/>
    <n v="3487.3863636363635"/>
  </r>
  <r>
    <x v="74"/>
    <x v="2"/>
    <s v="TIFFANY - TTP"/>
    <s v="18RDIONYX T TWO CLPDT1618-64026992"/>
    <n v="27000538"/>
    <s v="000000P105000000234"/>
    <n v="1"/>
    <n v="79431000"/>
    <n v="3008.75"/>
  </r>
  <r>
    <x v="74"/>
    <x v="2"/>
    <s v="TIFFANY - TTP"/>
    <s v="18WDITURQ TTWOSMCLPDT1618-67467787"/>
    <n v="27000538"/>
    <s v="000000P105000000234"/>
    <n v="1"/>
    <n v="70405000"/>
    <n v="2666.8560606060605"/>
  </r>
  <r>
    <x v="74"/>
    <x v="1"/>
    <s v="TIFFANY - TTP"/>
    <s v="18Y T SMILE SM PDT16 18-35189459"/>
    <s v="MC0000000105"/>
    <s v="000000P105000000226"/>
    <n v="1"/>
    <n v="26176000"/>
    <n v="991.5151515151515"/>
  </r>
  <r>
    <x v="74"/>
    <x v="0"/>
    <s v="TIFFANY - TTP"/>
    <s v="18R PENDANT CHAIN 16IN-25508327"/>
    <n v="24002686"/>
    <s v="000000P105000000227"/>
    <n v="1"/>
    <n v="9388000"/>
    <n v="355.60606060606062"/>
  </r>
  <r>
    <x v="74"/>
    <x v="1"/>
    <s v="TIFFANY - TTP"/>
    <s v="SS MDRTT HRT TGKEYPDT18IN-30210492"/>
    <s v="MC0000000150"/>
    <s v="000000P105000000230"/>
    <n v="1"/>
    <n v="7763000"/>
    <n v="294.05303030303031"/>
  </r>
  <r>
    <x v="74"/>
    <x v="1"/>
    <s v="TIFFANY - TTP"/>
    <s v="SS MN RTT HRT4MM BD BLTSM-27631886"/>
    <s v="MC0000000138"/>
    <s v="000000P105000000225"/>
    <n v="1"/>
    <n v="6951000"/>
    <n v="263.29545454545456"/>
  </r>
  <r>
    <x v="75"/>
    <x v="0"/>
    <s v="TIFFANY - TTP"/>
    <s v="PT DI LG HEART PDT 16IN-13006598"/>
    <s v="MC0000000166"/>
    <s v="000000P105000000236"/>
    <n v="1"/>
    <n v="330358000"/>
    <n v="12513.560606060606"/>
  </r>
  <r>
    <x v="75"/>
    <x v="0"/>
    <s v="TIFFANY - TTP"/>
    <s v="PT RD DI 50 F VS1-69132944"/>
    <s v="MC0000000171"/>
    <s v="000000P105000000238"/>
    <n v="1"/>
    <n v="159764000"/>
    <n v="6051.666666666667"/>
  </r>
  <r>
    <x v="75"/>
    <x v="0"/>
    <s v="TIFFANY - TTP"/>
    <s v="PT DI MINI HRT PDT-23511827"/>
    <n v="60084742"/>
    <s v="000000P105000000237"/>
    <n v="1"/>
    <n v="74015000"/>
    <n v="2803.598484848485"/>
  </r>
  <r>
    <x v="76"/>
    <x v="3"/>
    <s v="TIFFANY - TTP"/>
    <s v="18W DI T WIRE BLT SM-33450915"/>
    <n v="18010607"/>
    <s v="000000P105000000244"/>
    <n v="1"/>
    <n v="114633000"/>
    <n v="4342.159090909091"/>
  </r>
  <r>
    <x v="76"/>
    <x v="0"/>
    <s v="TIFFANY - TTP"/>
    <s v="18RDI MOP TTWOSMCLPDT1618-67467582"/>
    <s v="MC0000000186"/>
    <s v="000000P105000000243"/>
    <n v="1"/>
    <n v="64989000"/>
    <n v="2461.7045454545455"/>
  </r>
  <r>
    <x v="76"/>
    <x v="2"/>
    <s v="TIFFANY - TTP"/>
    <s v="18R MOP T WIRE BLT SM-63958328"/>
    <n v="60077796"/>
    <s v="000000P105000000241"/>
    <n v="1"/>
    <n v="60476000"/>
    <n v="2290.757575757576"/>
  </r>
  <r>
    <x v="76"/>
    <x v="0"/>
    <s v="TIFFANY - TTP"/>
    <s v="SS HW MEDIUM LINK BLT MD-38086855"/>
    <s v="MC0000000186"/>
    <s v="000000P105000000243"/>
    <n v="1"/>
    <n v="22566000"/>
    <n v="854.77272727272725"/>
  </r>
  <r>
    <x v="76"/>
    <x v="1"/>
    <s v="TIFFANY - TTP"/>
    <s v="18Y LVG HRT STUD ER MN-34595798"/>
    <s v="MC0000000185"/>
    <s v="000000P105000000242"/>
    <n v="1"/>
    <n v="21663000"/>
    <n v="820.56818181818187"/>
  </r>
  <r>
    <x v="76"/>
    <x v="1"/>
    <s v="TIFFANY - TTP"/>
    <s v="SS RD RTTMNHRT 4MMBDBLTSM-61941770"/>
    <n v="20000519"/>
    <s v="000000P105000000239"/>
    <n v="1"/>
    <n v="6951000"/>
    <n v="263.29545454545456"/>
  </r>
  <r>
    <x v="76"/>
    <x v="1"/>
    <s v="TIFFANY - TTP"/>
    <s v="SSREDRTTMNHRT4MMBDBLTXS-63686174"/>
    <s v="MC0000000175"/>
    <s v="000000P105000000240"/>
    <n v="1"/>
    <n v="6951000"/>
    <n v="263.29545454545456"/>
  </r>
  <r>
    <x v="77"/>
    <x v="0"/>
    <s v="TIFFANY - TTP"/>
    <s v="18Y HW MD 19MM WRAP BLTMD-37932825"/>
    <s v="MC0000000186"/>
    <s v="000000P105000000248"/>
    <n v="1"/>
    <n v="256344000"/>
    <n v="9710"/>
  </r>
  <r>
    <x v="77"/>
    <x v="0"/>
    <s v="TIFFANY - TTP"/>
    <s v="18R DI T WIRE BLT MD-33263538"/>
    <n v="24003667"/>
    <s v="000000P105000000250"/>
    <n v="1"/>
    <n v="114633000"/>
    <n v="4342.159090909091"/>
  </r>
  <r>
    <x v="77"/>
    <x v="0"/>
    <s v="TIFFANY - TTP"/>
    <s v="18R T1 NRW HNGBGL SM-67794362"/>
    <s v="MC0000000207"/>
    <s v="000000P105000000251"/>
    <n v="1"/>
    <n v="103801000"/>
    <n v="3931.8560606060605"/>
  </r>
  <r>
    <x v="77"/>
    <x v="1"/>
    <s v="TIFFANY - TTP"/>
    <s v="PT DI MINI TF CIRCLET PDT-23954133"/>
    <s v="MC0000000212"/>
    <s v="000000P105000000252"/>
    <n v="1"/>
    <n v="50547000"/>
    <n v="1914.659090909091"/>
  </r>
  <r>
    <x v="77"/>
    <x v="1"/>
    <s v="TIFFANY - TTP"/>
    <s v="18R DI .03TW T SMILE MN PDT-63843385"/>
    <s v="MC0000000199"/>
    <s v="000000P105000000247"/>
    <n v="1"/>
    <n v="40618000"/>
    <n v="1538.560606060606"/>
  </r>
  <r>
    <x v="77"/>
    <x v="2"/>
    <s v="TIFFANY - TTP"/>
    <s v="18R OLVLF NRW BD RG 5-32080588"/>
    <n v="27001314"/>
    <s v="000000P105000000246"/>
    <n v="1"/>
    <n v="26176000"/>
    <n v="991.5151515151515"/>
  </r>
  <r>
    <x v="77"/>
    <x v="1"/>
    <s v="TIFFANY - TTP"/>
    <s v="SS RTT MINI 2 HRT PDT16IN-22309307"/>
    <n v="60081914"/>
    <s v="000000P105000000245"/>
    <n v="1"/>
    <n v="6951000"/>
    <n v="263.29545454545456"/>
  </r>
  <r>
    <x v="77"/>
    <x v="1"/>
    <s v="TIFFANY - TTP"/>
    <s v="SS HPKMNRTTHRT4MMBDBLTMD-63527564"/>
    <s v="MC0000000209"/>
    <s v="000000P105000000249"/>
    <n v="1"/>
    <n v="6951000"/>
    <n v="263.29545454545456"/>
  </r>
  <r>
    <x v="77"/>
    <x v="0"/>
    <s v="TIFFANY - TTP"/>
    <s v="SS PK MNRTTHRT4MMBDBLTMD-30978811"/>
    <n v="24003667"/>
    <s v="000000P105000000250"/>
    <n v="1"/>
    <n v="6951000"/>
    <n v="263.29545454545456"/>
  </r>
  <r>
    <x v="78"/>
    <x v="1"/>
    <s v="TIFFANY - TTP"/>
    <s v="18WDITURQ TTWOSMCLPDT1618-67467787"/>
    <s v="MC0000000217"/>
    <s v="000000P105000000253"/>
    <n v="1"/>
    <n v="70405000"/>
    <n v="2666.8560606060605"/>
  </r>
  <r>
    <x v="78"/>
    <x v="1"/>
    <s v="TIFFANY - TTP"/>
    <s v="18W T SMILE SM PDT16 18-35189424"/>
    <s v="MC0000000224"/>
    <s v="000000P105000000254"/>
    <n v="1"/>
    <n v="26176000"/>
    <n v="991.5151515151515"/>
  </r>
  <r>
    <x v="79"/>
    <x v="0"/>
    <s v="TIFFANY - TTP"/>
    <s v="18W DI T SMILE SM PDT-63058807"/>
    <s v="MA002648"/>
    <s v="000000P105000000256"/>
    <n v="1"/>
    <n v="68599000"/>
    <n v="2598.4469696969695"/>
  </r>
  <r>
    <x v="79"/>
    <x v="2"/>
    <s v="TIFFANY - TTP"/>
    <s v="SS RTT HEART BLT SM-37360201"/>
    <n v="60081187"/>
    <s v="000000P105000000255"/>
    <n v="1"/>
    <n v="13179000"/>
    <n v="499.20454545454544"/>
  </r>
  <r>
    <x v="79"/>
    <x v="2"/>
    <s v="TIFFANY - TTP"/>
    <s v="SS RTT MN HRT DGLRG 5 5-35243682"/>
    <n v="60081187"/>
    <s v="000000P105000000255"/>
    <n v="1"/>
    <n v="11554000"/>
    <n v="437.65151515151513"/>
  </r>
  <r>
    <x v="80"/>
    <x v="0"/>
    <s v="TIFFANY - TTP"/>
    <s v="PT RD DI 1 09 F VS1-69031420"/>
    <n v="16000039"/>
    <s v="000000P105000000262"/>
    <n v="1"/>
    <n v="505466000"/>
    <n v="19146.439393939392"/>
  </r>
  <r>
    <x v="80"/>
    <x v="1"/>
    <s v="TIFFANY - TTP"/>
    <s v="PT DI RD MN SGLRW SLST ER-60987459"/>
    <n v="21000564"/>
    <s v="000000P105000000263"/>
    <n v="1"/>
    <n v="74015000"/>
    <n v="2803.598484848485"/>
  </r>
  <r>
    <x v="80"/>
    <x v="0"/>
    <s v="TIFFANY - TTP"/>
    <s v="18R DI T WIRE RG 5-35008144"/>
    <n v="60084239"/>
    <s v="000000P105000000260"/>
    <n v="1"/>
    <n v="56865000"/>
    <n v="2153.9772727272725"/>
  </r>
  <r>
    <x v="80"/>
    <x v="1"/>
    <s v="TIFFANY - TTP"/>
    <s v="18R DI .03TW T SMILE MN PDT-63843385"/>
    <s v="MC0000000237"/>
    <s v="000000P105000000257"/>
    <n v="1"/>
    <n v="40618000"/>
    <n v="1538.560606060606"/>
  </r>
  <r>
    <x v="80"/>
    <x v="1"/>
    <s v="TIFFANY - TTP"/>
    <s v="18R T SMILE SM PDT16 18-35189432"/>
    <s v="MC0000000240"/>
    <s v="000000P105000000258"/>
    <n v="1"/>
    <n v="26176000"/>
    <n v="991.5151515151515"/>
  </r>
  <r>
    <x v="80"/>
    <x v="0"/>
    <s v="TIFFANY - TTP"/>
    <s v="SSBLSMRTTDBLHRTTAGPDT1618-37094692"/>
    <n v="5001353"/>
    <s v="000000P105000000261"/>
    <n v="1"/>
    <n v="10832000"/>
    <n v="410.30303030303031"/>
  </r>
  <r>
    <x v="80"/>
    <x v="0"/>
    <s v="TIFFANY - TTP"/>
    <s v="SS MN RTT HRT 4MMBD BLTMD-23984024"/>
    <n v="8001224"/>
    <s v="000000P105000000259"/>
    <n v="1"/>
    <n v="6951000"/>
    <n v="263.29545454545456"/>
  </r>
  <r>
    <x v="80"/>
    <x v="2"/>
    <s v="TIFFANY - TTP"/>
    <s v="SS HPKMNRTTHRT4MMBDBLTMD-63527564"/>
    <n v="23000267"/>
    <s v="000000P105000000264"/>
    <n v="1"/>
    <n v="6951000"/>
    <n v="263.29545454545456"/>
  </r>
  <r>
    <x v="81"/>
    <x v="1"/>
    <s v="TIFFANY - TTP"/>
    <s v="18R T SMILE SM PDT16 18-35189432"/>
    <s v="MC0000000265"/>
    <s v="000000P105000000269"/>
    <n v="1"/>
    <n v="26176000"/>
    <n v="991.5151515151515"/>
  </r>
  <r>
    <x v="81"/>
    <x v="1"/>
    <s v="TIFFANY - TTP"/>
    <s v="SS MD RTT HRT TAGTGLBLTSM-32080251"/>
    <s v="MC0000000268"/>
    <s v="000000P105000000270"/>
    <n v="1"/>
    <n v="15435000"/>
    <n v="584.65909090909088"/>
  </r>
  <r>
    <x v="82"/>
    <x v="0"/>
    <s v="TIFFANY - TTP"/>
    <s v="18WDIPV T TRUE WD RG 5 5-67459962"/>
    <n v="19000068"/>
    <s v="000000P105000000272"/>
    <n v="1"/>
    <n v="178719000"/>
    <n v="6769.659090909091"/>
  </r>
  <r>
    <x v="82"/>
    <x v="0"/>
    <s v="TIFFANY - TTP"/>
    <s v="PT DI MD VIC PDT-25168224"/>
    <n v="60077685"/>
    <s v="000000P105000000273"/>
    <n v="1"/>
    <n v="171498000"/>
    <n v="6496.136363636364"/>
  </r>
  <r>
    <x v="82"/>
    <x v="0"/>
    <s v="TIFFANY - TTP"/>
    <s v="PT MN VIC DI ER-23954168"/>
    <n v="60077685"/>
    <s v="000000P105000000273"/>
    <n v="1"/>
    <n v="106509000"/>
    <n v="4034.431818181818"/>
  </r>
  <r>
    <x v="83"/>
    <x v="1"/>
    <s v="TIFFANY - TTP"/>
    <s v="SSBLSMRTTDBLHRTTAGPDT1618-37094692"/>
    <s v="MC0000000281"/>
    <s v="000000P105000000274"/>
    <n v="1"/>
    <n v="10832000"/>
    <n v="410.30303030303031"/>
  </r>
  <r>
    <x v="83"/>
    <x v="1"/>
    <s v="TIFFANY - TTP"/>
    <s v="SS MN RTT HRT4MM BD BLTSM-27631886"/>
    <n v="60091037"/>
    <s v="000000P105000000275"/>
    <n v="1"/>
    <n v="6951000"/>
    <n v="263.29545454545456"/>
  </r>
  <r>
    <x v="84"/>
    <x v="0"/>
    <s v="TIFFANY - TTP"/>
    <s v="18R DI MN TFCRCLT PDT-61691774"/>
    <n v="9000109"/>
    <s v="000000P105000000276"/>
    <n v="1"/>
    <n v="50547000"/>
    <n v="1914.659090909091"/>
  </r>
  <r>
    <x v="85"/>
    <x v="0"/>
    <s v="TIFFANY - TTP"/>
    <s v="PT RD DI 95 F VS1-69085105"/>
    <n v="60067426"/>
    <s v="000000P105000000280"/>
    <n v="1"/>
    <n v="384515000"/>
    <n v="14564.962121212122"/>
  </r>
  <r>
    <x v="85"/>
    <x v="0"/>
    <s v="TIFFANY - TTP"/>
    <s v="PT TRU DI 79 F VVS2-68522021"/>
    <n v="60067370"/>
    <s v="000000P105000000284"/>
    <n v="1"/>
    <n v="265370000"/>
    <n v="10051.89393939394"/>
  </r>
  <r>
    <x v="85"/>
    <x v="1"/>
    <s v="TIFFANY - TTP"/>
    <s v="18R T TWO MD RG 10-36509171"/>
    <s v="MC0000000319"/>
    <s v="000000P105000000283"/>
    <n v="1"/>
    <n v="55060000"/>
    <n v="2085.6060606060605"/>
  </r>
  <r>
    <x v="85"/>
    <x v="1"/>
    <s v="TIFFANY - TTP"/>
    <s v="SS BL RTT HRT TAG BLT MD-28751192"/>
    <s v="MC0000000300"/>
    <s v="000000P105000000278"/>
    <n v="1"/>
    <n v="14262000"/>
    <n v="540.22727272727275"/>
  </r>
  <r>
    <x v="85"/>
    <x v="1"/>
    <s v="TIFFANY - TTP"/>
    <s v="SS MDRTT HRT TGKEYPDT18IN-30210492"/>
    <s v="MC0000000306"/>
    <s v="000000P105000000279"/>
    <n v="1"/>
    <n v="7763000"/>
    <n v="294.05303030303031"/>
  </r>
  <r>
    <x v="85"/>
    <x v="1"/>
    <s v="TIFFANY - TTP"/>
    <s v="SS MN RTT HRT 4MMBD BLTMD-23984024"/>
    <s v="MC0000000306"/>
    <s v="000000P105000000281"/>
    <n v="1"/>
    <n v="6951000"/>
    <n v="263.29545454545456"/>
  </r>
  <r>
    <x v="85"/>
    <x v="1"/>
    <s v="TIFFANY - TTP"/>
    <s v="SS MN RTT HRT 4MMBD BLTMD-23984024"/>
    <s v="MC0000000315"/>
    <s v="000000P105000000282"/>
    <n v="1"/>
    <n v="6951000"/>
    <n v="263.29545454545456"/>
  </r>
  <r>
    <x v="86"/>
    <x v="0"/>
    <s v="TIFFANY - TTP"/>
    <s v="18W DI TURQ T WIRE RG 6 5-64028170"/>
    <n v="24001936"/>
    <s v="000000P105000000285"/>
    <n v="1"/>
    <n v="63184000"/>
    <n v="2393.3333333333335"/>
  </r>
  <r>
    <x v="86"/>
    <x v="0"/>
    <s v="TIFFANY - TTP"/>
    <s v="18W DI T WIRE RG 6 5-33279302"/>
    <n v="24001936"/>
    <s v="000000P105000000287"/>
    <n v="1"/>
    <n v="56865000"/>
    <n v="2153.9772727272725"/>
  </r>
  <r>
    <x v="86"/>
    <x v="2"/>
    <s v="TIFFANY - TTP"/>
    <s v="PT DI TCO 3MM RG 5 5-23776316"/>
    <s v="MC0000000343"/>
    <s v="000000P105000000286"/>
    <n v="1"/>
    <n v="46937000"/>
    <n v="1777.9166666666667"/>
  </r>
  <r>
    <x v="86"/>
    <x v="2"/>
    <s v="TIFFANY - TTP"/>
    <s v="PT DI TCO 3MM RG 7-23776359"/>
    <s v="MC0000000343"/>
    <s v="000000P105000000286"/>
    <n v="1"/>
    <n v="46937000"/>
    <n v="1777.9166666666667"/>
  </r>
  <r>
    <x v="86"/>
    <x v="0"/>
    <s v="TIFFANY - TTP"/>
    <s v="18W DI TURQ T WIRE RG 6 5-64028170"/>
    <n v="24001936"/>
    <s v="000000P105000000289"/>
    <n v="-1"/>
    <n v="-63184000"/>
    <n v="-2393.3333333333335"/>
  </r>
  <r>
    <x v="87"/>
    <x v="2"/>
    <s v="TIFFANY - TTP"/>
    <s v="18W DI TURQ T WIRE BLT MD-64029037"/>
    <n v="60079105"/>
    <s v="000000P105000000291"/>
    <n v="1"/>
    <n v="97483000"/>
    <n v="3692.537878787879"/>
  </r>
  <r>
    <x v="87"/>
    <x v="0"/>
    <s v="TIFFANY - TTP"/>
    <s v="18R DI MN VICTORIA KEY-62867019"/>
    <n v="24001124"/>
    <s v="000000P105000000290"/>
    <n v="1"/>
    <n v="68599000"/>
    <n v="2598.4469696969695"/>
  </r>
  <r>
    <x v="87"/>
    <x v="2"/>
    <s v="TIFFANY - TTP"/>
    <s v="18R T TWO MD RG 8-36509368"/>
    <n v="8001406"/>
    <s v="000000P105000000292"/>
    <n v="1"/>
    <n v="55060000"/>
    <n v="2085.6060606060605"/>
  </r>
  <r>
    <x v="87"/>
    <x v="2"/>
    <s v="TIFFANY - TTP"/>
    <s v="18R T TWO NRW RG 6-36820551"/>
    <n v="8001406"/>
    <s v="000000P105000000292"/>
    <n v="1"/>
    <n v="43326000"/>
    <n v="1641.1363636363637"/>
  </r>
  <r>
    <x v="87"/>
    <x v="0"/>
    <s v="TIFFANY - TTP"/>
    <s v="18R PENDANT CHAIN 18IN-25508335"/>
    <n v="24001124"/>
    <s v="000000P105000000290"/>
    <n v="1"/>
    <n v="9388000"/>
    <n v="355.60606060606062"/>
  </r>
  <r>
    <x v="88"/>
    <x v="0"/>
    <s v="TIFFANY - TTP"/>
    <s v="18WDIPV T TRUE WD RG 4 5-67459911"/>
    <s v="MC0000000369"/>
    <s v="000000P105000000295"/>
    <n v="1"/>
    <n v="178719000"/>
    <n v="6769.659090909091"/>
  </r>
  <r>
    <x v="88"/>
    <x v="0"/>
    <s v="TIFFANY - TTP"/>
    <s v="18R FULL DI T1 WD 6 5-68169836"/>
    <n v="20001306"/>
    <s v="000000P105000000299"/>
    <n v="1"/>
    <n v="164277000"/>
    <n v="6222.613636363636"/>
  </r>
  <r>
    <x v="88"/>
    <x v="0"/>
    <s v="TIFFANY - TTP"/>
    <s v="18R DI MOP T WIRE BLT MD-64028626"/>
    <n v="6000114"/>
    <s v="000000P105000000297"/>
    <n v="1"/>
    <n v="92067000"/>
    <n v="3487.3863636363635"/>
  </r>
  <r>
    <x v="88"/>
    <x v="0"/>
    <s v="TIFFANY - TTP"/>
    <s v="18RDIPKOP T TWO CLPDT1618-64027115"/>
    <n v="60081038"/>
    <s v="000000P105000000296"/>
    <n v="1"/>
    <n v="82139000"/>
    <n v="3111.3257575757575"/>
  </r>
  <r>
    <x v="88"/>
    <x v="0"/>
    <s v="TIFFANY - TTP"/>
    <s v="18R DI MOP T WIRE RG 6 5-64027956"/>
    <n v="6000114"/>
    <s v="000000P105000000297"/>
    <n v="1"/>
    <n v="56865000"/>
    <n v="2153.9772727272725"/>
  </r>
  <r>
    <x v="88"/>
    <x v="0"/>
    <s v="TIFFANY - TTP"/>
    <s v="18R T1 NRW RG5 5-67797361"/>
    <n v="20001306"/>
    <s v="000000P105000000299"/>
    <n v="1"/>
    <n v="28884000"/>
    <n v="1094.090909090909"/>
  </r>
  <r>
    <x v="88"/>
    <x v="1"/>
    <s v="TIFFANY - TTP"/>
    <s v="18R DI DBL LVGHRT MN PDT-63058262"/>
    <s v="MC0000000365"/>
    <s v="000000P105000000294"/>
    <n v="1"/>
    <n v="24371000"/>
    <n v="923.14393939393938"/>
  </r>
  <r>
    <x v="88"/>
    <x v="0"/>
    <s v="TIFFANY - TTP"/>
    <s v="SS MAKERS SQR PDT24IN-63448532"/>
    <n v="60081958"/>
    <s v="000000P105000000298"/>
    <n v="1"/>
    <n v="12366000"/>
    <n v="468.40909090909093"/>
  </r>
  <r>
    <x v="88"/>
    <x v="1"/>
    <s v="TIFFANY - TTP"/>
    <s v="SS 1837 NRRW CUFF LG-22992449"/>
    <s v="MA003074"/>
    <s v="000000P105000000293"/>
    <n v="1"/>
    <n v="12096000"/>
    <n v="458.18181818181819"/>
  </r>
  <r>
    <x v="89"/>
    <x v="0"/>
    <s v="TIFFANY - TTP"/>
    <s v="SS MN RTTL BLHRTBD BLT SM-61002421"/>
    <n v="60078232"/>
    <s v="000000P105000000301"/>
    <n v="1"/>
    <n v="8485000"/>
    <n v="321.40151515151513"/>
  </r>
  <r>
    <x v="89"/>
    <x v="1"/>
    <s v="TIFFANY - TTP"/>
    <s v="SS RTT MD HRT TAG PDT18IN-30971655"/>
    <s v="MC0000000396"/>
    <s v="000000P105000000300"/>
    <n v="1"/>
    <n v="6951000"/>
    <n v="263.29545454545456"/>
  </r>
  <r>
    <x v="90"/>
    <x v="2"/>
    <s v="TIFFANY - TTP"/>
    <s v="18R DI MOP T WIRE RG 5 5-64027905"/>
    <n v="60077273"/>
    <s v="000000P105000000303"/>
    <n v="1"/>
    <n v="56865000"/>
    <n v="2153.9772727272725"/>
  </r>
  <r>
    <x v="90"/>
    <x v="1"/>
    <s v="TIFFANY - TTP"/>
    <s v="18Y PENDANT CHAIN 18IN-21921386"/>
    <s v="MC0000000412"/>
    <s v="000000P105000000302"/>
    <n v="1"/>
    <n v="9388000"/>
    <n v="355.60606060606062"/>
  </r>
  <r>
    <x v="91"/>
    <x v="1"/>
    <s v="TIFFANY - TTP"/>
    <s v="SS 1837 NRW BASC RG 5-22993755"/>
    <s v="MC0000000421"/>
    <s v="000000P105000000304"/>
    <n v="1"/>
    <n v="6951000"/>
    <n v="263.29545454545456"/>
  </r>
  <r>
    <x v="92"/>
    <x v="4"/>
    <s v="TIFFANY - TTP"/>
    <s v="18Y CUDI2 24FV VVS2-63727164"/>
    <n v="99000004"/>
    <s v="000000P105000000312"/>
    <n v="1"/>
    <n v="1610268800"/>
    <n v="60995.030303030304"/>
  </r>
  <r>
    <x v="92"/>
    <x v="0"/>
    <s v="TIFFANY - TTP"/>
    <s v="18R DI PV T TRUE .23TW NW RG 6.5-63961817"/>
    <n v="60073128"/>
    <s v="000000P105000000309"/>
    <n v="1"/>
    <n v="120951000"/>
    <n v="4581.477272727273"/>
  </r>
  <r>
    <x v="92"/>
    <x v="1"/>
    <s v="TIFFANY - TTP"/>
    <s v="18R DI MOP T WIRE RG 4 5-64027867"/>
    <n v="60082027"/>
    <s v="000000P105000000307"/>
    <n v="1"/>
    <n v="56865000"/>
    <n v="2153.9772727272725"/>
  </r>
  <r>
    <x v="92"/>
    <x v="2"/>
    <s v="TIFFANY - TTP"/>
    <s v="18W DI T WIRE RG 5-33279337"/>
    <s v="MC0000000461"/>
    <s v="000000P105000000308"/>
    <n v="1"/>
    <n v="56865000"/>
    <n v="2153.9772727272725"/>
  </r>
  <r>
    <x v="92"/>
    <x v="2"/>
    <s v="TIFFANY - TTP"/>
    <s v="18W T SQR RG 7-33264216"/>
    <s v="MC0000000461"/>
    <s v="000000P105000000308"/>
    <n v="1"/>
    <n v="48742000"/>
    <n v="1846.2878787878788"/>
  </r>
  <r>
    <x v="92"/>
    <x v="0"/>
    <s v="TIFFANY - TTP"/>
    <s v="18R T TRUE WD RG 7 5-63064386"/>
    <n v="60073128"/>
    <s v="000000P105000000309"/>
    <n v="1"/>
    <n v="48742000"/>
    <n v="1846.2878787878788"/>
  </r>
  <r>
    <x v="92"/>
    <x v="0"/>
    <s v="TIFFANY - TTP"/>
    <s v="18R HLFDI T1 NRWRG5-67795318"/>
    <n v="60062750"/>
    <s v="000000P105000000311"/>
    <n v="1"/>
    <n v="48742000"/>
    <n v="1846.2878787878788"/>
  </r>
  <r>
    <x v="92"/>
    <x v="0"/>
    <s v="TIFFANY - TTP"/>
    <s v="18R T TRUE NRW RG 7 5-63065307"/>
    <n v="60062750"/>
    <s v="000000P105000000311"/>
    <n v="1"/>
    <n v="28884000"/>
    <n v="1094.090909090909"/>
  </r>
  <r>
    <x v="92"/>
    <x v="0"/>
    <s v="TIFFANY - TTP"/>
    <s v="18Y T SMILE SM PDT16 18-35189459"/>
    <n v="60062750"/>
    <s v="000000P105000000311"/>
    <n v="1"/>
    <n v="26176000"/>
    <n v="991.5151515151515"/>
  </r>
  <r>
    <x v="92"/>
    <x v="1"/>
    <s v="TIFFANY - TTP"/>
    <s v="SS MAKERS MD SLICE RG9-63450421"/>
    <s v="MC0000000477"/>
    <s v="000000P105000000310"/>
    <n v="1"/>
    <n v="11554000"/>
    <n v="437.65151515151513"/>
  </r>
  <r>
    <x v="93"/>
    <x v="1"/>
    <s v="TIFFANY - TTP"/>
    <s v="SS18RRTTLADYBUGCHNBLTXSSM-67071492"/>
    <n v="23000103"/>
    <s v="000000P105000000315"/>
    <n v="1"/>
    <n v="14713000"/>
    <n v="557.31060606060601"/>
  </r>
  <r>
    <x v="93"/>
    <x v="1"/>
    <s v="TIFFANY - TTP"/>
    <s v="SSREDRTTMNHRT4MMBDBLTXS-63686174"/>
    <s v="MC0000000532"/>
    <s v="000000P105000000313"/>
    <n v="1"/>
    <n v="6951000"/>
    <n v="263.29545454545456"/>
  </r>
  <r>
    <x v="93"/>
    <x v="2"/>
    <s v="TIFFANY - TTP"/>
    <s v="SS MN RTT HRT 4MMBD BLTMD-23984024"/>
    <n v="60064281"/>
    <s v="000000P105000000314"/>
    <n v="1"/>
    <n v="6951000"/>
    <n v="263.29545454545456"/>
  </r>
  <r>
    <x v="94"/>
    <x v="1"/>
    <s v="TIFFANY - TTP"/>
    <s v="18R DI LVGHRT WIRE BLT MD-60963703"/>
    <n v="40000256"/>
    <s v="000000P105000000317"/>
    <n v="1"/>
    <n v="46937000"/>
    <n v="1777.9166666666667"/>
  </r>
  <r>
    <x v="94"/>
    <x v="1"/>
    <s v="TIFFANY - TTP"/>
    <s v="18R T SMILE SM PDT16 18-35189432"/>
    <s v="MC0000000547"/>
    <s v="000000P105000000316"/>
    <n v="1"/>
    <n v="26176000"/>
    <n v="991.5151515151515"/>
  </r>
  <r>
    <x v="95"/>
    <x v="0"/>
    <s v="TIFFANY - TTP"/>
    <s v="18R ATLAS X CLOSED LG HOOP ER-67786130"/>
    <n v="20002141"/>
    <s v="000000P105000000324"/>
    <n v="1"/>
    <n v="83041000"/>
    <n v="3145.492424242424"/>
  </r>
  <r>
    <x v="95"/>
    <x v="1"/>
    <s v="TIFFANY - TTP"/>
    <s v="18R DI MOP T WIRE RG 7-64027972"/>
    <s v="MC0000000577"/>
    <s v="000000P105000000323"/>
    <n v="1"/>
    <n v="56865000"/>
    <n v="2153.9772727272725"/>
  </r>
  <r>
    <x v="95"/>
    <x v="1"/>
    <s v="TIFFANY - TTP"/>
    <s v="18R T SMILE SM PDT16 18-35189432"/>
    <s v="MC0000000574"/>
    <s v="000000P105000000318"/>
    <n v="1"/>
    <n v="26176000"/>
    <n v="991.5151515151515"/>
  </r>
  <r>
    <x v="95"/>
    <x v="1"/>
    <s v="TIFFANY - TTP"/>
    <s v="18R T SMILE SM PDT16 18-35189432"/>
    <s v="MC0000000574"/>
    <s v="000000P105000000322"/>
    <n v="1"/>
    <n v="26176000"/>
    <n v="991.5151515151515"/>
  </r>
  <r>
    <x v="95"/>
    <x v="1"/>
    <s v="TIFFANY - TTP"/>
    <s v="18R T SMILE SM PDT16 18-35189432"/>
    <s v="MC0000000574"/>
    <s v="000000P105000000321"/>
    <n v="-1"/>
    <n v="-26176000"/>
    <n v="-991.5151515151515"/>
  </r>
  <r>
    <x v="96"/>
    <x v="0"/>
    <s v="TIFFANY - TTP"/>
    <s v="18RDIPV T TRUE NW RG 4 5-67456386"/>
    <s v="MC0000000603"/>
    <s v="000000P105000000326"/>
    <n v="1"/>
    <n v="120951000"/>
    <n v="4581.477272727273"/>
  </r>
  <r>
    <x v="96"/>
    <x v="0"/>
    <s v="TIFFANY - TTP"/>
    <s v="18R DI T WIRE BLT SM-35093338"/>
    <n v="38000041"/>
    <s v="000000P105000000328"/>
    <n v="1"/>
    <n v="114633000"/>
    <n v="4342.159090909091"/>
  </r>
  <r>
    <x v="96"/>
    <x v="0"/>
    <s v="TIFFANY - TTP"/>
    <s v="18R T TWO DI NRW RG 6-36821329"/>
    <s v="MC0000000603"/>
    <s v="000000P105000000326"/>
    <n v="1"/>
    <n v="86652000"/>
    <n v="3282.2727272727275"/>
  </r>
  <r>
    <x v="96"/>
    <x v="0"/>
    <s v="TIFFANY - TTP"/>
    <s v="18R DI T WIRE RG 5-35008144"/>
    <n v="38000041"/>
    <s v="000000P105000000328"/>
    <n v="1"/>
    <n v="56865000"/>
    <n v="2153.9772727272725"/>
  </r>
  <r>
    <x v="96"/>
    <x v="2"/>
    <s v="TIFFANY - TTP"/>
    <s v="18R HLFDI T1 NRWRG6-67795350"/>
    <s v="MC0000000602"/>
    <s v="000000P105000000327"/>
    <n v="1"/>
    <n v="48742000"/>
    <n v="1846.2878787878788"/>
  </r>
  <r>
    <x v="96"/>
    <x v="1"/>
    <s v="TIFFANY - TTP"/>
    <s v="SSBLSMRTTDBLHRTTAGPDT1618-37094692"/>
    <s v="MC0000000597"/>
    <s v="000000P105000000325"/>
    <n v="1"/>
    <n v="10832000"/>
    <n v="410.30303030303031"/>
  </r>
  <r>
    <x v="97"/>
    <x v="2"/>
    <s v="TIFFANY - TTP"/>
    <s v="PT DI RD AQ 6MM SLST PDT-32814867"/>
    <s v="MC0000000654"/>
    <s v="000000P105000000331"/>
    <n v="1"/>
    <n v="97483000"/>
    <n v="3692.537878787879"/>
  </r>
  <r>
    <x v="97"/>
    <x v="2"/>
    <s v="TIFFANY - TTP"/>
    <s v="18RDI T TRUE LINK RG 5-63064734"/>
    <s v="MC0000000643"/>
    <s v="000000P105000000330"/>
    <n v="1"/>
    <n v="40618000"/>
    <n v="1538.560606060606"/>
  </r>
  <r>
    <x v="97"/>
    <x v="2"/>
    <s v="TIFFANY - TTP"/>
    <s v="18RDI T TRUE LINK RG 7-63064815"/>
    <s v="MC0000000643"/>
    <s v="000000P105000000330"/>
    <n v="1"/>
    <n v="40618000"/>
    <n v="1538.560606060606"/>
  </r>
  <r>
    <x v="97"/>
    <x v="1"/>
    <s v="TIFFANY - TTP"/>
    <s v="SS18Y MAKERS CHAIN BLT SM-63448877"/>
    <s v="MC0000000637"/>
    <s v="000000P105000000329"/>
    <n v="1"/>
    <n v="25274000"/>
    <n v="957.34848484848487"/>
  </r>
  <r>
    <x v="98"/>
    <x v="0"/>
    <s v="TIFFANY - TTP"/>
    <s v="PT DI WOVEN KEY LG-35725636"/>
    <n v="60063589"/>
    <s v="000000P105000000332"/>
    <n v="1"/>
    <n v="250928000"/>
    <n v="9504.8484848484841"/>
  </r>
  <r>
    <x v="98"/>
    <x v="0"/>
    <s v="TIFFANY - TTP"/>
    <s v="18Y DI 13 CROWN KEY-25524942"/>
    <n v="60063589"/>
    <s v="000000P105000000332"/>
    <n v="1"/>
    <n v="92067000"/>
    <n v="3487.3863636363635"/>
  </r>
  <r>
    <x v="98"/>
    <x v="0"/>
    <s v="TIFFANY - TTP"/>
    <s v="18Y DI MN FLEURDELIS KEY-62866934"/>
    <n v="60063589"/>
    <s v="000000P105000000332"/>
    <n v="1"/>
    <n v="63184000"/>
    <n v="2393.3333333333335"/>
  </r>
  <r>
    <x v="98"/>
    <x v="0"/>
    <s v="TIFFANY - TTP"/>
    <s v="18Y PENDANT CHAIN 18IN-21921386"/>
    <n v="60063589"/>
    <s v="000000P105000000332"/>
    <n v="1"/>
    <n v="9388000"/>
    <n v="355.60606060606062"/>
  </r>
  <r>
    <x v="99"/>
    <x v="0"/>
    <s v="TIFFANY - TTP"/>
    <s v="PT18Y LYNN DI 28TW ER STD-10907152"/>
    <n v="39000072"/>
    <s v="000000P105000000334"/>
    <n v="1"/>
    <n v="106509000"/>
    <n v="4034.431818181818"/>
  </r>
  <r>
    <x v="99"/>
    <x v="5"/>
    <s v="TIFFANY - TTP"/>
    <s v="SS BL MN RTT 2HRT PDT 18-30210417"/>
    <n v="60075010"/>
    <s v="000000P105000000333"/>
    <n v="1"/>
    <n v="6951000"/>
    <n v="263.29545454545456"/>
  </r>
  <r>
    <x v="100"/>
    <x v="0"/>
    <s v="TIFFANY - TTP"/>
    <s v="18RHLFDIT1NRWHNGBGLMD-68315786"/>
    <n v="20001306"/>
    <s v="000000P105000000336"/>
    <n v="1"/>
    <n v="285227000"/>
    <n v="10804.05303030303"/>
  </r>
  <r>
    <x v="101"/>
    <x v="2"/>
    <s v="TIFFANY - TTP"/>
    <s v="18R DI T WIRE BLT SM-35093338"/>
    <s v="MC0000000740"/>
    <s v="000000P105000000339"/>
    <n v="1"/>
    <n v="114633000"/>
    <n v="4342.159090909091"/>
  </r>
  <r>
    <x v="101"/>
    <x v="1"/>
    <s v="TIFFANY - TTP"/>
    <s v="18R DI T SMILE SM PDT-63058823"/>
    <s v="MC0000000751"/>
    <s v="000000P105000000341"/>
    <n v="1"/>
    <n v="68599000"/>
    <n v="2598.4469696969695"/>
  </r>
  <r>
    <x v="101"/>
    <x v="1"/>
    <s v="TIFFANY - TTP"/>
    <s v="18Y TURQ T WIRE BLT SM-64028855"/>
    <s v="MC0000000745"/>
    <s v="000000P105000000340"/>
    <n v="1"/>
    <n v="65892000"/>
    <n v="2495.909090909091"/>
  </r>
  <r>
    <x v="102"/>
    <x v="2"/>
    <s v="TIFFANY - TTP"/>
    <s v="18Y TURQ T WIRE BLT MD-64028871"/>
    <s v="MC0000000771"/>
    <s v="000000P105000000342"/>
    <n v="1"/>
    <n v="65892000"/>
    <n v="2495.909090909091"/>
  </r>
  <r>
    <x v="102"/>
    <x v="1"/>
    <s v="TIFFANY - TTP"/>
    <s v="18R MOP T WIRE RG 7-64027298"/>
    <s v="MC0000000782"/>
    <s v="000000P105000000343"/>
    <n v="1"/>
    <n v="46034000"/>
    <n v="1743.7121212121212"/>
  </r>
  <r>
    <x v="102"/>
    <x v="2"/>
    <s v="TIFFANY - TTP"/>
    <s v="18Y T SMILE SM PDT16 18-35189459"/>
    <s v="MC0000000771"/>
    <s v="000000P105000000342"/>
    <n v="1"/>
    <n v="26176000"/>
    <n v="991.5151515151515"/>
  </r>
  <r>
    <x v="102"/>
    <x v="1"/>
    <s v="TIFFANY - TTP"/>
    <s v="18R T SMILE SM PDT16 18-35189432"/>
    <s v="MC0000000782"/>
    <s v="000000P105000000344"/>
    <n v="1"/>
    <n v="26176000"/>
    <n v="991.5151515151515"/>
  </r>
  <r>
    <x v="102"/>
    <x v="2"/>
    <s v="TIFFANY - TTP"/>
    <s v="SS MN RTT HRT 4MMBD BLTMD-23984024"/>
    <n v="12001422"/>
    <s v="000000P105000000345"/>
    <n v="1"/>
    <n v="6951000"/>
    <n v="263.29545454545456"/>
  </r>
  <r>
    <x v="103"/>
    <x v="2"/>
    <s v="TIFFANY - TTP"/>
    <s v="18RDI MOP T TWO CLPDT1618-64026828"/>
    <s v="MC0000000820"/>
    <s v="000000P105000000346"/>
    <n v="1"/>
    <n v="79431000"/>
    <n v="3008.75"/>
  </r>
  <r>
    <x v="103"/>
    <x v="2"/>
    <s v="TIFFANY - TTP"/>
    <s v="18R DI MOP T WIRE RG 7 5-64027999"/>
    <s v="MC0000000820"/>
    <s v="000000P105000000346"/>
    <n v="1"/>
    <n v="56865000"/>
    <n v="2153.9772727272725"/>
  </r>
  <r>
    <x v="104"/>
    <x v="0"/>
    <s v="TIFFANY - TTP"/>
    <s v="PT RDDI 91 G VS1-66866815"/>
    <s v="MC0000000858"/>
    <s v="000000P105000000351"/>
    <n v="1"/>
    <n v="388126000"/>
    <n v="14701.742424242424"/>
  </r>
  <r>
    <x v="104"/>
    <x v="1"/>
    <s v="TIFFANY - TTP"/>
    <s v="18R DI T SMILE SM PDT-63058823"/>
    <s v="MC0000000851"/>
    <s v="000000P105000000350"/>
    <n v="1"/>
    <n v="68599000"/>
    <n v="2598.4469696969695"/>
  </r>
  <r>
    <x v="104"/>
    <x v="1"/>
    <s v="TIFFANY - TTP"/>
    <s v="18R DI MN FLEURDELIS KEY-62866993"/>
    <s v="MC0000000850"/>
    <s v="000000P105000000349"/>
    <n v="1"/>
    <n v="63184000"/>
    <n v="2393.3333333333335"/>
  </r>
  <r>
    <x v="104"/>
    <x v="1"/>
    <s v="TIFFANY - TTP"/>
    <s v="18R SM DI DAISY KEY-26887771"/>
    <s v="MC0000000839"/>
    <s v="000000P105000000347"/>
    <n v="1"/>
    <n v="43326000"/>
    <n v="1641.1363636363637"/>
  </r>
  <r>
    <x v="104"/>
    <x v="1"/>
    <s v="TIFFANY - TTP"/>
    <s v="18R PENDANT CHAIN 18IN-25508335"/>
    <s v="MC0000000839"/>
    <s v="000000P105000000347"/>
    <n v="1"/>
    <n v="9388000"/>
    <n v="355.60606060606062"/>
  </r>
  <r>
    <x v="104"/>
    <x v="1"/>
    <s v="TIFFANY - TTP"/>
    <s v="18R PENDANT CHAIN 16IN-25508327"/>
    <s v="MC0000000850"/>
    <s v="000000P105000000349"/>
    <n v="1"/>
    <n v="9388000"/>
    <n v="355.60606060606062"/>
  </r>
  <r>
    <x v="104"/>
    <x v="1"/>
    <s v="TIFFANY - TTP"/>
    <s v="SS MN RTT HRT 4MMBD BLTMD-23984024"/>
    <s v="MC0000000843"/>
    <s v="000000P105000000348"/>
    <n v="1"/>
    <n v="6951000"/>
    <n v="263.29545454545456"/>
  </r>
  <r>
    <x v="105"/>
    <x v="0"/>
    <s v="TIFFANY - TTP"/>
    <s v="18R MOP T WIRE RG 5-64027204"/>
    <n v="60065597"/>
    <s v="000000P105000000352"/>
    <n v="1"/>
    <n v="46034000"/>
    <n v="1743.7121212121212"/>
  </r>
  <r>
    <x v="105"/>
    <x v="0"/>
    <s v="TIFFANY - TTP"/>
    <s v="18R ONYX T WIRE RG 5-64027441"/>
    <n v="60065597"/>
    <s v="000000P105000000352"/>
    <n v="1"/>
    <n v="46034000"/>
    <n v="1743.7121212121212"/>
  </r>
  <r>
    <x v="105"/>
    <x v="0"/>
    <s v="TIFFANY - TTP"/>
    <s v="BRS RTHNM TCLP BP-25391209"/>
    <n v="20000850"/>
    <s v="000000P105000000353"/>
    <n v="1"/>
    <n v="6680000"/>
    <n v="253.03030303030303"/>
  </r>
  <r>
    <x v="106"/>
    <x v="0"/>
    <s v="TIFFANY - TTP"/>
    <s v="18R DI MN PETALS KEY-60660190"/>
    <n v="60085095"/>
    <s v="000000P105000000356"/>
    <n v="1"/>
    <n v="83041000"/>
    <n v="3145.492424242424"/>
  </r>
  <r>
    <x v="106"/>
    <x v="0"/>
    <s v="TIFFANY - TTP"/>
    <s v="18R PENDANT CHAIN 16IN-25508327"/>
    <n v="60085095"/>
    <s v="000000P105000000356"/>
    <n v="1"/>
    <n v="9388000"/>
    <n v="355.60606060606062"/>
  </r>
  <r>
    <x v="107"/>
    <x v="2"/>
    <s v="TIFFANY - TTP"/>
    <s v="18R DI T WIRE FC RING 4 5-34901473"/>
    <n v="60083454"/>
    <s v="000000P105000000358"/>
    <n v="1"/>
    <n v="80333000"/>
    <n v="3042.9166666666665"/>
  </r>
  <r>
    <x v="107"/>
    <x v="2"/>
    <s v="TIFFANY - TTP"/>
    <s v="18R HLFDI T1 NRWRG4 5-67795288"/>
    <n v="60083454"/>
    <s v="000000P105000000357"/>
    <n v="1"/>
    <n v="48742000"/>
    <n v="1846.2878787878788"/>
  </r>
  <r>
    <x v="108"/>
    <x v="1"/>
    <s v="TIFFANY - TTP"/>
    <s v="18R MOP T WIRE BLT LG-63958360"/>
    <s v="MC0000000950"/>
    <s v="000000P105000000360"/>
    <n v="1"/>
    <n v="60476000"/>
    <n v="2290.757575757576"/>
  </r>
  <r>
    <x v="108"/>
    <x v="1"/>
    <s v="TIFFANY - TTP"/>
    <s v="18R ATLS X CLSD INTRLCKPDT161-67789237"/>
    <s v="MC0000000969"/>
    <s v="000000P105000000361"/>
    <n v="1"/>
    <n v="51450000"/>
    <n v="1948.8636363636363"/>
  </r>
  <r>
    <x v="108"/>
    <x v="1"/>
    <s v="TIFFANY - TTP"/>
    <s v="18R T SMILE SM PDT16 18-35189432"/>
    <s v="MC0000000945"/>
    <s v="000000P105000000359"/>
    <n v="1"/>
    <n v="26176000"/>
    <n v="991.5151515151515"/>
  </r>
  <r>
    <x v="108"/>
    <x v="1"/>
    <s v="TIFFANY - TTP"/>
    <s v="SS EXEC TCLIP BLK BRS BP-37361348"/>
    <n v="4002116"/>
    <s v="000000P105000000362"/>
    <n v="1"/>
    <n v="8124000"/>
    <n v="307.72727272727275"/>
  </r>
  <r>
    <x v="108"/>
    <x v="1"/>
    <s v="TIFFANY - TTP"/>
    <s v="BRS RTHNM TCLP BP-25391209"/>
    <n v="4002116"/>
    <s v="000000P105000000362"/>
    <n v="1"/>
    <n v="6680000"/>
    <n v="253.03030303030303"/>
  </r>
  <r>
    <x v="109"/>
    <x v="0"/>
    <s v="TIFFANY - TTP"/>
    <s v="PT DI TFHARMONY RG 4 5-30620097"/>
    <n v="60073303"/>
    <s v="000000P105000000363"/>
    <n v="1"/>
    <n v="71307000"/>
    <n v="2701.0227272727275"/>
  </r>
  <r>
    <x v="109"/>
    <x v="1"/>
    <s v="TIFFANY - TTP"/>
    <s v="18R HLFDI T1 NRWRG5 5-67795334"/>
    <s v="MC0000001022"/>
    <s v="000000P105000000364"/>
    <n v="1"/>
    <n v="48742000"/>
    <n v="1846.2878787878788"/>
  </r>
  <r>
    <x v="109"/>
    <x v="1"/>
    <s v="TIFFANY - TTP"/>
    <s v="SS MAKERS ID CHAIN BLT SM-63526576"/>
    <s v="MC0000001035"/>
    <s v="000000P105000000365"/>
    <n v="1"/>
    <n v="27079000"/>
    <n v="1025.719696969697"/>
  </r>
  <r>
    <x v="110"/>
    <x v="0"/>
    <s v="TIFFANY - TTP"/>
    <s v="PT INSIDE OUT DI1 10 HP-11857035"/>
    <s v="MC0000001079"/>
    <s v="000000P105000000366"/>
    <n v="1"/>
    <n v="213018000"/>
    <n v="8068.863636363636"/>
  </r>
  <r>
    <x v="110"/>
    <x v="0"/>
    <s v="TIFFANY - TTP"/>
    <s v="18R HLFDI T1 NRWRG5 5-67795334"/>
    <n v="27001425"/>
    <s v="000000P105000000368"/>
    <n v="1"/>
    <n v="48742000"/>
    <n v="1846.2878787878788"/>
  </r>
  <r>
    <x v="111"/>
    <x v="6"/>
    <s v="TIFFANY - TTP"/>
    <s v="SS MAKERS MD SLICE RG8-63450405"/>
    <n v="60088498"/>
    <s v="000000P105000000369"/>
    <n v="1"/>
    <n v="11554000"/>
    <n v="437.65151515151513"/>
  </r>
  <r>
    <x v="112"/>
    <x v="2"/>
    <s v="TIFFANY - TTP"/>
    <s v="18R DI T SQR WRAP RG 6-35606696"/>
    <s v="MC0000001147"/>
    <s v="000000P105000000370"/>
    <n v="1"/>
    <n v="77626000"/>
    <n v="2940.378787878788"/>
  </r>
  <r>
    <x v="112"/>
    <x v="1"/>
    <s v="TIFFANY - TTP"/>
    <s v="18R DI T SMILE SM PDT-63058823"/>
    <s v="MC0000001159"/>
    <s v="000000P105000000373"/>
    <n v="1"/>
    <n v="68599000"/>
    <n v="2598.4469696969695"/>
  </r>
  <r>
    <x v="112"/>
    <x v="1"/>
    <s v="TIFFANY - TTP"/>
    <s v="18R DI TCO 3MM RG 6 5-27897916"/>
    <s v="MC0000001150"/>
    <s v="000000P105000000371"/>
    <n v="1"/>
    <n v="37910000"/>
    <n v="1435.9848484848485"/>
  </r>
  <r>
    <x v="112"/>
    <x v="2"/>
    <s v="TIFFANY - TTP"/>
    <s v="SS MN RTTL BLUE HRT ER-60994862"/>
    <s v="MC0000001147"/>
    <s v="000000P105000000374"/>
    <n v="1"/>
    <n v="10832000"/>
    <n v="410.30303030303031"/>
  </r>
  <r>
    <x v="112"/>
    <x v="1"/>
    <s v="TIFFANY - TTP"/>
    <s v="SS RTT MD HRT TAG PDT18IN-30971655"/>
    <s v="MC0000001157"/>
    <s v="000000P105000000372"/>
    <n v="1"/>
    <n v="6951000"/>
    <n v="263.29545454545456"/>
  </r>
  <r>
    <x v="113"/>
    <x v="2"/>
    <s v="TIFFANY - TTP"/>
    <s v="PT HC RD DI 2 0MM RG 4 5-18408937"/>
    <s v="MC0000001165"/>
    <s v="000000P105000000375"/>
    <n v="1"/>
    <n v="76723000"/>
    <n v="2906.1742424242425"/>
  </r>
  <r>
    <x v="113"/>
    <x v="2"/>
    <s v="TIFFANY - TTP"/>
    <s v="PTDI TIFESN DBMG 4MM 6 5-27897738"/>
    <s v="MC0000001165"/>
    <s v="000000P105000000375"/>
    <n v="1"/>
    <n v="55963000"/>
    <n v="2119.810606060606"/>
  </r>
  <r>
    <x v="114"/>
    <x v="0"/>
    <s v="TIFFANY - TTP"/>
    <s v="PT RD DI 1 21 E VS2-69029752"/>
    <s v="MC0000001188"/>
    <s v="000000P105000000379"/>
    <n v="1"/>
    <n v="602949000"/>
    <n v="22838.977272727272"/>
  </r>
  <r>
    <x v="114"/>
    <x v="0"/>
    <s v="TIFFANY - TTP"/>
    <s v="PT RD DI 64 E VS1-67364856"/>
    <s v="MC0000001176"/>
    <s v="000000P105000000376"/>
    <n v="1"/>
    <n v="234681000"/>
    <n v="8889.431818181818"/>
  </r>
  <r>
    <x v="114"/>
    <x v="0"/>
    <s v="TIFFANY - TTP"/>
    <s v="18R ONYX T WIRE RG 6 5-64027514"/>
    <n v="60063975"/>
    <s v="000000P105000000378"/>
    <n v="1"/>
    <n v="46034000"/>
    <n v="1743.7121212121212"/>
  </r>
  <r>
    <x v="114"/>
    <x v="0"/>
    <s v="TIFFANY - TTP"/>
    <s v="SS MAKERS ID CHAIN BLT LG-63526614"/>
    <n v="13000017"/>
    <s v="000000P105000000377"/>
    <n v="1"/>
    <n v="27079000"/>
    <n v="1025.719696969697"/>
  </r>
  <r>
    <x v="115"/>
    <x v="0"/>
    <s v="TIFFANY - TTP"/>
    <s v="PT RD DI 34 E VVS2-67934423"/>
    <n v="5002520"/>
    <s v="000000P105000000386"/>
    <n v="1"/>
    <n v="102899000"/>
    <n v="3897.689393939394"/>
  </r>
  <r>
    <x v="115"/>
    <x v="2"/>
    <s v="TIFFANY - TTP"/>
    <s v="18R DI T WIRE RG 7-35007873"/>
    <n v="60062780"/>
    <s v="000000P105000000383"/>
    <n v="1"/>
    <n v="56865000"/>
    <n v="2153.9772727272725"/>
  </r>
  <r>
    <x v="115"/>
    <x v="0"/>
    <s v="TIFFANY - TTP"/>
    <s v="18RDIACNT MDFLEURDELISKEY-60764379"/>
    <n v="22000398"/>
    <s v="000000P105000000385"/>
    <n v="1"/>
    <n v="55060000"/>
    <n v="2085.6060606060605"/>
  </r>
  <r>
    <x v="115"/>
    <x v="2"/>
    <s v="TIFFANY - TTP"/>
    <s v="ST BLK T SQR BLT LG-36618159"/>
    <s v="MC0000000127"/>
    <s v="000000P105000000382"/>
    <n v="1"/>
    <n v="43326000"/>
    <n v="1641.1363636363637"/>
  </r>
  <r>
    <x v="115"/>
    <x v="1"/>
    <s v="TIFFANY - TTP"/>
    <s v="SS BL RTTSPL HRTTAGBLT SM-61523022"/>
    <s v="MC0000001244"/>
    <s v="000000P105000000384"/>
    <n v="1"/>
    <n v="13630000"/>
    <n v="516.28787878787875"/>
  </r>
  <r>
    <x v="116"/>
    <x v="0"/>
    <s v="TIFFANY - TTP"/>
    <s v="PT DI TIF EMB 3 HC RG4 5-16026174"/>
    <n v="8001361"/>
    <s v="000000P105000000395"/>
    <n v="1"/>
    <n v="162472000"/>
    <n v="6154.242424242424"/>
  </r>
  <r>
    <x v="116"/>
    <x v="1"/>
    <s v="TIFFANY - TTP"/>
    <s v="18R DI RD SGLRW SLST PDT-60879346"/>
    <s v="MC0000001261"/>
    <s v="000000P105000000387"/>
    <n v="1"/>
    <n v="59573000"/>
    <n v="2256.5530303030305"/>
  </r>
  <r>
    <x v="116"/>
    <x v="2"/>
    <s v="TIFFANY - TTP"/>
    <s v="18WDIACNT MDFLEURDELISKEY-60660123"/>
    <n v="60073476"/>
    <s v="000000P105000000390"/>
    <n v="1"/>
    <n v="55060000"/>
    <n v="2085.6060606060605"/>
  </r>
  <r>
    <x v="116"/>
    <x v="2"/>
    <s v="TIFFANY - TTP"/>
    <s v="18W PENDANT CHAIN 18IN-33430531"/>
    <n v="60073476"/>
    <s v="000000P105000000391"/>
    <n v="1"/>
    <n v="9388000"/>
    <n v="355.60606060606062"/>
  </r>
  <r>
    <x v="116"/>
    <x v="2"/>
    <s v="TIFFANY - TTP"/>
    <s v="SS RD RTTMNHRT 4MMBDBLTLG-61941819"/>
    <n v="60073476"/>
    <s v="000000P105000000388"/>
    <n v="1"/>
    <n v="6951000"/>
    <n v="263.29545454545456"/>
  </r>
  <r>
    <x v="117"/>
    <x v="0"/>
    <s v="TIFFANY - TTP"/>
    <s v="PT RD DI 2 03 F VVS1-69252907"/>
    <n v="60064055"/>
    <s v="000000P105000000397"/>
    <n v="1"/>
    <n v="2130176000"/>
    <n v="80688.484848484848"/>
  </r>
  <r>
    <x v="117"/>
    <x v="0"/>
    <s v="TIFFANY - TTP"/>
    <s v="PT18 CUDI 72TW FI DBLRWER-68789532"/>
    <n v="60067418"/>
    <s v="000000P105000000396"/>
    <n v="1"/>
    <n v="267175000"/>
    <n v="10120.265151515152"/>
  </r>
  <r>
    <x v="117"/>
    <x v="0"/>
    <s v="TIFFANY - TTP"/>
    <s v="PT DI TFHARMONY RG 5 5-30620046"/>
    <n v="60064055"/>
    <s v="000000P105000000397"/>
    <n v="1"/>
    <n v="71307000"/>
    <n v="2701.0227272727275"/>
  </r>
  <r>
    <x v="118"/>
    <x v="2"/>
    <s v="TIFFANY - TTP"/>
    <s v="18R T1 NRW HNG BGL MD-67794346"/>
    <s v="MC0000001137"/>
    <s v="000000P105000000398"/>
    <n v="1"/>
    <n v="103801000"/>
    <n v="3931.8560606060605"/>
  </r>
  <r>
    <x v="118"/>
    <x v="1"/>
    <s v="TIFFANY - TTP"/>
    <s v="SS BLU BDR RTT MD HRT PDT-63477966"/>
    <s v="MC0000001337"/>
    <s v="000000P105000000399"/>
    <n v="1"/>
    <n v="6951000"/>
    <n v="263.29545454545456"/>
  </r>
  <r>
    <x v="119"/>
    <x v="2"/>
    <s v="TIFFANY - TTP"/>
    <s v="18R DI T SMILE SM PDT-63058823"/>
    <s v="MC0000001364"/>
    <s v="000000P105000000401"/>
    <n v="1"/>
    <n v="68599000"/>
    <n v="2598.4469696969695"/>
  </r>
  <r>
    <x v="119"/>
    <x v="1"/>
    <s v="TIFFANY - TTP"/>
    <s v="18Y DI MN TREFOIL KEY-62866918"/>
    <s v="MC0000001345"/>
    <s v="000000P105000000400"/>
    <n v="1"/>
    <n v="55060000"/>
    <n v="2085.6060606060605"/>
  </r>
  <r>
    <x v="120"/>
    <x v="2"/>
    <s v="TIFFANY - TTP"/>
    <s v="PT RD DI 41 F VVS1-37952184"/>
    <s v="MC0000001390"/>
    <s v="000000P105000000405"/>
    <n v="1"/>
    <n v="125464000"/>
    <n v="4752.424242424242"/>
  </r>
  <r>
    <x v="120"/>
    <x v="2"/>
    <s v="TIFFANY - TTP"/>
    <s v="18R DI MOP T WIRE BLT MD-64028626"/>
    <s v="MC0000001370"/>
    <s v="000000P105000000402"/>
    <n v="1"/>
    <n v="92067000"/>
    <n v="3487.3863636363635"/>
  </r>
  <r>
    <x v="120"/>
    <x v="1"/>
    <s v="TIFFANY - TTP"/>
    <s v="PT DI TFHARMONY RG 6-30620038"/>
    <s v="MC0000001400"/>
    <s v="000000P105000000407"/>
    <n v="1"/>
    <n v="71307000"/>
    <n v="2701.0227272727275"/>
  </r>
  <r>
    <x v="120"/>
    <x v="2"/>
    <s v="TIFFANY - TTP"/>
    <s v="18R DI T WIRE RG 6-35007733"/>
    <s v="MC0000001364"/>
    <s v="000000P105000000406"/>
    <n v="1"/>
    <n v="56865000"/>
    <n v="2153.9772727272725"/>
  </r>
  <r>
    <x v="120"/>
    <x v="1"/>
    <s v="TIFFANY - TTP"/>
    <s v="18R T1 NRW RG5-67797345"/>
    <s v="MC0000001388"/>
    <s v="000000P105000000404"/>
    <n v="1"/>
    <n v="28884000"/>
    <n v="1094.090909090909"/>
  </r>
  <r>
    <x v="120"/>
    <x v="1"/>
    <s v="TIFFANY - TTP"/>
    <s v="SS BLUE BAND T CLIP BP-25391276"/>
    <n v="60084730"/>
    <s v="000000P105000000403"/>
    <n v="1"/>
    <n v="8124000"/>
    <n v="307.72727272727275"/>
  </r>
  <r>
    <x v="121"/>
    <x v="1"/>
    <s v="TIFFANY - TTP"/>
    <s v="18Y DI DBL LVG HRT BLT MD-63062413"/>
    <s v="MC0000001403"/>
    <s v="000000P105000000409"/>
    <n v="1"/>
    <n v="22566000"/>
    <n v="854.77272727272725"/>
  </r>
  <r>
    <x v="121"/>
    <x v="1"/>
    <s v="TIFFANY - TTP"/>
    <s v="18Y DI DBL LVG HRT BLT MD-63062413"/>
    <s v="MC0000001403"/>
    <s v="000000P105000000411"/>
    <n v="1"/>
    <n v="22566000"/>
    <n v="854.77272727272725"/>
  </r>
  <r>
    <x v="121"/>
    <x v="0"/>
    <s v="TIFFANY - TTP"/>
    <s v="METALLIC MN VDPOCHE PORS4-60570434"/>
    <n v="60090971"/>
    <s v="000000P105000000408"/>
    <n v="1"/>
    <n v="7402000"/>
    <n v="280.37878787878788"/>
  </r>
  <r>
    <x v="121"/>
    <x v="1"/>
    <s v="TIFFANY - TTP"/>
    <s v="18Y DI DBL LVG HRT BLT MD-63062413"/>
    <s v="MC0000001403"/>
    <s v="000000P105000000410"/>
    <n v="-1"/>
    <n v="-22566000"/>
    <n v="-854.77272727272725"/>
  </r>
  <r>
    <x v="122"/>
    <x v="1"/>
    <s v="TIFFANY - TTP"/>
    <s v="18R MOP T WIRE BLT SM-63958328"/>
    <s v="MC0000001443"/>
    <s v="000000P105000000416"/>
    <n v="1"/>
    <n v="60476000"/>
    <n v="2290.757575757576"/>
  </r>
  <r>
    <x v="122"/>
    <x v="1"/>
    <s v="TIFFANY - TTP"/>
    <s v="18R MOP T WIRE BLT SM-63958328"/>
    <s v="MC0000001443"/>
    <s v="000000P105000000424"/>
    <n v="1"/>
    <n v="60476000"/>
    <n v="2290.757575757576"/>
  </r>
  <r>
    <x v="122"/>
    <x v="1"/>
    <s v="TIFFANY - TTP"/>
    <s v="18R DI MOP T WIRE RG 8-64028014"/>
    <s v="MC0000001445"/>
    <s v="000000P105000000417"/>
    <n v="1"/>
    <n v="56865000"/>
    <n v="2153.9772727272725"/>
  </r>
  <r>
    <x v="122"/>
    <x v="1"/>
    <s v="TIFFANY - TTP"/>
    <s v="18R DI BG T SQR PDT 16 18-62996021"/>
    <s v="MC0000001455"/>
    <s v="000000P105000000419"/>
    <n v="1"/>
    <n v="55060000"/>
    <n v="2085.6060606060605"/>
  </r>
  <r>
    <x v="122"/>
    <x v="1"/>
    <s v="TIFFANY - TTP"/>
    <s v="18R MD OPEN KNOT KEY-28686269"/>
    <s v="MC0000001441"/>
    <s v="000000P105000000415"/>
    <n v="1"/>
    <n v="31592000"/>
    <n v="1196.6666666666667"/>
  </r>
  <r>
    <x v="122"/>
    <x v="1"/>
    <s v="TIFFANY - TTP"/>
    <s v="18Y DI OLVLF STUD ER-30144368"/>
    <n v="5001228"/>
    <s v="000000P105000000414"/>
    <n v="1"/>
    <n v="29787000"/>
    <n v="1128.2954545454545"/>
  </r>
  <r>
    <x v="122"/>
    <x v="1"/>
    <s v="TIFFANY - TTP"/>
    <s v="SS BL RTTSPL HRTTAGBLT MD-61523049"/>
    <s v="MC0000001433"/>
    <s v="000000P105000000412"/>
    <n v="1"/>
    <n v="13630000"/>
    <n v="516.28787878787875"/>
  </r>
  <r>
    <x v="122"/>
    <x v="1"/>
    <s v="TIFFANY - TTP"/>
    <s v="SS MDRTT HRT TGKEY PDT16-26909686"/>
    <s v="MC0000001450"/>
    <s v="000000P105000000418"/>
    <n v="1"/>
    <n v="7763000"/>
    <n v="294.05303030303031"/>
  </r>
  <r>
    <x v="122"/>
    <x v="1"/>
    <s v="TIFFANY - TTP"/>
    <s v="SS MDRTT HRT TGKEY PDT16-26909686"/>
    <n v="13000850"/>
    <s v="000000P105000000423"/>
    <n v="1"/>
    <n v="7763000"/>
    <n v="294.05303030303031"/>
  </r>
  <r>
    <x v="122"/>
    <x v="1"/>
    <s v="TIFFANY - TTP"/>
    <s v="SS MN RTT HRT 4MMBD BLTLG-24711781"/>
    <s v="MC0000001436"/>
    <s v="000000P105000000413"/>
    <n v="1"/>
    <n v="6951000"/>
    <n v="263.29545454545456"/>
  </r>
  <r>
    <x v="122"/>
    <x v="1"/>
    <s v="TIFFANY - TTP"/>
    <s v="18R MOP T WIRE BLT SM-63958328"/>
    <s v="MC0000001443"/>
    <s v="000000P105000000422"/>
    <n v="-1"/>
    <n v="-60476000"/>
    <n v="-2290.757575757576"/>
  </r>
  <r>
    <x v="123"/>
    <x v="1"/>
    <s v="TIFFANY - TTP"/>
    <s v="18R ONYX T WIRE BLT MD-64028685"/>
    <s v="MC0000001501"/>
    <s v="000000P105000000428"/>
    <n v="1"/>
    <n v="60476000"/>
    <n v="2290.757575757576"/>
  </r>
  <r>
    <x v="123"/>
    <x v="1"/>
    <s v="TIFFANY - TTP"/>
    <s v="18Y DI T WIRE RG 6 5-35007997"/>
    <n v="60091157"/>
    <s v="000000P105000000427"/>
    <n v="1"/>
    <n v="56865000"/>
    <n v="2153.9772727272725"/>
  </r>
  <r>
    <x v="123"/>
    <x v="0"/>
    <s v="TIFFANY - TTP"/>
    <s v="18R MOP T TWO CL ER-66886042"/>
    <n v="7002811"/>
    <s v="000000P105000000425"/>
    <n v="1"/>
    <n v="55060000"/>
    <n v="2085.6060606060605"/>
  </r>
  <r>
    <x v="123"/>
    <x v="1"/>
    <s v="TIFFANY - TTP"/>
    <s v="18R T SMILE SM PDT16 18-35189432"/>
    <s v="MC0000001486"/>
    <s v="000000P105000000426"/>
    <n v="1"/>
    <n v="26176000"/>
    <n v="991.5151515151515"/>
  </r>
  <r>
    <x v="123"/>
    <x v="1"/>
    <s v="TIFFANY - TTP"/>
    <s v="SS RTT HEART BLT 7 5IN-21149799"/>
    <n v="60091158"/>
    <s v="000000P105000000429"/>
    <n v="1"/>
    <n v="13179000"/>
    <n v="499.20454545454544"/>
  </r>
  <r>
    <x v="124"/>
    <x v="1"/>
    <s v="TIFFANY - TTP"/>
    <s v="SS RTT HEART BLT SM-37360201"/>
    <s v="MC0000001536"/>
    <s v="000000P105000000432"/>
    <n v="1"/>
    <n v="13179000"/>
    <n v="499.20454545454544"/>
  </r>
  <r>
    <x v="124"/>
    <x v="1"/>
    <s v="TIFFANY - TTP"/>
    <s v="SS OLVLF NRW BD RG 7-30210611"/>
    <s v="MC0000001536"/>
    <s v="000000P105000000432"/>
    <n v="1"/>
    <n v="7763000"/>
    <n v="294.05303030303031"/>
  </r>
  <r>
    <x v="124"/>
    <x v="1"/>
    <s v="TIFFANY - TTP"/>
    <s v="SS BLU BDR RTT MD HRT PDT-63477966"/>
    <s v="MC0000001522"/>
    <s v="000000P105000000431"/>
    <n v="1"/>
    <n v="6951000"/>
    <n v="263.29545454545456"/>
  </r>
  <r>
    <x v="125"/>
    <x v="5"/>
    <s v="TIFFANY - TTP"/>
    <s v="18Y MN LVG HEART BLT MD-34506361"/>
    <s v="MC0000001558"/>
    <s v="000000P105000000433"/>
    <n v="1"/>
    <n v="17963000"/>
    <n v="680.41666666666663"/>
  </r>
  <r>
    <x v="126"/>
    <x v="0"/>
    <s v="TIFFANY - TTP"/>
    <s v="PT RD DI 2 65 D VVS1-70168111"/>
    <n v="23000715"/>
    <s v="000000P105000000435"/>
    <n v="1"/>
    <n v="4097881000"/>
    <n v="155222.76515151514"/>
  </r>
  <r>
    <x v="126"/>
    <x v="5"/>
    <s v="TIFFANY - TTP"/>
    <s v="18W T SMILE SM PDT16 18-35189424"/>
    <s v="MC0000001568"/>
    <s v="000000P105000000434"/>
    <n v="1"/>
    <n v="26176000"/>
    <n v="991.5151515151515"/>
  </r>
  <r>
    <x v="126"/>
    <x v="5"/>
    <s v="TIFFANY - TTP"/>
    <s v="SS RD RTTMNHRT 4MMBDBLTLG-61941819"/>
    <s v="MC0000001591"/>
    <s v="000000P105000000436"/>
    <n v="1"/>
    <n v="6951000"/>
    <n v="263.29545454545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49924-CEF0-4517-972C-3F3AB237D99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tem Name">
  <location ref="J57:K68" firstHeaderRow="1" firstDataRow="1" firstDataCol="1"/>
  <pivotFields count="2">
    <pivotField axis="axisRow" showAll="0">
      <items count="11">
        <item x="3"/>
        <item x="7"/>
        <item x="0"/>
        <item x="9"/>
        <item x="8"/>
        <item x="6"/>
        <item x="2"/>
        <item x="4"/>
        <item x="5"/>
        <item x="1"/>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ales Quantit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D346A-8DA9-4548-AE76-FBC0264657B0}" name="PivotTable6"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J88:L97" firstHeaderRow="0"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h="1" x="4"/>
        <item h="1" x="2"/>
        <item h="1" x="1"/>
        <item h="1" x="5"/>
        <item x="0"/>
        <item h="1" x="6"/>
        <item h="1" x="3"/>
        <item t="default"/>
      </items>
    </pivotField>
    <pivotField showAll="0"/>
    <pivotField showAll="0"/>
    <pivotField showAll="0"/>
    <pivotField showAll="0"/>
    <pivotField dataField="1" showAll="0"/>
    <pivotField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
    <field x="9"/>
    <field x="0"/>
  </rowFields>
  <rowItems count="9">
    <i>
      <x v="4"/>
    </i>
    <i r="1">
      <x v="5"/>
    </i>
    <i r="1">
      <x v="6"/>
    </i>
    <i r="1">
      <x v="7"/>
    </i>
    <i r="1">
      <x v="9"/>
    </i>
    <i r="1">
      <x v="10"/>
    </i>
    <i r="1">
      <x v="11"/>
    </i>
    <i r="1">
      <x v="12"/>
    </i>
    <i t="grand">
      <x/>
    </i>
  </rowItems>
  <colFields count="1">
    <field x="-2"/>
  </colFields>
  <colItems count="2">
    <i>
      <x/>
    </i>
    <i i="1">
      <x v="1"/>
    </i>
  </colItems>
  <dataFields count="2">
    <dataField name="Sold Items" fld="6" baseField="0" baseItem="0"/>
    <dataField name="Sales by USD" fld="8" baseField="0" baseItem="0"/>
  </dataFields>
  <formats count="1">
    <format dxfId="41">
      <pivotArea dataOnly="0"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82AD7-6E98-42D3-8DB3-F2931979B325}" name="PivotTable2"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rowHeaderCaption="Member Account Code">
  <location ref="Q29:R40"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ales Amount (USD)" fld="1" baseField="0" baseItem="0" numFmtId="165"/>
  </dataFields>
  <formats count="3">
    <format dxfId="44">
      <pivotArea dataOnly="0" outline="0" axis="axisValues" fieldPosition="0"/>
    </format>
    <format dxfId="43">
      <pivotArea outline="0" collapsedLevelsAreSubtotals="1" fieldPosition="0"/>
    </format>
    <format dxfId="4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ales Amount (US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Assesment.xlsx!Table35">
        <x15:activeTabTopLevelEntity name="[Table3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CB9C3-147F-4853-8349-50CB0FEA7FDC}"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nth">
  <location ref="J70:N78" firstHeaderRow="0" firstDataRow="1" firstDataCol="1"/>
  <pivotFields count="5">
    <pivotField axis="axisRow" showAll="0">
      <items count="8">
        <item x="0"/>
        <item x="1"/>
        <item x="2"/>
        <item x="3"/>
        <item x="4"/>
        <item x="5"/>
        <item x="6"/>
        <item t="default"/>
      </items>
    </pivotField>
    <pivotField dataField="1" showAll="0"/>
    <pivotField dataField="1" showAll="0"/>
    <pivotField dataField="1" showAll="0"/>
    <pivotField dataField="1" numFmtId="165"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ales_Quantity" fld="3" baseField="0" baseItem="0"/>
    <dataField name="Transactions" fld="2" baseField="0" baseItem="0"/>
    <dataField name="Clients" fld="1" baseField="0" baseItem="0"/>
    <dataField name="Sales_Amount" fld="4" baseField="0" baseItem="0"/>
  </dataFields>
  <formats count="1">
    <format dxfId="45">
      <pivotArea dataOnly="0" outline="0" fieldPosition="0">
        <references count="1">
          <reference field="4294967294" count="1">
            <x v="3"/>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0946C0-8FF3-40D5-8F0D-BDAF0CD0414C}"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tem Name">
  <location ref="R57:S68" firstHeaderRow="1" firstDataRow="1" firstDataCol="1"/>
  <pivotFields count="2">
    <pivotField axis="axisRow" showAll="0">
      <items count="11">
        <item x="6"/>
        <item x="7"/>
        <item x="2"/>
        <item x="4"/>
        <item x="8"/>
        <item x="5"/>
        <item x="3"/>
        <item x="1"/>
        <item x="0"/>
        <item x="9"/>
        <item t="default"/>
      </items>
    </pivotField>
    <pivotField dataField="1" numFmtId="165" showAll="0"/>
  </pivotFields>
  <rowFields count="1">
    <field x="0"/>
  </rowFields>
  <rowItems count="11">
    <i>
      <x/>
    </i>
    <i>
      <x v="1"/>
    </i>
    <i>
      <x v="2"/>
    </i>
    <i>
      <x v="3"/>
    </i>
    <i>
      <x v="4"/>
    </i>
    <i>
      <x v="5"/>
    </i>
    <i>
      <x v="6"/>
    </i>
    <i>
      <x v="7"/>
    </i>
    <i>
      <x v="8"/>
    </i>
    <i>
      <x v="9"/>
    </i>
    <i t="grand">
      <x/>
    </i>
  </rowItems>
  <colItems count="1">
    <i/>
  </colItems>
  <dataFields count="1">
    <dataField name="Sales Amount (USD)" fld="1" baseField="0" baseItem="0"/>
  </dataFields>
  <formats count="3">
    <format dxfId="48">
      <pivotArea collapsedLevelsAreSubtotals="1" fieldPosition="0">
        <references count="1">
          <reference field="0" count="0"/>
        </references>
      </pivotArea>
    </format>
    <format dxfId="47">
      <pivotArea dataOnly="0" labelOnly="1" outline="0" axis="axisValues" fieldPosition="0"/>
    </format>
    <format dxfId="46">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CA8780-0245-48A4-8213-219AEAB3CFA6}" name="PivotTable4" cacheId="4" applyNumberFormats="0" applyBorderFormats="0" applyFontFormats="0" applyPatternFormats="0" applyAlignmentFormats="0" applyWidthHeightFormats="1" dataCaption="Values" updatedVersion="7" minRefreshableVersion="3" showDrill="0" useAutoFormatting="1" subtotalHiddenItems="1" itemPrintTitles="1" createdVersion="7" indent="0" outline="1" outlineData="1" multipleFieldFilters="0" chartFormat="2" rowHeaderCaption="Member Account Code">
  <location ref="J29:K40"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ales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Quanti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Assesment.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E12F2-7075-4AA3-A1A5-7D9D7291835A}" name="PivotTable5"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rowHeaderCaption="Scheme Name">
  <location ref="J42:N50"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2"/>
  </rowFields>
  <rowItems count="8">
    <i>
      <x/>
    </i>
    <i>
      <x v="1"/>
    </i>
    <i>
      <x v="2"/>
    </i>
    <i>
      <x v="3"/>
    </i>
    <i>
      <x v="4"/>
    </i>
    <i>
      <x v="5"/>
    </i>
    <i>
      <x v="6"/>
    </i>
    <i t="grand">
      <x/>
    </i>
  </rowItems>
  <colFields count="1">
    <field x="-2"/>
  </colFields>
  <colItems count="4">
    <i>
      <x/>
    </i>
    <i i="1">
      <x v="1"/>
    </i>
    <i i="2">
      <x v="2"/>
    </i>
    <i i="3">
      <x v="3"/>
    </i>
  </colItems>
  <dataFields count="4">
    <dataField name="Total Transactions" fld="4" baseField="0" baseItem="0"/>
    <dataField name="Total Customers" fld="3" baseField="0" baseItem="0"/>
    <dataField name="Sales Amount (USD)" fld="0" baseField="0" baseItem="0"/>
    <dataField name="Sales Quantity" fld="1" baseField="0" baseItem="0"/>
  </dataFields>
  <formats count="1">
    <format dxfId="49">
      <pivotArea dataOnly="0" outline="0" fieldPosition="0">
        <references count="1">
          <reference field="4294967294" count="1">
            <x v="2"/>
          </reference>
        </references>
      </pivotArea>
    </format>
  </formats>
  <chartFormats count="4">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3"/>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Customers"/>
    <pivotHierarchy dragToData="1" caption="Total Transact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Assesment.xlsx!Table369">
        <x15:activeTabTopLevelEntity name="[Table36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me_Name" xr10:uid="{9C63D796-0459-4093-BB1D-BDC46B193C3F}" sourceName="Scheme Name">
  <pivotTables>
    <pivotTable tabId="7" name="PivotTable6"/>
  </pivotTables>
  <data>
    <tabular pivotCacheId="1419159388">
      <items count="7">
        <i x="4"/>
        <i x="2"/>
        <i x="1"/>
        <i x="5"/>
        <i x="0" s="1"/>
        <i x="6"/>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eme Name" xr10:uid="{E3652D56-B276-4AA7-A93D-48EAC775FCC6}" cache="Slicer_Scheme_Name" caption="Schem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EC343-7E53-4002-BF90-D4D7D565228E}" name="Table3" displayName="Table3" ref="D29:E39" totalsRowShown="0" headerRowDxfId="40" dataDxfId="39">
  <autoFilter ref="D29:E39" xr:uid="{FD0EC343-7E53-4002-BF90-D4D7D565228E}"/>
  <tableColumns count="2">
    <tableColumn id="1" xr3:uid="{ACD6635D-7299-4637-A525-C64842FDA12C}" name="Top 10 Member Account Code" dataDxfId="38"/>
    <tableColumn id="2" xr3:uid="{D301A259-0D00-44D9-BE5E-53B17D3610D7}" name="By Sales Quantity" dataDxfId="37"/>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0CCCC3-989C-4D1D-9BB7-011D7B297677}" name="Table35" displayName="Table35" ref="G29:H39" totalsRowShown="0" headerRowDxfId="36" dataDxfId="35">
  <autoFilter ref="G29:H39" xr:uid="{980CCCC3-989C-4D1D-9BB7-011D7B297677}"/>
  <tableColumns count="2">
    <tableColumn id="1" xr3:uid="{E95A40F2-AE9E-454E-9B27-C454166FC744}" name="Top 10 Member Account Code" dataDxfId="34"/>
    <tableColumn id="2" xr3:uid="{4B0B020A-C99B-42EB-9B1E-F19A47D7135F}" name="By Sales Amount (USD)" dataDxfId="33"/>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8F775A-49B9-4434-B033-B877CFACDA17}" name="Table36" displayName="Table36" ref="D57:E67" totalsRowShown="0" headerRowDxfId="32" dataDxfId="31">
  <autoFilter ref="D57:E67" xr:uid="{E58F775A-49B9-4434-B033-B877CFACDA17}"/>
  <tableColumns count="2">
    <tableColumn id="1" xr3:uid="{447D4FCA-B217-4628-BD5A-96FC24A83957}" name="Top 10 Items sold" dataDxfId="30"/>
    <tableColumn id="2" xr3:uid="{D2D98200-0060-40E2-9213-B17E401E82EF}" name="By Sales Quantity" dataDxfId="29"/>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B64C48-4E8F-46E7-B997-9CFB48F12C68}" name="Table357" displayName="Table357" ref="G57:H67" totalsRowShown="0" headerRowDxfId="28" dataDxfId="27">
  <autoFilter ref="G57:H67" xr:uid="{72B64C48-4E8F-46E7-B997-9CFB48F12C68}"/>
  <tableColumns count="2">
    <tableColumn id="1" xr3:uid="{1874E3B0-7F63-4883-9E34-9A54FB5B1524}" name="Top 10 Items sold" dataDxfId="26"/>
    <tableColumn id="2" xr3:uid="{2C3D608B-3199-4348-A567-4748B631E682}" name="By Sales Amount (USD)" dataDxfId="25"/>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F9BA65-F079-4993-8D5B-0A871F097D34}" name="Table369" displayName="Table369" ref="D42:H49" totalsRowShown="0" headerRowDxfId="24" dataDxfId="23">
  <autoFilter ref="D42:H49" xr:uid="{E0F9BA65-F079-4993-8D5B-0A871F097D34}"/>
  <tableColumns count="5">
    <tableColumn id="5" xr3:uid="{D2FF18A4-2D25-414F-912C-42841BF46A72}" name="Scheme Name" dataDxfId="22" totalsRowDxfId="21"/>
    <tableColumn id="6" xr3:uid="{4BAC1C79-9427-42CE-82ED-4EFA550397D4}" name="Total Customers" dataDxfId="20" totalsRowDxfId="19"/>
    <tableColumn id="1" xr3:uid="{0087E44F-CCBA-4DED-8276-316095113621}" name="Total Transactions" dataDxfId="18" totalsRowDxfId="17"/>
    <tableColumn id="2" xr3:uid="{60493A07-AC49-4C11-A9F7-9DBBE2ECD815}" name="By Sales Quantity" dataDxfId="16"/>
    <tableColumn id="7" xr3:uid="{C042F9F9-1199-4E6E-AE55-3EAFBD51351A}" name="By Sales Amount (USD)" dataDxfId="15" totalsRowDxfId="14"/>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B6B3AF-2BB9-4232-ACC0-6073DDF59A94}" name="Table3692" displayName="Table3692" ref="D70:H77" totalsRowShown="0" headerRowDxfId="13" dataDxfId="12">
  <autoFilter ref="D70:H77" xr:uid="{06B6B3AF-2BB9-4232-ACC0-6073DDF59A94}"/>
  <tableColumns count="5">
    <tableColumn id="5" xr3:uid="{481D3F91-8A2C-4DCE-B1F5-89200192B771}" name="Month" dataDxfId="11" totalsRowDxfId="10"/>
    <tableColumn id="6" xr3:uid="{D3120028-2D23-458A-97CF-F6E40872E8DF}" name="Total_clients" dataDxfId="9" totalsRowDxfId="8"/>
    <tableColumn id="1" xr3:uid="{8052EFE3-5F63-4408-92E4-C8DF797136A8}" name="Total_transactions" dataDxfId="7" totalsRowDxfId="6"/>
    <tableColumn id="2" xr3:uid="{F40C5CB3-868B-4B05-82CD-DBB6894231C1}" name="Sales_Qty" dataDxfId="5" totalsRowDxfId="4"/>
    <tableColumn id="7" xr3:uid="{4FB6AB5E-AB4F-437F-A359-F2AD235DBD94}" name="Sales_Amt" dataDxfId="3" totalsRowDxfId="2"/>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9F8CB32-6ED2-4F09-B944-5249EBA36A27}" sourceName="Date">
  <pivotTables>
    <pivotTable tabId="7" name="PivotTable6"/>
  </pivotTables>
  <state minimalRefreshVersion="6" lastRefreshVersion="6" pivotCacheId="141915938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311392B-7172-4D8C-ADEB-5322531C62EB}" cache="NativeTimeline_Date" caption="Date" level="2" selectionLevel="2" scrollPosition="2021-04-24T00:00:00"/>
</timeline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5" Type="http://schemas.openxmlformats.org/officeDocument/2006/relationships/table" Target="../tables/table6.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305"/>
  <sheetViews>
    <sheetView showGridLines="0" tabSelected="1" zoomScale="40" zoomScaleNormal="40" workbookViewId="0">
      <selection activeCell="F92" sqref="F92"/>
    </sheetView>
  </sheetViews>
  <sheetFormatPr defaultColWidth="19.7265625" defaultRowHeight="17" customHeight="1" x14ac:dyDescent="0.3"/>
  <cols>
    <col min="1" max="1" width="29.08984375" style="1" customWidth="1"/>
    <col min="2" max="3" width="19.7265625" style="1"/>
    <col min="4" max="4" width="29.81640625" style="1" customWidth="1"/>
    <col min="5" max="6" width="19.7265625" style="1"/>
    <col min="7" max="7" width="32.08984375" style="1" customWidth="1"/>
    <col min="8" max="8" width="22.453125" style="1" customWidth="1"/>
    <col min="9" max="9" width="19.7265625" style="1"/>
    <col min="10" max="10" width="20.81640625" style="1" bestFit="1" customWidth="1"/>
    <col min="11" max="11" width="14.1796875" style="1" bestFit="1" customWidth="1"/>
    <col min="12" max="12" width="17.36328125" style="1" bestFit="1" customWidth="1"/>
    <col min="13" max="13" width="17.6328125" style="1" bestFit="1" customWidth="1"/>
    <col min="14" max="14" width="12.90625" style="1" bestFit="1" customWidth="1"/>
    <col min="15" max="16384" width="19.7265625" style="1"/>
  </cols>
  <sheetData>
    <row r="1" spans="1:16383" ht="36" customHeight="1" x14ac:dyDescent="0.3">
      <c r="A1" s="53" t="s">
        <v>0</v>
      </c>
      <c r="B1" s="53" t="s">
        <v>1122</v>
      </c>
      <c r="C1" s="53" t="s">
        <v>1123</v>
      </c>
      <c r="D1" s="53" t="s">
        <v>1124</v>
      </c>
      <c r="E1" s="53" t="s">
        <v>1125</v>
      </c>
      <c r="F1" s="56" t="s">
        <v>1100</v>
      </c>
      <c r="G1" s="13" t="s">
        <v>1</v>
      </c>
      <c r="H1" s="13" t="s">
        <v>2</v>
      </c>
      <c r="J1" s="44" t="s">
        <v>3</v>
      </c>
      <c r="K1" s="44"/>
    </row>
    <row r="2" spans="1:16383" ht="32.5" customHeight="1" x14ac:dyDescent="0.3">
      <c r="A2" s="53"/>
      <c r="B2" s="53"/>
      <c r="C2" s="53"/>
      <c r="D2" s="53"/>
      <c r="E2" s="53"/>
      <c r="F2" s="57"/>
      <c r="G2" s="14" t="s">
        <v>1127</v>
      </c>
      <c r="H2" s="14" t="s">
        <v>1126</v>
      </c>
    </row>
    <row r="3" spans="1:16383" s="3" customFormat="1" ht="14" x14ac:dyDescent="0.3">
      <c r="A3" s="15" t="s">
        <v>4</v>
      </c>
      <c r="B3" s="16">
        <v>339</v>
      </c>
      <c r="C3" s="18">
        <v>1320869.9545454499</v>
      </c>
      <c r="D3" s="17">
        <v>386</v>
      </c>
      <c r="E3" s="17">
        <v>483</v>
      </c>
      <c r="F3" s="17">
        <v>92</v>
      </c>
      <c r="G3" s="18">
        <v>3421.94288742345</v>
      </c>
      <c r="H3" s="21">
        <v>1.2513000000000001</v>
      </c>
      <c r="I3" s="1"/>
    </row>
    <row r="4" spans="1:16383" s="3" customFormat="1" ht="14" x14ac:dyDescent="0.3">
      <c r="A4" s="19" t="s">
        <v>5</v>
      </c>
      <c r="B4" s="54">
        <v>3</v>
      </c>
      <c r="C4" s="49">
        <v>299607.30303030298</v>
      </c>
      <c r="D4" s="54">
        <v>3</v>
      </c>
      <c r="E4" s="54">
        <v>4</v>
      </c>
      <c r="F4" s="54">
        <v>1</v>
      </c>
      <c r="G4" s="49">
        <v>99869.101010101003</v>
      </c>
      <c r="H4" s="51">
        <v>1.3332999999999999</v>
      </c>
      <c r="I4" s="28"/>
    </row>
    <row r="5" spans="1:16383" s="3" customFormat="1" ht="14" x14ac:dyDescent="0.3">
      <c r="A5" s="19" t="s">
        <v>6</v>
      </c>
      <c r="B5" s="55">
        <v>3</v>
      </c>
      <c r="C5" s="50">
        <v>7909632800</v>
      </c>
      <c r="D5" s="55">
        <v>3</v>
      </c>
      <c r="E5" s="55">
        <v>4</v>
      </c>
      <c r="F5" s="55">
        <v>1</v>
      </c>
      <c r="G5" s="50">
        <v>2636544266.6666598</v>
      </c>
      <c r="H5" s="52">
        <v>1.3332999999999999</v>
      </c>
      <c r="I5" s="1"/>
    </row>
    <row r="6" spans="1:16383" ht="14" x14ac:dyDescent="0.3">
      <c r="A6" s="15" t="s">
        <v>7</v>
      </c>
      <c r="B6" s="45">
        <v>2</v>
      </c>
      <c r="C6" s="48">
        <v>53746.780303030297</v>
      </c>
      <c r="D6" s="45">
        <v>2</v>
      </c>
      <c r="E6" s="45">
        <v>3</v>
      </c>
      <c r="F6" s="45">
        <v>1</v>
      </c>
      <c r="G6" s="48">
        <v>26873.390151515101</v>
      </c>
      <c r="H6" s="45">
        <v>1.5</v>
      </c>
      <c r="R6" s="3"/>
      <c r="S6" s="3"/>
      <c r="T6" s="3"/>
      <c r="U6" s="3"/>
    </row>
    <row r="7" spans="1:16383" s="4" customFormat="1" ht="14" x14ac:dyDescent="0.3">
      <c r="A7" s="15" t="s">
        <v>8</v>
      </c>
      <c r="B7" s="45">
        <v>22</v>
      </c>
      <c r="C7" s="48">
        <v>8780865000</v>
      </c>
      <c r="D7" s="45">
        <v>37</v>
      </c>
      <c r="E7" s="45">
        <v>58</v>
      </c>
      <c r="F7" s="45">
        <v>15</v>
      </c>
      <c r="G7" s="48">
        <v>237320675.675675</v>
      </c>
      <c r="H7" s="45">
        <v>1.5676000000000001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row>
    <row r="8" spans="1:16383" ht="14" x14ac:dyDescent="0.3">
      <c r="A8" s="19" t="s">
        <v>9</v>
      </c>
      <c r="B8" s="46">
        <v>22</v>
      </c>
      <c r="C8" s="47">
        <v>332608.52272727201</v>
      </c>
      <c r="D8" s="46">
        <v>37</v>
      </c>
      <c r="E8" s="46">
        <v>58</v>
      </c>
      <c r="F8" s="46">
        <v>15</v>
      </c>
      <c r="G8" s="47">
        <v>8989.41953316953</v>
      </c>
      <c r="H8" s="46">
        <v>1.5676000000000001</v>
      </c>
    </row>
    <row r="9" spans="1:16383" ht="14" x14ac:dyDescent="0.3">
      <c r="A9" s="19" t="s">
        <v>10</v>
      </c>
      <c r="B9" s="46">
        <v>22</v>
      </c>
      <c r="C9" s="47">
        <v>8780865000</v>
      </c>
      <c r="D9" s="46">
        <v>37</v>
      </c>
      <c r="E9" s="46">
        <v>58</v>
      </c>
      <c r="F9" s="46">
        <v>15</v>
      </c>
      <c r="G9" s="47">
        <v>237320675.675675</v>
      </c>
      <c r="H9" s="46">
        <v>1.5676000000000001</v>
      </c>
    </row>
    <row r="10" spans="1:16383" ht="14" x14ac:dyDescent="0.3">
      <c r="A10" s="15" t="s">
        <v>11</v>
      </c>
      <c r="B10" s="45">
        <v>76</v>
      </c>
      <c r="C10" s="48">
        <v>391208.48484848399</v>
      </c>
      <c r="D10" s="45">
        <v>87</v>
      </c>
      <c r="E10" s="45">
        <v>141</v>
      </c>
      <c r="F10" s="45">
        <v>46</v>
      </c>
      <c r="G10" s="48">
        <v>4496.6492511320102</v>
      </c>
      <c r="H10" s="45">
        <v>1.6207</v>
      </c>
    </row>
    <row r="11" spans="1:16383" ht="14" x14ac:dyDescent="0.3">
      <c r="A11" s="15" t="s">
        <v>12</v>
      </c>
      <c r="B11" s="45">
        <v>76</v>
      </c>
      <c r="C11" s="48">
        <v>10327904000</v>
      </c>
      <c r="D11" s="45">
        <v>87</v>
      </c>
      <c r="E11" s="45">
        <v>141</v>
      </c>
      <c r="F11" s="45">
        <v>46</v>
      </c>
      <c r="G11" s="48">
        <v>118711540.229885</v>
      </c>
      <c r="H11" s="45">
        <v>1.6207</v>
      </c>
    </row>
    <row r="12" spans="1:16383" ht="14" x14ac:dyDescent="0.3">
      <c r="A12" s="19" t="s">
        <v>13</v>
      </c>
      <c r="B12" s="46">
        <v>236</v>
      </c>
      <c r="C12" s="47">
        <v>243698.86363636301</v>
      </c>
      <c r="D12" s="46">
        <v>257</v>
      </c>
      <c r="E12" s="46">
        <v>277</v>
      </c>
      <c r="F12" s="46">
        <v>29</v>
      </c>
      <c r="G12" s="47">
        <v>948.24460558896305</v>
      </c>
      <c r="H12" s="46">
        <v>1.0778000000000001</v>
      </c>
    </row>
    <row r="13" spans="1:16383" ht="14" x14ac:dyDescent="0.3">
      <c r="A13" s="19" t="s">
        <v>14</v>
      </c>
      <c r="B13" s="46">
        <v>236</v>
      </c>
      <c r="C13" s="47">
        <v>6433650000</v>
      </c>
      <c r="D13" s="46">
        <v>257</v>
      </c>
      <c r="E13" s="46">
        <v>277</v>
      </c>
      <c r="F13" s="46">
        <v>29</v>
      </c>
      <c r="G13" s="47">
        <v>25033657.587548599</v>
      </c>
      <c r="H13" s="46">
        <v>1.0778000000000001</v>
      </c>
    </row>
    <row r="14" spans="1:16383" ht="14" x14ac:dyDescent="0.3">
      <c r="H14" s="29" t="s">
        <v>1106</v>
      </c>
    </row>
    <row r="15" spans="1:16383" ht="14" x14ac:dyDescent="0.3">
      <c r="A15" s="3" t="s">
        <v>15</v>
      </c>
    </row>
    <row r="16" spans="1:16383" ht="14" x14ac:dyDescent="0.3">
      <c r="A16" s="5" t="s">
        <v>16</v>
      </c>
      <c r="B16" s="1" t="s">
        <v>17</v>
      </c>
    </row>
    <row r="17" spans="1:18" ht="14" x14ac:dyDescent="0.3">
      <c r="B17" s="1" t="s">
        <v>18</v>
      </c>
    </row>
    <row r="18" spans="1:18" ht="14" x14ac:dyDescent="0.3">
      <c r="A18" s="5" t="s">
        <v>19</v>
      </c>
      <c r="B18" s="1" t="s">
        <v>17</v>
      </c>
    </row>
    <row r="19" spans="1:18" ht="14" x14ac:dyDescent="0.3">
      <c r="B19" s="1" t="s">
        <v>18</v>
      </c>
    </row>
    <row r="20" spans="1:18" ht="14" x14ac:dyDescent="0.3">
      <c r="A20" s="5" t="s">
        <v>20</v>
      </c>
      <c r="B20" s="1" t="s">
        <v>17</v>
      </c>
    </row>
    <row r="21" spans="1:18" ht="17" customHeight="1" x14ac:dyDescent="0.3">
      <c r="B21" s="1" t="s">
        <v>18</v>
      </c>
    </row>
    <row r="22" spans="1:18" ht="17" customHeight="1" x14ac:dyDescent="0.3">
      <c r="A22" s="5" t="s">
        <v>21</v>
      </c>
      <c r="E22" s="2"/>
    </row>
    <row r="23" spans="1:18" ht="17" customHeight="1" x14ac:dyDescent="0.3">
      <c r="A23" s="1" t="s">
        <v>1128</v>
      </c>
    </row>
    <row r="24" spans="1:18" ht="17" customHeight="1" x14ac:dyDescent="0.3">
      <c r="A24" s="1" t="s">
        <v>1129</v>
      </c>
    </row>
    <row r="25" spans="1:18" ht="17" customHeight="1" x14ac:dyDescent="0.3">
      <c r="A25" s="1" t="s">
        <v>1130</v>
      </c>
    </row>
    <row r="26" spans="1:18" ht="17" customHeight="1" x14ac:dyDescent="0.3">
      <c r="A26" s="1" t="s">
        <v>1131</v>
      </c>
    </row>
    <row r="28" spans="1:18" ht="17" customHeight="1" x14ac:dyDescent="0.3">
      <c r="A28" s="3" t="s">
        <v>1101</v>
      </c>
    </row>
    <row r="29" spans="1:18" ht="17" customHeight="1" x14ac:dyDescent="0.35">
      <c r="A29" s="32" t="s">
        <v>16</v>
      </c>
      <c r="B29" s="1" t="s">
        <v>17</v>
      </c>
      <c r="D29" s="23" t="s">
        <v>1102</v>
      </c>
      <c r="E29" s="23" t="s">
        <v>1103</v>
      </c>
      <c r="F29" s="23"/>
      <c r="G29" s="23" t="s">
        <v>1102</v>
      </c>
      <c r="H29" s="23" t="s">
        <v>1104</v>
      </c>
      <c r="J29" s="30" t="s">
        <v>27</v>
      </c>
      <c r="K29" t="s">
        <v>1115</v>
      </c>
      <c r="L29"/>
      <c r="M29"/>
      <c r="N29"/>
      <c r="O29"/>
      <c r="Q29" s="30" t="s">
        <v>27</v>
      </c>
      <c r="R29" s="35" t="s">
        <v>1117</v>
      </c>
    </row>
    <row r="30" spans="1:18" ht="17" customHeight="1" x14ac:dyDescent="0.35">
      <c r="A30" s="32"/>
      <c r="B30" s="1" t="s">
        <v>18</v>
      </c>
      <c r="D30" s="1">
        <v>5002597</v>
      </c>
      <c r="E30" s="1">
        <v>10</v>
      </c>
      <c r="G30" s="1">
        <v>23000715</v>
      </c>
      <c r="H30" s="24">
        <v>155222.76515151499</v>
      </c>
      <c r="J30" s="31">
        <v>5002597</v>
      </c>
      <c r="K30">
        <v>10</v>
      </c>
      <c r="L30"/>
      <c r="M30"/>
      <c r="N30"/>
      <c r="O30"/>
      <c r="Q30" s="31" t="s">
        <v>719</v>
      </c>
      <c r="R30" s="35">
        <v>19146.439393939301</v>
      </c>
    </row>
    <row r="31" spans="1:18" ht="17" customHeight="1" x14ac:dyDescent="0.35">
      <c r="D31" s="1">
        <v>20002141</v>
      </c>
      <c r="E31" s="1">
        <v>6</v>
      </c>
      <c r="G31" s="1">
        <v>60064055</v>
      </c>
      <c r="H31" s="24">
        <v>83389.507575757496</v>
      </c>
      <c r="J31" s="31">
        <v>20001130</v>
      </c>
      <c r="K31">
        <v>3</v>
      </c>
      <c r="L31"/>
      <c r="M31"/>
      <c r="N31"/>
      <c r="O31"/>
      <c r="Q31" s="31" t="s">
        <v>800</v>
      </c>
      <c r="R31" s="35">
        <v>18120.7575757575</v>
      </c>
    </row>
    <row r="32" spans="1:18" ht="17" customHeight="1" x14ac:dyDescent="0.35">
      <c r="D32" s="1">
        <v>39000072</v>
      </c>
      <c r="E32" s="1">
        <v>5</v>
      </c>
      <c r="G32" s="1">
        <v>99000004</v>
      </c>
      <c r="H32" s="24">
        <v>60995.030303030297</v>
      </c>
      <c r="J32" s="31">
        <v>20001306</v>
      </c>
      <c r="K32">
        <v>3</v>
      </c>
      <c r="L32"/>
      <c r="M32"/>
      <c r="N32"/>
      <c r="O32"/>
      <c r="Q32" s="31" t="s">
        <v>648</v>
      </c>
      <c r="R32" s="35">
        <v>27762.3484848484</v>
      </c>
    </row>
    <row r="33" spans="1:18" ht="17" customHeight="1" x14ac:dyDescent="0.35">
      <c r="D33" s="1">
        <v>22000031</v>
      </c>
      <c r="E33" s="1">
        <v>4</v>
      </c>
      <c r="G33" s="1">
        <v>22000426</v>
      </c>
      <c r="H33" s="24">
        <v>27762.3484848484</v>
      </c>
      <c r="J33" s="31">
        <v>20002141</v>
      </c>
      <c r="K33">
        <v>6</v>
      </c>
      <c r="L33"/>
      <c r="M33"/>
      <c r="N33"/>
      <c r="O33"/>
      <c r="Q33" s="31" t="s">
        <v>1096</v>
      </c>
      <c r="R33" s="35">
        <v>155222.76515151499</v>
      </c>
    </row>
    <row r="34" spans="1:18" ht="17" customHeight="1" x14ac:dyDescent="0.35">
      <c r="D34" s="1">
        <v>60063589</v>
      </c>
      <c r="E34" s="1">
        <v>4</v>
      </c>
      <c r="G34" s="1">
        <v>60064032</v>
      </c>
      <c r="H34" s="24">
        <v>25984.431818181802</v>
      </c>
      <c r="J34" s="31">
        <v>22000031</v>
      </c>
      <c r="K34">
        <v>4</v>
      </c>
      <c r="L34"/>
      <c r="M34"/>
      <c r="N34"/>
      <c r="O34"/>
      <c r="Q34" s="31" t="s">
        <v>402</v>
      </c>
      <c r="R34" s="35">
        <v>25984.431818181802</v>
      </c>
    </row>
    <row r="35" spans="1:18" ht="17" customHeight="1" x14ac:dyDescent="0.35">
      <c r="D35" s="1">
        <v>60065272</v>
      </c>
      <c r="E35" s="1">
        <v>4</v>
      </c>
      <c r="G35" s="1">
        <v>60084749</v>
      </c>
      <c r="H35" s="24">
        <v>23385.984848484801</v>
      </c>
      <c r="J35" s="31">
        <v>39000072</v>
      </c>
      <c r="K35">
        <v>5</v>
      </c>
      <c r="L35"/>
      <c r="M35"/>
      <c r="N35"/>
      <c r="O35"/>
      <c r="Q35" s="31" t="s">
        <v>1013</v>
      </c>
      <c r="R35" s="35">
        <v>83389.507575757496</v>
      </c>
    </row>
    <row r="36" spans="1:18" ht="17" customHeight="1" x14ac:dyDescent="0.35">
      <c r="D36" s="1">
        <v>60085095</v>
      </c>
      <c r="E36" s="1">
        <v>4</v>
      </c>
      <c r="G36" s="1">
        <v>8001224</v>
      </c>
      <c r="H36" s="24">
        <v>23102.272727272699</v>
      </c>
      <c r="J36" s="31">
        <v>60063589</v>
      </c>
      <c r="K36">
        <v>4</v>
      </c>
      <c r="L36"/>
      <c r="M36"/>
      <c r="N36"/>
      <c r="O36"/>
      <c r="Q36" s="31" t="s">
        <v>193</v>
      </c>
      <c r="R36" s="35">
        <v>23385.984848484801</v>
      </c>
    </row>
    <row r="37" spans="1:18" ht="17" customHeight="1" x14ac:dyDescent="0.35">
      <c r="D37" s="1">
        <v>20001306</v>
      </c>
      <c r="E37" s="1">
        <v>3</v>
      </c>
      <c r="G37" s="25" t="s">
        <v>985</v>
      </c>
      <c r="H37" s="24">
        <v>22838.977272727199</v>
      </c>
      <c r="J37" s="31">
        <v>60065272</v>
      </c>
      <c r="K37">
        <v>4</v>
      </c>
      <c r="L37"/>
      <c r="M37"/>
      <c r="N37"/>
      <c r="O37"/>
      <c r="Q37" s="31" t="s">
        <v>1116</v>
      </c>
      <c r="R37" s="35">
        <v>23102.272727272699</v>
      </c>
    </row>
    <row r="38" spans="1:18" ht="17" customHeight="1" x14ac:dyDescent="0.35">
      <c r="D38" s="1">
        <v>60079850</v>
      </c>
      <c r="E38" s="1">
        <v>3</v>
      </c>
      <c r="G38" s="1">
        <v>16000039</v>
      </c>
      <c r="H38" s="24">
        <v>19146.439393939301</v>
      </c>
      <c r="J38" s="31">
        <v>60079850</v>
      </c>
      <c r="K38">
        <v>3</v>
      </c>
      <c r="L38"/>
      <c r="M38"/>
      <c r="N38"/>
      <c r="O38"/>
      <c r="Q38" s="31" t="s">
        <v>834</v>
      </c>
      <c r="R38" s="35">
        <v>60995.030303030297</v>
      </c>
    </row>
    <row r="39" spans="1:18" ht="17" customHeight="1" x14ac:dyDescent="0.35">
      <c r="D39" s="1">
        <v>20001130</v>
      </c>
      <c r="E39" s="1">
        <v>3</v>
      </c>
      <c r="G39" s="1">
        <v>20001306</v>
      </c>
      <c r="H39" s="24">
        <v>18120.7575757575</v>
      </c>
      <c r="J39" s="31">
        <v>60085095</v>
      </c>
      <c r="K39">
        <v>4</v>
      </c>
      <c r="L39"/>
      <c r="M39"/>
      <c r="N39"/>
      <c r="O39"/>
      <c r="Q39" s="31" t="s">
        <v>985</v>
      </c>
      <c r="R39" s="35">
        <v>22838.977272727199</v>
      </c>
    </row>
    <row r="40" spans="1:18" ht="17" customHeight="1" x14ac:dyDescent="0.35">
      <c r="H40" s="24"/>
      <c r="J40" s="31" t="s">
        <v>1107</v>
      </c>
      <c r="K40">
        <v>46</v>
      </c>
      <c r="L40"/>
      <c r="M40"/>
      <c r="N40"/>
      <c r="O40"/>
      <c r="Q40" s="31" t="s">
        <v>1107</v>
      </c>
      <c r="R40" s="35">
        <v>459948.51515151444</v>
      </c>
    </row>
    <row r="41" spans="1:18" ht="17" customHeight="1" x14ac:dyDescent="0.35">
      <c r="J41"/>
      <c r="K41"/>
      <c r="L41"/>
      <c r="M41"/>
      <c r="N41"/>
      <c r="O41"/>
      <c r="P41"/>
      <c r="Q41"/>
      <c r="R41"/>
    </row>
    <row r="42" spans="1:18" ht="17" customHeight="1" x14ac:dyDescent="0.35">
      <c r="A42" s="5" t="s">
        <v>19</v>
      </c>
      <c r="B42" s="1" t="s">
        <v>17</v>
      </c>
      <c r="D42" s="23" t="s">
        <v>24</v>
      </c>
      <c r="E42" s="23" t="s">
        <v>1105</v>
      </c>
      <c r="F42" s="23" t="s">
        <v>1114</v>
      </c>
      <c r="G42" s="23" t="s">
        <v>1103</v>
      </c>
      <c r="H42" s="23" t="s">
        <v>1104</v>
      </c>
      <c r="I42" s="23"/>
      <c r="J42" s="30" t="s">
        <v>24</v>
      </c>
      <c r="K42" t="s">
        <v>1114</v>
      </c>
      <c r="L42" t="s">
        <v>1105</v>
      </c>
      <c r="M42" s="35" t="s">
        <v>1117</v>
      </c>
      <c r="N42" t="s">
        <v>1115</v>
      </c>
      <c r="O42"/>
      <c r="P42"/>
      <c r="Q42"/>
      <c r="R42"/>
    </row>
    <row r="43" spans="1:18" ht="17" customHeight="1" x14ac:dyDescent="0.35">
      <c r="B43" s="1" t="s">
        <v>18</v>
      </c>
      <c r="D43" s="1" t="s">
        <v>5</v>
      </c>
      <c r="E43" s="1">
        <v>113</v>
      </c>
      <c r="F43" s="1">
        <v>138</v>
      </c>
      <c r="G43" s="1">
        <v>204</v>
      </c>
      <c r="H43" s="24">
        <v>948520.98484848405</v>
      </c>
      <c r="J43" s="31" t="s">
        <v>187</v>
      </c>
      <c r="K43">
        <v>2</v>
      </c>
      <c r="L43">
        <v>2</v>
      </c>
      <c r="M43" s="35">
        <v>64584.992424242402</v>
      </c>
      <c r="N43">
        <v>3</v>
      </c>
      <c r="O43"/>
      <c r="P43"/>
      <c r="Q43"/>
      <c r="R43"/>
    </row>
    <row r="44" spans="1:18" ht="17" customHeight="1" x14ac:dyDescent="0.35">
      <c r="D44" s="1" t="s">
        <v>41</v>
      </c>
      <c r="E44" s="1">
        <v>170</v>
      </c>
      <c r="F44" s="1">
        <v>183</v>
      </c>
      <c r="G44" s="1">
        <v>196</v>
      </c>
      <c r="H44" s="24">
        <v>169986.818181818</v>
      </c>
      <c r="J44" s="31" t="s">
        <v>7</v>
      </c>
      <c r="K44">
        <v>50</v>
      </c>
      <c r="L44">
        <v>42</v>
      </c>
      <c r="M44" s="35">
        <v>122172.5</v>
      </c>
      <c r="N44">
        <v>65</v>
      </c>
      <c r="O44"/>
      <c r="P44"/>
      <c r="Q44"/>
      <c r="R44"/>
    </row>
    <row r="45" spans="1:18" ht="17" customHeight="1" x14ac:dyDescent="0.35">
      <c r="D45" s="1" t="s">
        <v>7</v>
      </c>
      <c r="E45" s="1">
        <v>42</v>
      </c>
      <c r="F45" s="1">
        <v>50</v>
      </c>
      <c r="G45" s="1">
        <v>65</v>
      </c>
      <c r="H45" s="24">
        <v>122172.5</v>
      </c>
      <c r="J45" s="31" t="s">
        <v>41</v>
      </c>
      <c r="K45">
        <v>183</v>
      </c>
      <c r="L45">
        <v>170</v>
      </c>
      <c r="M45" s="35">
        <v>169986.818181818</v>
      </c>
      <c r="N45">
        <v>196</v>
      </c>
      <c r="O45"/>
      <c r="P45"/>
      <c r="Q45"/>
      <c r="R45"/>
    </row>
    <row r="46" spans="1:18" ht="17" customHeight="1" x14ac:dyDescent="0.35">
      <c r="D46" s="1" t="s">
        <v>187</v>
      </c>
      <c r="E46" s="1">
        <v>2</v>
      </c>
      <c r="F46" s="1">
        <v>2</v>
      </c>
      <c r="G46" s="1">
        <v>3</v>
      </c>
      <c r="H46" s="24">
        <v>64584.992424242402</v>
      </c>
      <c r="J46" s="31" t="s">
        <v>235</v>
      </c>
      <c r="K46">
        <v>8</v>
      </c>
      <c r="L46">
        <v>8</v>
      </c>
      <c r="M46" s="35">
        <v>5296.25</v>
      </c>
      <c r="N46">
        <v>9</v>
      </c>
      <c r="O46"/>
      <c r="P46"/>
      <c r="Q46"/>
      <c r="R46"/>
    </row>
    <row r="47" spans="1:18" ht="17" customHeight="1" x14ac:dyDescent="0.35">
      <c r="D47" s="1" t="s">
        <v>172</v>
      </c>
      <c r="E47" s="1">
        <v>3</v>
      </c>
      <c r="F47" s="1">
        <v>4</v>
      </c>
      <c r="G47" s="1">
        <v>5</v>
      </c>
      <c r="H47" s="24">
        <v>9870.7575757575705</v>
      </c>
      <c r="J47" s="31" t="s">
        <v>5</v>
      </c>
      <c r="K47">
        <v>138</v>
      </c>
      <c r="L47">
        <v>113</v>
      </c>
      <c r="M47" s="35">
        <v>948520.98484848405</v>
      </c>
      <c r="N47">
        <v>204</v>
      </c>
      <c r="O47"/>
      <c r="P47"/>
      <c r="Q47"/>
      <c r="R47"/>
    </row>
    <row r="48" spans="1:18" ht="17" customHeight="1" x14ac:dyDescent="0.35">
      <c r="D48" s="1" t="s">
        <v>235</v>
      </c>
      <c r="E48" s="1">
        <v>8</v>
      </c>
      <c r="F48" s="1">
        <v>8</v>
      </c>
      <c r="G48" s="1">
        <v>9</v>
      </c>
      <c r="H48" s="24">
        <v>5296.25</v>
      </c>
      <c r="J48" s="31" t="s">
        <v>956</v>
      </c>
      <c r="K48">
        <v>1</v>
      </c>
      <c r="L48">
        <v>1</v>
      </c>
      <c r="M48" s="35">
        <v>437.65151515151501</v>
      </c>
      <c r="N48">
        <v>1</v>
      </c>
      <c r="O48"/>
      <c r="P48"/>
      <c r="Q48"/>
      <c r="R48"/>
    </row>
    <row r="49" spans="1:20" ht="17" customHeight="1" x14ac:dyDescent="0.35">
      <c r="D49" s="1" t="s">
        <v>956</v>
      </c>
      <c r="E49" s="1">
        <v>1</v>
      </c>
      <c r="F49" s="1">
        <v>1</v>
      </c>
      <c r="G49" s="1">
        <v>1</v>
      </c>
      <c r="H49" s="24">
        <v>437.65151515151501</v>
      </c>
      <c r="J49" s="31" t="s">
        <v>172</v>
      </c>
      <c r="K49">
        <v>4</v>
      </c>
      <c r="L49">
        <v>3</v>
      </c>
      <c r="M49" s="35">
        <v>9870.7575757575705</v>
      </c>
      <c r="N49">
        <v>5</v>
      </c>
      <c r="O49"/>
      <c r="P49"/>
      <c r="Q49"/>
      <c r="R49"/>
    </row>
    <row r="50" spans="1:20" ht="17" customHeight="1" x14ac:dyDescent="0.35">
      <c r="G50" s="24"/>
      <c r="H50" s="24"/>
      <c r="J50" s="31" t="s">
        <v>1107</v>
      </c>
      <c r="K50">
        <v>386</v>
      </c>
      <c r="L50">
        <v>339</v>
      </c>
      <c r="M50" s="35">
        <v>1320869.9545454537</v>
      </c>
      <c r="N50">
        <v>483</v>
      </c>
      <c r="O50"/>
      <c r="P50"/>
      <c r="Q50"/>
      <c r="R50"/>
    </row>
    <row r="51" spans="1:20" ht="17" customHeight="1" x14ac:dyDescent="0.35">
      <c r="G51" s="24"/>
      <c r="H51" s="24"/>
      <c r="J51" s="31"/>
      <c r="K51"/>
      <c r="L51"/>
      <c r="M51"/>
      <c r="N51"/>
      <c r="O51"/>
      <c r="P51"/>
      <c r="Q51"/>
      <c r="R51"/>
    </row>
    <row r="52" spans="1:20" ht="17" customHeight="1" x14ac:dyDescent="0.35">
      <c r="G52" s="24"/>
      <c r="H52" s="24"/>
      <c r="J52" s="31"/>
      <c r="K52" s="33"/>
      <c r="L52" s="33"/>
      <c r="M52"/>
      <c r="N52"/>
      <c r="O52"/>
      <c r="P52"/>
      <c r="Q52"/>
      <c r="R52"/>
    </row>
    <row r="53" spans="1:20" ht="17" customHeight="1" x14ac:dyDescent="0.35">
      <c r="G53" s="24"/>
      <c r="H53" s="24"/>
      <c r="J53" s="31"/>
      <c r="K53"/>
      <c r="L53"/>
      <c r="M53"/>
      <c r="N53"/>
      <c r="O53"/>
      <c r="P53"/>
      <c r="Q53"/>
      <c r="R53"/>
    </row>
    <row r="54" spans="1:20" ht="17" customHeight="1" x14ac:dyDescent="0.35">
      <c r="G54" s="24"/>
      <c r="H54" s="24"/>
      <c r="J54" s="31"/>
      <c r="K54"/>
      <c r="L54"/>
      <c r="M54"/>
      <c r="N54"/>
      <c r="O54"/>
      <c r="P54"/>
      <c r="Q54"/>
      <c r="R54"/>
    </row>
    <row r="55" spans="1:20" ht="17" customHeight="1" x14ac:dyDescent="0.35">
      <c r="G55" s="24"/>
      <c r="H55" s="24"/>
      <c r="J55" s="31"/>
      <c r="K55"/>
      <c r="L55"/>
      <c r="M55"/>
      <c r="N55"/>
      <c r="O55"/>
      <c r="P55"/>
      <c r="Q55"/>
      <c r="R55"/>
    </row>
    <row r="56" spans="1:20" ht="17" customHeight="1" x14ac:dyDescent="0.35">
      <c r="J56"/>
      <c r="K56"/>
      <c r="L56"/>
      <c r="M56"/>
      <c r="N56"/>
      <c r="O56"/>
      <c r="P56"/>
      <c r="Q56"/>
      <c r="R56"/>
    </row>
    <row r="57" spans="1:20" ht="17" customHeight="1" x14ac:dyDescent="0.35">
      <c r="A57" s="5" t="s">
        <v>20</v>
      </c>
      <c r="B57" s="1" t="s">
        <v>17</v>
      </c>
      <c r="D57" s="23" t="s">
        <v>20</v>
      </c>
      <c r="E57" s="23" t="s">
        <v>1103</v>
      </c>
      <c r="G57" s="23" t="s">
        <v>20</v>
      </c>
      <c r="H57" s="23" t="s">
        <v>1104</v>
      </c>
      <c r="J57" s="30" t="s">
        <v>26</v>
      </c>
      <c r="K57" t="s">
        <v>1115</v>
      </c>
      <c r="L57"/>
      <c r="R57" s="30" t="s">
        <v>26</v>
      </c>
      <c r="S57" s="35" t="s">
        <v>1117</v>
      </c>
      <c r="T57"/>
    </row>
    <row r="58" spans="1:20" ht="17" customHeight="1" x14ac:dyDescent="0.35">
      <c r="B58" s="1" t="s">
        <v>18</v>
      </c>
      <c r="D58" s="1" t="s">
        <v>375</v>
      </c>
      <c r="E58" s="1">
        <v>10</v>
      </c>
      <c r="G58" s="26" t="s">
        <v>1095</v>
      </c>
      <c r="H58" s="24">
        <v>155222.76515151499</v>
      </c>
      <c r="J58" s="31" t="s">
        <v>77</v>
      </c>
      <c r="K58">
        <v>6</v>
      </c>
      <c r="L58"/>
      <c r="R58" s="31" t="s">
        <v>650</v>
      </c>
      <c r="S58" s="35">
        <v>21676.515151515101</v>
      </c>
      <c r="T58"/>
    </row>
    <row r="59" spans="1:20" ht="17" customHeight="1" x14ac:dyDescent="0.35">
      <c r="D59" s="1" t="s">
        <v>37</v>
      </c>
      <c r="E59" s="1">
        <v>7</v>
      </c>
      <c r="G59" s="26" t="s">
        <v>1015</v>
      </c>
      <c r="H59" s="24">
        <v>80688.484848484804</v>
      </c>
      <c r="J59" s="31" t="s">
        <v>137</v>
      </c>
      <c r="K59">
        <v>5</v>
      </c>
      <c r="L59"/>
      <c r="R59" s="31" t="s">
        <v>201</v>
      </c>
      <c r="S59" s="35">
        <v>21608.106060605998</v>
      </c>
      <c r="T59"/>
    </row>
    <row r="60" spans="1:20" ht="17" customHeight="1" x14ac:dyDescent="0.35">
      <c r="D60" s="1" t="s">
        <v>261</v>
      </c>
      <c r="E60" s="1">
        <v>7</v>
      </c>
      <c r="G60" s="26" t="s">
        <v>833</v>
      </c>
      <c r="H60" s="24">
        <v>60995.030303030297</v>
      </c>
      <c r="J60" s="31" t="s">
        <v>375</v>
      </c>
      <c r="K60">
        <v>10</v>
      </c>
      <c r="L60"/>
      <c r="R60" s="31" t="s">
        <v>833</v>
      </c>
      <c r="S60" s="35">
        <v>60995.030303030297</v>
      </c>
      <c r="T60"/>
    </row>
    <row r="61" spans="1:20" ht="17" customHeight="1" x14ac:dyDescent="0.35">
      <c r="D61" s="1" t="s">
        <v>77</v>
      </c>
      <c r="E61" s="1">
        <v>6</v>
      </c>
      <c r="G61" s="26" t="s">
        <v>401</v>
      </c>
      <c r="H61" s="24">
        <v>25984.431818181802</v>
      </c>
      <c r="J61" s="31" t="s">
        <v>215</v>
      </c>
      <c r="K61">
        <v>4</v>
      </c>
      <c r="L61"/>
      <c r="R61" s="31" t="s">
        <v>192</v>
      </c>
      <c r="S61" s="35">
        <v>23385.984848484801</v>
      </c>
      <c r="T61"/>
    </row>
    <row r="62" spans="1:20" ht="17" customHeight="1" x14ac:dyDescent="0.35">
      <c r="D62" s="1" t="s">
        <v>312</v>
      </c>
      <c r="E62" s="1">
        <v>6</v>
      </c>
      <c r="G62" s="26" t="s">
        <v>192</v>
      </c>
      <c r="H62" s="24">
        <v>23385.984848484801</v>
      </c>
      <c r="J62" s="31" t="s">
        <v>440</v>
      </c>
      <c r="K62">
        <v>5</v>
      </c>
      <c r="L62"/>
      <c r="R62" s="31" t="s">
        <v>718</v>
      </c>
      <c r="S62" s="35">
        <v>19146.439393939301</v>
      </c>
      <c r="T62"/>
    </row>
    <row r="63" spans="1:20" ht="17" customHeight="1" x14ac:dyDescent="0.35">
      <c r="D63" s="1" t="s">
        <v>710</v>
      </c>
      <c r="E63" s="1">
        <v>6</v>
      </c>
      <c r="G63" s="26" t="s">
        <v>984</v>
      </c>
      <c r="H63" s="24">
        <v>22838.977272727199</v>
      </c>
      <c r="J63" s="31" t="s">
        <v>250</v>
      </c>
      <c r="K63">
        <v>6</v>
      </c>
      <c r="L63"/>
      <c r="R63" s="31" t="s">
        <v>984</v>
      </c>
      <c r="S63" s="35">
        <v>22838.977272727199</v>
      </c>
      <c r="T63"/>
    </row>
    <row r="64" spans="1:20" ht="17" customHeight="1" x14ac:dyDescent="0.35">
      <c r="D64" s="1" t="s">
        <v>250</v>
      </c>
      <c r="E64" s="1">
        <v>6</v>
      </c>
      <c r="G64" s="26" t="s">
        <v>650</v>
      </c>
      <c r="H64" s="24">
        <v>21676.515151515101</v>
      </c>
      <c r="J64" s="31" t="s">
        <v>261</v>
      </c>
      <c r="K64">
        <v>7</v>
      </c>
      <c r="L64"/>
      <c r="R64" s="31" t="s">
        <v>401</v>
      </c>
      <c r="S64" s="35">
        <v>25984.431818181802</v>
      </c>
      <c r="T64"/>
    </row>
    <row r="65" spans="1:20" ht="17" customHeight="1" x14ac:dyDescent="0.35">
      <c r="D65" s="1" t="s">
        <v>137</v>
      </c>
      <c r="E65" s="1">
        <v>5</v>
      </c>
      <c r="G65" s="26" t="s">
        <v>201</v>
      </c>
      <c r="H65" s="24">
        <v>21608.106060605998</v>
      </c>
      <c r="J65" s="31" t="s">
        <v>312</v>
      </c>
      <c r="K65">
        <v>6</v>
      </c>
      <c r="L65"/>
      <c r="R65" s="31" t="s">
        <v>1015</v>
      </c>
      <c r="S65" s="35">
        <v>80688.484848484804</v>
      </c>
      <c r="T65"/>
    </row>
    <row r="66" spans="1:20" ht="17" customHeight="1" x14ac:dyDescent="0.35">
      <c r="D66" s="1" t="s">
        <v>440</v>
      </c>
      <c r="E66" s="1">
        <v>5</v>
      </c>
      <c r="G66" s="26" t="s">
        <v>718</v>
      </c>
      <c r="H66" s="24">
        <v>19146.439393939301</v>
      </c>
      <c r="J66" s="31" t="s">
        <v>710</v>
      </c>
      <c r="K66">
        <v>6</v>
      </c>
      <c r="L66"/>
      <c r="R66" s="31" t="s">
        <v>1095</v>
      </c>
      <c r="S66" s="35">
        <v>155222.76515151499</v>
      </c>
      <c r="T66"/>
    </row>
    <row r="67" spans="1:20" ht="17" customHeight="1" x14ac:dyDescent="0.35">
      <c r="D67" s="1" t="s">
        <v>215</v>
      </c>
      <c r="E67" s="1">
        <v>4</v>
      </c>
      <c r="G67" s="26" t="s">
        <v>916</v>
      </c>
      <c r="H67" s="24">
        <v>14701.7424242424</v>
      </c>
      <c r="J67" s="31" t="s">
        <v>37</v>
      </c>
      <c r="K67">
        <v>7</v>
      </c>
      <c r="L67"/>
      <c r="R67" s="31" t="s">
        <v>916</v>
      </c>
      <c r="S67" s="35">
        <v>14701.7424242424</v>
      </c>
      <c r="T67"/>
    </row>
    <row r="68" spans="1:20" ht="17" customHeight="1" x14ac:dyDescent="0.35">
      <c r="G68" s="26"/>
      <c r="H68" s="24"/>
      <c r="J68" s="31" t="s">
        <v>1107</v>
      </c>
      <c r="K68">
        <v>62</v>
      </c>
      <c r="L68"/>
      <c r="R68" s="31" t="s">
        <v>1107</v>
      </c>
      <c r="S68" s="35">
        <v>446248.47727272665</v>
      </c>
      <c r="T68"/>
    </row>
    <row r="69" spans="1:20" ht="17" customHeight="1" x14ac:dyDescent="0.35">
      <c r="J69"/>
      <c r="K69"/>
      <c r="L69"/>
      <c r="R69"/>
      <c r="S69"/>
      <c r="T69"/>
    </row>
    <row r="70" spans="1:20" ht="17" customHeight="1" x14ac:dyDescent="0.35">
      <c r="A70" s="3" t="s">
        <v>1113</v>
      </c>
      <c r="D70" s="23" t="s">
        <v>1108</v>
      </c>
      <c r="E70" s="23" t="s">
        <v>1109</v>
      </c>
      <c r="F70" s="23" t="s">
        <v>1110</v>
      </c>
      <c r="G70" s="23" t="s">
        <v>1112</v>
      </c>
      <c r="H70" s="23" t="s">
        <v>1111</v>
      </c>
      <c r="I70" s="23"/>
      <c r="J70" s="30" t="s">
        <v>1108</v>
      </c>
      <c r="K70" t="s">
        <v>1118</v>
      </c>
      <c r="L70" t="s">
        <v>1121</v>
      </c>
      <c r="M70" t="s">
        <v>1119</v>
      </c>
      <c r="N70" s="35" t="s">
        <v>1120</v>
      </c>
      <c r="O70"/>
      <c r="R70"/>
      <c r="S70"/>
      <c r="T70"/>
    </row>
    <row r="71" spans="1:20" ht="17" customHeight="1" x14ac:dyDescent="0.35">
      <c r="D71" s="1">
        <v>5</v>
      </c>
      <c r="E71" s="1">
        <v>56</v>
      </c>
      <c r="F71" s="1">
        <v>65</v>
      </c>
      <c r="G71" s="1">
        <v>90</v>
      </c>
      <c r="H71" s="24">
        <v>162452.386363636</v>
      </c>
      <c r="I71" s="24"/>
      <c r="J71" s="31">
        <v>5</v>
      </c>
      <c r="K71">
        <v>90</v>
      </c>
      <c r="L71">
        <v>65</v>
      </c>
      <c r="M71">
        <v>56</v>
      </c>
      <c r="N71" s="35">
        <v>162452.386363636</v>
      </c>
      <c r="O71"/>
      <c r="R71"/>
      <c r="S71"/>
      <c r="T71"/>
    </row>
    <row r="72" spans="1:20" ht="17" customHeight="1" x14ac:dyDescent="0.35">
      <c r="D72" s="1">
        <v>6</v>
      </c>
      <c r="E72" s="1">
        <v>48</v>
      </c>
      <c r="F72" s="1">
        <v>52</v>
      </c>
      <c r="G72" s="1">
        <v>69</v>
      </c>
      <c r="H72" s="24">
        <v>112117.42424242399</v>
      </c>
      <c r="I72" s="24"/>
      <c r="J72" s="31">
        <v>6</v>
      </c>
      <c r="K72">
        <v>69</v>
      </c>
      <c r="L72">
        <v>52</v>
      </c>
      <c r="M72">
        <v>48</v>
      </c>
      <c r="N72" s="35">
        <v>112117.42424242399</v>
      </c>
      <c r="O72"/>
      <c r="R72"/>
      <c r="S72"/>
      <c r="T72"/>
    </row>
    <row r="73" spans="1:20" ht="17" customHeight="1" x14ac:dyDescent="0.35">
      <c r="D73" s="1">
        <v>7</v>
      </c>
      <c r="E73" s="1">
        <v>34</v>
      </c>
      <c r="F73" s="1">
        <v>35</v>
      </c>
      <c r="G73" s="1">
        <v>49</v>
      </c>
      <c r="H73" s="24">
        <v>99203.446969696903</v>
      </c>
      <c r="I73" s="24"/>
      <c r="J73" s="31">
        <v>7</v>
      </c>
      <c r="K73">
        <v>49</v>
      </c>
      <c r="L73">
        <v>35</v>
      </c>
      <c r="M73">
        <v>34</v>
      </c>
      <c r="N73" s="35">
        <v>99203.446969696903</v>
      </c>
      <c r="O73"/>
      <c r="R73"/>
      <c r="S73"/>
      <c r="T73"/>
    </row>
    <row r="74" spans="1:20" ht="17" customHeight="1" x14ac:dyDescent="0.35">
      <c r="D74" s="1">
        <v>9</v>
      </c>
      <c r="E74" s="1">
        <v>10</v>
      </c>
      <c r="F74" s="1">
        <v>10</v>
      </c>
      <c r="G74" s="1">
        <v>11</v>
      </c>
      <c r="H74" s="24">
        <v>27140.265151515101</v>
      </c>
      <c r="I74" s="24"/>
      <c r="J74" s="31">
        <v>9</v>
      </c>
      <c r="K74">
        <v>11</v>
      </c>
      <c r="L74">
        <v>10</v>
      </c>
      <c r="M74">
        <v>10</v>
      </c>
      <c r="N74" s="35">
        <v>27140.265151515101</v>
      </c>
      <c r="O74"/>
      <c r="R74"/>
      <c r="S74"/>
      <c r="T74"/>
    </row>
    <row r="75" spans="1:20" ht="17" customHeight="1" x14ac:dyDescent="0.35">
      <c r="D75" s="1">
        <v>10</v>
      </c>
      <c r="E75" s="1">
        <v>101</v>
      </c>
      <c r="F75" s="1">
        <v>106</v>
      </c>
      <c r="G75" s="1">
        <v>132</v>
      </c>
      <c r="H75" s="24">
        <v>333017.08333333302</v>
      </c>
      <c r="I75" s="24"/>
      <c r="J75" s="31">
        <v>10</v>
      </c>
      <c r="K75">
        <v>132</v>
      </c>
      <c r="L75">
        <v>106</v>
      </c>
      <c r="M75">
        <v>101</v>
      </c>
      <c r="N75" s="35">
        <v>333017.08333333302</v>
      </c>
      <c r="O75"/>
    </row>
    <row r="76" spans="1:20" ht="17" customHeight="1" x14ac:dyDescent="0.35">
      <c r="D76" s="1">
        <v>11</v>
      </c>
      <c r="E76" s="1">
        <v>60</v>
      </c>
      <c r="F76" s="1">
        <v>65</v>
      </c>
      <c r="G76" s="1">
        <v>80</v>
      </c>
      <c r="H76" s="24">
        <v>231526.16666666599</v>
      </c>
      <c r="I76" s="24"/>
      <c r="J76" s="31">
        <v>11</v>
      </c>
      <c r="K76">
        <v>80</v>
      </c>
      <c r="L76">
        <v>65</v>
      </c>
      <c r="M76">
        <v>60</v>
      </c>
      <c r="N76" s="35">
        <v>231526.16666666599</v>
      </c>
      <c r="O76"/>
    </row>
    <row r="77" spans="1:20" ht="17" customHeight="1" x14ac:dyDescent="0.35">
      <c r="D77" s="1">
        <v>12</v>
      </c>
      <c r="E77" s="1">
        <v>46</v>
      </c>
      <c r="F77" s="1">
        <v>53</v>
      </c>
      <c r="G77" s="1">
        <v>52</v>
      </c>
      <c r="H77" s="24">
        <v>355413.18181818101</v>
      </c>
      <c r="I77" s="24"/>
      <c r="J77" s="31">
        <v>12</v>
      </c>
      <c r="K77">
        <v>52</v>
      </c>
      <c r="L77">
        <v>53</v>
      </c>
      <c r="M77">
        <v>46</v>
      </c>
      <c r="N77" s="35">
        <v>355413.18181818101</v>
      </c>
      <c r="O77"/>
    </row>
    <row r="78" spans="1:20" ht="17" customHeight="1" x14ac:dyDescent="0.35">
      <c r="J78" s="31" t="s">
        <v>1107</v>
      </c>
      <c r="K78">
        <v>483</v>
      </c>
      <c r="L78">
        <v>386</v>
      </c>
      <c r="M78">
        <v>355</v>
      </c>
      <c r="N78" s="35">
        <v>1320869.954545452</v>
      </c>
      <c r="O78"/>
    </row>
    <row r="79" spans="1:20" ht="17" customHeight="1" x14ac:dyDescent="0.35">
      <c r="J79"/>
      <c r="K79"/>
      <c r="L79"/>
    </row>
    <row r="80" spans="1:20" ht="17" customHeight="1" x14ac:dyDescent="0.35">
      <c r="J80"/>
      <c r="K80"/>
      <c r="L80"/>
    </row>
    <row r="81" spans="1:16" ht="17" customHeight="1" x14ac:dyDescent="0.35">
      <c r="C81" s="23"/>
      <c r="D81" s="23"/>
      <c r="E81" s="23"/>
      <c r="F81" s="23"/>
      <c r="G81" s="23"/>
      <c r="H81" s="23"/>
      <c r="J81"/>
      <c r="K81"/>
      <c r="L81"/>
    </row>
    <row r="82" spans="1:16" ht="17" customHeight="1" x14ac:dyDescent="0.35">
      <c r="H82" s="24"/>
      <c r="J82"/>
      <c r="K82"/>
      <c r="L82"/>
    </row>
    <row r="83" spans="1:16" ht="17" customHeight="1" x14ac:dyDescent="0.35">
      <c r="H83" s="24"/>
      <c r="J83"/>
      <c r="K83"/>
      <c r="L83"/>
    </row>
    <row r="84" spans="1:16" ht="17" customHeight="1" x14ac:dyDescent="0.35">
      <c r="H84" s="24"/>
      <c r="J84"/>
      <c r="K84"/>
      <c r="L84"/>
    </row>
    <row r="85" spans="1:16" ht="17" customHeight="1" x14ac:dyDescent="0.35">
      <c r="H85" s="24"/>
      <c r="J85"/>
      <c r="K85"/>
      <c r="L85"/>
    </row>
    <row r="86" spans="1:16" ht="14.5" x14ac:dyDescent="0.35">
      <c r="H86" s="24"/>
      <c r="M86"/>
    </row>
    <row r="87" spans="1:16" ht="133.5" customHeight="1" x14ac:dyDescent="0.35">
      <c r="A87" s="37" t="s">
        <v>1132</v>
      </c>
      <c r="D87" s="43" t="s">
        <v>1227</v>
      </c>
      <c r="E87" s="43"/>
      <c r="F87" s="43"/>
      <c r="G87" s="43"/>
      <c r="H87" s="43"/>
      <c r="N87"/>
      <c r="O87"/>
      <c r="P87"/>
    </row>
    <row r="88" spans="1:16" ht="14.5" x14ac:dyDescent="0.35">
      <c r="H88" s="24"/>
      <c r="J88" s="30" t="s">
        <v>1133</v>
      </c>
      <c r="K88" t="s">
        <v>1136</v>
      </c>
      <c r="L88" s="35" t="s">
        <v>1137</v>
      </c>
      <c r="M88"/>
      <c r="N88"/>
      <c r="O88"/>
      <c r="P88"/>
    </row>
    <row r="89" spans="1:16" ht="14.5" x14ac:dyDescent="0.35">
      <c r="H89" s="24"/>
      <c r="J89" s="31" t="s">
        <v>5</v>
      </c>
      <c r="K89" s="58">
        <v>204</v>
      </c>
      <c r="L89" s="35">
        <v>948520.98484848463</v>
      </c>
      <c r="M89"/>
      <c r="N89"/>
      <c r="O89"/>
      <c r="P89"/>
    </row>
    <row r="90" spans="1:16" ht="14.5" x14ac:dyDescent="0.35">
      <c r="H90" s="24"/>
      <c r="J90" s="34" t="s">
        <v>1221</v>
      </c>
      <c r="K90" s="58">
        <v>52</v>
      </c>
      <c r="L90" s="35">
        <v>132484.01515151514</v>
      </c>
      <c r="M90"/>
      <c r="N90"/>
      <c r="O90"/>
      <c r="P90"/>
    </row>
    <row r="91" spans="1:16" ht="14.5" x14ac:dyDescent="0.35">
      <c r="H91" s="24"/>
      <c r="J91" s="34" t="s">
        <v>1222</v>
      </c>
      <c r="K91" s="58">
        <v>26</v>
      </c>
      <c r="L91" s="35">
        <v>80100.909090909088</v>
      </c>
      <c r="M91"/>
      <c r="N91"/>
      <c r="O91"/>
      <c r="P91"/>
    </row>
    <row r="92" spans="1:16" ht="14.5" x14ac:dyDescent="0.35">
      <c r="H92" s="24"/>
      <c r="J92" s="34" t="s">
        <v>1223</v>
      </c>
      <c r="K92" s="58">
        <v>22</v>
      </c>
      <c r="L92" s="35">
        <v>73929.545454545441</v>
      </c>
      <c r="M92"/>
      <c r="N92"/>
      <c r="O92"/>
      <c r="P92"/>
    </row>
    <row r="93" spans="1:16" ht="14.5" x14ac:dyDescent="0.35">
      <c r="H93" s="24"/>
      <c r="J93" s="34" t="s">
        <v>1224</v>
      </c>
      <c r="K93" s="58">
        <v>2</v>
      </c>
      <c r="L93" s="35">
        <v>16240.30303030303</v>
      </c>
      <c r="M93"/>
      <c r="N93"/>
      <c r="O93"/>
      <c r="P93"/>
    </row>
    <row r="94" spans="1:16" ht="14.5" x14ac:dyDescent="0.35">
      <c r="H94" s="24"/>
      <c r="J94" s="34" t="s">
        <v>1134</v>
      </c>
      <c r="K94" s="58">
        <v>63</v>
      </c>
      <c r="L94" s="35">
        <v>254706.74242424223</v>
      </c>
      <c r="M94"/>
      <c r="N94"/>
      <c r="O94"/>
      <c r="P94"/>
    </row>
    <row r="95" spans="1:16" ht="14.5" x14ac:dyDescent="0.35">
      <c r="H95" s="24"/>
      <c r="J95" s="34" t="s">
        <v>1225</v>
      </c>
      <c r="K95" s="58">
        <v>26</v>
      </c>
      <c r="L95" s="35">
        <v>93325.568181818177</v>
      </c>
      <c r="M95"/>
      <c r="N95"/>
      <c r="O95"/>
      <c r="P95"/>
    </row>
    <row r="96" spans="1:16" ht="14.5" x14ac:dyDescent="0.35">
      <c r="H96" s="24"/>
      <c r="J96" s="34" t="s">
        <v>1226</v>
      </c>
      <c r="K96" s="58">
        <v>13</v>
      </c>
      <c r="L96" s="35">
        <v>297733.90151515155</v>
      </c>
      <c r="M96"/>
      <c r="N96"/>
      <c r="O96"/>
      <c r="P96"/>
    </row>
    <row r="97" spans="8:16" ht="14.5" x14ac:dyDescent="0.35">
      <c r="H97" s="24"/>
      <c r="J97" s="31" t="s">
        <v>1107</v>
      </c>
      <c r="K97" s="58">
        <v>204</v>
      </c>
      <c r="L97" s="35">
        <v>948520.98484848463</v>
      </c>
      <c r="M97"/>
      <c r="N97"/>
      <c r="O97"/>
      <c r="P97"/>
    </row>
    <row r="98" spans="8:16" ht="14.5" x14ac:dyDescent="0.35">
      <c r="H98" s="24"/>
      <c r="J98"/>
      <c r="K98"/>
      <c r="L98"/>
      <c r="M98"/>
      <c r="N98"/>
      <c r="O98"/>
      <c r="P98"/>
    </row>
    <row r="99" spans="8:16" ht="14.5" x14ac:dyDescent="0.35">
      <c r="H99" s="24"/>
      <c r="J99"/>
      <c r="K99"/>
      <c r="L99"/>
      <c r="M99"/>
      <c r="N99"/>
      <c r="O99"/>
      <c r="P99"/>
    </row>
    <row r="100" spans="8:16" ht="14.5" x14ac:dyDescent="0.35">
      <c r="H100" s="24"/>
      <c r="J100"/>
      <c r="K100"/>
      <c r="L100"/>
      <c r="M100"/>
      <c r="N100"/>
      <c r="O100"/>
      <c r="P100"/>
    </row>
    <row r="101" spans="8:16" ht="14.5" x14ac:dyDescent="0.35">
      <c r="H101" s="24"/>
      <c r="J101"/>
      <c r="K101"/>
      <c r="L101"/>
      <c r="M101"/>
      <c r="N101"/>
      <c r="O101"/>
      <c r="P101"/>
    </row>
    <row r="102" spans="8:16" ht="14.5" x14ac:dyDescent="0.35">
      <c r="H102" s="24"/>
      <c r="J102"/>
      <c r="K102"/>
      <c r="L102"/>
      <c r="M102"/>
      <c r="N102"/>
      <c r="O102"/>
      <c r="P102"/>
    </row>
    <row r="103" spans="8:16" ht="14.5" x14ac:dyDescent="0.35">
      <c r="H103" s="24"/>
      <c r="J103"/>
      <c r="K103"/>
      <c r="L103"/>
      <c r="M103"/>
      <c r="N103"/>
      <c r="O103"/>
      <c r="P103"/>
    </row>
    <row r="104" spans="8:16" ht="14.5" x14ac:dyDescent="0.35">
      <c r="H104" s="24"/>
      <c r="J104"/>
      <c r="K104"/>
      <c r="L104"/>
      <c r="M104"/>
      <c r="N104"/>
      <c r="O104"/>
      <c r="P104"/>
    </row>
    <row r="105" spans="8:16" ht="14.5" x14ac:dyDescent="0.35">
      <c r="H105" s="24"/>
      <c r="J105"/>
      <c r="K105"/>
      <c r="L105"/>
      <c r="M105"/>
    </row>
    <row r="106" spans="8:16" ht="14.5" x14ac:dyDescent="0.35">
      <c r="H106" s="24"/>
      <c r="J106"/>
      <c r="K106"/>
      <c r="L106"/>
      <c r="M106"/>
    </row>
    <row r="107" spans="8:16" ht="14.5" x14ac:dyDescent="0.35">
      <c r="H107" s="24"/>
      <c r="J107"/>
      <c r="K107"/>
      <c r="L107"/>
      <c r="M107"/>
    </row>
    <row r="108" spans="8:16" ht="14.5" x14ac:dyDescent="0.35">
      <c r="H108" s="24"/>
      <c r="J108"/>
      <c r="K108"/>
      <c r="L108"/>
      <c r="M108"/>
    </row>
    <row r="109" spans="8:16" ht="14.5" x14ac:dyDescent="0.35">
      <c r="H109" s="24"/>
      <c r="J109"/>
      <c r="K109"/>
      <c r="L109"/>
      <c r="M109"/>
    </row>
    <row r="110" spans="8:16" ht="14.5" x14ac:dyDescent="0.35">
      <c r="H110" s="24"/>
      <c r="J110"/>
      <c r="K110"/>
      <c r="L110"/>
      <c r="M110"/>
    </row>
    <row r="111" spans="8:16" ht="14.5" x14ac:dyDescent="0.35">
      <c r="H111" s="24"/>
      <c r="J111"/>
      <c r="K111"/>
      <c r="L111"/>
      <c r="M111"/>
    </row>
    <row r="112" spans="8:16" ht="14.5" x14ac:dyDescent="0.35">
      <c r="H112" s="24"/>
      <c r="J112"/>
      <c r="K112"/>
      <c r="L112"/>
      <c r="M112"/>
    </row>
    <row r="113" spans="10:13" ht="14.5" x14ac:dyDescent="0.35">
      <c r="J113"/>
      <c r="K113"/>
      <c r="L113"/>
      <c r="M113"/>
    </row>
    <row r="114" spans="10:13" ht="14.5" x14ac:dyDescent="0.35">
      <c r="J114"/>
      <c r="K114"/>
      <c r="L114"/>
      <c r="M114"/>
    </row>
    <row r="115" spans="10:13" ht="14.5" x14ac:dyDescent="0.35">
      <c r="J115"/>
      <c r="K115"/>
      <c r="L115"/>
      <c r="M115"/>
    </row>
    <row r="116" spans="10:13" ht="14.5" x14ac:dyDescent="0.35">
      <c r="J116"/>
      <c r="K116"/>
      <c r="L116"/>
      <c r="M116"/>
    </row>
    <row r="117" spans="10:13" ht="14.5" x14ac:dyDescent="0.35">
      <c r="J117"/>
      <c r="K117"/>
      <c r="L117"/>
      <c r="M117"/>
    </row>
    <row r="118" spans="10:13" ht="14.5" x14ac:dyDescent="0.35">
      <c r="J118"/>
      <c r="K118"/>
      <c r="L118"/>
      <c r="M118"/>
    </row>
    <row r="119" spans="10:13" ht="14.5" x14ac:dyDescent="0.35">
      <c r="J119"/>
      <c r="K119"/>
      <c r="L119"/>
      <c r="M119"/>
    </row>
    <row r="120" spans="10:13" ht="14.5" x14ac:dyDescent="0.35">
      <c r="J120"/>
      <c r="K120"/>
      <c r="L120"/>
      <c r="M120"/>
    </row>
    <row r="121" spans="10:13" ht="14.5" x14ac:dyDescent="0.35">
      <c r="J121"/>
      <c r="K121"/>
      <c r="L121"/>
      <c r="M121"/>
    </row>
    <row r="122" spans="10:13" ht="14.5" x14ac:dyDescent="0.35">
      <c r="J122"/>
      <c r="K122"/>
      <c r="L122"/>
      <c r="M122"/>
    </row>
    <row r="123" spans="10:13" ht="14.5" x14ac:dyDescent="0.35">
      <c r="J123"/>
      <c r="K123"/>
      <c r="L123"/>
      <c r="M123"/>
    </row>
    <row r="124" spans="10:13" ht="14.5" x14ac:dyDescent="0.35">
      <c r="J124"/>
      <c r="K124"/>
      <c r="L124"/>
      <c r="M124"/>
    </row>
    <row r="125" spans="10:13" ht="14.5" x14ac:dyDescent="0.35">
      <c r="J125"/>
      <c r="K125"/>
      <c r="L125"/>
      <c r="M125"/>
    </row>
    <row r="126" spans="10:13" ht="14.5" x14ac:dyDescent="0.35">
      <c r="J126"/>
      <c r="K126"/>
      <c r="L126"/>
      <c r="M126"/>
    </row>
    <row r="127" spans="10:13" ht="14.5" x14ac:dyDescent="0.35">
      <c r="J127"/>
      <c r="K127"/>
      <c r="L127"/>
    </row>
    <row r="128" spans="10:13" ht="14.5" x14ac:dyDescent="0.35">
      <c r="J128"/>
      <c r="K128"/>
      <c r="L128"/>
    </row>
    <row r="129" spans="10:12" ht="14.5" x14ac:dyDescent="0.35">
      <c r="J129"/>
      <c r="K129"/>
      <c r="L129"/>
    </row>
    <row r="130" spans="10:12" ht="14.5" x14ac:dyDescent="0.35">
      <c r="J130"/>
      <c r="K130"/>
      <c r="L130"/>
    </row>
    <row r="131" spans="10:12" ht="14.5" x14ac:dyDescent="0.35">
      <c r="J131"/>
      <c r="K131"/>
      <c r="L131"/>
    </row>
    <row r="132" spans="10:12" ht="14.5" x14ac:dyDescent="0.35">
      <c r="J132"/>
      <c r="K132"/>
      <c r="L132"/>
    </row>
    <row r="133" spans="10:12" ht="14.5" x14ac:dyDescent="0.35">
      <c r="J133"/>
      <c r="K133"/>
      <c r="L133"/>
    </row>
    <row r="134" spans="10:12" ht="14.5" x14ac:dyDescent="0.35">
      <c r="J134"/>
      <c r="K134"/>
      <c r="L134"/>
    </row>
    <row r="135" spans="10:12" ht="14.5" x14ac:dyDescent="0.35">
      <c r="J135"/>
      <c r="K135"/>
      <c r="L135"/>
    </row>
    <row r="136" spans="10:12" ht="14.5" x14ac:dyDescent="0.35">
      <c r="J136"/>
      <c r="K136"/>
      <c r="L136"/>
    </row>
    <row r="137" spans="10:12" ht="14.5" x14ac:dyDescent="0.35">
      <c r="J137"/>
      <c r="K137"/>
      <c r="L137"/>
    </row>
    <row r="138" spans="10:12" ht="14.5" x14ac:dyDescent="0.35">
      <c r="J138"/>
      <c r="K138"/>
      <c r="L138"/>
    </row>
    <row r="139" spans="10:12" ht="14.5" x14ac:dyDescent="0.35">
      <c r="J139"/>
      <c r="K139"/>
      <c r="L139"/>
    </row>
    <row r="140" spans="10:12" ht="14.5" x14ac:dyDescent="0.35">
      <c r="J140"/>
      <c r="K140"/>
      <c r="L140"/>
    </row>
    <row r="141" spans="10:12" ht="14.5" x14ac:dyDescent="0.35">
      <c r="J141"/>
      <c r="K141"/>
      <c r="L141"/>
    </row>
    <row r="142" spans="10:12" ht="14.5" x14ac:dyDescent="0.35">
      <c r="J142"/>
      <c r="K142"/>
      <c r="L142"/>
    </row>
    <row r="143" spans="10:12" ht="14.5" x14ac:dyDescent="0.35">
      <c r="J143"/>
      <c r="K143"/>
      <c r="L143"/>
    </row>
    <row r="144" spans="10:12" ht="14.5" x14ac:dyDescent="0.35">
      <c r="J144"/>
      <c r="K144"/>
      <c r="L144"/>
    </row>
    <row r="145" spans="10:12" ht="14.5" x14ac:dyDescent="0.35">
      <c r="J145"/>
      <c r="K145"/>
      <c r="L145"/>
    </row>
    <row r="146" spans="10:12" ht="14.5" x14ac:dyDescent="0.35">
      <c r="J146"/>
      <c r="K146"/>
      <c r="L146"/>
    </row>
    <row r="147" spans="10:12" ht="14.5" x14ac:dyDescent="0.35">
      <c r="J147"/>
      <c r="K147"/>
      <c r="L147"/>
    </row>
    <row r="148" spans="10:12" ht="14.5" x14ac:dyDescent="0.35">
      <c r="J148"/>
      <c r="K148"/>
      <c r="L148"/>
    </row>
    <row r="149" spans="10:12" ht="14.5" x14ac:dyDescent="0.35">
      <c r="J149"/>
      <c r="K149"/>
      <c r="L149"/>
    </row>
    <row r="150" spans="10:12" ht="14.5" x14ac:dyDescent="0.35">
      <c r="J150"/>
      <c r="K150"/>
      <c r="L150"/>
    </row>
    <row r="151" spans="10:12" ht="14.5" x14ac:dyDescent="0.35">
      <c r="J151"/>
      <c r="K151"/>
      <c r="L151"/>
    </row>
    <row r="152" spans="10:12" ht="14.5" x14ac:dyDescent="0.35">
      <c r="J152"/>
      <c r="K152"/>
      <c r="L152"/>
    </row>
    <row r="153" spans="10:12" ht="14.5" x14ac:dyDescent="0.35">
      <c r="J153"/>
      <c r="K153"/>
      <c r="L153"/>
    </row>
    <row r="154" spans="10:12" ht="14.5" x14ac:dyDescent="0.35">
      <c r="J154"/>
      <c r="K154"/>
      <c r="L154"/>
    </row>
    <row r="155" spans="10:12" ht="14.5" x14ac:dyDescent="0.35">
      <c r="J155"/>
      <c r="K155"/>
      <c r="L155"/>
    </row>
    <row r="156" spans="10:12" ht="14.5" x14ac:dyDescent="0.35">
      <c r="J156"/>
      <c r="K156"/>
      <c r="L156"/>
    </row>
    <row r="157" spans="10:12" ht="14.5" x14ac:dyDescent="0.35">
      <c r="J157"/>
      <c r="K157"/>
      <c r="L157"/>
    </row>
    <row r="158" spans="10:12" ht="14.5" x14ac:dyDescent="0.35">
      <c r="J158"/>
      <c r="K158"/>
      <c r="L158"/>
    </row>
    <row r="159" spans="10:12" ht="14.5" x14ac:dyDescent="0.35">
      <c r="J159"/>
      <c r="K159"/>
      <c r="L159"/>
    </row>
    <row r="160" spans="10:12" ht="14.5" x14ac:dyDescent="0.35">
      <c r="J160"/>
      <c r="K160"/>
      <c r="L160"/>
    </row>
    <row r="161" spans="10:12" ht="14.5" x14ac:dyDescent="0.35">
      <c r="J161"/>
      <c r="K161"/>
      <c r="L161"/>
    </row>
    <row r="162" spans="10:12" ht="14.5" x14ac:dyDescent="0.35">
      <c r="J162"/>
      <c r="K162"/>
      <c r="L162"/>
    </row>
    <row r="163" spans="10:12" ht="14.5" x14ac:dyDescent="0.35">
      <c r="J163"/>
      <c r="K163"/>
      <c r="L163"/>
    </row>
    <row r="164" spans="10:12" ht="14.5" x14ac:dyDescent="0.35">
      <c r="J164"/>
      <c r="K164"/>
      <c r="L164"/>
    </row>
    <row r="165" spans="10:12" ht="14.5" x14ac:dyDescent="0.35">
      <c r="J165"/>
      <c r="K165"/>
      <c r="L165"/>
    </row>
    <row r="166" spans="10:12" ht="14.5" x14ac:dyDescent="0.35">
      <c r="J166"/>
      <c r="K166"/>
      <c r="L166"/>
    </row>
    <row r="167" spans="10:12" ht="14.5" x14ac:dyDescent="0.35">
      <c r="J167"/>
      <c r="K167"/>
      <c r="L167"/>
    </row>
    <row r="168" spans="10:12" ht="14.5" x14ac:dyDescent="0.35">
      <c r="J168"/>
      <c r="K168"/>
      <c r="L168"/>
    </row>
    <row r="169" spans="10:12" ht="14.5" x14ac:dyDescent="0.35">
      <c r="J169"/>
      <c r="K169"/>
      <c r="L169"/>
    </row>
    <row r="170" spans="10:12" ht="14.5" x14ac:dyDescent="0.35">
      <c r="J170"/>
      <c r="K170"/>
      <c r="L170"/>
    </row>
    <row r="171" spans="10:12" ht="14.5" x14ac:dyDescent="0.35">
      <c r="J171"/>
      <c r="K171"/>
      <c r="L171"/>
    </row>
    <row r="172" spans="10:12" ht="14.5" x14ac:dyDescent="0.35">
      <c r="J172"/>
      <c r="K172"/>
      <c r="L172"/>
    </row>
    <row r="173" spans="10:12" ht="14.5" x14ac:dyDescent="0.35">
      <c r="J173"/>
      <c r="K173"/>
      <c r="L173"/>
    </row>
    <row r="174" spans="10:12" ht="14.5" x14ac:dyDescent="0.35">
      <c r="J174"/>
      <c r="K174"/>
      <c r="L174"/>
    </row>
    <row r="175" spans="10:12" ht="14.5" x14ac:dyDescent="0.35">
      <c r="J175"/>
      <c r="K175"/>
      <c r="L175"/>
    </row>
    <row r="176" spans="10:12" ht="14.5" x14ac:dyDescent="0.35">
      <c r="J176"/>
      <c r="K176"/>
      <c r="L176"/>
    </row>
    <row r="177" spans="10:12" ht="14.5" x14ac:dyDescent="0.35">
      <c r="J177"/>
      <c r="K177"/>
      <c r="L177"/>
    </row>
    <row r="178" spans="10:12" ht="14.5" x14ac:dyDescent="0.35">
      <c r="J178"/>
      <c r="K178"/>
      <c r="L178"/>
    </row>
    <row r="179" spans="10:12" ht="14.5" x14ac:dyDescent="0.35">
      <c r="J179"/>
      <c r="K179"/>
      <c r="L179"/>
    </row>
    <row r="180" spans="10:12" ht="14.5" x14ac:dyDescent="0.35">
      <c r="J180"/>
      <c r="K180"/>
      <c r="L180"/>
    </row>
    <row r="181" spans="10:12" ht="14.5" x14ac:dyDescent="0.35">
      <c r="J181"/>
      <c r="K181"/>
      <c r="L181"/>
    </row>
    <row r="182" spans="10:12" ht="14.5" x14ac:dyDescent="0.35">
      <c r="J182"/>
      <c r="K182"/>
      <c r="L182"/>
    </row>
    <row r="183" spans="10:12" ht="14.5" x14ac:dyDescent="0.35">
      <c r="J183"/>
      <c r="K183"/>
      <c r="L183"/>
    </row>
    <row r="184" spans="10:12" ht="14.5" x14ac:dyDescent="0.35">
      <c r="J184"/>
      <c r="K184"/>
      <c r="L184"/>
    </row>
    <row r="185" spans="10:12" ht="14.5" x14ac:dyDescent="0.35">
      <c r="J185"/>
      <c r="K185"/>
      <c r="L185"/>
    </row>
    <row r="186" spans="10:12" ht="14.5" x14ac:dyDescent="0.35">
      <c r="J186"/>
      <c r="K186"/>
      <c r="L186"/>
    </row>
    <row r="187" spans="10:12" ht="14.5" x14ac:dyDescent="0.35">
      <c r="J187"/>
      <c r="K187"/>
      <c r="L187"/>
    </row>
    <row r="188" spans="10:12" ht="14.5" x14ac:dyDescent="0.35">
      <c r="J188"/>
      <c r="K188"/>
      <c r="L188"/>
    </row>
    <row r="189" spans="10:12" ht="14.5" x14ac:dyDescent="0.35">
      <c r="J189"/>
      <c r="K189"/>
      <c r="L189"/>
    </row>
    <row r="190" spans="10:12" ht="14.5" x14ac:dyDescent="0.35">
      <c r="J190"/>
      <c r="K190"/>
      <c r="L190"/>
    </row>
    <row r="191" spans="10:12" ht="14.5" x14ac:dyDescent="0.35">
      <c r="J191"/>
      <c r="K191"/>
      <c r="L191"/>
    </row>
    <row r="192" spans="10:12" ht="14.5" x14ac:dyDescent="0.35">
      <c r="J192"/>
      <c r="K192"/>
      <c r="L192"/>
    </row>
    <row r="193" spans="10:12" ht="14.5" x14ac:dyDescent="0.35">
      <c r="J193"/>
      <c r="K193"/>
      <c r="L193"/>
    </row>
    <row r="194" spans="10:12" ht="14.5" x14ac:dyDescent="0.35">
      <c r="J194"/>
      <c r="K194"/>
      <c r="L194"/>
    </row>
    <row r="195" spans="10:12" ht="14.5" x14ac:dyDescent="0.35">
      <c r="J195"/>
      <c r="K195"/>
      <c r="L195"/>
    </row>
    <row r="196" spans="10:12" ht="14.5" x14ac:dyDescent="0.35">
      <c r="J196"/>
      <c r="K196"/>
      <c r="L196"/>
    </row>
    <row r="197" spans="10:12" ht="14.5" x14ac:dyDescent="0.35">
      <c r="J197"/>
      <c r="K197"/>
      <c r="L197"/>
    </row>
    <row r="198" spans="10:12" ht="14.5" x14ac:dyDescent="0.35">
      <c r="J198"/>
      <c r="K198"/>
      <c r="L198"/>
    </row>
    <row r="199" spans="10:12" ht="14.5" x14ac:dyDescent="0.35">
      <c r="J199"/>
      <c r="K199"/>
      <c r="L199"/>
    </row>
    <row r="200" spans="10:12" ht="14.5" x14ac:dyDescent="0.35">
      <c r="J200"/>
      <c r="K200"/>
      <c r="L200"/>
    </row>
    <row r="201" spans="10:12" ht="14.5" x14ac:dyDescent="0.35">
      <c r="J201"/>
      <c r="K201"/>
      <c r="L201"/>
    </row>
    <row r="202" spans="10:12" ht="14.5" x14ac:dyDescent="0.35">
      <c r="J202"/>
      <c r="K202"/>
      <c r="L202"/>
    </row>
    <row r="203" spans="10:12" ht="14.5" x14ac:dyDescent="0.35">
      <c r="J203"/>
      <c r="K203"/>
      <c r="L203"/>
    </row>
    <row r="204" spans="10:12" ht="14.5" x14ac:dyDescent="0.35">
      <c r="J204"/>
      <c r="K204"/>
      <c r="L204"/>
    </row>
    <row r="205" spans="10:12" ht="14.5" x14ac:dyDescent="0.35">
      <c r="J205"/>
      <c r="K205"/>
      <c r="L205"/>
    </row>
    <row r="206" spans="10:12" ht="14.5" x14ac:dyDescent="0.35">
      <c r="J206"/>
      <c r="K206"/>
      <c r="L206"/>
    </row>
    <row r="207" spans="10:12" ht="14.5" x14ac:dyDescent="0.35">
      <c r="J207"/>
      <c r="K207"/>
      <c r="L207"/>
    </row>
    <row r="208" spans="10:12" ht="14.5" x14ac:dyDescent="0.35">
      <c r="J208"/>
      <c r="K208"/>
      <c r="L208"/>
    </row>
    <row r="209" spans="10:12" ht="14.5" x14ac:dyDescent="0.35">
      <c r="J209"/>
      <c r="K209"/>
      <c r="L209"/>
    </row>
    <row r="210" spans="10:12" ht="14.5" x14ac:dyDescent="0.35">
      <c r="J210"/>
      <c r="K210"/>
      <c r="L210"/>
    </row>
    <row r="211" spans="10:12" ht="14.5" x14ac:dyDescent="0.35">
      <c r="J211"/>
      <c r="K211"/>
      <c r="L211"/>
    </row>
    <row r="212" spans="10:12" ht="14.5" x14ac:dyDescent="0.35">
      <c r="J212"/>
      <c r="K212"/>
      <c r="L212"/>
    </row>
    <row r="213" spans="10:12" ht="14.5" x14ac:dyDescent="0.35">
      <c r="J213"/>
      <c r="K213"/>
      <c r="L213"/>
    </row>
    <row r="214" spans="10:12" ht="14.5" x14ac:dyDescent="0.35">
      <c r="J214"/>
      <c r="K214"/>
      <c r="L214"/>
    </row>
    <row r="215" spans="10:12" ht="14.5" x14ac:dyDescent="0.35">
      <c r="J215"/>
      <c r="K215"/>
      <c r="L215"/>
    </row>
    <row r="216" spans="10:12" ht="14.5" x14ac:dyDescent="0.35">
      <c r="J216"/>
      <c r="K216"/>
      <c r="L216"/>
    </row>
    <row r="217" spans="10:12" ht="14.5" x14ac:dyDescent="0.35">
      <c r="J217"/>
      <c r="K217"/>
      <c r="L217"/>
    </row>
    <row r="218" spans="10:12" ht="14.5" x14ac:dyDescent="0.35">
      <c r="J218"/>
      <c r="K218"/>
      <c r="L218"/>
    </row>
    <row r="219" spans="10:12" ht="14.5" x14ac:dyDescent="0.35">
      <c r="J219"/>
      <c r="K219"/>
      <c r="L219"/>
    </row>
    <row r="220" spans="10:12" ht="14.5" x14ac:dyDescent="0.35">
      <c r="J220"/>
      <c r="K220"/>
      <c r="L220"/>
    </row>
    <row r="221" spans="10:12" ht="14.5" x14ac:dyDescent="0.35">
      <c r="J221"/>
      <c r="K221"/>
      <c r="L221"/>
    </row>
    <row r="222" spans="10:12" ht="14.5" x14ac:dyDescent="0.35">
      <c r="J222"/>
      <c r="K222"/>
      <c r="L222"/>
    </row>
    <row r="223" spans="10:12" ht="14.5" x14ac:dyDescent="0.35">
      <c r="J223"/>
      <c r="K223"/>
      <c r="L223"/>
    </row>
    <row r="224" spans="10:12" ht="14.5" x14ac:dyDescent="0.35">
      <c r="J224"/>
      <c r="K224"/>
      <c r="L224"/>
    </row>
    <row r="225" spans="10:12" ht="14.5" x14ac:dyDescent="0.35">
      <c r="J225"/>
      <c r="K225"/>
      <c r="L225"/>
    </row>
    <row r="226" spans="10:12" ht="14.5" x14ac:dyDescent="0.35">
      <c r="J226"/>
      <c r="K226"/>
      <c r="L226"/>
    </row>
    <row r="227" spans="10:12" ht="14.5" x14ac:dyDescent="0.35">
      <c r="J227"/>
      <c r="K227"/>
      <c r="L227"/>
    </row>
    <row r="228" spans="10:12" ht="14.5" x14ac:dyDescent="0.35">
      <c r="J228"/>
      <c r="K228"/>
      <c r="L228"/>
    </row>
    <row r="229" spans="10:12" ht="14.5" x14ac:dyDescent="0.35">
      <c r="J229"/>
      <c r="K229"/>
      <c r="L229"/>
    </row>
    <row r="230" spans="10:12" ht="14.5" x14ac:dyDescent="0.35">
      <c r="J230"/>
      <c r="K230"/>
      <c r="L230"/>
    </row>
    <row r="231" spans="10:12" ht="14.5" x14ac:dyDescent="0.35">
      <c r="J231"/>
      <c r="K231"/>
      <c r="L231"/>
    </row>
    <row r="232" spans="10:12" ht="14.5" x14ac:dyDescent="0.35">
      <c r="J232"/>
      <c r="K232"/>
      <c r="L232"/>
    </row>
    <row r="233" spans="10:12" ht="14.5" x14ac:dyDescent="0.35">
      <c r="J233"/>
      <c r="K233"/>
      <c r="L233"/>
    </row>
    <row r="234" spans="10:12" ht="14.5" x14ac:dyDescent="0.35">
      <c r="J234"/>
      <c r="K234"/>
      <c r="L234"/>
    </row>
    <row r="235" spans="10:12" ht="14.5" x14ac:dyDescent="0.35">
      <c r="J235"/>
      <c r="K235"/>
      <c r="L235"/>
    </row>
    <row r="236" spans="10:12" ht="14.5" x14ac:dyDescent="0.35">
      <c r="J236"/>
      <c r="K236"/>
      <c r="L236"/>
    </row>
    <row r="237" spans="10:12" ht="14.5" x14ac:dyDescent="0.35">
      <c r="J237"/>
      <c r="K237"/>
      <c r="L237"/>
    </row>
    <row r="238" spans="10:12" ht="14.5" x14ac:dyDescent="0.35">
      <c r="J238"/>
      <c r="K238"/>
      <c r="L238"/>
    </row>
    <row r="239" spans="10:12" ht="14.5" x14ac:dyDescent="0.35">
      <c r="J239"/>
      <c r="K239"/>
      <c r="L239"/>
    </row>
    <row r="240" spans="10:12" ht="14.5" x14ac:dyDescent="0.35">
      <c r="J240"/>
      <c r="K240"/>
      <c r="L240"/>
    </row>
    <row r="241" spans="10:12" ht="14.5" x14ac:dyDescent="0.35">
      <c r="J241"/>
      <c r="K241"/>
      <c r="L241"/>
    </row>
    <row r="242" spans="10:12" ht="14.5" x14ac:dyDescent="0.35">
      <c r="J242"/>
      <c r="K242"/>
      <c r="L242"/>
    </row>
    <row r="243" spans="10:12" ht="14.5" x14ac:dyDescent="0.35">
      <c r="J243"/>
      <c r="K243"/>
      <c r="L243"/>
    </row>
    <row r="244" spans="10:12" ht="14.5" x14ac:dyDescent="0.35">
      <c r="J244"/>
      <c r="K244"/>
      <c r="L244"/>
    </row>
    <row r="245" spans="10:12" ht="14.5" x14ac:dyDescent="0.35">
      <c r="J245"/>
      <c r="K245"/>
      <c r="L245"/>
    </row>
    <row r="246" spans="10:12" ht="14.5" x14ac:dyDescent="0.35">
      <c r="J246"/>
      <c r="K246"/>
      <c r="L246"/>
    </row>
    <row r="247" spans="10:12" ht="14.5" x14ac:dyDescent="0.35">
      <c r="J247"/>
      <c r="K247"/>
      <c r="L247"/>
    </row>
    <row r="248" spans="10:12" ht="14.5" x14ac:dyDescent="0.35">
      <c r="J248"/>
      <c r="K248"/>
      <c r="L248"/>
    </row>
    <row r="249" spans="10:12" ht="14.5" x14ac:dyDescent="0.35">
      <c r="J249"/>
      <c r="K249"/>
      <c r="L249"/>
    </row>
    <row r="250" spans="10:12" ht="14.5" x14ac:dyDescent="0.35">
      <c r="J250"/>
      <c r="K250"/>
      <c r="L250"/>
    </row>
    <row r="251" spans="10:12" ht="14.5" x14ac:dyDescent="0.35">
      <c r="J251"/>
      <c r="K251"/>
      <c r="L251"/>
    </row>
    <row r="252" spans="10:12" ht="14.5" x14ac:dyDescent="0.35">
      <c r="J252"/>
      <c r="K252"/>
      <c r="L252"/>
    </row>
    <row r="253" spans="10:12" ht="14.5" x14ac:dyDescent="0.35">
      <c r="J253"/>
      <c r="K253"/>
      <c r="L253"/>
    </row>
    <row r="254" spans="10:12" ht="14.5" x14ac:dyDescent="0.35">
      <c r="J254"/>
      <c r="K254"/>
      <c r="L254"/>
    </row>
    <row r="255" spans="10:12" ht="14.5" x14ac:dyDescent="0.35">
      <c r="J255"/>
      <c r="K255"/>
      <c r="L255"/>
    </row>
    <row r="256" spans="10:12" ht="14.5" x14ac:dyDescent="0.35">
      <c r="J256"/>
      <c r="K256"/>
      <c r="L256"/>
    </row>
    <row r="257" spans="10:12" ht="14.5" x14ac:dyDescent="0.35">
      <c r="J257"/>
      <c r="K257"/>
      <c r="L257"/>
    </row>
    <row r="258" spans="10:12" ht="14.5" x14ac:dyDescent="0.35">
      <c r="J258"/>
      <c r="K258"/>
      <c r="L258"/>
    </row>
    <row r="259" spans="10:12" ht="14.5" x14ac:dyDescent="0.35">
      <c r="J259"/>
      <c r="K259"/>
      <c r="L259"/>
    </row>
    <row r="260" spans="10:12" ht="14.5" x14ac:dyDescent="0.35">
      <c r="J260"/>
      <c r="K260"/>
      <c r="L260"/>
    </row>
    <row r="261" spans="10:12" ht="14.5" x14ac:dyDescent="0.35">
      <c r="J261"/>
      <c r="K261"/>
      <c r="L261"/>
    </row>
    <row r="262" spans="10:12" ht="14.5" x14ac:dyDescent="0.35">
      <c r="J262"/>
      <c r="K262"/>
      <c r="L262"/>
    </row>
    <row r="263" spans="10:12" ht="14.5" x14ac:dyDescent="0.35">
      <c r="J263"/>
      <c r="K263"/>
      <c r="L263"/>
    </row>
    <row r="264" spans="10:12" ht="14.5" x14ac:dyDescent="0.35">
      <c r="J264"/>
      <c r="K264"/>
      <c r="L264"/>
    </row>
    <row r="265" spans="10:12" ht="14.5" x14ac:dyDescent="0.35">
      <c r="J265"/>
      <c r="K265"/>
      <c r="L265"/>
    </row>
    <row r="266" spans="10:12" ht="14.5" x14ac:dyDescent="0.35">
      <c r="J266"/>
      <c r="K266"/>
      <c r="L266"/>
    </row>
    <row r="267" spans="10:12" ht="14.5" x14ac:dyDescent="0.35">
      <c r="J267"/>
      <c r="K267"/>
      <c r="L267"/>
    </row>
    <row r="268" spans="10:12" ht="14.5" x14ac:dyDescent="0.35">
      <c r="J268"/>
      <c r="K268"/>
      <c r="L268"/>
    </row>
    <row r="269" spans="10:12" ht="14.5" x14ac:dyDescent="0.35">
      <c r="J269"/>
      <c r="K269"/>
      <c r="L269"/>
    </row>
    <row r="270" spans="10:12" ht="14.5" x14ac:dyDescent="0.35">
      <c r="J270"/>
      <c r="K270"/>
      <c r="L270"/>
    </row>
    <row r="271" spans="10:12" ht="14.5" x14ac:dyDescent="0.35">
      <c r="J271"/>
      <c r="K271"/>
      <c r="L271"/>
    </row>
    <row r="272" spans="10:12" ht="14.5" x14ac:dyDescent="0.35">
      <c r="J272"/>
      <c r="K272"/>
      <c r="L272"/>
    </row>
    <row r="273" spans="10:12" ht="14.5" x14ac:dyDescent="0.35">
      <c r="J273"/>
      <c r="K273"/>
      <c r="L273"/>
    </row>
    <row r="274" spans="10:12" ht="14.5" x14ac:dyDescent="0.35">
      <c r="J274"/>
      <c r="K274"/>
      <c r="L274"/>
    </row>
    <row r="275" spans="10:12" ht="14.5" x14ac:dyDescent="0.35">
      <c r="J275"/>
      <c r="K275"/>
      <c r="L275"/>
    </row>
    <row r="276" spans="10:12" ht="14.5" x14ac:dyDescent="0.35">
      <c r="J276"/>
      <c r="K276"/>
      <c r="L276"/>
    </row>
    <row r="277" spans="10:12" ht="14.5" x14ac:dyDescent="0.35">
      <c r="J277"/>
      <c r="K277"/>
      <c r="L277"/>
    </row>
    <row r="278" spans="10:12" ht="14.5" x14ac:dyDescent="0.35">
      <c r="J278"/>
      <c r="K278"/>
      <c r="L278"/>
    </row>
    <row r="279" spans="10:12" ht="14.5" x14ac:dyDescent="0.35">
      <c r="J279"/>
      <c r="K279"/>
      <c r="L279"/>
    </row>
    <row r="280" spans="10:12" ht="14.5" x14ac:dyDescent="0.35">
      <c r="J280"/>
      <c r="K280"/>
      <c r="L280"/>
    </row>
    <row r="281" spans="10:12" ht="14.5" x14ac:dyDescent="0.35">
      <c r="J281"/>
      <c r="K281"/>
      <c r="L281"/>
    </row>
    <row r="282" spans="10:12" ht="14.5" x14ac:dyDescent="0.35">
      <c r="J282"/>
      <c r="K282"/>
      <c r="L282"/>
    </row>
    <row r="283" spans="10:12" ht="14.5" x14ac:dyDescent="0.35">
      <c r="J283"/>
      <c r="K283"/>
      <c r="L283"/>
    </row>
    <row r="284" spans="10:12" ht="14.5" x14ac:dyDescent="0.35">
      <c r="J284"/>
      <c r="K284"/>
      <c r="L284"/>
    </row>
    <row r="285" spans="10:12" ht="14.5" x14ac:dyDescent="0.35">
      <c r="J285"/>
      <c r="K285"/>
      <c r="L285"/>
    </row>
    <row r="286" spans="10:12" ht="14.5" x14ac:dyDescent="0.35">
      <c r="J286"/>
      <c r="K286"/>
      <c r="L286"/>
    </row>
    <row r="287" spans="10:12" ht="14.5" x14ac:dyDescent="0.35">
      <c r="J287"/>
      <c r="K287"/>
      <c r="L287"/>
    </row>
    <row r="288" spans="10:12" ht="14.5" x14ac:dyDescent="0.35">
      <c r="J288"/>
      <c r="K288"/>
      <c r="L288"/>
    </row>
    <row r="289" spans="10:12" ht="14.5" x14ac:dyDescent="0.35">
      <c r="J289"/>
      <c r="K289"/>
      <c r="L289"/>
    </row>
    <row r="290" spans="10:12" ht="14.5" x14ac:dyDescent="0.35">
      <c r="J290"/>
      <c r="K290"/>
      <c r="L290"/>
    </row>
    <row r="291" spans="10:12" ht="14.5" x14ac:dyDescent="0.35">
      <c r="J291"/>
      <c r="K291"/>
      <c r="L291"/>
    </row>
    <row r="292" spans="10:12" ht="14.5" x14ac:dyDescent="0.35">
      <c r="J292"/>
      <c r="K292"/>
      <c r="L292"/>
    </row>
    <row r="293" spans="10:12" ht="14.5" x14ac:dyDescent="0.35">
      <c r="J293"/>
      <c r="K293"/>
      <c r="L293"/>
    </row>
    <row r="294" spans="10:12" ht="14.5" x14ac:dyDescent="0.35">
      <c r="J294"/>
      <c r="K294"/>
      <c r="L294"/>
    </row>
    <row r="295" spans="10:12" ht="14.5" x14ac:dyDescent="0.35">
      <c r="J295"/>
      <c r="K295"/>
      <c r="L295"/>
    </row>
    <row r="296" spans="10:12" ht="14.5" x14ac:dyDescent="0.35">
      <c r="J296"/>
      <c r="K296"/>
      <c r="L296"/>
    </row>
    <row r="297" spans="10:12" ht="14.5" x14ac:dyDescent="0.35">
      <c r="J297"/>
      <c r="K297"/>
      <c r="L297"/>
    </row>
    <row r="298" spans="10:12" ht="14.5" x14ac:dyDescent="0.35">
      <c r="J298"/>
      <c r="K298"/>
      <c r="L298"/>
    </row>
    <row r="299" spans="10:12" ht="14.5" x14ac:dyDescent="0.35">
      <c r="J299"/>
      <c r="K299"/>
      <c r="L299"/>
    </row>
    <row r="300" spans="10:12" ht="14.5" x14ac:dyDescent="0.35">
      <c r="J300"/>
      <c r="K300"/>
      <c r="L300"/>
    </row>
    <row r="301" spans="10:12" ht="14.5" x14ac:dyDescent="0.35">
      <c r="J301"/>
      <c r="K301"/>
      <c r="L301"/>
    </row>
    <row r="302" spans="10:12" ht="14.5" x14ac:dyDescent="0.35">
      <c r="J302"/>
      <c r="K302"/>
      <c r="L302"/>
    </row>
    <row r="303" spans="10:12" ht="14.5" x14ac:dyDescent="0.35">
      <c r="J303"/>
      <c r="K303"/>
      <c r="L303"/>
    </row>
    <row r="304" spans="10:12" ht="14.5" x14ac:dyDescent="0.35">
      <c r="J304"/>
      <c r="K304"/>
      <c r="L304"/>
    </row>
    <row r="305" spans="10:12" ht="14.5" x14ac:dyDescent="0.35">
      <c r="J305"/>
      <c r="K305"/>
      <c r="L305"/>
    </row>
  </sheetData>
  <mergeCells count="43">
    <mergeCell ref="G4:G5"/>
    <mergeCell ref="H4:H5"/>
    <mergeCell ref="A1:A2"/>
    <mergeCell ref="B1:B2"/>
    <mergeCell ref="C1:C2"/>
    <mergeCell ref="D1:D2"/>
    <mergeCell ref="E1:E2"/>
    <mergeCell ref="B4:B5"/>
    <mergeCell ref="C4:C5"/>
    <mergeCell ref="D4:D5"/>
    <mergeCell ref="E4:E5"/>
    <mergeCell ref="F4:F5"/>
    <mergeCell ref="F1:F2"/>
    <mergeCell ref="H12:H13"/>
    <mergeCell ref="B10:B11"/>
    <mergeCell ref="C10:C11"/>
    <mergeCell ref="D10:D11"/>
    <mergeCell ref="E10:E11"/>
    <mergeCell ref="F10:F11"/>
    <mergeCell ref="C12:C13"/>
    <mergeCell ref="D12:D13"/>
    <mergeCell ref="E12:E13"/>
    <mergeCell ref="F12:F13"/>
    <mergeCell ref="G12:G13"/>
    <mergeCell ref="H10:H11"/>
    <mergeCell ref="B12:B13"/>
    <mergeCell ref="G10:G11"/>
    <mergeCell ref="D87:H87"/>
    <mergeCell ref="J1:K1"/>
    <mergeCell ref="H6:H7"/>
    <mergeCell ref="B8:B9"/>
    <mergeCell ref="C8:C9"/>
    <mergeCell ref="D8:D9"/>
    <mergeCell ref="E8:E9"/>
    <mergeCell ref="F8:F9"/>
    <mergeCell ref="G8:G9"/>
    <mergeCell ref="H8:H9"/>
    <mergeCell ref="B6:B7"/>
    <mergeCell ref="C6:C7"/>
    <mergeCell ref="D6:D7"/>
    <mergeCell ref="E6:E7"/>
    <mergeCell ref="F6:F7"/>
    <mergeCell ref="G6:G7"/>
  </mergeCells>
  <phoneticPr fontId="10" type="noConversion"/>
  <pageMargins left="0.7" right="0.7" top="0.75" bottom="0.75" header="0.3" footer="0.3"/>
  <pageSetup orientation="portrait" r:id="rId8"/>
  <drawing r:id="rId9"/>
  <tableParts count="6">
    <tablePart r:id="rId10"/>
    <tablePart r:id="rId11"/>
    <tablePart r:id="rId12"/>
    <tablePart r:id="rId13"/>
    <tablePart r:id="rId14"/>
    <tablePart r:id="rId15"/>
  </tableParts>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BEB6-04F2-4AD3-BB2D-25EF98F03E6A}">
  <dimension ref="A1:J511"/>
  <sheetViews>
    <sheetView zoomScale="85" zoomScaleNormal="85" workbookViewId="0">
      <selection activeCell="J3" sqref="J3"/>
    </sheetView>
  </sheetViews>
  <sheetFormatPr defaultRowHeight="14.5" x14ac:dyDescent="0.35"/>
  <cols>
    <col min="1" max="1" width="11" bestFit="1" customWidth="1"/>
    <col min="2" max="2" width="12.6328125" bestFit="1" customWidth="1"/>
    <col min="3" max="3" width="12.1796875" bestFit="1" customWidth="1"/>
    <col min="4" max="4" width="39.453125" bestFit="1" customWidth="1"/>
    <col min="5" max="5" width="20.08984375" bestFit="1" customWidth="1"/>
    <col min="6" max="6" width="20" bestFit="1" customWidth="1"/>
    <col min="7" max="7" width="8.36328125" bestFit="1" customWidth="1"/>
    <col min="8" max="8" width="11.81640625" bestFit="1" customWidth="1"/>
    <col min="9" max="9" width="18.90625" style="35" customWidth="1"/>
    <col min="10" max="10" width="17.81640625" bestFit="1" customWidth="1"/>
    <col min="11" max="11" width="20.36328125" bestFit="1" customWidth="1"/>
    <col min="12" max="12" width="15.6328125" bestFit="1" customWidth="1"/>
    <col min="13" max="13" width="20.36328125" bestFit="1" customWidth="1"/>
    <col min="14" max="14" width="15.6328125" bestFit="1" customWidth="1"/>
    <col min="15" max="15" width="20.36328125" bestFit="1" customWidth="1"/>
    <col min="16" max="16" width="15.6328125" bestFit="1" customWidth="1"/>
    <col min="17" max="17" width="20.36328125" bestFit="1" customWidth="1"/>
    <col min="18" max="18" width="15.6328125" bestFit="1" customWidth="1"/>
    <col min="19" max="19" width="20.36328125" bestFit="1" customWidth="1"/>
    <col min="20" max="20" width="15.6328125" bestFit="1" customWidth="1"/>
    <col min="21" max="21" width="20.36328125" bestFit="1" customWidth="1"/>
    <col min="22" max="22" width="15.6328125" bestFit="1" customWidth="1"/>
    <col min="23" max="23" width="20.36328125" bestFit="1" customWidth="1"/>
    <col min="24" max="24" width="15.6328125" bestFit="1" customWidth="1"/>
    <col min="25" max="25" width="20.36328125" bestFit="1" customWidth="1"/>
    <col min="26" max="26" width="15.6328125" bestFit="1" customWidth="1"/>
    <col min="27" max="27" width="20.36328125" bestFit="1" customWidth="1"/>
    <col min="28" max="28" width="15.6328125" bestFit="1" customWidth="1"/>
    <col min="29" max="29" width="20.36328125" bestFit="1" customWidth="1"/>
    <col min="30" max="30" width="15.6328125" bestFit="1" customWidth="1"/>
    <col min="31" max="31" width="20.36328125" bestFit="1" customWidth="1"/>
    <col min="32" max="32" width="15.6328125" bestFit="1" customWidth="1"/>
    <col min="33" max="33" width="20.36328125" bestFit="1" customWidth="1"/>
    <col min="34" max="34" width="15.6328125" bestFit="1" customWidth="1"/>
    <col min="35" max="35" width="20.36328125" bestFit="1" customWidth="1"/>
    <col min="36" max="36" width="15.6328125" bestFit="1" customWidth="1"/>
    <col min="37" max="37" width="20.36328125" bestFit="1" customWidth="1"/>
    <col min="38" max="38" width="15.6328125" bestFit="1" customWidth="1"/>
    <col min="39" max="39" width="20.36328125" bestFit="1" customWidth="1"/>
    <col min="40" max="40" width="15.6328125" bestFit="1" customWidth="1"/>
    <col min="41" max="41" width="20.36328125" bestFit="1" customWidth="1"/>
    <col min="42" max="42" width="15.6328125" bestFit="1" customWidth="1"/>
    <col min="43" max="43" width="20.36328125" bestFit="1" customWidth="1"/>
    <col min="44" max="44" width="15.6328125" bestFit="1" customWidth="1"/>
    <col min="45" max="45" width="20.36328125" bestFit="1" customWidth="1"/>
    <col min="46" max="46" width="15.6328125" bestFit="1" customWidth="1"/>
    <col min="47" max="47" width="20.36328125" bestFit="1" customWidth="1"/>
    <col min="48" max="48" width="15.6328125" bestFit="1" customWidth="1"/>
    <col min="49" max="49" width="20.36328125" bestFit="1" customWidth="1"/>
    <col min="50" max="50" width="15.6328125" bestFit="1" customWidth="1"/>
    <col min="51" max="51" width="20.36328125" bestFit="1" customWidth="1"/>
    <col min="52" max="52" width="15.6328125" bestFit="1" customWidth="1"/>
    <col min="53" max="53" width="20.36328125" bestFit="1" customWidth="1"/>
    <col min="54" max="54" width="15.6328125" bestFit="1" customWidth="1"/>
    <col min="55" max="55" width="20.36328125" bestFit="1" customWidth="1"/>
    <col min="56" max="56" width="15.6328125" bestFit="1" customWidth="1"/>
    <col min="57" max="57" width="20.36328125" bestFit="1" customWidth="1"/>
    <col min="58" max="58" width="15.6328125" bestFit="1" customWidth="1"/>
    <col min="59" max="59" width="20.36328125" bestFit="1" customWidth="1"/>
    <col min="60" max="60" width="15.6328125" bestFit="1" customWidth="1"/>
    <col min="61" max="61" width="20.36328125" bestFit="1" customWidth="1"/>
    <col min="62" max="62" width="15.6328125" bestFit="1" customWidth="1"/>
    <col min="63" max="63" width="20.36328125" bestFit="1" customWidth="1"/>
    <col min="64" max="64" width="15.6328125" bestFit="1" customWidth="1"/>
    <col min="65" max="65" width="20.36328125" bestFit="1" customWidth="1"/>
    <col min="66" max="66" width="15.6328125" bestFit="1" customWidth="1"/>
    <col min="67" max="67" width="20.36328125" bestFit="1" customWidth="1"/>
    <col min="68" max="68" width="15.6328125" bestFit="1" customWidth="1"/>
    <col min="69" max="69" width="20.36328125" bestFit="1" customWidth="1"/>
    <col min="70" max="70" width="15.6328125" bestFit="1" customWidth="1"/>
    <col min="71" max="71" width="20.36328125" bestFit="1" customWidth="1"/>
    <col min="72" max="72" width="15.6328125" bestFit="1" customWidth="1"/>
    <col min="73" max="73" width="20.36328125" bestFit="1" customWidth="1"/>
    <col min="74" max="74" width="15.6328125" bestFit="1" customWidth="1"/>
    <col min="75" max="75" width="20.36328125" bestFit="1" customWidth="1"/>
    <col min="76" max="76" width="15.6328125" bestFit="1" customWidth="1"/>
    <col min="77" max="77" width="20.36328125" bestFit="1" customWidth="1"/>
    <col min="78" max="78" width="15.6328125" bestFit="1" customWidth="1"/>
    <col min="79" max="79" width="20.36328125" bestFit="1" customWidth="1"/>
    <col min="80" max="80" width="15.6328125" bestFit="1" customWidth="1"/>
    <col min="81" max="81" width="20.36328125" bestFit="1" customWidth="1"/>
    <col min="82" max="82" width="15.6328125" bestFit="1" customWidth="1"/>
    <col min="83" max="83" width="20.36328125" bestFit="1" customWidth="1"/>
    <col min="84" max="84" width="15.6328125" bestFit="1" customWidth="1"/>
    <col min="85" max="85" width="20.36328125" bestFit="1" customWidth="1"/>
    <col min="86" max="86" width="15.6328125" bestFit="1" customWidth="1"/>
    <col min="87" max="87" width="20.36328125" bestFit="1" customWidth="1"/>
    <col min="88" max="88" width="15.6328125" bestFit="1" customWidth="1"/>
    <col min="89" max="89" width="20.36328125" bestFit="1" customWidth="1"/>
    <col min="90" max="90" width="15.6328125" bestFit="1" customWidth="1"/>
    <col min="91" max="91" width="20.36328125" bestFit="1" customWidth="1"/>
    <col min="92" max="92" width="15.6328125" bestFit="1" customWidth="1"/>
    <col min="93" max="93" width="20.36328125" bestFit="1" customWidth="1"/>
    <col min="94" max="94" width="15.6328125" bestFit="1" customWidth="1"/>
    <col min="95" max="95" width="20.36328125" bestFit="1" customWidth="1"/>
    <col min="96" max="96" width="15.6328125" bestFit="1" customWidth="1"/>
    <col min="97" max="97" width="20.08984375" bestFit="1" customWidth="1"/>
    <col min="98" max="98" width="20.6328125" bestFit="1" customWidth="1"/>
  </cols>
  <sheetData>
    <row r="1" spans="1:10" x14ac:dyDescent="0.35">
      <c r="A1" t="s">
        <v>23</v>
      </c>
      <c r="B1" s="27" t="s">
        <v>24</v>
      </c>
      <c r="C1" t="s">
        <v>25</v>
      </c>
      <c r="D1" t="s">
        <v>26</v>
      </c>
      <c r="E1" t="s">
        <v>27</v>
      </c>
      <c r="F1" t="s">
        <v>28</v>
      </c>
      <c r="G1" t="s">
        <v>29</v>
      </c>
      <c r="H1" t="s">
        <v>30</v>
      </c>
      <c r="I1" s="36" t="s">
        <v>1135</v>
      </c>
      <c r="J1" s="29" t="s">
        <v>1220</v>
      </c>
    </row>
    <row r="2" spans="1:10" x14ac:dyDescent="0.35">
      <c r="A2" s="22">
        <v>44328</v>
      </c>
      <c r="B2" t="s">
        <v>5</v>
      </c>
      <c r="C2" t="s">
        <v>31</v>
      </c>
      <c r="D2" t="s">
        <v>46</v>
      </c>
      <c r="E2">
        <v>60073222</v>
      </c>
      <c r="F2" t="s">
        <v>48</v>
      </c>
      <c r="G2">
        <v>1</v>
      </c>
      <c r="H2">
        <v>114633000</v>
      </c>
      <c r="I2" s="35">
        <f>H2/26400</f>
        <v>4342.159090909091</v>
      </c>
    </row>
    <row r="3" spans="1:10" x14ac:dyDescent="0.35">
      <c r="A3" s="22">
        <v>44328</v>
      </c>
      <c r="B3" t="s">
        <v>5</v>
      </c>
      <c r="C3" t="s">
        <v>31</v>
      </c>
      <c r="D3" t="s">
        <v>38</v>
      </c>
      <c r="E3">
        <v>27001049</v>
      </c>
      <c r="F3" t="s">
        <v>40</v>
      </c>
      <c r="G3">
        <v>1</v>
      </c>
      <c r="H3">
        <v>46937000</v>
      </c>
      <c r="I3" s="35">
        <f t="shared" ref="I3:I66" si="0">H3/26400</f>
        <v>1777.9166666666667</v>
      </c>
    </row>
    <row r="4" spans="1:10" x14ac:dyDescent="0.35">
      <c r="A4" s="22">
        <v>44328</v>
      </c>
      <c r="B4" t="s">
        <v>5</v>
      </c>
      <c r="C4" t="s">
        <v>31</v>
      </c>
      <c r="D4" t="s">
        <v>34</v>
      </c>
      <c r="E4">
        <v>60082960</v>
      </c>
      <c r="F4" t="s">
        <v>36</v>
      </c>
      <c r="G4">
        <v>1</v>
      </c>
      <c r="H4">
        <v>38813000</v>
      </c>
      <c r="I4" s="35">
        <f t="shared" si="0"/>
        <v>1470.189393939394</v>
      </c>
    </row>
    <row r="5" spans="1:10" x14ac:dyDescent="0.35">
      <c r="A5" s="22">
        <v>44328</v>
      </c>
      <c r="B5" t="s">
        <v>41</v>
      </c>
      <c r="C5" t="s">
        <v>31</v>
      </c>
      <c r="D5" t="s">
        <v>42</v>
      </c>
      <c r="E5">
        <v>60083471</v>
      </c>
      <c r="F5" t="s">
        <v>44</v>
      </c>
      <c r="G5">
        <v>1</v>
      </c>
      <c r="H5">
        <v>28884000</v>
      </c>
      <c r="I5" s="35">
        <f t="shared" si="0"/>
        <v>1094.090909090909</v>
      </c>
    </row>
    <row r="6" spans="1:10" x14ac:dyDescent="0.35">
      <c r="A6" s="22">
        <v>44328</v>
      </c>
      <c r="B6" t="s">
        <v>41</v>
      </c>
      <c r="C6" t="s">
        <v>31</v>
      </c>
      <c r="D6" t="s">
        <v>45</v>
      </c>
      <c r="E6">
        <v>60083471</v>
      </c>
      <c r="F6" t="s">
        <v>44</v>
      </c>
      <c r="G6">
        <v>1</v>
      </c>
      <c r="H6">
        <v>28884000</v>
      </c>
      <c r="I6" s="35">
        <f t="shared" si="0"/>
        <v>1094.090909090909</v>
      </c>
    </row>
    <row r="7" spans="1:10" x14ac:dyDescent="0.35">
      <c r="A7" s="22">
        <v>44328</v>
      </c>
      <c r="B7" t="s">
        <v>5</v>
      </c>
      <c r="C7" t="s">
        <v>31</v>
      </c>
      <c r="D7" t="s">
        <v>37</v>
      </c>
      <c r="E7">
        <v>60082960</v>
      </c>
      <c r="F7" t="s">
        <v>36</v>
      </c>
      <c r="G7">
        <v>1</v>
      </c>
      <c r="H7">
        <v>6229000</v>
      </c>
      <c r="I7" s="35">
        <f t="shared" si="0"/>
        <v>235.94696969696969</v>
      </c>
    </row>
    <row r="8" spans="1:10" x14ac:dyDescent="0.35">
      <c r="A8" s="22">
        <v>44328</v>
      </c>
      <c r="B8" t="s">
        <v>5</v>
      </c>
      <c r="C8" t="s">
        <v>31</v>
      </c>
      <c r="D8" t="s">
        <v>32</v>
      </c>
      <c r="E8">
        <v>60080458</v>
      </c>
      <c r="F8" t="s">
        <v>33</v>
      </c>
      <c r="G8">
        <v>1</v>
      </c>
      <c r="H8">
        <v>5416000</v>
      </c>
      <c r="I8" s="35">
        <f t="shared" si="0"/>
        <v>205.15151515151516</v>
      </c>
    </row>
    <row r="9" spans="1:10" x14ac:dyDescent="0.35">
      <c r="A9" s="22">
        <v>44329</v>
      </c>
      <c r="B9" t="s">
        <v>41</v>
      </c>
      <c r="C9" t="s">
        <v>31</v>
      </c>
      <c r="D9" t="s">
        <v>49</v>
      </c>
      <c r="E9">
        <v>60084724</v>
      </c>
      <c r="F9" t="s">
        <v>51</v>
      </c>
      <c r="G9">
        <v>1</v>
      </c>
      <c r="H9">
        <v>6229000</v>
      </c>
      <c r="I9" s="35">
        <f t="shared" si="0"/>
        <v>235.94696969696969</v>
      </c>
    </row>
    <row r="10" spans="1:10" x14ac:dyDescent="0.35">
      <c r="A10" s="22">
        <v>44329</v>
      </c>
      <c r="B10" t="s">
        <v>41</v>
      </c>
      <c r="C10" t="s">
        <v>31</v>
      </c>
      <c r="D10" t="s">
        <v>52</v>
      </c>
      <c r="E10">
        <v>60084724</v>
      </c>
      <c r="F10" t="s">
        <v>51</v>
      </c>
      <c r="G10">
        <v>1</v>
      </c>
      <c r="H10">
        <v>6229000</v>
      </c>
      <c r="I10" s="35">
        <f t="shared" si="0"/>
        <v>235.94696969696969</v>
      </c>
    </row>
    <row r="11" spans="1:10" x14ac:dyDescent="0.35">
      <c r="A11" s="22">
        <v>44330</v>
      </c>
      <c r="B11" t="s">
        <v>41</v>
      </c>
      <c r="C11" t="s">
        <v>31</v>
      </c>
      <c r="D11" t="s">
        <v>67</v>
      </c>
      <c r="E11">
        <v>60084728</v>
      </c>
      <c r="F11" t="s">
        <v>68</v>
      </c>
      <c r="G11">
        <v>1</v>
      </c>
      <c r="H11">
        <v>63184000</v>
      </c>
      <c r="I11" s="35">
        <f t="shared" si="0"/>
        <v>2393.3333333333335</v>
      </c>
    </row>
    <row r="12" spans="1:10" x14ac:dyDescent="0.35">
      <c r="A12" s="22">
        <v>44330</v>
      </c>
      <c r="B12" t="s">
        <v>5</v>
      </c>
      <c r="C12" t="s">
        <v>31</v>
      </c>
      <c r="D12" t="s">
        <v>63</v>
      </c>
      <c r="E12">
        <v>27001451</v>
      </c>
      <c r="F12" t="s">
        <v>65</v>
      </c>
      <c r="G12">
        <v>1</v>
      </c>
      <c r="H12">
        <v>56865000</v>
      </c>
      <c r="I12" s="35">
        <f t="shared" si="0"/>
        <v>2153.9772727272725</v>
      </c>
    </row>
    <row r="13" spans="1:10" x14ac:dyDescent="0.35">
      <c r="A13" s="22">
        <v>44330</v>
      </c>
      <c r="B13" t="s">
        <v>5</v>
      </c>
      <c r="C13" t="s">
        <v>31</v>
      </c>
      <c r="D13" t="s">
        <v>66</v>
      </c>
      <c r="E13">
        <v>27001451</v>
      </c>
      <c r="F13" t="s">
        <v>65</v>
      </c>
      <c r="G13">
        <v>1</v>
      </c>
      <c r="H13">
        <v>27982000</v>
      </c>
      <c r="I13" s="35">
        <f t="shared" si="0"/>
        <v>1059.9242424242425</v>
      </c>
    </row>
    <row r="14" spans="1:10" x14ac:dyDescent="0.35">
      <c r="A14" s="22">
        <v>44330</v>
      </c>
      <c r="B14" t="s">
        <v>41</v>
      </c>
      <c r="C14" t="s">
        <v>31</v>
      </c>
      <c r="D14" t="s">
        <v>49</v>
      </c>
      <c r="E14">
        <v>60084727</v>
      </c>
      <c r="F14" t="s">
        <v>62</v>
      </c>
      <c r="G14">
        <v>1</v>
      </c>
      <c r="H14">
        <v>6229000</v>
      </c>
      <c r="I14" s="35">
        <f t="shared" si="0"/>
        <v>235.94696969696969</v>
      </c>
    </row>
    <row r="15" spans="1:10" x14ac:dyDescent="0.35">
      <c r="A15" s="22">
        <v>44331</v>
      </c>
      <c r="B15" t="s">
        <v>7</v>
      </c>
      <c r="C15" t="s">
        <v>31</v>
      </c>
      <c r="D15" t="s">
        <v>53</v>
      </c>
      <c r="E15" t="s">
        <v>54</v>
      </c>
      <c r="F15" t="s">
        <v>69</v>
      </c>
      <c r="G15">
        <v>1</v>
      </c>
      <c r="H15">
        <v>6229000</v>
      </c>
      <c r="I15" s="35">
        <f t="shared" si="0"/>
        <v>235.94696969696969</v>
      </c>
    </row>
    <row r="16" spans="1:10" x14ac:dyDescent="0.35">
      <c r="A16" s="22">
        <v>44331</v>
      </c>
      <c r="B16" t="s">
        <v>41</v>
      </c>
      <c r="C16" t="s">
        <v>31</v>
      </c>
      <c r="D16" t="s">
        <v>56</v>
      </c>
      <c r="E16">
        <v>60084728</v>
      </c>
      <c r="F16" t="s">
        <v>70</v>
      </c>
      <c r="G16">
        <v>1</v>
      </c>
      <c r="H16">
        <v>6229000</v>
      </c>
      <c r="I16" s="35">
        <f t="shared" si="0"/>
        <v>235.94696969696969</v>
      </c>
    </row>
    <row r="17" spans="1:9" x14ac:dyDescent="0.35">
      <c r="A17" s="22">
        <v>44332</v>
      </c>
      <c r="B17" t="s">
        <v>5</v>
      </c>
      <c r="C17" t="s">
        <v>31</v>
      </c>
      <c r="D17" t="s">
        <v>74</v>
      </c>
      <c r="E17">
        <v>60074161</v>
      </c>
      <c r="F17" t="s">
        <v>76</v>
      </c>
      <c r="G17">
        <v>1</v>
      </c>
      <c r="H17">
        <v>86652000</v>
      </c>
      <c r="I17" s="35">
        <f t="shared" si="0"/>
        <v>3282.2727272727275</v>
      </c>
    </row>
    <row r="18" spans="1:9" x14ac:dyDescent="0.35">
      <c r="A18" s="22">
        <v>44332</v>
      </c>
      <c r="B18" t="s">
        <v>5</v>
      </c>
      <c r="C18" t="s">
        <v>31</v>
      </c>
      <c r="D18" t="s">
        <v>71</v>
      </c>
      <c r="E18">
        <v>60080904</v>
      </c>
      <c r="F18" t="s">
        <v>73</v>
      </c>
      <c r="G18">
        <v>1</v>
      </c>
      <c r="H18">
        <v>26176000</v>
      </c>
      <c r="I18" s="35">
        <f t="shared" si="0"/>
        <v>991.5151515151515</v>
      </c>
    </row>
    <row r="19" spans="1:9" x14ac:dyDescent="0.35">
      <c r="A19" s="22">
        <v>44332</v>
      </c>
      <c r="B19" t="s">
        <v>5</v>
      </c>
      <c r="C19" t="s">
        <v>31</v>
      </c>
      <c r="D19" t="s">
        <v>77</v>
      </c>
      <c r="E19">
        <v>60074161</v>
      </c>
      <c r="F19" t="s">
        <v>76</v>
      </c>
      <c r="G19">
        <v>1</v>
      </c>
      <c r="H19">
        <v>8666000</v>
      </c>
      <c r="I19" s="35">
        <f t="shared" si="0"/>
        <v>328.25757575757575</v>
      </c>
    </row>
    <row r="20" spans="1:9" x14ac:dyDescent="0.35">
      <c r="A20" s="22">
        <v>44332</v>
      </c>
      <c r="B20" t="s">
        <v>7</v>
      </c>
      <c r="C20" t="s">
        <v>31</v>
      </c>
      <c r="D20" t="s">
        <v>53</v>
      </c>
      <c r="E20" t="s">
        <v>54</v>
      </c>
      <c r="F20" t="s">
        <v>55</v>
      </c>
      <c r="G20">
        <v>1</v>
      </c>
      <c r="H20">
        <v>6229000</v>
      </c>
      <c r="I20" s="35">
        <f t="shared" si="0"/>
        <v>235.94696969696969</v>
      </c>
    </row>
    <row r="21" spans="1:9" x14ac:dyDescent="0.35">
      <c r="A21" s="22">
        <v>44332</v>
      </c>
      <c r="B21" t="s">
        <v>41</v>
      </c>
      <c r="C21" t="s">
        <v>31</v>
      </c>
      <c r="D21" t="s">
        <v>56</v>
      </c>
      <c r="E21">
        <v>60084728</v>
      </c>
      <c r="F21" t="s">
        <v>58</v>
      </c>
      <c r="G21">
        <v>1</v>
      </c>
      <c r="H21">
        <v>6229000</v>
      </c>
      <c r="I21" s="35">
        <f t="shared" si="0"/>
        <v>235.94696969696969</v>
      </c>
    </row>
    <row r="22" spans="1:9" x14ac:dyDescent="0.35">
      <c r="A22" s="22">
        <v>44332</v>
      </c>
      <c r="B22" t="s">
        <v>41</v>
      </c>
      <c r="C22" t="s">
        <v>31</v>
      </c>
      <c r="D22" t="s">
        <v>37</v>
      </c>
      <c r="E22">
        <v>60084725</v>
      </c>
      <c r="F22" t="s">
        <v>80</v>
      </c>
      <c r="G22">
        <v>1</v>
      </c>
      <c r="H22">
        <v>6229000</v>
      </c>
      <c r="I22" s="35">
        <f t="shared" si="0"/>
        <v>235.94696969696969</v>
      </c>
    </row>
    <row r="23" spans="1:9" x14ac:dyDescent="0.35">
      <c r="A23" s="22">
        <v>44332</v>
      </c>
      <c r="B23" t="s">
        <v>5</v>
      </c>
      <c r="C23" t="s">
        <v>31</v>
      </c>
      <c r="D23" t="s">
        <v>78</v>
      </c>
      <c r="E23">
        <v>60074161</v>
      </c>
      <c r="F23" t="s">
        <v>76</v>
      </c>
      <c r="G23">
        <v>1</v>
      </c>
      <c r="H23">
        <v>5958000</v>
      </c>
      <c r="I23" s="35">
        <f t="shared" si="0"/>
        <v>225.68181818181819</v>
      </c>
    </row>
    <row r="24" spans="1:9" x14ac:dyDescent="0.35">
      <c r="A24" s="22">
        <v>44332</v>
      </c>
      <c r="B24" t="s">
        <v>41</v>
      </c>
      <c r="C24" t="s">
        <v>31</v>
      </c>
      <c r="D24" t="s">
        <v>81</v>
      </c>
      <c r="E24">
        <v>60084726</v>
      </c>
      <c r="F24" t="s">
        <v>83</v>
      </c>
      <c r="G24">
        <v>1</v>
      </c>
      <c r="H24">
        <v>2618000</v>
      </c>
      <c r="I24" s="35">
        <f t="shared" si="0"/>
        <v>99.166666666666671</v>
      </c>
    </row>
    <row r="25" spans="1:9" x14ac:dyDescent="0.35">
      <c r="A25" s="22">
        <v>44332</v>
      </c>
      <c r="B25" t="s">
        <v>7</v>
      </c>
      <c r="C25" t="s">
        <v>31</v>
      </c>
      <c r="D25" t="s">
        <v>53</v>
      </c>
      <c r="E25" t="s">
        <v>54</v>
      </c>
      <c r="F25" t="s">
        <v>59</v>
      </c>
      <c r="G25">
        <v>-1</v>
      </c>
      <c r="H25">
        <v>-6229000</v>
      </c>
      <c r="I25" s="35">
        <f t="shared" si="0"/>
        <v>-235.94696969696969</v>
      </c>
    </row>
    <row r="26" spans="1:9" x14ac:dyDescent="0.35">
      <c r="A26" s="22">
        <v>44332</v>
      </c>
      <c r="B26" t="s">
        <v>41</v>
      </c>
      <c r="C26" t="s">
        <v>31</v>
      </c>
      <c r="D26" t="s">
        <v>56</v>
      </c>
      <c r="E26">
        <v>60084728</v>
      </c>
      <c r="F26" t="s">
        <v>60</v>
      </c>
      <c r="G26">
        <v>-1</v>
      </c>
      <c r="H26">
        <v>-6229000</v>
      </c>
      <c r="I26" s="35">
        <f t="shared" si="0"/>
        <v>-235.94696969696969</v>
      </c>
    </row>
    <row r="27" spans="1:9" x14ac:dyDescent="0.35">
      <c r="A27" s="22">
        <v>44333</v>
      </c>
      <c r="B27" t="s">
        <v>5</v>
      </c>
      <c r="C27" t="s">
        <v>31</v>
      </c>
      <c r="D27" t="s">
        <v>87</v>
      </c>
      <c r="E27">
        <v>60073961</v>
      </c>
      <c r="F27" t="s">
        <v>89</v>
      </c>
      <c r="G27">
        <v>1</v>
      </c>
      <c r="H27">
        <v>48742000</v>
      </c>
      <c r="I27" s="35">
        <f t="shared" si="0"/>
        <v>1846.2878787878788</v>
      </c>
    </row>
    <row r="28" spans="1:9" x14ac:dyDescent="0.35">
      <c r="A28" s="22">
        <v>44333</v>
      </c>
      <c r="B28" t="s">
        <v>5</v>
      </c>
      <c r="C28" t="s">
        <v>31</v>
      </c>
      <c r="D28" t="s">
        <v>84</v>
      </c>
      <c r="E28">
        <v>60089588</v>
      </c>
      <c r="F28" t="s">
        <v>86</v>
      </c>
      <c r="G28">
        <v>1</v>
      </c>
      <c r="H28">
        <v>40618000</v>
      </c>
      <c r="I28" s="35">
        <f t="shared" si="0"/>
        <v>1538.560606060606</v>
      </c>
    </row>
    <row r="29" spans="1:9" x14ac:dyDescent="0.35">
      <c r="A29" s="22">
        <v>44333</v>
      </c>
      <c r="B29" t="s">
        <v>41</v>
      </c>
      <c r="C29" t="s">
        <v>31</v>
      </c>
      <c r="D29" t="s">
        <v>90</v>
      </c>
      <c r="E29">
        <v>60084729</v>
      </c>
      <c r="F29" t="s">
        <v>92</v>
      </c>
      <c r="G29">
        <v>1</v>
      </c>
      <c r="H29">
        <v>35203000</v>
      </c>
      <c r="I29" s="35">
        <f t="shared" si="0"/>
        <v>1333.4469696969697</v>
      </c>
    </row>
    <row r="30" spans="1:9" x14ac:dyDescent="0.35">
      <c r="A30" s="22">
        <v>44333</v>
      </c>
      <c r="B30" t="s">
        <v>41</v>
      </c>
      <c r="C30" t="s">
        <v>31</v>
      </c>
      <c r="D30" t="s">
        <v>93</v>
      </c>
      <c r="E30">
        <v>60084729</v>
      </c>
      <c r="F30" t="s">
        <v>92</v>
      </c>
      <c r="G30">
        <v>1</v>
      </c>
      <c r="H30">
        <v>27982000</v>
      </c>
      <c r="I30" s="35">
        <f t="shared" si="0"/>
        <v>1059.9242424242425</v>
      </c>
    </row>
    <row r="31" spans="1:9" x14ac:dyDescent="0.35">
      <c r="A31" s="22">
        <v>44334</v>
      </c>
      <c r="B31" t="s">
        <v>5</v>
      </c>
      <c r="C31" t="s">
        <v>31</v>
      </c>
      <c r="D31" t="s">
        <v>100</v>
      </c>
      <c r="E31">
        <v>5002597</v>
      </c>
      <c r="F31" t="s">
        <v>99</v>
      </c>
      <c r="G31">
        <v>1</v>
      </c>
      <c r="H31">
        <v>80333000</v>
      </c>
      <c r="I31" s="35">
        <f t="shared" si="0"/>
        <v>3042.9166666666665</v>
      </c>
    </row>
    <row r="32" spans="1:9" x14ac:dyDescent="0.35">
      <c r="A32" s="22">
        <v>44334</v>
      </c>
      <c r="B32" t="s">
        <v>5</v>
      </c>
      <c r="C32" t="s">
        <v>31</v>
      </c>
      <c r="D32" t="s">
        <v>97</v>
      </c>
      <c r="E32">
        <v>5002597</v>
      </c>
      <c r="F32" t="s">
        <v>99</v>
      </c>
      <c r="G32">
        <v>1</v>
      </c>
      <c r="H32">
        <v>76723000</v>
      </c>
      <c r="I32" s="35">
        <f t="shared" si="0"/>
        <v>2906.1742424242425</v>
      </c>
    </row>
    <row r="33" spans="1:9" x14ac:dyDescent="0.35">
      <c r="A33" s="22">
        <v>44334</v>
      </c>
      <c r="B33" t="s">
        <v>5</v>
      </c>
      <c r="C33" t="s">
        <v>31</v>
      </c>
      <c r="D33" t="s">
        <v>77</v>
      </c>
      <c r="E33">
        <v>5002597</v>
      </c>
      <c r="F33" t="s">
        <v>99</v>
      </c>
      <c r="G33">
        <v>1</v>
      </c>
      <c r="H33">
        <v>8666000</v>
      </c>
      <c r="I33" s="35">
        <f t="shared" si="0"/>
        <v>328.25757575757575</v>
      </c>
    </row>
    <row r="34" spans="1:9" x14ac:dyDescent="0.35">
      <c r="A34" s="22">
        <v>44334</v>
      </c>
      <c r="B34" t="s">
        <v>5</v>
      </c>
      <c r="C34" t="s">
        <v>31</v>
      </c>
      <c r="D34" t="s">
        <v>101</v>
      </c>
      <c r="E34">
        <v>5002597</v>
      </c>
      <c r="F34" t="s">
        <v>99</v>
      </c>
      <c r="G34">
        <v>1</v>
      </c>
      <c r="H34">
        <v>7402000</v>
      </c>
      <c r="I34" s="35">
        <f t="shared" si="0"/>
        <v>280.37878787878788</v>
      </c>
    </row>
    <row r="35" spans="1:9" x14ac:dyDescent="0.35">
      <c r="A35" s="22">
        <v>44334</v>
      </c>
      <c r="B35" t="s">
        <v>5</v>
      </c>
      <c r="C35" t="s">
        <v>31</v>
      </c>
      <c r="D35" t="s">
        <v>102</v>
      </c>
      <c r="E35">
        <v>5002597</v>
      </c>
      <c r="F35" t="s">
        <v>99</v>
      </c>
      <c r="G35">
        <v>1</v>
      </c>
      <c r="H35">
        <v>7402000</v>
      </c>
      <c r="I35" s="35">
        <f t="shared" si="0"/>
        <v>280.37878787878788</v>
      </c>
    </row>
    <row r="36" spans="1:9" x14ac:dyDescent="0.35">
      <c r="A36" s="22">
        <v>44334</v>
      </c>
      <c r="B36" t="s">
        <v>5</v>
      </c>
      <c r="C36" t="s">
        <v>31</v>
      </c>
      <c r="D36" t="s">
        <v>103</v>
      </c>
      <c r="E36">
        <v>99000488</v>
      </c>
      <c r="F36" t="s">
        <v>105</v>
      </c>
      <c r="G36">
        <v>1</v>
      </c>
      <c r="H36">
        <v>6229000</v>
      </c>
      <c r="I36" s="35">
        <f t="shared" si="0"/>
        <v>235.94696969696969</v>
      </c>
    </row>
    <row r="37" spans="1:9" x14ac:dyDescent="0.35">
      <c r="A37" s="22">
        <v>44334</v>
      </c>
      <c r="B37" t="s">
        <v>41</v>
      </c>
      <c r="C37" t="s">
        <v>31</v>
      </c>
      <c r="D37" t="s">
        <v>94</v>
      </c>
      <c r="E37">
        <v>23000843</v>
      </c>
      <c r="F37" t="s">
        <v>96</v>
      </c>
      <c r="G37">
        <v>1</v>
      </c>
      <c r="H37">
        <v>5416000</v>
      </c>
      <c r="I37" s="35">
        <f t="shared" si="0"/>
        <v>205.15151515151516</v>
      </c>
    </row>
    <row r="38" spans="1:9" x14ac:dyDescent="0.35">
      <c r="A38" s="22">
        <v>44335</v>
      </c>
      <c r="B38" t="s">
        <v>41</v>
      </c>
      <c r="C38" t="s">
        <v>31</v>
      </c>
      <c r="D38" t="s">
        <v>106</v>
      </c>
      <c r="E38">
        <v>60084730</v>
      </c>
      <c r="F38" t="s">
        <v>108</v>
      </c>
      <c r="G38">
        <v>1</v>
      </c>
      <c r="H38">
        <v>11554000</v>
      </c>
      <c r="I38" s="35">
        <f t="shared" si="0"/>
        <v>437.65151515151513</v>
      </c>
    </row>
    <row r="39" spans="1:9" x14ac:dyDescent="0.35">
      <c r="A39" s="22">
        <v>44335</v>
      </c>
      <c r="B39" t="s">
        <v>41</v>
      </c>
      <c r="C39" t="s">
        <v>31</v>
      </c>
      <c r="D39" t="s">
        <v>109</v>
      </c>
      <c r="E39">
        <v>60084731</v>
      </c>
      <c r="F39" t="s">
        <v>111</v>
      </c>
      <c r="G39">
        <v>1</v>
      </c>
      <c r="H39">
        <v>11464000</v>
      </c>
      <c r="I39" s="35">
        <f t="shared" si="0"/>
        <v>434.24242424242425</v>
      </c>
    </row>
    <row r="40" spans="1:9" x14ac:dyDescent="0.35">
      <c r="A40" s="22">
        <v>44335</v>
      </c>
      <c r="B40" t="s">
        <v>41</v>
      </c>
      <c r="C40" t="s">
        <v>31</v>
      </c>
      <c r="D40" t="s">
        <v>112</v>
      </c>
      <c r="E40">
        <v>60084731</v>
      </c>
      <c r="F40" t="s">
        <v>111</v>
      </c>
      <c r="G40">
        <v>1</v>
      </c>
      <c r="H40">
        <v>6229000</v>
      </c>
      <c r="I40" s="35">
        <f t="shared" si="0"/>
        <v>235.94696969696969</v>
      </c>
    </row>
    <row r="41" spans="1:9" x14ac:dyDescent="0.35">
      <c r="A41" s="22">
        <v>44336</v>
      </c>
      <c r="B41" t="s">
        <v>41</v>
      </c>
      <c r="C41" t="s">
        <v>31</v>
      </c>
      <c r="D41" t="s">
        <v>115</v>
      </c>
      <c r="E41">
        <v>60084734</v>
      </c>
      <c r="F41" t="s">
        <v>117</v>
      </c>
      <c r="G41">
        <v>1</v>
      </c>
      <c r="H41">
        <v>37008000</v>
      </c>
      <c r="I41" s="35">
        <f t="shared" si="0"/>
        <v>1401.8181818181818</v>
      </c>
    </row>
    <row r="42" spans="1:9" x14ac:dyDescent="0.35">
      <c r="A42" s="22">
        <v>44336</v>
      </c>
      <c r="B42" t="s">
        <v>41</v>
      </c>
      <c r="C42" t="s">
        <v>31</v>
      </c>
      <c r="D42" t="s">
        <v>32</v>
      </c>
      <c r="E42">
        <v>60084732</v>
      </c>
      <c r="F42" t="s">
        <v>114</v>
      </c>
      <c r="G42">
        <v>1</v>
      </c>
      <c r="H42">
        <v>5416000</v>
      </c>
      <c r="I42" s="35">
        <f t="shared" si="0"/>
        <v>205.15151515151516</v>
      </c>
    </row>
    <row r="43" spans="1:9" x14ac:dyDescent="0.35">
      <c r="A43" s="22">
        <v>44338</v>
      </c>
      <c r="B43" t="s">
        <v>5</v>
      </c>
      <c r="C43" t="s">
        <v>31</v>
      </c>
      <c r="D43" t="s">
        <v>130</v>
      </c>
      <c r="E43">
        <v>22000031</v>
      </c>
      <c r="F43" t="s">
        <v>129</v>
      </c>
      <c r="G43">
        <v>1</v>
      </c>
      <c r="H43">
        <v>103801000</v>
      </c>
      <c r="I43" s="35">
        <f t="shared" si="0"/>
        <v>3931.8560606060605</v>
      </c>
    </row>
    <row r="44" spans="1:9" x14ac:dyDescent="0.35">
      <c r="A44" s="22">
        <v>44338</v>
      </c>
      <c r="B44" t="s">
        <v>5</v>
      </c>
      <c r="C44" t="s">
        <v>31</v>
      </c>
      <c r="D44" t="s">
        <v>134</v>
      </c>
      <c r="E44">
        <v>20002141</v>
      </c>
      <c r="F44" t="s">
        <v>136</v>
      </c>
      <c r="G44">
        <v>1</v>
      </c>
      <c r="H44">
        <v>83041000</v>
      </c>
      <c r="I44" s="35">
        <f t="shared" si="0"/>
        <v>3145.492424242424</v>
      </c>
    </row>
    <row r="45" spans="1:9" x14ac:dyDescent="0.35">
      <c r="A45" s="22">
        <v>44338</v>
      </c>
      <c r="B45" t="s">
        <v>5</v>
      </c>
      <c r="C45" t="s">
        <v>31</v>
      </c>
      <c r="D45" t="s">
        <v>138</v>
      </c>
      <c r="E45">
        <v>20002141</v>
      </c>
      <c r="F45" t="s">
        <v>136</v>
      </c>
      <c r="G45">
        <v>1</v>
      </c>
      <c r="H45">
        <v>67697000</v>
      </c>
      <c r="I45" s="35">
        <f t="shared" si="0"/>
        <v>2564.280303030303</v>
      </c>
    </row>
    <row r="46" spans="1:9" x14ac:dyDescent="0.35">
      <c r="A46" s="22">
        <v>44338</v>
      </c>
      <c r="B46" t="s">
        <v>41</v>
      </c>
      <c r="C46" t="s">
        <v>31</v>
      </c>
      <c r="D46" t="s">
        <v>121</v>
      </c>
      <c r="E46">
        <v>60084738</v>
      </c>
      <c r="F46" t="s">
        <v>123</v>
      </c>
      <c r="G46">
        <v>1</v>
      </c>
      <c r="H46">
        <v>56865000</v>
      </c>
      <c r="I46" s="35">
        <f t="shared" si="0"/>
        <v>2153.9772727272725</v>
      </c>
    </row>
    <row r="47" spans="1:9" x14ac:dyDescent="0.35">
      <c r="A47" s="22">
        <v>44338</v>
      </c>
      <c r="B47" t="s">
        <v>5</v>
      </c>
      <c r="C47" t="s">
        <v>31</v>
      </c>
      <c r="D47" t="s">
        <v>127</v>
      </c>
      <c r="E47">
        <v>22000031</v>
      </c>
      <c r="F47" t="s">
        <v>129</v>
      </c>
      <c r="G47">
        <v>1</v>
      </c>
      <c r="H47">
        <v>55060000</v>
      </c>
      <c r="I47" s="35">
        <f t="shared" si="0"/>
        <v>2085.6060606060605</v>
      </c>
    </row>
    <row r="48" spans="1:9" x14ac:dyDescent="0.35">
      <c r="A48" s="22">
        <v>44338</v>
      </c>
      <c r="B48" t="s">
        <v>5</v>
      </c>
      <c r="C48" t="s">
        <v>31</v>
      </c>
      <c r="D48" t="s">
        <v>142</v>
      </c>
      <c r="E48">
        <v>60084742</v>
      </c>
      <c r="F48" t="s">
        <v>144</v>
      </c>
      <c r="G48">
        <v>1</v>
      </c>
      <c r="H48">
        <v>43326000</v>
      </c>
      <c r="I48" s="35">
        <f t="shared" si="0"/>
        <v>1641.1363636363637</v>
      </c>
    </row>
    <row r="49" spans="1:9" x14ac:dyDescent="0.35">
      <c r="A49" s="22">
        <v>44338</v>
      </c>
      <c r="B49" t="s">
        <v>5</v>
      </c>
      <c r="C49" t="s">
        <v>31</v>
      </c>
      <c r="D49" t="s">
        <v>145</v>
      </c>
      <c r="E49">
        <v>60084742</v>
      </c>
      <c r="F49" t="s">
        <v>144</v>
      </c>
      <c r="G49">
        <v>1</v>
      </c>
      <c r="H49">
        <v>43326000</v>
      </c>
      <c r="I49" s="35">
        <f t="shared" si="0"/>
        <v>1641.1363636363637</v>
      </c>
    </row>
    <row r="50" spans="1:9" x14ac:dyDescent="0.35">
      <c r="A50" s="22">
        <v>44338</v>
      </c>
      <c r="B50" t="s">
        <v>41</v>
      </c>
      <c r="C50" t="s">
        <v>31</v>
      </c>
      <c r="D50" t="s">
        <v>118</v>
      </c>
      <c r="E50">
        <v>60084737</v>
      </c>
      <c r="F50" t="s">
        <v>120</v>
      </c>
      <c r="G50">
        <v>1</v>
      </c>
      <c r="H50">
        <v>36105000</v>
      </c>
      <c r="I50" s="35">
        <f t="shared" si="0"/>
        <v>1367.6136363636363</v>
      </c>
    </row>
    <row r="51" spans="1:9" x14ac:dyDescent="0.35">
      <c r="A51" s="22">
        <v>44338</v>
      </c>
      <c r="B51" t="s">
        <v>41</v>
      </c>
      <c r="C51" t="s">
        <v>31</v>
      </c>
      <c r="D51" t="s">
        <v>90</v>
      </c>
      <c r="E51">
        <v>60084741</v>
      </c>
      <c r="F51" t="s">
        <v>140</v>
      </c>
      <c r="G51">
        <v>1</v>
      </c>
      <c r="H51">
        <v>35203000</v>
      </c>
      <c r="I51" s="35">
        <f t="shared" si="0"/>
        <v>1333.4469696969697</v>
      </c>
    </row>
    <row r="52" spans="1:9" x14ac:dyDescent="0.35">
      <c r="A52" s="22">
        <v>44338</v>
      </c>
      <c r="B52" t="s">
        <v>41</v>
      </c>
      <c r="C52" t="s">
        <v>31</v>
      </c>
      <c r="D52" t="s">
        <v>141</v>
      </c>
      <c r="E52">
        <v>60084741</v>
      </c>
      <c r="F52" t="s">
        <v>140</v>
      </c>
      <c r="G52">
        <v>1</v>
      </c>
      <c r="H52">
        <v>34300000</v>
      </c>
      <c r="I52" s="35">
        <f t="shared" si="0"/>
        <v>1299.2424242424242</v>
      </c>
    </row>
    <row r="53" spans="1:9" x14ac:dyDescent="0.35">
      <c r="A53" s="22">
        <v>44338</v>
      </c>
      <c r="B53" t="s">
        <v>41</v>
      </c>
      <c r="C53" t="s">
        <v>31</v>
      </c>
      <c r="D53" t="s">
        <v>124</v>
      </c>
      <c r="E53">
        <v>60084736</v>
      </c>
      <c r="F53" t="s">
        <v>126</v>
      </c>
      <c r="G53">
        <v>1</v>
      </c>
      <c r="H53">
        <v>26176000</v>
      </c>
      <c r="I53" s="35">
        <f t="shared" si="0"/>
        <v>991.5151515151515</v>
      </c>
    </row>
    <row r="54" spans="1:9" x14ac:dyDescent="0.35">
      <c r="A54" s="22">
        <v>44338</v>
      </c>
      <c r="B54" t="s">
        <v>41</v>
      </c>
      <c r="C54" t="s">
        <v>31</v>
      </c>
      <c r="D54" t="s">
        <v>146</v>
      </c>
      <c r="E54">
        <v>60084743</v>
      </c>
      <c r="F54" t="s">
        <v>148</v>
      </c>
      <c r="G54">
        <v>1</v>
      </c>
      <c r="H54">
        <v>12366000</v>
      </c>
      <c r="I54" s="35">
        <f t="shared" si="0"/>
        <v>468.40909090909093</v>
      </c>
    </row>
    <row r="55" spans="1:9" x14ac:dyDescent="0.35">
      <c r="A55" s="22">
        <v>44338</v>
      </c>
      <c r="B55" t="s">
        <v>5</v>
      </c>
      <c r="C55" t="s">
        <v>31</v>
      </c>
      <c r="D55" t="s">
        <v>137</v>
      </c>
      <c r="E55">
        <v>20002141</v>
      </c>
      <c r="F55" t="s">
        <v>136</v>
      </c>
      <c r="G55">
        <v>1</v>
      </c>
      <c r="H55">
        <v>8666000</v>
      </c>
      <c r="I55" s="35">
        <f t="shared" si="0"/>
        <v>328.25757575757575</v>
      </c>
    </row>
    <row r="56" spans="1:9" x14ac:dyDescent="0.35">
      <c r="A56" s="22">
        <v>44338</v>
      </c>
      <c r="B56" t="s">
        <v>41</v>
      </c>
      <c r="C56" t="s">
        <v>31</v>
      </c>
      <c r="D56" t="s">
        <v>131</v>
      </c>
      <c r="E56">
        <v>60084740</v>
      </c>
      <c r="F56" t="s">
        <v>133</v>
      </c>
      <c r="G56">
        <v>1</v>
      </c>
      <c r="H56">
        <v>5416000</v>
      </c>
      <c r="I56" s="35">
        <f t="shared" si="0"/>
        <v>205.15151515151516</v>
      </c>
    </row>
    <row r="57" spans="1:9" x14ac:dyDescent="0.35">
      <c r="A57" s="22">
        <v>44339</v>
      </c>
      <c r="B57" t="s">
        <v>5</v>
      </c>
      <c r="C57" t="s">
        <v>31</v>
      </c>
      <c r="D57" t="s">
        <v>170</v>
      </c>
      <c r="E57">
        <v>24001530</v>
      </c>
      <c r="F57" t="s">
        <v>169</v>
      </c>
      <c r="G57">
        <v>1</v>
      </c>
      <c r="H57">
        <v>55060000</v>
      </c>
      <c r="I57" s="35">
        <f t="shared" si="0"/>
        <v>2085.6060606060605</v>
      </c>
    </row>
    <row r="58" spans="1:9" x14ac:dyDescent="0.35">
      <c r="A58" s="22">
        <v>44339</v>
      </c>
      <c r="B58" t="s">
        <v>5</v>
      </c>
      <c r="C58" t="s">
        <v>31</v>
      </c>
      <c r="D58" t="s">
        <v>155</v>
      </c>
      <c r="E58">
        <v>22000031</v>
      </c>
      <c r="F58" t="s">
        <v>156</v>
      </c>
      <c r="G58">
        <v>1</v>
      </c>
      <c r="H58">
        <v>48742000</v>
      </c>
      <c r="I58" s="35">
        <f t="shared" si="0"/>
        <v>1846.2878787878788</v>
      </c>
    </row>
    <row r="59" spans="1:9" x14ac:dyDescent="0.35">
      <c r="A59" s="22">
        <v>44339</v>
      </c>
      <c r="B59" t="s">
        <v>5</v>
      </c>
      <c r="C59" t="s">
        <v>31</v>
      </c>
      <c r="D59" t="s">
        <v>171</v>
      </c>
      <c r="E59">
        <v>24001530</v>
      </c>
      <c r="F59" t="s">
        <v>169</v>
      </c>
      <c r="G59">
        <v>1</v>
      </c>
      <c r="H59">
        <v>48742000</v>
      </c>
      <c r="I59" s="35">
        <f t="shared" si="0"/>
        <v>1846.2878787878788</v>
      </c>
    </row>
    <row r="60" spans="1:9" x14ac:dyDescent="0.35">
      <c r="A60" s="22">
        <v>44339</v>
      </c>
      <c r="B60" t="s">
        <v>5</v>
      </c>
      <c r="C60" t="s">
        <v>31</v>
      </c>
      <c r="D60" t="s">
        <v>118</v>
      </c>
      <c r="E60">
        <v>22000398</v>
      </c>
      <c r="F60" t="s">
        <v>154</v>
      </c>
      <c r="G60">
        <v>1</v>
      </c>
      <c r="H60">
        <v>36105000</v>
      </c>
      <c r="I60" s="35">
        <f t="shared" si="0"/>
        <v>1367.6136363636363</v>
      </c>
    </row>
    <row r="61" spans="1:9" x14ac:dyDescent="0.35">
      <c r="A61" s="22">
        <v>44339</v>
      </c>
      <c r="B61" t="s">
        <v>5</v>
      </c>
      <c r="C61" t="s">
        <v>31</v>
      </c>
      <c r="D61" t="s">
        <v>167</v>
      </c>
      <c r="E61">
        <v>24001530</v>
      </c>
      <c r="F61" t="s">
        <v>169</v>
      </c>
      <c r="G61">
        <v>1</v>
      </c>
      <c r="H61">
        <v>34300000</v>
      </c>
      <c r="I61" s="35">
        <f t="shared" si="0"/>
        <v>1299.2424242424242</v>
      </c>
    </row>
    <row r="62" spans="1:9" x14ac:dyDescent="0.35">
      <c r="A62" s="22">
        <v>44339</v>
      </c>
      <c r="B62" t="s">
        <v>41</v>
      </c>
      <c r="C62" t="s">
        <v>31</v>
      </c>
      <c r="D62" t="s">
        <v>160</v>
      </c>
      <c r="E62">
        <v>60084747</v>
      </c>
      <c r="F62" t="s">
        <v>162</v>
      </c>
      <c r="G62">
        <v>1</v>
      </c>
      <c r="H62">
        <v>24371000</v>
      </c>
      <c r="I62" s="35">
        <f t="shared" si="0"/>
        <v>923.14393939393938</v>
      </c>
    </row>
    <row r="63" spans="1:9" x14ac:dyDescent="0.35">
      <c r="A63" s="22">
        <v>44339</v>
      </c>
      <c r="B63" t="s">
        <v>41</v>
      </c>
      <c r="C63" t="s">
        <v>31</v>
      </c>
      <c r="D63" t="s">
        <v>163</v>
      </c>
      <c r="E63">
        <v>60084747</v>
      </c>
      <c r="F63" t="s">
        <v>164</v>
      </c>
      <c r="G63">
        <v>1</v>
      </c>
      <c r="H63">
        <v>24371000</v>
      </c>
      <c r="I63" s="35">
        <f t="shared" si="0"/>
        <v>923.14393939393938</v>
      </c>
    </row>
    <row r="64" spans="1:9" x14ac:dyDescent="0.35">
      <c r="A64" s="22">
        <v>44339</v>
      </c>
      <c r="B64" t="s">
        <v>5</v>
      </c>
      <c r="C64" t="s">
        <v>31</v>
      </c>
      <c r="D64" t="s">
        <v>152</v>
      </c>
      <c r="E64">
        <v>22000398</v>
      </c>
      <c r="F64" t="s">
        <v>154</v>
      </c>
      <c r="G64">
        <v>1</v>
      </c>
      <c r="H64">
        <v>22566000</v>
      </c>
      <c r="I64" s="35">
        <f t="shared" si="0"/>
        <v>854.77272727272725</v>
      </c>
    </row>
    <row r="65" spans="1:9" x14ac:dyDescent="0.35">
      <c r="A65" s="22">
        <v>44339</v>
      </c>
      <c r="B65" t="s">
        <v>5</v>
      </c>
      <c r="C65" t="s">
        <v>31</v>
      </c>
      <c r="D65" t="s">
        <v>149</v>
      </c>
      <c r="E65">
        <v>9000030</v>
      </c>
      <c r="F65" t="s">
        <v>151</v>
      </c>
      <c r="G65">
        <v>1</v>
      </c>
      <c r="H65">
        <v>13630000</v>
      </c>
      <c r="I65" s="35">
        <f t="shared" si="0"/>
        <v>516.28787878787875</v>
      </c>
    </row>
    <row r="66" spans="1:9" x14ac:dyDescent="0.35">
      <c r="A66" s="22">
        <v>44339</v>
      </c>
      <c r="B66" t="s">
        <v>41</v>
      </c>
      <c r="C66" t="s">
        <v>31</v>
      </c>
      <c r="D66" t="s">
        <v>109</v>
      </c>
      <c r="E66">
        <v>60084746</v>
      </c>
      <c r="F66" t="s">
        <v>166</v>
      </c>
      <c r="G66">
        <v>1</v>
      </c>
      <c r="H66">
        <v>11464000</v>
      </c>
      <c r="I66" s="35">
        <f t="shared" si="0"/>
        <v>434.24242424242425</v>
      </c>
    </row>
    <row r="67" spans="1:9" x14ac:dyDescent="0.35">
      <c r="A67" s="22">
        <v>44339</v>
      </c>
      <c r="B67" t="s">
        <v>172</v>
      </c>
      <c r="C67" t="s">
        <v>31</v>
      </c>
      <c r="D67" t="s">
        <v>173</v>
      </c>
      <c r="E67" t="s">
        <v>174</v>
      </c>
      <c r="F67" t="s">
        <v>175</v>
      </c>
      <c r="G67">
        <v>1</v>
      </c>
      <c r="H67">
        <v>11464000</v>
      </c>
      <c r="I67" s="35">
        <f t="shared" ref="I67:I130" si="1">H67/26400</f>
        <v>434.24242424242425</v>
      </c>
    </row>
    <row r="68" spans="1:9" x14ac:dyDescent="0.35">
      <c r="A68" s="22">
        <v>44339</v>
      </c>
      <c r="B68" t="s">
        <v>41</v>
      </c>
      <c r="C68" t="s">
        <v>31</v>
      </c>
      <c r="D68" t="s">
        <v>157</v>
      </c>
      <c r="E68">
        <v>60084744</v>
      </c>
      <c r="F68" t="s">
        <v>159</v>
      </c>
      <c r="G68">
        <v>1</v>
      </c>
      <c r="H68">
        <v>8124000</v>
      </c>
      <c r="I68" s="35">
        <f t="shared" si="1"/>
        <v>307.72727272727275</v>
      </c>
    </row>
    <row r="69" spans="1:9" x14ac:dyDescent="0.35">
      <c r="A69" s="22">
        <v>44340</v>
      </c>
      <c r="B69" t="s">
        <v>5</v>
      </c>
      <c r="C69" t="s">
        <v>31</v>
      </c>
      <c r="D69" t="s">
        <v>176</v>
      </c>
      <c r="E69">
        <v>60067686</v>
      </c>
      <c r="F69" t="s">
        <v>178</v>
      </c>
      <c r="G69">
        <v>1</v>
      </c>
      <c r="H69">
        <v>126367000</v>
      </c>
      <c r="I69" s="35">
        <f t="shared" si="1"/>
        <v>4786.628787878788</v>
      </c>
    </row>
    <row r="70" spans="1:9" x14ac:dyDescent="0.35">
      <c r="A70" s="22">
        <v>44340</v>
      </c>
      <c r="B70" t="s">
        <v>5</v>
      </c>
      <c r="C70" t="s">
        <v>31</v>
      </c>
      <c r="D70" t="s">
        <v>179</v>
      </c>
      <c r="E70">
        <v>60067686</v>
      </c>
      <c r="F70" t="s">
        <v>178</v>
      </c>
      <c r="G70">
        <v>1</v>
      </c>
      <c r="H70">
        <v>31592000</v>
      </c>
      <c r="I70" s="35">
        <f t="shared" si="1"/>
        <v>1196.6666666666667</v>
      </c>
    </row>
    <row r="71" spans="1:9" x14ac:dyDescent="0.35">
      <c r="A71" s="22">
        <v>44340</v>
      </c>
      <c r="B71" t="s">
        <v>5</v>
      </c>
      <c r="C71" t="s">
        <v>31</v>
      </c>
      <c r="D71" t="s">
        <v>180</v>
      </c>
      <c r="E71">
        <v>60084745</v>
      </c>
      <c r="F71" t="s">
        <v>182</v>
      </c>
      <c r="G71">
        <v>1</v>
      </c>
      <c r="H71">
        <v>19858000</v>
      </c>
      <c r="I71" s="35">
        <f t="shared" si="1"/>
        <v>752.19696969696975</v>
      </c>
    </row>
    <row r="72" spans="1:9" x14ac:dyDescent="0.35">
      <c r="A72" s="22">
        <v>44341</v>
      </c>
      <c r="B72" t="s">
        <v>5</v>
      </c>
      <c r="C72" t="s">
        <v>31</v>
      </c>
      <c r="D72" t="s">
        <v>183</v>
      </c>
      <c r="E72">
        <v>39000072</v>
      </c>
      <c r="F72" t="s">
        <v>185</v>
      </c>
      <c r="G72">
        <v>1</v>
      </c>
      <c r="H72">
        <v>109217000</v>
      </c>
      <c r="I72" s="35">
        <f t="shared" si="1"/>
        <v>4137.007575757576</v>
      </c>
    </row>
    <row r="73" spans="1:9" x14ac:dyDescent="0.35">
      <c r="A73" s="22">
        <v>44341</v>
      </c>
      <c r="B73" t="s">
        <v>5</v>
      </c>
      <c r="C73" t="s">
        <v>31</v>
      </c>
      <c r="D73" t="s">
        <v>186</v>
      </c>
      <c r="E73">
        <v>39000072</v>
      </c>
      <c r="F73" t="s">
        <v>185</v>
      </c>
      <c r="G73">
        <v>1</v>
      </c>
      <c r="H73">
        <v>43326000</v>
      </c>
      <c r="I73" s="35">
        <f t="shared" si="1"/>
        <v>1641.1363636363637</v>
      </c>
    </row>
    <row r="74" spans="1:9" x14ac:dyDescent="0.35">
      <c r="A74" s="22">
        <v>44342</v>
      </c>
      <c r="B74" t="s">
        <v>187</v>
      </c>
      <c r="C74" t="s">
        <v>31</v>
      </c>
      <c r="D74" t="s">
        <v>191</v>
      </c>
      <c r="E74">
        <v>99001191</v>
      </c>
      <c r="F74" t="s">
        <v>190</v>
      </c>
      <c r="G74">
        <v>1</v>
      </c>
      <c r="H74">
        <v>68599000</v>
      </c>
      <c r="I74" s="35">
        <f t="shared" si="1"/>
        <v>2598.4469696969695</v>
      </c>
    </row>
    <row r="75" spans="1:9" x14ac:dyDescent="0.35">
      <c r="A75" s="22">
        <v>44342</v>
      </c>
      <c r="B75" t="s">
        <v>187</v>
      </c>
      <c r="C75" t="s">
        <v>31</v>
      </c>
      <c r="D75" t="s">
        <v>188</v>
      </c>
      <c r="E75">
        <v>99001191</v>
      </c>
      <c r="F75" t="s">
        <v>190</v>
      </c>
      <c r="G75">
        <v>1</v>
      </c>
      <c r="H75">
        <v>26176000</v>
      </c>
      <c r="I75" s="35">
        <f t="shared" si="1"/>
        <v>991.5151515151515</v>
      </c>
    </row>
    <row r="76" spans="1:9" x14ac:dyDescent="0.35">
      <c r="A76" s="22">
        <v>44343</v>
      </c>
      <c r="B76" t="s">
        <v>5</v>
      </c>
      <c r="C76" t="s">
        <v>31</v>
      </c>
      <c r="D76" t="s">
        <v>192</v>
      </c>
      <c r="E76">
        <v>60084749</v>
      </c>
      <c r="F76" t="s">
        <v>194</v>
      </c>
      <c r="G76">
        <v>1</v>
      </c>
      <c r="H76">
        <v>617390000</v>
      </c>
      <c r="I76" s="35">
        <f t="shared" si="1"/>
        <v>23385.984848484848</v>
      </c>
    </row>
    <row r="77" spans="1:9" x14ac:dyDescent="0.35">
      <c r="A77" s="22">
        <v>44343</v>
      </c>
      <c r="B77" t="s">
        <v>5</v>
      </c>
      <c r="C77" t="s">
        <v>31</v>
      </c>
      <c r="D77" t="s">
        <v>201</v>
      </c>
      <c r="E77">
        <v>9001886</v>
      </c>
      <c r="F77" t="s">
        <v>202</v>
      </c>
      <c r="G77">
        <v>1</v>
      </c>
      <c r="H77">
        <v>285227000</v>
      </c>
      <c r="I77" s="35">
        <f t="shared" si="1"/>
        <v>10804.05303030303</v>
      </c>
    </row>
    <row r="78" spans="1:9" x14ac:dyDescent="0.35">
      <c r="A78" s="22">
        <v>44343</v>
      </c>
      <c r="B78" t="s">
        <v>5</v>
      </c>
      <c r="C78" t="s">
        <v>31</v>
      </c>
      <c r="D78" t="s">
        <v>197</v>
      </c>
      <c r="E78">
        <v>13000241</v>
      </c>
      <c r="F78" t="s">
        <v>196</v>
      </c>
      <c r="G78">
        <v>1</v>
      </c>
      <c r="H78">
        <v>145322000</v>
      </c>
      <c r="I78" s="35">
        <f t="shared" si="1"/>
        <v>5504.621212121212</v>
      </c>
    </row>
    <row r="79" spans="1:9" x14ac:dyDescent="0.35">
      <c r="A79" s="22">
        <v>44343</v>
      </c>
      <c r="B79" t="s">
        <v>5</v>
      </c>
      <c r="C79" t="s">
        <v>31</v>
      </c>
      <c r="D79" t="s">
        <v>203</v>
      </c>
      <c r="E79">
        <v>9001886</v>
      </c>
      <c r="F79" t="s">
        <v>204</v>
      </c>
      <c r="G79">
        <v>1</v>
      </c>
      <c r="H79">
        <v>64989000</v>
      </c>
      <c r="I79" s="35">
        <f t="shared" si="1"/>
        <v>2461.7045454545455</v>
      </c>
    </row>
    <row r="80" spans="1:9" x14ac:dyDescent="0.35">
      <c r="A80" s="22">
        <v>44343</v>
      </c>
      <c r="B80" t="s">
        <v>5</v>
      </c>
      <c r="C80" t="s">
        <v>31</v>
      </c>
      <c r="D80" t="s">
        <v>198</v>
      </c>
      <c r="E80">
        <v>9001886</v>
      </c>
      <c r="F80" t="s">
        <v>200</v>
      </c>
      <c r="G80">
        <v>1</v>
      </c>
      <c r="H80">
        <v>48742000</v>
      </c>
      <c r="I80" s="35">
        <f t="shared" si="1"/>
        <v>1846.2878787878788</v>
      </c>
    </row>
    <row r="81" spans="1:9" x14ac:dyDescent="0.35">
      <c r="A81" s="22">
        <v>44343</v>
      </c>
      <c r="B81" t="s">
        <v>5</v>
      </c>
      <c r="C81" t="s">
        <v>31</v>
      </c>
      <c r="D81" t="s">
        <v>137</v>
      </c>
      <c r="E81">
        <v>13000241</v>
      </c>
      <c r="F81" t="s">
        <v>196</v>
      </c>
      <c r="G81">
        <v>1</v>
      </c>
      <c r="H81">
        <v>8666000</v>
      </c>
      <c r="I81" s="35">
        <f t="shared" si="1"/>
        <v>328.25757575757575</v>
      </c>
    </row>
    <row r="82" spans="1:9" x14ac:dyDescent="0.35">
      <c r="A82" s="22">
        <v>44344</v>
      </c>
      <c r="B82" t="s">
        <v>5</v>
      </c>
      <c r="C82" t="s">
        <v>31</v>
      </c>
      <c r="D82" t="s">
        <v>208</v>
      </c>
      <c r="E82">
        <v>5000604</v>
      </c>
      <c r="F82" t="s">
        <v>210</v>
      </c>
      <c r="G82">
        <v>1</v>
      </c>
      <c r="H82">
        <v>328553000</v>
      </c>
      <c r="I82" s="35">
        <f t="shared" si="1"/>
        <v>12445.189393939394</v>
      </c>
    </row>
    <row r="83" spans="1:9" x14ac:dyDescent="0.35">
      <c r="A83" s="22">
        <v>44344</v>
      </c>
      <c r="B83" t="s">
        <v>5</v>
      </c>
      <c r="C83" t="s">
        <v>31</v>
      </c>
      <c r="D83" t="s">
        <v>205</v>
      </c>
      <c r="E83">
        <v>13000482</v>
      </c>
      <c r="F83" t="s">
        <v>207</v>
      </c>
      <c r="G83">
        <v>1</v>
      </c>
      <c r="H83">
        <v>64989000</v>
      </c>
      <c r="I83" s="35">
        <f t="shared" si="1"/>
        <v>2461.7045454545455</v>
      </c>
    </row>
    <row r="84" spans="1:9" x14ac:dyDescent="0.35">
      <c r="A84" s="22">
        <v>44344</v>
      </c>
      <c r="B84" t="s">
        <v>5</v>
      </c>
      <c r="C84" t="s">
        <v>31</v>
      </c>
      <c r="D84" t="s">
        <v>214</v>
      </c>
      <c r="E84">
        <v>60084750</v>
      </c>
      <c r="F84" t="s">
        <v>213</v>
      </c>
      <c r="G84">
        <v>1</v>
      </c>
      <c r="H84">
        <v>24371000</v>
      </c>
      <c r="I84" s="35">
        <f t="shared" si="1"/>
        <v>923.14393939393938</v>
      </c>
    </row>
    <row r="85" spans="1:9" x14ac:dyDescent="0.35">
      <c r="A85" s="22">
        <v>44344</v>
      </c>
      <c r="B85" t="s">
        <v>5</v>
      </c>
      <c r="C85" t="s">
        <v>31</v>
      </c>
      <c r="D85" t="s">
        <v>211</v>
      </c>
      <c r="E85">
        <v>60084750</v>
      </c>
      <c r="F85" t="s">
        <v>213</v>
      </c>
      <c r="G85">
        <v>1</v>
      </c>
      <c r="H85">
        <v>19858000</v>
      </c>
      <c r="I85" s="35">
        <f t="shared" si="1"/>
        <v>752.19696969696975</v>
      </c>
    </row>
    <row r="86" spans="1:9" x14ac:dyDescent="0.35">
      <c r="A86" s="22">
        <v>44344</v>
      </c>
      <c r="B86" t="s">
        <v>5</v>
      </c>
      <c r="C86" t="s">
        <v>31</v>
      </c>
      <c r="D86" t="s">
        <v>137</v>
      </c>
      <c r="E86">
        <v>60084750</v>
      </c>
      <c r="F86" t="s">
        <v>213</v>
      </c>
      <c r="G86">
        <v>1</v>
      </c>
      <c r="H86">
        <v>8666000</v>
      </c>
      <c r="I86" s="35">
        <f t="shared" si="1"/>
        <v>328.25757575757575</v>
      </c>
    </row>
    <row r="87" spans="1:9" x14ac:dyDescent="0.35">
      <c r="A87" s="22">
        <v>44345</v>
      </c>
      <c r="B87" t="s">
        <v>5</v>
      </c>
      <c r="C87" t="s">
        <v>31</v>
      </c>
      <c r="D87" t="s">
        <v>222</v>
      </c>
      <c r="E87">
        <v>60079623</v>
      </c>
      <c r="F87" t="s">
        <v>220</v>
      </c>
      <c r="G87">
        <v>1</v>
      </c>
      <c r="H87">
        <v>79431000</v>
      </c>
      <c r="I87" s="35">
        <f t="shared" si="1"/>
        <v>3008.75</v>
      </c>
    </row>
    <row r="88" spans="1:9" x14ac:dyDescent="0.35">
      <c r="A88" s="22">
        <v>44345</v>
      </c>
      <c r="B88" t="s">
        <v>5</v>
      </c>
      <c r="C88" t="s">
        <v>31</v>
      </c>
      <c r="D88" t="s">
        <v>218</v>
      </c>
      <c r="E88">
        <v>60079623</v>
      </c>
      <c r="F88" t="s">
        <v>220</v>
      </c>
      <c r="G88">
        <v>1</v>
      </c>
      <c r="H88">
        <v>60476000</v>
      </c>
      <c r="I88" s="35">
        <f t="shared" si="1"/>
        <v>2290.757575757576</v>
      </c>
    </row>
    <row r="89" spans="1:9" x14ac:dyDescent="0.35">
      <c r="A89" s="22">
        <v>44345</v>
      </c>
      <c r="B89" t="s">
        <v>5</v>
      </c>
      <c r="C89" t="s">
        <v>31</v>
      </c>
      <c r="D89" t="s">
        <v>221</v>
      </c>
      <c r="E89">
        <v>60079623</v>
      </c>
      <c r="F89" t="s">
        <v>220</v>
      </c>
      <c r="G89">
        <v>1</v>
      </c>
      <c r="H89">
        <v>46034000</v>
      </c>
      <c r="I89" s="35">
        <f t="shared" si="1"/>
        <v>1743.7121212121212</v>
      </c>
    </row>
    <row r="90" spans="1:9" x14ac:dyDescent="0.35">
      <c r="A90" s="22">
        <v>44345</v>
      </c>
      <c r="B90" t="s">
        <v>41</v>
      </c>
      <c r="C90" t="s">
        <v>31</v>
      </c>
      <c r="D90" t="s">
        <v>215</v>
      </c>
      <c r="E90">
        <v>60081983</v>
      </c>
      <c r="F90" t="s">
        <v>217</v>
      </c>
      <c r="G90">
        <v>1</v>
      </c>
      <c r="H90">
        <v>26176000</v>
      </c>
      <c r="I90" s="35">
        <f t="shared" si="1"/>
        <v>991.5151515151515</v>
      </c>
    </row>
    <row r="91" spans="1:9" x14ac:dyDescent="0.35">
      <c r="A91" s="22">
        <v>44346</v>
      </c>
      <c r="B91" t="s">
        <v>41</v>
      </c>
      <c r="C91" t="s">
        <v>31</v>
      </c>
      <c r="D91" t="s">
        <v>232</v>
      </c>
      <c r="E91">
        <v>20000751</v>
      </c>
      <c r="F91" t="s">
        <v>234</v>
      </c>
      <c r="G91">
        <v>1</v>
      </c>
      <c r="H91">
        <v>55060000</v>
      </c>
      <c r="I91" s="35">
        <f t="shared" si="1"/>
        <v>2085.6060606060605</v>
      </c>
    </row>
    <row r="92" spans="1:9" x14ac:dyDescent="0.35">
      <c r="A92" s="22">
        <v>44346</v>
      </c>
      <c r="B92" t="s">
        <v>41</v>
      </c>
      <c r="C92" t="s">
        <v>31</v>
      </c>
      <c r="D92" t="s">
        <v>226</v>
      </c>
      <c r="E92">
        <v>60084753</v>
      </c>
      <c r="F92" t="s">
        <v>228</v>
      </c>
      <c r="G92">
        <v>1</v>
      </c>
      <c r="H92">
        <v>7402000</v>
      </c>
      <c r="I92" s="35">
        <f t="shared" si="1"/>
        <v>280.37878787878788</v>
      </c>
    </row>
    <row r="93" spans="1:9" x14ac:dyDescent="0.35">
      <c r="A93" s="22">
        <v>44346</v>
      </c>
      <c r="B93" t="s">
        <v>41</v>
      </c>
      <c r="C93" t="s">
        <v>31</v>
      </c>
      <c r="D93" t="s">
        <v>229</v>
      </c>
      <c r="E93">
        <v>60084753</v>
      </c>
      <c r="F93" t="s">
        <v>228</v>
      </c>
      <c r="G93">
        <v>1</v>
      </c>
      <c r="H93">
        <v>7402000</v>
      </c>
      <c r="I93" s="35">
        <f t="shared" si="1"/>
        <v>280.37878787878788</v>
      </c>
    </row>
    <row r="94" spans="1:9" x14ac:dyDescent="0.35">
      <c r="A94" s="22">
        <v>44346</v>
      </c>
      <c r="B94" t="s">
        <v>41</v>
      </c>
      <c r="C94" t="s">
        <v>31</v>
      </c>
      <c r="D94" t="s">
        <v>223</v>
      </c>
      <c r="E94">
        <v>60084752</v>
      </c>
      <c r="F94" t="s">
        <v>225</v>
      </c>
      <c r="G94">
        <v>1</v>
      </c>
      <c r="H94">
        <v>6680000</v>
      </c>
      <c r="I94" s="35">
        <f t="shared" si="1"/>
        <v>253.03030303030303</v>
      </c>
    </row>
    <row r="95" spans="1:9" x14ac:dyDescent="0.35">
      <c r="A95" s="22">
        <v>44346</v>
      </c>
      <c r="B95" t="s">
        <v>41</v>
      </c>
      <c r="C95" t="s">
        <v>31</v>
      </c>
      <c r="D95" t="s">
        <v>53</v>
      </c>
      <c r="E95">
        <v>60084754</v>
      </c>
      <c r="F95" t="s">
        <v>231</v>
      </c>
      <c r="G95">
        <v>1</v>
      </c>
      <c r="H95">
        <v>6229000</v>
      </c>
      <c r="I95" s="35">
        <f t="shared" si="1"/>
        <v>235.94696969696969</v>
      </c>
    </row>
    <row r="96" spans="1:9" x14ac:dyDescent="0.35">
      <c r="A96" s="22">
        <v>44348</v>
      </c>
      <c r="B96" t="s">
        <v>235</v>
      </c>
      <c r="C96" t="s">
        <v>31</v>
      </c>
      <c r="D96" t="s">
        <v>236</v>
      </c>
      <c r="E96">
        <v>60084755</v>
      </c>
      <c r="F96" t="s">
        <v>238</v>
      </c>
      <c r="G96">
        <v>1</v>
      </c>
      <c r="H96">
        <v>37008000</v>
      </c>
      <c r="I96" s="35">
        <f t="shared" si="1"/>
        <v>1401.8181818181818</v>
      </c>
    </row>
    <row r="97" spans="1:9" x14ac:dyDescent="0.35">
      <c r="A97" s="22">
        <v>44348</v>
      </c>
      <c r="B97" t="s">
        <v>235</v>
      </c>
      <c r="C97" t="s">
        <v>31</v>
      </c>
      <c r="D97" t="s">
        <v>239</v>
      </c>
      <c r="E97">
        <v>60084755</v>
      </c>
      <c r="F97" t="s">
        <v>238</v>
      </c>
      <c r="G97">
        <v>1</v>
      </c>
      <c r="H97">
        <v>8666000</v>
      </c>
      <c r="I97" s="35">
        <f t="shared" si="1"/>
        <v>328.25757575757575</v>
      </c>
    </row>
    <row r="98" spans="1:9" x14ac:dyDescent="0.35">
      <c r="A98" s="22">
        <v>44349</v>
      </c>
      <c r="B98" t="s">
        <v>5</v>
      </c>
      <c r="C98" t="s">
        <v>31</v>
      </c>
      <c r="D98" t="s">
        <v>240</v>
      </c>
      <c r="E98">
        <v>60081814</v>
      </c>
      <c r="F98" t="s">
        <v>242</v>
      </c>
      <c r="G98">
        <v>1</v>
      </c>
      <c r="H98">
        <v>92067000</v>
      </c>
      <c r="I98" s="35">
        <f t="shared" si="1"/>
        <v>3487.3863636363635</v>
      </c>
    </row>
    <row r="99" spans="1:9" x14ac:dyDescent="0.35">
      <c r="A99" s="22">
        <v>44352</v>
      </c>
      <c r="B99" t="s">
        <v>41</v>
      </c>
      <c r="C99" t="s">
        <v>31</v>
      </c>
      <c r="D99" t="s">
        <v>243</v>
      </c>
      <c r="E99">
        <v>60084756</v>
      </c>
      <c r="F99" t="s">
        <v>245</v>
      </c>
      <c r="G99">
        <v>1</v>
      </c>
      <c r="H99">
        <v>33397000</v>
      </c>
      <c r="I99" s="35">
        <f t="shared" si="1"/>
        <v>1265.0378787878788</v>
      </c>
    </row>
    <row r="100" spans="1:9" x14ac:dyDescent="0.35">
      <c r="A100" s="22">
        <v>44352</v>
      </c>
      <c r="B100" t="s">
        <v>41</v>
      </c>
      <c r="C100" t="s">
        <v>31</v>
      </c>
      <c r="D100" t="s">
        <v>246</v>
      </c>
      <c r="E100">
        <v>60084756</v>
      </c>
      <c r="F100" t="s">
        <v>245</v>
      </c>
      <c r="G100">
        <v>1</v>
      </c>
      <c r="H100">
        <v>14081000</v>
      </c>
      <c r="I100" s="35">
        <f t="shared" si="1"/>
        <v>533.37121212121212</v>
      </c>
    </row>
    <row r="101" spans="1:9" x14ac:dyDescent="0.35">
      <c r="A101" s="22">
        <v>44353</v>
      </c>
      <c r="B101" t="s">
        <v>41</v>
      </c>
      <c r="C101" t="s">
        <v>31</v>
      </c>
      <c r="D101" t="s">
        <v>253</v>
      </c>
      <c r="E101">
        <v>60084758</v>
      </c>
      <c r="F101" t="s">
        <v>255</v>
      </c>
      <c r="G101">
        <v>1</v>
      </c>
      <c r="H101">
        <v>33397000</v>
      </c>
      <c r="I101" s="35">
        <f t="shared" si="1"/>
        <v>1265.0378787878788</v>
      </c>
    </row>
    <row r="102" spans="1:9" x14ac:dyDescent="0.35">
      <c r="A102" s="22">
        <v>44353</v>
      </c>
      <c r="B102" t="s">
        <v>5</v>
      </c>
      <c r="C102" t="s">
        <v>31</v>
      </c>
      <c r="D102" t="s">
        <v>247</v>
      </c>
      <c r="E102">
        <v>9001516</v>
      </c>
      <c r="F102" t="s">
        <v>249</v>
      </c>
      <c r="G102">
        <v>1</v>
      </c>
      <c r="H102">
        <v>14713000</v>
      </c>
      <c r="I102" s="35">
        <f t="shared" si="1"/>
        <v>557.31060606060601</v>
      </c>
    </row>
    <row r="103" spans="1:9" x14ac:dyDescent="0.35">
      <c r="A103" s="22">
        <v>44353</v>
      </c>
      <c r="B103" t="s">
        <v>41</v>
      </c>
      <c r="C103" t="s">
        <v>31</v>
      </c>
      <c r="D103" t="s">
        <v>239</v>
      </c>
      <c r="E103">
        <v>60084758</v>
      </c>
      <c r="F103" t="s">
        <v>255</v>
      </c>
      <c r="G103">
        <v>1</v>
      </c>
      <c r="H103">
        <v>8666000</v>
      </c>
      <c r="I103" s="35">
        <f t="shared" si="1"/>
        <v>328.25757575757575</v>
      </c>
    </row>
    <row r="104" spans="1:9" x14ac:dyDescent="0.35">
      <c r="A104" s="22">
        <v>44353</v>
      </c>
      <c r="B104" t="s">
        <v>41</v>
      </c>
      <c r="C104" t="s">
        <v>31</v>
      </c>
      <c r="D104" t="s">
        <v>250</v>
      </c>
      <c r="E104">
        <v>60084757</v>
      </c>
      <c r="F104" t="s">
        <v>252</v>
      </c>
      <c r="G104">
        <v>1</v>
      </c>
      <c r="H104">
        <v>5416000</v>
      </c>
      <c r="I104" s="35">
        <f t="shared" si="1"/>
        <v>205.15151515151516</v>
      </c>
    </row>
    <row r="105" spans="1:9" x14ac:dyDescent="0.35">
      <c r="A105" s="22">
        <v>44356</v>
      </c>
      <c r="B105" t="s">
        <v>5</v>
      </c>
      <c r="C105" t="s">
        <v>31</v>
      </c>
      <c r="D105" t="s">
        <v>256</v>
      </c>
      <c r="E105">
        <v>99000328</v>
      </c>
      <c r="F105" t="s">
        <v>258</v>
      </c>
      <c r="G105">
        <v>1</v>
      </c>
      <c r="H105">
        <v>22566000</v>
      </c>
      <c r="I105" s="35">
        <f t="shared" si="1"/>
        <v>854.77272727272725</v>
      </c>
    </row>
    <row r="106" spans="1:9" x14ac:dyDescent="0.35">
      <c r="A106" s="22">
        <v>44356</v>
      </c>
      <c r="B106" t="s">
        <v>5</v>
      </c>
      <c r="C106" t="s">
        <v>31</v>
      </c>
      <c r="D106" t="s">
        <v>259</v>
      </c>
      <c r="E106">
        <v>9001516</v>
      </c>
      <c r="F106" t="s">
        <v>260</v>
      </c>
      <c r="G106">
        <v>1</v>
      </c>
      <c r="H106">
        <v>11554000</v>
      </c>
      <c r="I106" s="35">
        <f t="shared" si="1"/>
        <v>437.65151515151513</v>
      </c>
    </row>
    <row r="107" spans="1:9" x14ac:dyDescent="0.35">
      <c r="A107" s="22">
        <v>44356</v>
      </c>
      <c r="B107" t="s">
        <v>41</v>
      </c>
      <c r="C107" t="s">
        <v>31</v>
      </c>
      <c r="D107" t="s">
        <v>261</v>
      </c>
      <c r="E107">
        <v>60084759</v>
      </c>
      <c r="F107" t="s">
        <v>263</v>
      </c>
      <c r="G107">
        <v>1</v>
      </c>
      <c r="H107">
        <v>6229000</v>
      </c>
      <c r="I107" s="35">
        <f t="shared" si="1"/>
        <v>235.94696969696969</v>
      </c>
    </row>
    <row r="108" spans="1:9" x14ac:dyDescent="0.35">
      <c r="A108" s="22">
        <v>44356</v>
      </c>
      <c r="B108" t="s">
        <v>41</v>
      </c>
      <c r="C108" t="s">
        <v>31</v>
      </c>
      <c r="D108" t="s">
        <v>261</v>
      </c>
      <c r="E108">
        <v>60084760</v>
      </c>
      <c r="F108" t="s">
        <v>265</v>
      </c>
      <c r="G108">
        <v>1</v>
      </c>
      <c r="H108">
        <v>6229000</v>
      </c>
      <c r="I108" s="35">
        <f t="shared" si="1"/>
        <v>235.94696969696969</v>
      </c>
    </row>
    <row r="109" spans="1:9" x14ac:dyDescent="0.35">
      <c r="A109" s="22">
        <v>44358</v>
      </c>
      <c r="B109" t="s">
        <v>41</v>
      </c>
      <c r="C109" t="s">
        <v>31</v>
      </c>
      <c r="D109" t="s">
        <v>266</v>
      </c>
      <c r="E109">
        <v>60084761</v>
      </c>
      <c r="F109" t="s">
        <v>268</v>
      </c>
      <c r="G109">
        <v>1</v>
      </c>
      <c r="H109">
        <v>65892000</v>
      </c>
      <c r="I109" s="35">
        <f t="shared" si="1"/>
        <v>2495.909090909091</v>
      </c>
    </row>
    <row r="110" spans="1:9" x14ac:dyDescent="0.35">
      <c r="A110" s="22">
        <v>44358</v>
      </c>
      <c r="B110" t="s">
        <v>41</v>
      </c>
      <c r="C110" t="s">
        <v>31</v>
      </c>
      <c r="D110" t="s">
        <v>261</v>
      </c>
      <c r="E110">
        <v>60084762</v>
      </c>
      <c r="F110" t="s">
        <v>270</v>
      </c>
      <c r="G110">
        <v>1</v>
      </c>
      <c r="H110">
        <v>6229000</v>
      </c>
      <c r="I110" s="35">
        <f t="shared" si="1"/>
        <v>235.94696969696969</v>
      </c>
    </row>
    <row r="111" spans="1:9" x14ac:dyDescent="0.35">
      <c r="A111" s="22">
        <v>44359</v>
      </c>
      <c r="B111" t="s">
        <v>5</v>
      </c>
      <c r="C111" t="s">
        <v>31</v>
      </c>
      <c r="D111" t="s">
        <v>273</v>
      </c>
      <c r="E111">
        <v>60081037</v>
      </c>
      <c r="F111" t="s">
        <v>275</v>
      </c>
      <c r="G111">
        <v>1</v>
      </c>
      <c r="H111">
        <v>184134000</v>
      </c>
      <c r="I111" s="35">
        <f t="shared" si="1"/>
        <v>6974.772727272727</v>
      </c>
    </row>
    <row r="112" spans="1:9" x14ac:dyDescent="0.35">
      <c r="A112" s="22">
        <v>44359</v>
      </c>
      <c r="B112" t="s">
        <v>41</v>
      </c>
      <c r="C112" t="s">
        <v>31</v>
      </c>
      <c r="D112" t="s">
        <v>49</v>
      </c>
      <c r="E112">
        <v>60084763</v>
      </c>
      <c r="F112" t="s">
        <v>272</v>
      </c>
      <c r="G112">
        <v>1</v>
      </c>
      <c r="H112">
        <v>6229000</v>
      </c>
      <c r="I112" s="35">
        <f t="shared" si="1"/>
        <v>235.94696969696969</v>
      </c>
    </row>
    <row r="113" spans="1:9" x14ac:dyDescent="0.35">
      <c r="A113" s="22">
        <v>44359</v>
      </c>
      <c r="B113" t="s">
        <v>41</v>
      </c>
      <c r="C113" t="s">
        <v>31</v>
      </c>
      <c r="D113" t="s">
        <v>250</v>
      </c>
      <c r="E113">
        <v>60084764</v>
      </c>
      <c r="F113" t="s">
        <v>277</v>
      </c>
      <c r="G113">
        <v>1</v>
      </c>
      <c r="H113">
        <v>5416000</v>
      </c>
      <c r="I113" s="35">
        <f t="shared" si="1"/>
        <v>205.15151515151516</v>
      </c>
    </row>
    <row r="114" spans="1:9" x14ac:dyDescent="0.35">
      <c r="A114" s="22">
        <v>44360</v>
      </c>
      <c r="B114" t="s">
        <v>41</v>
      </c>
      <c r="C114" t="s">
        <v>31</v>
      </c>
      <c r="D114" t="s">
        <v>215</v>
      </c>
      <c r="E114">
        <v>60084766</v>
      </c>
      <c r="F114" t="s">
        <v>281</v>
      </c>
      <c r="G114">
        <v>1</v>
      </c>
      <c r="H114">
        <v>26176000</v>
      </c>
      <c r="I114" s="35">
        <f t="shared" si="1"/>
        <v>991.5151515151515</v>
      </c>
    </row>
    <row r="115" spans="1:9" x14ac:dyDescent="0.35">
      <c r="A115" s="22">
        <v>44360</v>
      </c>
      <c r="B115" t="s">
        <v>41</v>
      </c>
      <c r="C115" t="s">
        <v>31</v>
      </c>
      <c r="D115" t="s">
        <v>112</v>
      </c>
      <c r="E115">
        <v>60084765</v>
      </c>
      <c r="F115" t="s">
        <v>279</v>
      </c>
      <c r="G115">
        <v>1</v>
      </c>
      <c r="H115">
        <v>6229000</v>
      </c>
      <c r="I115" s="35">
        <f t="shared" si="1"/>
        <v>235.94696969696969</v>
      </c>
    </row>
    <row r="116" spans="1:9" x14ac:dyDescent="0.35">
      <c r="A116" s="22">
        <v>44362</v>
      </c>
      <c r="B116" t="s">
        <v>41</v>
      </c>
      <c r="C116" t="s">
        <v>31</v>
      </c>
      <c r="D116" t="s">
        <v>282</v>
      </c>
      <c r="E116">
        <v>60084767</v>
      </c>
      <c r="F116" t="s">
        <v>284</v>
      </c>
      <c r="G116">
        <v>1</v>
      </c>
      <c r="H116">
        <v>60476000</v>
      </c>
      <c r="I116" s="35">
        <f t="shared" si="1"/>
        <v>2290.757575757576</v>
      </c>
    </row>
    <row r="117" spans="1:9" x14ac:dyDescent="0.35">
      <c r="A117" s="22">
        <v>44364</v>
      </c>
      <c r="B117" t="s">
        <v>5</v>
      </c>
      <c r="C117" t="s">
        <v>31</v>
      </c>
      <c r="D117" t="s">
        <v>289</v>
      </c>
      <c r="E117">
        <v>60084768</v>
      </c>
      <c r="F117" t="s">
        <v>288</v>
      </c>
      <c r="G117">
        <v>1</v>
      </c>
      <c r="H117">
        <v>150738000</v>
      </c>
      <c r="I117" s="35">
        <f t="shared" si="1"/>
        <v>5709.772727272727</v>
      </c>
    </row>
    <row r="118" spans="1:9" x14ac:dyDescent="0.35">
      <c r="A118" s="22">
        <v>44364</v>
      </c>
      <c r="B118" t="s">
        <v>5</v>
      </c>
      <c r="C118" t="s">
        <v>31</v>
      </c>
      <c r="D118" t="s">
        <v>246</v>
      </c>
      <c r="E118">
        <v>60084768</v>
      </c>
      <c r="F118" t="s">
        <v>288</v>
      </c>
      <c r="G118">
        <v>1</v>
      </c>
      <c r="H118">
        <v>14803000</v>
      </c>
      <c r="I118" s="35">
        <f t="shared" si="1"/>
        <v>560.719696969697</v>
      </c>
    </row>
    <row r="119" spans="1:9" x14ac:dyDescent="0.35">
      <c r="A119" s="22">
        <v>44364</v>
      </c>
      <c r="B119" t="s">
        <v>5</v>
      </c>
      <c r="C119" t="s">
        <v>31</v>
      </c>
      <c r="D119" t="s">
        <v>56</v>
      </c>
      <c r="E119">
        <v>22000014</v>
      </c>
      <c r="F119" t="s">
        <v>286</v>
      </c>
      <c r="G119">
        <v>1</v>
      </c>
      <c r="H119">
        <v>6229000</v>
      </c>
      <c r="I119" s="35">
        <f t="shared" si="1"/>
        <v>235.94696969696969</v>
      </c>
    </row>
    <row r="120" spans="1:9" x14ac:dyDescent="0.35">
      <c r="A120" s="22">
        <v>44365</v>
      </c>
      <c r="B120" t="s">
        <v>41</v>
      </c>
      <c r="C120" t="s">
        <v>31</v>
      </c>
      <c r="D120" t="s">
        <v>290</v>
      </c>
      <c r="E120">
        <v>60084769</v>
      </c>
      <c r="F120" t="s">
        <v>292</v>
      </c>
      <c r="G120">
        <v>1</v>
      </c>
      <c r="H120">
        <v>68599000</v>
      </c>
      <c r="I120" s="35">
        <f t="shared" si="1"/>
        <v>2598.4469696969695</v>
      </c>
    </row>
    <row r="121" spans="1:9" x14ac:dyDescent="0.35">
      <c r="A121" s="22">
        <v>44365</v>
      </c>
      <c r="B121" t="s">
        <v>5</v>
      </c>
      <c r="C121" t="s">
        <v>31</v>
      </c>
      <c r="D121" t="s">
        <v>293</v>
      </c>
      <c r="E121">
        <v>60065619</v>
      </c>
      <c r="F121" t="s">
        <v>295</v>
      </c>
      <c r="G121">
        <v>1</v>
      </c>
      <c r="H121">
        <v>55963000</v>
      </c>
      <c r="I121" s="35">
        <f t="shared" si="1"/>
        <v>2119.810606060606</v>
      </c>
    </row>
    <row r="122" spans="1:9" x14ac:dyDescent="0.35">
      <c r="A122" s="22">
        <v>44365</v>
      </c>
      <c r="B122" t="s">
        <v>5</v>
      </c>
      <c r="C122" t="s">
        <v>31</v>
      </c>
      <c r="D122" t="s">
        <v>296</v>
      </c>
      <c r="E122">
        <v>60065619</v>
      </c>
      <c r="F122" t="s">
        <v>295</v>
      </c>
      <c r="G122">
        <v>1</v>
      </c>
      <c r="H122">
        <v>55963000</v>
      </c>
      <c r="I122" s="35">
        <f t="shared" si="1"/>
        <v>2119.810606060606</v>
      </c>
    </row>
    <row r="123" spans="1:9" x14ac:dyDescent="0.35">
      <c r="A123" s="22">
        <v>44365</v>
      </c>
      <c r="B123" t="s">
        <v>41</v>
      </c>
      <c r="C123" t="s">
        <v>31</v>
      </c>
      <c r="D123" t="s">
        <v>77</v>
      </c>
      <c r="E123">
        <v>60084769</v>
      </c>
      <c r="F123" t="s">
        <v>292</v>
      </c>
      <c r="G123">
        <v>1</v>
      </c>
      <c r="H123">
        <v>9388000</v>
      </c>
      <c r="I123" s="35">
        <f t="shared" si="1"/>
        <v>355.60606060606062</v>
      </c>
    </row>
    <row r="124" spans="1:9" x14ac:dyDescent="0.35">
      <c r="A124" s="22">
        <v>44366</v>
      </c>
      <c r="B124" t="s">
        <v>7</v>
      </c>
      <c r="C124" t="s">
        <v>31</v>
      </c>
      <c r="D124" t="s">
        <v>300</v>
      </c>
      <c r="E124">
        <v>59000063</v>
      </c>
      <c r="F124" t="s">
        <v>302</v>
      </c>
      <c r="G124">
        <v>1</v>
      </c>
      <c r="H124">
        <v>60476000</v>
      </c>
      <c r="I124" s="35">
        <f t="shared" si="1"/>
        <v>2290.757575757576</v>
      </c>
    </row>
    <row r="125" spans="1:9" x14ac:dyDescent="0.35">
      <c r="A125" s="22">
        <v>44366</v>
      </c>
      <c r="B125" t="s">
        <v>7</v>
      </c>
      <c r="C125" t="s">
        <v>31</v>
      </c>
      <c r="D125" t="s">
        <v>297</v>
      </c>
      <c r="E125">
        <v>20000178</v>
      </c>
      <c r="F125" t="s">
        <v>299</v>
      </c>
      <c r="G125">
        <v>1</v>
      </c>
      <c r="H125">
        <v>6229000</v>
      </c>
      <c r="I125" s="35">
        <f t="shared" si="1"/>
        <v>235.94696969696969</v>
      </c>
    </row>
    <row r="126" spans="1:9" x14ac:dyDescent="0.35">
      <c r="A126" s="22">
        <v>44367</v>
      </c>
      <c r="B126" t="s">
        <v>7</v>
      </c>
      <c r="C126" t="s">
        <v>31</v>
      </c>
      <c r="D126" t="s">
        <v>308</v>
      </c>
      <c r="E126">
        <v>60084772</v>
      </c>
      <c r="F126" t="s">
        <v>310</v>
      </c>
      <c r="G126">
        <v>1</v>
      </c>
      <c r="H126">
        <v>86652000</v>
      </c>
      <c r="I126" s="35">
        <f t="shared" si="1"/>
        <v>3282.2727272727275</v>
      </c>
    </row>
    <row r="127" spans="1:9" x14ac:dyDescent="0.35">
      <c r="A127" s="22">
        <v>44367</v>
      </c>
      <c r="B127" t="s">
        <v>7</v>
      </c>
      <c r="C127" t="s">
        <v>31</v>
      </c>
      <c r="D127" t="s">
        <v>311</v>
      </c>
      <c r="E127">
        <v>60084772</v>
      </c>
      <c r="F127" t="s">
        <v>310</v>
      </c>
      <c r="G127">
        <v>1</v>
      </c>
      <c r="H127">
        <v>43326000</v>
      </c>
      <c r="I127" s="35">
        <f t="shared" si="1"/>
        <v>1641.1363636363637</v>
      </c>
    </row>
    <row r="128" spans="1:9" x14ac:dyDescent="0.35">
      <c r="A128" s="22">
        <v>44367</v>
      </c>
      <c r="B128" t="s">
        <v>41</v>
      </c>
      <c r="C128" t="s">
        <v>31</v>
      </c>
      <c r="D128" t="s">
        <v>303</v>
      </c>
      <c r="E128">
        <v>60084770</v>
      </c>
      <c r="F128" t="s">
        <v>305</v>
      </c>
      <c r="G128">
        <v>1</v>
      </c>
      <c r="H128">
        <v>11464000</v>
      </c>
      <c r="I128" s="35">
        <f t="shared" si="1"/>
        <v>434.24242424242425</v>
      </c>
    </row>
    <row r="129" spans="1:9" x14ac:dyDescent="0.35">
      <c r="A129" s="22">
        <v>44367</v>
      </c>
      <c r="B129" t="s">
        <v>5</v>
      </c>
      <c r="C129" t="s">
        <v>31</v>
      </c>
      <c r="D129" t="s">
        <v>37</v>
      </c>
      <c r="E129">
        <v>60084771</v>
      </c>
      <c r="F129" t="s">
        <v>307</v>
      </c>
      <c r="G129">
        <v>1</v>
      </c>
      <c r="H129">
        <v>6229000</v>
      </c>
      <c r="I129" s="35">
        <f t="shared" si="1"/>
        <v>235.94696969696969</v>
      </c>
    </row>
    <row r="130" spans="1:9" x14ac:dyDescent="0.35">
      <c r="A130" s="22">
        <v>44368</v>
      </c>
      <c r="B130" t="s">
        <v>41</v>
      </c>
      <c r="C130" t="s">
        <v>31</v>
      </c>
      <c r="D130" t="s">
        <v>312</v>
      </c>
      <c r="E130">
        <v>60085056</v>
      </c>
      <c r="F130" t="s">
        <v>314</v>
      </c>
      <c r="G130">
        <v>1</v>
      </c>
      <c r="H130">
        <v>6229000</v>
      </c>
      <c r="I130" s="35">
        <f t="shared" si="1"/>
        <v>235.94696969696969</v>
      </c>
    </row>
    <row r="131" spans="1:9" x14ac:dyDescent="0.35">
      <c r="A131" s="22">
        <v>44369</v>
      </c>
      <c r="B131" t="s">
        <v>5</v>
      </c>
      <c r="C131" t="s">
        <v>31</v>
      </c>
      <c r="D131" t="s">
        <v>46</v>
      </c>
      <c r="E131">
        <v>5001498</v>
      </c>
      <c r="F131" t="s">
        <v>320</v>
      </c>
      <c r="G131">
        <v>1</v>
      </c>
      <c r="H131">
        <v>114633000</v>
      </c>
      <c r="I131" s="35">
        <f t="shared" ref="I131:I194" si="2">H131/26400</f>
        <v>4342.159090909091</v>
      </c>
    </row>
    <row r="132" spans="1:9" x14ac:dyDescent="0.35">
      <c r="A132" s="22">
        <v>44369</v>
      </c>
      <c r="B132" t="s">
        <v>5</v>
      </c>
      <c r="C132" t="s">
        <v>31</v>
      </c>
      <c r="D132" t="s">
        <v>317</v>
      </c>
      <c r="E132">
        <v>5001498</v>
      </c>
      <c r="F132" t="s">
        <v>319</v>
      </c>
      <c r="G132">
        <v>1</v>
      </c>
      <c r="H132">
        <v>72210000</v>
      </c>
      <c r="I132" s="35">
        <f t="shared" si="2"/>
        <v>2735.2272727272725</v>
      </c>
    </row>
    <row r="133" spans="1:9" x14ac:dyDescent="0.35">
      <c r="A133" s="22">
        <v>44369</v>
      </c>
      <c r="B133" t="s">
        <v>235</v>
      </c>
      <c r="C133" t="s">
        <v>31</v>
      </c>
      <c r="D133" t="s">
        <v>321</v>
      </c>
      <c r="E133">
        <v>60076597</v>
      </c>
      <c r="F133" t="s">
        <v>323</v>
      </c>
      <c r="G133">
        <v>1</v>
      </c>
      <c r="H133">
        <v>10832000</v>
      </c>
      <c r="I133" s="35">
        <f t="shared" si="2"/>
        <v>410.30303030303031</v>
      </c>
    </row>
    <row r="134" spans="1:9" x14ac:dyDescent="0.35">
      <c r="A134" s="22">
        <v>44369</v>
      </c>
      <c r="B134" t="s">
        <v>41</v>
      </c>
      <c r="C134" t="s">
        <v>31</v>
      </c>
      <c r="D134" t="s">
        <v>261</v>
      </c>
      <c r="E134">
        <v>60085057</v>
      </c>
      <c r="F134" t="s">
        <v>316</v>
      </c>
      <c r="G134">
        <v>1</v>
      </c>
      <c r="H134">
        <v>6229000</v>
      </c>
      <c r="I134" s="35">
        <f t="shared" si="2"/>
        <v>235.94696969696969</v>
      </c>
    </row>
    <row r="135" spans="1:9" x14ac:dyDescent="0.35">
      <c r="A135" s="22">
        <v>44369</v>
      </c>
      <c r="B135" t="s">
        <v>41</v>
      </c>
      <c r="C135" t="s">
        <v>31</v>
      </c>
      <c r="D135" t="s">
        <v>131</v>
      </c>
      <c r="E135">
        <v>60085057</v>
      </c>
      <c r="F135" t="s">
        <v>316</v>
      </c>
      <c r="G135">
        <v>1</v>
      </c>
      <c r="H135">
        <v>5416000</v>
      </c>
      <c r="I135" s="35">
        <f t="shared" si="2"/>
        <v>205.15151515151516</v>
      </c>
    </row>
    <row r="136" spans="1:9" x14ac:dyDescent="0.35">
      <c r="A136" s="22">
        <v>44370</v>
      </c>
      <c r="B136" t="s">
        <v>5</v>
      </c>
      <c r="C136" t="s">
        <v>31</v>
      </c>
      <c r="D136" t="s">
        <v>327</v>
      </c>
      <c r="E136">
        <v>60085058</v>
      </c>
      <c r="F136" t="s">
        <v>326</v>
      </c>
      <c r="G136">
        <v>1</v>
      </c>
      <c r="H136">
        <v>200381000</v>
      </c>
      <c r="I136" s="35">
        <f t="shared" si="2"/>
        <v>7590.189393939394</v>
      </c>
    </row>
    <row r="137" spans="1:9" x14ac:dyDescent="0.35">
      <c r="A137" s="22">
        <v>44370</v>
      </c>
      <c r="B137" t="s">
        <v>5</v>
      </c>
      <c r="C137" t="s">
        <v>31</v>
      </c>
      <c r="D137" t="s">
        <v>324</v>
      </c>
      <c r="E137">
        <v>60085058</v>
      </c>
      <c r="F137" t="s">
        <v>326</v>
      </c>
      <c r="G137">
        <v>1</v>
      </c>
      <c r="H137">
        <v>80333000</v>
      </c>
      <c r="I137" s="35">
        <f t="shared" si="2"/>
        <v>3042.9166666666665</v>
      </c>
    </row>
    <row r="138" spans="1:9" x14ac:dyDescent="0.35">
      <c r="A138" s="22">
        <v>44372</v>
      </c>
      <c r="B138" t="s">
        <v>5</v>
      </c>
      <c r="C138" t="s">
        <v>31</v>
      </c>
      <c r="D138" t="s">
        <v>331</v>
      </c>
      <c r="E138">
        <v>20002141</v>
      </c>
      <c r="F138" t="s">
        <v>332</v>
      </c>
      <c r="G138">
        <v>1</v>
      </c>
      <c r="H138">
        <v>92067000</v>
      </c>
      <c r="I138" s="35">
        <f t="shared" si="2"/>
        <v>3487.3863636363635</v>
      </c>
    </row>
    <row r="139" spans="1:9" x14ac:dyDescent="0.35">
      <c r="A139" s="22">
        <v>44372</v>
      </c>
      <c r="B139" t="s">
        <v>41</v>
      </c>
      <c r="C139" t="s">
        <v>31</v>
      </c>
      <c r="D139" t="s">
        <v>328</v>
      </c>
      <c r="E139">
        <v>60085059</v>
      </c>
      <c r="F139" t="s">
        <v>330</v>
      </c>
      <c r="G139">
        <v>1</v>
      </c>
      <c r="H139">
        <v>40618000</v>
      </c>
      <c r="I139" s="35">
        <f t="shared" si="2"/>
        <v>1538.560606060606</v>
      </c>
    </row>
    <row r="140" spans="1:9" x14ac:dyDescent="0.35">
      <c r="A140" s="22">
        <v>44372</v>
      </c>
      <c r="B140" t="s">
        <v>5</v>
      </c>
      <c r="C140" t="s">
        <v>31</v>
      </c>
      <c r="D140" t="s">
        <v>239</v>
      </c>
      <c r="E140">
        <v>20002141</v>
      </c>
      <c r="F140" t="s">
        <v>332</v>
      </c>
      <c r="G140">
        <v>1</v>
      </c>
      <c r="H140">
        <v>9388000</v>
      </c>
      <c r="I140" s="35">
        <f t="shared" si="2"/>
        <v>355.60606060606062</v>
      </c>
    </row>
    <row r="141" spans="1:9" x14ac:dyDescent="0.35">
      <c r="A141" s="22">
        <v>44372</v>
      </c>
      <c r="B141" t="s">
        <v>41</v>
      </c>
      <c r="C141" t="s">
        <v>31</v>
      </c>
      <c r="D141" t="s">
        <v>261</v>
      </c>
      <c r="E141">
        <v>60085060</v>
      </c>
      <c r="F141" t="s">
        <v>334</v>
      </c>
      <c r="G141">
        <v>1</v>
      </c>
      <c r="H141">
        <v>6229000</v>
      </c>
      <c r="I141" s="35">
        <f t="shared" si="2"/>
        <v>235.94696969696969</v>
      </c>
    </row>
    <row r="142" spans="1:9" x14ac:dyDescent="0.35">
      <c r="A142" s="22">
        <v>44373</v>
      </c>
      <c r="B142" t="s">
        <v>5</v>
      </c>
      <c r="C142" t="s">
        <v>31</v>
      </c>
      <c r="D142" t="s">
        <v>341</v>
      </c>
      <c r="E142">
        <v>60085063</v>
      </c>
      <c r="F142" t="s">
        <v>343</v>
      </c>
      <c r="G142">
        <v>1</v>
      </c>
      <c r="H142">
        <v>86652000</v>
      </c>
      <c r="I142" s="35">
        <f t="shared" si="2"/>
        <v>3282.2727272727275</v>
      </c>
    </row>
    <row r="143" spans="1:9" x14ac:dyDescent="0.35">
      <c r="A143" s="22">
        <v>44373</v>
      </c>
      <c r="B143" t="s">
        <v>5</v>
      </c>
      <c r="C143" t="s">
        <v>31</v>
      </c>
      <c r="D143" t="s">
        <v>344</v>
      </c>
      <c r="E143">
        <v>60085063</v>
      </c>
      <c r="F143" t="s">
        <v>343</v>
      </c>
      <c r="G143">
        <v>1</v>
      </c>
      <c r="H143">
        <v>86652000</v>
      </c>
      <c r="I143" s="35">
        <f t="shared" si="2"/>
        <v>3282.2727272727275</v>
      </c>
    </row>
    <row r="144" spans="1:9" x14ac:dyDescent="0.35">
      <c r="A144" s="22">
        <v>44373</v>
      </c>
      <c r="B144" t="s">
        <v>41</v>
      </c>
      <c r="C144" t="s">
        <v>31</v>
      </c>
      <c r="D144" t="s">
        <v>345</v>
      </c>
      <c r="E144">
        <v>60085064</v>
      </c>
      <c r="F144" t="s">
        <v>347</v>
      </c>
      <c r="G144">
        <v>1</v>
      </c>
      <c r="H144">
        <v>26176000</v>
      </c>
      <c r="I144" s="35">
        <f t="shared" si="2"/>
        <v>991.5151515151515</v>
      </c>
    </row>
    <row r="145" spans="1:9" x14ac:dyDescent="0.35">
      <c r="A145" s="22">
        <v>44373</v>
      </c>
      <c r="B145" t="s">
        <v>41</v>
      </c>
      <c r="C145" t="s">
        <v>31</v>
      </c>
      <c r="D145" t="s">
        <v>335</v>
      </c>
      <c r="E145">
        <v>60085061</v>
      </c>
      <c r="F145" t="s">
        <v>337</v>
      </c>
      <c r="G145">
        <v>1</v>
      </c>
      <c r="H145">
        <v>11554000</v>
      </c>
      <c r="I145" s="35">
        <f t="shared" si="2"/>
        <v>437.65151515151513</v>
      </c>
    </row>
    <row r="146" spans="1:9" x14ac:dyDescent="0.35">
      <c r="A146" s="22">
        <v>44373</v>
      </c>
      <c r="B146" t="s">
        <v>41</v>
      </c>
      <c r="C146" t="s">
        <v>31</v>
      </c>
      <c r="D146" t="s">
        <v>338</v>
      </c>
      <c r="E146">
        <v>60085062</v>
      </c>
      <c r="F146" t="s">
        <v>340</v>
      </c>
      <c r="G146">
        <v>1</v>
      </c>
      <c r="H146">
        <v>5416000</v>
      </c>
      <c r="I146" s="35">
        <f t="shared" si="2"/>
        <v>205.15151515151516</v>
      </c>
    </row>
    <row r="147" spans="1:9" x14ac:dyDescent="0.35">
      <c r="A147" s="22">
        <v>44374</v>
      </c>
      <c r="B147" t="s">
        <v>41</v>
      </c>
      <c r="C147" t="s">
        <v>31</v>
      </c>
      <c r="D147" t="s">
        <v>348</v>
      </c>
      <c r="E147">
        <v>60085065</v>
      </c>
      <c r="F147" t="s">
        <v>350</v>
      </c>
      <c r="G147">
        <v>1</v>
      </c>
      <c r="H147">
        <v>8485000</v>
      </c>
      <c r="I147" s="35">
        <f t="shared" si="2"/>
        <v>321.40151515151513</v>
      </c>
    </row>
    <row r="148" spans="1:9" x14ac:dyDescent="0.35">
      <c r="A148" s="22">
        <v>44374</v>
      </c>
      <c r="B148" t="s">
        <v>41</v>
      </c>
      <c r="C148" t="s">
        <v>31</v>
      </c>
      <c r="D148" t="s">
        <v>37</v>
      </c>
      <c r="E148">
        <v>60085066</v>
      </c>
      <c r="F148" t="s">
        <v>352</v>
      </c>
      <c r="G148">
        <v>1</v>
      </c>
      <c r="H148">
        <v>6229000</v>
      </c>
      <c r="I148" s="35">
        <f t="shared" si="2"/>
        <v>235.94696969696969</v>
      </c>
    </row>
    <row r="149" spans="1:9" x14ac:dyDescent="0.35">
      <c r="A149" s="22">
        <v>44374</v>
      </c>
      <c r="B149" t="s">
        <v>41</v>
      </c>
      <c r="C149" t="s">
        <v>31</v>
      </c>
      <c r="D149" t="s">
        <v>297</v>
      </c>
      <c r="E149">
        <v>60085067</v>
      </c>
      <c r="F149" t="s">
        <v>354</v>
      </c>
      <c r="G149">
        <v>1</v>
      </c>
      <c r="H149">
        <v>6229000</v>
      </c>
      <c r="I149" s="35">
        <f t="shared" si="2"/>
        <v>235.94696969696969</v>
      </c>
    </row>
    <row r="150" spans="1:9" x14ac:dyDescent="0.35">
      <c r="A150" s="22">
        <v>44374</v>
      </c>
      <c r="B150" t="s">
        <v>41</v>
      </c>
      <c r="C150" t="s">
        <v>31</v>
      </c>
      <c r="D150" t="s">
        <v>250</v>
      </c>
      <c r="E150">
        <v>60085066</v>
      </c>
      <c r="F150" t="s">
        <v>352</v>
      </c>
      <c r="G150">
        <v>1</v>
      </c>
      <c r="H150">
        <v>5416000</v>
      </c>
      <c r="I150" s="35">
        <f t="shared" si="2"/>
        <v>205.15151515151516</v>
      </c>
    </row>
    <row r="151" spans="1:9" x14ac:dyDescent="0.35">
      <c r="A151" s="22">
        <v>44374</v>
      </c>
      <c r="B151" t="s">
        <v>41</v>
      </c>
      <c r="C151" t="s">
        <v>31</v>
      </c>
      <c r="D151" t="s">
        <v>131</v>
      </c>
      <c r="E151">
        <v>60085066</v>
      </c>
      <c r="F151" t="s">
        <v>352</v>
      </c>
      <c r="G151">
        <v>1</v>
      </c>
      <c r="H151">
        <v>5416000</v>
      </c>
      <c r="I151" s="35">
        <f t="shared" si="2"/>
        <v>205.15151515151516</v>
      </c>
    </row>
    <row r="152" spans="1:9" x14ac:dyDescent="0.35">
      <c r="A152" s="22">
        <v>44375</v>
      </c>
      <c r="B152" t="s">
        <v>5</v>
      </c>
      <c r="C152" t="s">
        <v>31</v>
      </c>
      <c r="D152" t="s">
        <v>357</v>
      </c>
      <c r="E152">
        <v>5002597</v>
      </c>
      <c r="F152" t="s">
        <v>356</v>
      </c>
      <c r="G152">
        <v>1</v>
      </c>
      <c r="H152">
        <v>81236000</v>
      </c>
      <c r="I152" s="35">
        <f t="shared" si="2"/>
        <v>3077.121212121212</v>
      </c>
    </row>
    <row r="153" spans="1:9" x14ac:dyDescent="0.35">
      <c r="A153" s="22">
        <v>44375</v>
      </c>
      <c r="B153" t="s">
        <v>5</v>
      </c>
      <c r="C153" t="s">
        <v>31</v>
      </c>
      <c r="D153" t="s">
        <v>358</v>
      </c>
      <c r="E153">
        <v>5002597</v>
      </c>
      <c r="F153" t="s">
        <v>359</v>
      </c>
      <c r="G153">
        <v>1</v>
      </c>
      <c r="H153">
        <v>43326000</v>
      </c>
      <c r="I153" s="35">
        <f t="shared" si="2"/>
        <v>1641.1363636363637</v>
      </c>
    </row>
    <row r="154" spans="1:9" x14ac:dyDescent="0.35">
      <c r="A154" s="22">
        <v>44375</v>
      </c>
      <c r="B154" t="s">
        <v>5</v>
      </c>
      <c r="C154" t="s">
        <v>31</v>
      </c>
      <c r="D154" t="s">
        <v>355</v>
      </c>
      <c r="E154">
        <v>5002597</v>
      </c>
      <c r="F154" t="s">
        <v>356</v>
      </c>
      <c r="G154">
        <v>1</v>
      </c>
      <c r="H154">
        <v>15074000</v>
      </c>
      <c r="I154" s="35">
        <f t="shared" si="2"/>
        <v>570.9848484848485</v>
      </c>
    </row>
    <row r="155" spans="1:9" x14ac:dyDescent="0.35">
      <c r="A155" s="22">
        <v>44375</v>
      </c>
      <c r="B155" t="s">
        <v>5</v>
      </c>
      <c r="C155" t="s">
        <v>31</v>
      </c>
      <c r="D155" t="s">
        <v>157</v>
      </c>
      <c r="E155">
        <v>5002597</v>
      </c>
      <c r="F155" t="s">
        <v>360</v>
      </c>
      <c r="G155">
        <v>1</v>
      </c>
      <c r="H155">
        <v>8124000</v>
      </c>
      <c r="I155" s="35">
        <f t="shared" si="2"/>
        <v>307.72727272727275</v>
      </c>
    </row>
    <row r="156" spans="1:9" x14ac:dyDescent="0.35">
      <c r="A156" s="22">
        <v>44375</v>
      </c>
      <c r="B156" t="s">
        <v>5</v>
      </c>
      <c r="C156" t="s">
        <v>31</v>
      </c>
      <c r="D156" t="s">
        <v>78</v>
      </c>
      <c r="E156">
        <v>5002597</v>
      </c>
      <c r="F156" t="s">
        <v>360</v>
      </c>
      <c r="G156">
        <v>1</v>
      </c>
      <c r="H156">
        <v>6680000</v>
      </c>
      <c r="I156" s="35">
        <f t="shared" si="2"/>
        <v>253.03030303030303</v>
      </c>
    </row>
    <row r="157" spans="1:9" x14ac:dyDescent="0.35">
      <c r="A157" s="22">
        <v>44375</v>
      </c>
      <c r="B157" t="s">
        <v>41</v>
      </c>
      <c r="C157" t="s">
        <v>31</v>
      </c>
      <c r="D157" t="s">
        <v>361</v>
      </c>
      <c r="E157">
        <v>60085068</v>
      </c>
      <c r="F157" t="s">
        <v>363</v>
      </c>
      <c r="G157">
        <v>1</v>
      </c>
      <c r="H157">
        <v>5958000</v>
      </c>
      <c r="I157" s="35">
        <f t="shared" si="2"/>
        <v>225.68181818181819</v>
      </c>
    </row>
    <row r="158" spans="1:9" x14ac:dyDescent="0.35">
      <c r="A158" s="22">
        <v>44376</v>
      </c>
      <c r="B158" t="s">
        <v>5</v>
      </c>
      <c r="C158" t="s">
        <v>31</v>
      </c>
      <c r="D158" t="s">
        <v>364</v>
      </c>
      <c r="E158">
        <v>8001224</v>
      </c>
      <c r="F158" t="s">
        <v>366</v>
      </c>
      <c r="G158">
        <v>1</v>
      </c>
      <c r="H158">
        <v>310501000</v>
      </c>
      <c r="I158" s="35">
        <f t="shared" si="2"/>
        <v>11761.401515151516</v>
      </c>
    </row>
    <row r="159" spans="1:9" x14ac:dyDescent="0.35">
      <c r="A159" s="22">
        <v>44376</v>
      </c>
      <c r="B159" t="s">
        <v>5</v>
      </c>
      <c r="C159" t="s">
        <v>31</v>
      </c>
      <c r="D159" t="s">
        <v>367</v>
      </c>
      <c r="E159">
        <v>8001224</v>
      </c>
      <c r="F159" t="s">
        <v>366</v>
      </c>
      <c r="G159">
        <v>1</v>
      </c>
      <c r="H159">
        <v>292448000</v>
      </c>
      <c r="I159" s="35">
        <f t="shared" si="2"/>
        <v>11077.575757575758</v>
      </c>
    </row>
    <row r="160" spans="1:9" x14ac:dyDescent="0.35">
      <c r="A160" s="22">
        <v>44376</v>
      </c>
      <c r="B160" t="s">
        <v>7</v>
      </c>
      <c r="C160" t="s">
        <v>31</v>
      </c>
      <c r="D160" t="s">
        <v>368</v>
      </c>
      <c r="E160">
        <v>60080377</v>
      </c>
      <c r="F160" t="s">
        <v>370</v>
      </c>
      <c r="G160">
        <v>1</v>
      </c>
      <c r="H160">
        <v>28884000</v>
      </c>
      <c r="I160" s="35">
        <f t="shared" si="2"/>
        <v>1094.090909090909</v>
      </c>
    </row>
    <row r="161" spans="1:9" x14ac:dyDescent="0.35">
      <c r="A161" s="22">
        <v>44376</v>
      </c>
      <c r="B161" t="s">
        <v>41</v>
      </c>
      <c r="C161" t="s">
        <v>31</v>
      </c>
      <c r="D161" t="s">
        <v>312</v>
      </c>
      <c r="E161">
        <v>60085069</v>
      </c>
      <c r="F161" t="s">
        <v>372</v>
      </c>
      <c r="G161">
        <v>1</v>
      </c>
      <c r="H161">
        <v>6229000</v>
      </c>
      <c r="I161" s="35">
        <f t="shared" si="2"/>
        <v>235.94696969696969</v>
      </c>
    </row>
    <row r="162" spans="1:9" x14ac:dyDescent="0.35">
      <c r="A162" s="22">
        <v>44376</v>
      </c>
      <c r="B162" t="s">
        <v>41</v>
      </c>
      <c r="C162" t="s">
        <v>31</v>
      </c>
      <c r="D162" t="s">
        <v>297</v>
      </c>
      <c r="E162">
        <v>60085069</v>
      </c>
      <c r="F162" t="s">
        <v>372</v>
      </c>
      <c r="G162">
        <v>1</v>
      </c>
      <c r="H162">
        <v>6229000</v>
      </c>
      <c r="I162" s="35">
        <f t="shared" si="2"/>
        <v>235.94696969696969</v>
      </c>
    </row>
    <row r="163" spans="1:9" x14ac:dyDescent="0.35">
      <c r="A163" s="22">
        <v>44376</v>
      </c>
      <c r="B163" t="s">
        <v>172</v>
      </c>
      <c r="C163" t="s">
        <v>31</v>
      </c>
      <c r="D163" t="s">
        <v>94</v>
      </c>
      <c r="E163" t="s">
        <v>373</v>
      </c>
      <c r="F163" t="s">
        <v>374</v>
      </c>
      <c r="G163">
        <v>1</v>
      </c>
      <c r="H163">
        <v>5416000</v>
      </c>
      <c r="I163" s="35">
        <f t="shared" si="2"/>
        <v>205.15151515151516</v>
      </c>
    </row>
    <row r="164" spans="1:9" x14ac:dyDescent="0.35">
      <c r="A164" s="22">
        <v>44377</v>
      </c>
      <c r="B164" t="s">
        <v>41</v>
      </c>
      <c r="C164" t="s">
        <v>31</v>
      </c>
      <c r="D164" t="s">
        <v>375</v>
      </c>
      <c r="E164">
        <v>60085071</v>
      </c>
      <c r="F164" t="s">
        <v>377</v>
      </c>
      <c r="G164">
        <v>1</v>
      </c>
      <c r="H164">
        <v>26176000</v>
      </c>
      <c r="I164" s="35">
        <f t="shared" si="2"/>
        <v>991.5151515151515</v>
      </c>
    </row>
    <row r="165" spans="1:9" x14ac:dyDescent="0.35">
      <c r="A165" s="22">
        <v>44378</v>
      </c>
      <c r="B165" t="s">
        <v>5</v>
      </c>
      <c r="C165" t="s">
        <v>31</v>
      </c>
      <c r="D165" t="s">
        <v>378</v>
      </c>
      <c r="E165">
        <v>60067418</v>
      </c>
      <c r="F165" t="s">
        <v>380</v>
      </c>
      <c r="G165">
        <v>1</v>
      </c>
      <c r="H165">
        <v>209408000</v>
      </c>
      <c r="I165" s="35">
        <f t="shared" si="2"/>
        <v>7932.121212121212</v>
      </c>
    </row>
    <row r="166" spans="1:9" x14ac:dyDescent="0.35">
      <c r="A166" s="22">
        <v>44378</v>
      </c>
      <c r="B166" t="s">
        <v>5</v>
      </c>
      <c r="C166" t="s">
        <v>31</v>
      </c>
      <c r="D166" t="s">
        <v>381</v>
      </c>
      <c r="E166">
        <v>60085072</v>
      </c>
      <c r="F166" t="s">
        <v>383</v>
      </c>
      <c r="G166">
        <v>1</v>
      </c>
      <c r="H166">
        <v>68599000</v>
      </c>
      <c r="I166" s="35">
        <f t="shared" si="2"/>
        <v>2598.4469696969695</v>
      </c>
    </row>
    <row r="167" spans="1:9" x14ac:dyDescent="0.35">
      <c r="A167" s="22">
        <v>44378</v>
      </c>
      <c r="B167" t="s">
        <v>5</v>
      </c>
      <c r="C167" t="s">
        <v>31</v>
      </c>
      <c r="D167" t="s">
        <v>384</v>
      </c>
      <c r="E167">
        <v>60085072</v>
      </c>
      <c r="F167" t="s">
        <v>383</v>
      </c>
      <c r="G167">
        <v>1</v>
      </c>
      <c r="H167">
        <v>36105000</v>
      </c>
      <c r="I167" s="35">
        <f t="shared" si="2"/>
        <v>1367.6136363636363</v>
      </c>
    </row>
    <row r="168" spans="1:9" x14ac:dyDescent="0.35">
      <c r="A168" s="22">
        <v>44378</v>
      </c>
      <c r="B168" t="s">
        <v>5</v>
      </c>
      <c r="C168" t="s">
        <v>31</v>
      </c>
      <c r="D168" t="s">
        <v>385</v>
      </c>
      <c r="E168">
        <v>60079850</v>
      </c>
      <c r="F168" t="s">
        <v>387</v>
      </c>
      <c r="G168">
        <v>1</v>
      </c>
      <c r="H168">
        <v>15526000</v>
      </c>
      <c r="I168" s="35">
        <f t="shared" si="2"/>
        <v>588.10606060606062</v>
      </c>
    </row>
    <row r="169" spans="1:9" x14ac:dyDescent="0.35">
      <c r="A169" s="22">
        <v>44378</v>
      </c>
      <c r="B169" t="s">
        <v>5</v>
      </c>
      <c r="C169" t="s">
        <v>31</v>
      </c>
      <c r="D169" t="s">
        <v>388</v>
      </c>
      <c r="E169">
        <v>60079850</v>
      </c>
      <c r="F169" t="s">
        <v>387</v>
      </c>
      <c r="G169">
        <v>1</v>
      </c>
      <c r="H169">
        <v>7402000</v>
      </c>
      <c r="I169" s="35">
        <f t="shared" si="2"/>
        <v>280.37878787878788</v>
      </c>
    </row>
    <row r="170" spans="1:9" x14ac:dyDescent="0.35">
      <c r="A170" s="22">
        <v>44378</v>
      </c>
      <c r="B170" t="s">
        <v>5</v>
      </c>
      <c r="C170" t="s">
        <v>31</v>
      </c>
      <c r="D170" t="s">
        <v>223</v>
      </c>
      <c r="E170">
        <v>60079850</v>
      </c>
      <c r="F170" t="s">
        <v>387</v>
      </c>
      <c r="G170">
        <v>1</v>
      </c>
      <c r="H170">
        <v>7402000</v>
      </c>
      <c r="I170" s="35">
        <f t="shared" si="2"/>
        <v>280.37878787878788</v>
      </c>
    </row>
    <row r="171" spans="1:9" x14ac:dyDescent="0.35">
      <c r="A171" s="22">
        <v>44380</v>
      </c>
      <c r="B171" t="s">
        <v>5</v>
      </c>
      <c r="C171" t="s">
        <v>31</v>
      </c>
      <c r="D171" t="s">
        <v>401</v>
      </c>
      <c r="E171">
        <v>60064032</v>
      </c>
      <c r="F171" t="s">
        <v>403</v>
      </c>
      <c r="G171">
        <v>1</v>
      </c>
      <c r="H171">
        <v>685989000</v>
      </c>
      <c r="I171" s="35">
        <f t="shared" si="2"/>
        <v>25984.43181818182</v>
      </c>
    </row>
    <row r="172" spans="1:9" x14ac:dyDescent="0.35">
      <c r="A172" s="22">
        <v>44380</v>
      </c>
      <c r="B172" t="s">
        <v>7</v>
      </c>
      <c r="C172" t="s">
        <v>31</v>
      </c>
      <c r="D172" t="s">
        <v>394</v>
      </c>
      <c r="E172">
        <v>60085074</v>
      </c>
      <c r="F172" t="s">
        <v>396</v>
      </c>
      <c r="G172">
        <v>1</v>
      </c>
      <c r="H172">
        <v>86652000</v>
      </c>
      <c r="I172" s="35">
        <f t="shared" si="2"/>
        <v>3282.2727272727275</v>
      </c>
    </row>
    <row r="173" spans="1:9" x14ac:dyDescent="0.35">
      <c r="A173" s="22">
        <v>44380</v>
      </c>
      <c r="B173" t="s">
        <v>41</v>
      </c>
      <c r="C173" t="s">
        <v>31</v>
      </c>
      <c r="D173" t="s">
        <v>404</v>
      </c>
      <c r="E173">
        <v>60085076</v>
      </c>
      <c r="F173" t="s">
        <v>406</v>
      </c>
      <c r="G173">
        <v>1</v>
      </c>
      <c r="H173">
        <v>56865000</v>
      </c>
      <c r="I173" s="35">
        <f t="shared" si="2"/>
        <v>2153.9772727272725</v>
      </c>
    </row>
    <row r="174" spans="1:9" x14ac:dyDescent="0.35">
      <c r="A174" s="22">
        <v>44380</v>
      </c>
      <c r="B174" t="s">
        <v>7</v>
      </c>
      <c r="C174" t="s">
        <v>31</v>
      </c>
      <c r="D174" t="s">
        <v>397</v>
      </c>
      <c r="E174">
        <v>60085074</v>
      </c>
      <c r="F174" t="s">
        <v>396</v>
      </c>
      <c r="G174">
        <v>1</v>
      </c>
      <c r="H174">
        <v>43326000</v>
      </c>
      <c r="I174" s="35">
        <f t="shared" si="2"/>
        <v>1641.1363636363637</v>
      </c>
    </row>
    <row r="175" spans="1:9" x14ac:dyDescent="0.35">
      <c r="A175" s="22">
        <v>44380</v>
      </c>
      <c r="B175" t="s">
        <v>7</v>
      </c>
      <c r="C175" t="s">
        <v>31</v>
      </c>
      <c r="D175" t="s">
        <v>179</v>
      </c>
      <c r="E175">
        <v>27000390</v>
      </c>
      <c r="F175" t="s">
        <v>393</v>
      </c>
      <c r="G175">
        <v>1</v>
      </c>
      <c r="H175">
        <v>31592000</v>
      </c>
      <c r="I175" s="35">
        <f t="shared" si="2"/>
        <v>1196.6666666666667</v>
      </c>
    </row>
    <row r="176" spans="1:9" x14ac:dyDescent="0.35">
      <c r="A176" s="22">
        <v>44380</v>
      </c>
      <c r="B176" t="s">
        <v>41</v>
      </c>
      <c r="C176" t="s">
        <v>31</v>
      </c>
      <c r="D176" t="s">
        <v>389</v>
      </c>
      <c r="E176">
        <v>60085073</v>
      </c>
      <c r="F176" t="s">
        <v>391</v>
      </c>
      <c r="G176">
        <v>1</v>
      </c>
      <c r="H176">
        <v>6951000</v>
      </c>
      <c r="I176" s="35">
        <f t="shared" si="2"/>
        <v>263.29545454545456</v>
      </c>
    </row>
    <row r="177" spans="1:9" x14ac:dyDescent="0.35">
      <c r="A177" s="22">
        <v>44380</v>
      </c>
      <c r="B177" t="s">
        <v>41</v>
      </c>
      <c r="C177" t="s">
        <v>31</v>
      </c>
      <c r="D177" t="s">
        <v>398</v>
      </c>
      <c r="E177">
        <v>60085075</v>
      </c>
      <c r="F177" t="s">
        <v>400</v>
      </c>
      <c r="G177">
        <v>1</v>
      </c>
      <c r="H177">
        <v>6229000</v>
      </c>
      <c r="I177" s="35">
        <f t="shared" si="2"/>
        <v>235.94696969696969</v>
      </c>
    </row>
    <row r="178" spans="1:9" x14ac:dyDescent="0.35">
      <c r="A178" s="22">
        <v>44381</v>
      </c>
      <c r="B178" t="s">
        <v>5</v>
      </c>
      <c r="C178" t="s">
        <v>31</v>
      </c>
      <c r="D178" t="s">
        <v>413</v>
      </c>
      <c r="E178">
        <v>20001130</v>
      </c>
      <c r="F178" t="s">
        <v>411</v>
      </c>
      <c r="G178">
        <v>1</v>
      </c>
      <c r="H178">
        <v>62281000</v>
      </c>
      <c r="I178" s="35">
        <f t="shared" si="2"/>
        <v>2359.128787878788</v>
      </c>
    </row>
    <row r="179" spans="1:9" x14ac:dyDescent="0.35">
      <c r="A179" s="22">
        <v>44381</v>
      </c>
      <c r="B179" t="s">
        <v>5</v>
      </c>
      <c r="C179" t="s">
        <v>31</v>
      </c>
      <c r="D179" t="s">
        <v>409</v>
      </c>
      <c r="E179">
        <v>20001130</v>
      </c>
      <c r="F179" t="s">
        <v>411</v>
      </c>
      <c r="G179">
        <v>1</v>
      </c>
      <c r="H179">
        <v>43326000</v>
      </c>
      <c r="I179" s="35">
        <f t="shared" si="2"/>
        <v>1641.1363636363637</v>
      </c>
    </row>
    <row r="180" spans="1:9" x14ac:dyDescent="0.35">
      <c r="A180" s="22">
        <v>44381</v>
      </c>
      <c r="B180" t="s">
        <v>5</v>
      </c>
      <c r="C180" t="s">
        <v>31</v>
      </c>
      <c r="D180" t="s">
        <v>412</v>
      </c>
      <c r="E180">
        <v>20001130</v>
      </c>
      <c r="F180" t="s">
        <v>411</v>
      </c>
      <c r="G180">
        <v>1</v>
      </c>
      <c r="H180">
        <v>7402000</v>
      </c>
      <c r="I180" s="35">
        <f t="shared" si="2"/>
        <v>280.37878787878788</v>
      </c>
    </row>
    <row r="181" spans="1:9" x14ac:dyDescent="0.35">
      <c r="A181" s="22">
        <v>44381</v>
      </c>
      <c r="B181" t="s">
        <v>41</v>
      </c>
      <c r="C181" t="s">
        <v>31</v>
      </c>
      <c r="D181" t="s">
        <v>312</v>
      </c>
      <c r="E181">
        <v>60085077</v>
      </c>
      <c r="F181" t="s">
        <v>408</v>
      </c>
      <c r="G181">
        <v>1</v>
      </c>
      <c r="H181">
        <v>6229000</v>
      </c>
      <c r="I181" s="35">
        <f t="shared" si="2"/>
        <v>235.94696969696969</v>
      </c>
    </row>
    <row r="182" spans="1:9" x14ac:dyDescent="0.35">
      <c r="A182" s="22">
        <v>44382</v>
      </c>
      <c r="B182" t="s">
        <v>5</v>
      </c>
      <c r="C182" t="s">
        <v>31</v>
      </c>
      <c r="D182" t="s">
        <v>417</v>
      </c>
      <c r="E182">
        <v>60079969</v>
      </c>
      <c r="F182" t="s">
        <v>418</v>
      </c>
      <c r="G182">
        <v>1</v>
      </c>
      <c r="H182">
        <v>65892000</v>
      </c>
      <c r="I182" s="35">
        <f t="shared" si="2"/>
        <v>2495.909090909091</v>
      </c>
    </row>
    <row r="183" spans="1:9" x14ac:dyDescent="0.35">
      <c r="A183" s="22">
        <v>44382</v>
      </c>
      <c r="B183" t="s">
        <v>5</v>
      </c>
      <c r="C183" t="s">
        <v>31</v>
      </c>
      <c r="D183" t="s">
        <v>419</v>
      </c>
      <c r="E183">
        <v>60079969</v>
      </c>
      <c r="F183" t="s">
        <v>418</v>
      </c>
      <c r="G183">
        <v>1</v>
      </c>
      <c r="H183">
        <v>51450000</v>
      </c>
      <c r="I183" s="35">
        <f t="shared" si="2"/>
        <v>1948.8636363636363</v>
      </c>
    </row>
    <row r="184" spans="1:9" x14ac:dyDescent="0.35">
      <c r="A184" s="22">
        <v>44382</v>
      </c>
      <c r="B184" t="s">
        <v>5</v>
      </c>
      <c r="C184" t="s">
        <v>31</v>
      </c>
      <c r="D184" t="s">
        <v>414</v>
      </c>
      <c r="E184">
        <v>60079969</v>
      </c>
      <c r="F184" t="s">
        <v>416</v>
      </c>
      <c r="G184">
        <v>1</v>
      </c>
      <c r="H184">
        <v>17240000</v>
      </c>
      <c r="I184" s="35">
        <f t="shared" si="2"/>
        <v>653.030303030303</v>
      </c>
    </row>
    <row r="185" spans="1:9" x14ac:dyDescent="0.35">
      <c r="A185" s="22">
        <v>44384</v>
      </c>
      <c r="B185" t="s">
        <v>5</v>
      </c>
      <c r="C185" t="s">
        <v>31</v>
      </c>
      <c r="D185" t="s">
        <v>420</v>
      </c>
      <c r="E185">
        <v>60083449</v>
      </c>
      <c r="F185" t="s">
        <v>422</v>
      </c>
      <c r="G185">
        <v>1</v>
      </c>
      <c r="H185">
        <v>223849000</v>
      </c>
      <c r="I185" s="35">
        <f t="shared" si="2"/>
        <v>8479.128787878788</v>
      </c>
    </row>
    <row r="186" spans="1:9" x14ac:dyDescent="0.35">
      <c r="A186" s="22">
        <v>44385</v>
      </c>
      <c r="B186" t="s">
        <v>5</v>
      </c>
      <c r="C186" t="s">
        <v>31</v>
      </c>
      <c r="D186" t="s">
        <v>423</v>
      </c>
      <c r="E186">
        <v>24002905</v>
      </c>
      <c r="F186" t="s">
        <v>425</v>
      </c>
      <c r="G186">
        <v>1</v>
      </c>
      <c r="H186">
        <v>162472000</v>
      </c>
      <c r="I186" s="35">
        <f t="shared" si="2"/>
        <v>6154.242424242424</v>
      </c>
    </row>
    <row r="187" spans="1:9" x14ac:dyDescent="0.35">
      <c r="A187" s="22">
        <v>44385</v>
      </c>
      <c r="B187" t="s">
        <v>41</v>
      </c>
      <c r="C187" t="s">
        <v>31</v>
      </c>
      <c r="D187" t="s">
        <v>32</v>
      </c>
      <c r="E187">
        <v>60085078</v>
      </c>
      <c r="F187" t="s">
        <v>427</v>
      </c>
      <c r="G187">
        <v>1</v>
      </c>
      <c r="H187">
        <v>5416000</v>
      </c>
      <c r="I187" s="35">
        <f t="shared" si="2"/>
        <v>205.15151515151516</v>
      </c>
    </row>
    <row r="188" spans="1:9" x14ac:dyDescent="0.35">
      <c r="A188" s="22">
        <v>44386</v>
      </c>
      <c r="B188" t="s">
        <v>41</v>
      </c>
      <c r="C188" t="s">
        <v>31</v>
      </c>
      <c r="D188" t="s">
        <v>428</v>
      </c>
      <c r="E188">
        <v>60085079</v>
      </c>
      <c r="F188" t="s">
        <v>430</v>
      </c>
      <c r="G188">
        <v>1</v>
      </c>
      <c r="H188">
        <v>79431000</v>
      </c>
      <c r="I188" s="35">
        <f t="shared" si="2"/>
        <v>3008.75</v>
      </c>
    </row>
    <row r="189" spans="1:9" x14ac:dyDescent="0.35">
      <c r="A189" s="22">
        <v>44386</v>
      </c>
      <c r="B189" t="s">
        <v>7</v>
      </c>
      <c r="C189" t="s">
        <v>31</v>
      </c>
      <c r="D189" t="s">
        <v>431</v>
      </c>
      <c r="E189">
        <v>59000063</v>
      </c>
      <c r="F189" t="s">
        <v>432</v>
      </c>
      <c r="G189">
        <v>1</v>
      </c>
      <c r="H189">
        <v>13179000</v>
      </c>
      <c r="I189" s="35">
        <f t="shared" si="2"/>
        <v>499.20454545454544</v>
      </c>
    </row>
    <row r="190" spans="1:9" x14ac:dyDescent="0.35">
      <c r="A190" s="22">
        <v>44387</v>
      </c>
      <c r="B190" t="s">
        <v>5</v>
      </c>
      <c r="C190" t="s">
        <v>31</v>
      </c>
      <c r="D190" t="s">
        <v>435</v>
      </c>
      <c r="E190">
        <v>60085081</v>
      </c>
      <c r="F190" t="s">
        <v>437</v>
      </c>
      <c r="G190">
        <v>1</v>
      </c>
      <c r="H190">
        <v>55060000</v>
      </c>
      <c r="I190" s="35">
        <f t="shared" si="2"/>
        <v>2085.6060606060605</v>
      </c>
    </row>
    <row r="191" spans="1:9" x14ac:dyDescent="0.35">
      <c r="A191" s="22">
        <v>44387</v>
      </c>
      <c r="B191" t="s">
        <v>41</v>
      </c>
      <c r="C191" t="s">
        <v>31</v>
      </c>
      <c r="D191" t="s">
        <v>440</v>
      </c>
      <c r="E191">
        <v>60085082</v>
      </c>
      <c r="F191" t="s">
        <v>442</v>
      </c>
      <c r="G191">
        <v>1</v>
      </c>
      <c r="H191">
        <v>26176000</v>
      </c>
      <c r="I191" s="35">
        <f t="shared" si="2"/>
        <v>991.5151515151515</v>
      </c>
    </row>
    <row r="192" spans="1:9" x14ac:dyDescent="0.35">
      <c r="A192" s="22">
        <v>44387</v>
      </c>
      <c r="B192" t="s">
        <v>5</v>
      </c>
      <c r="C192" t="s">
        <v>31</v>
      </c>
      <c r="D192" t="s">
        <v>348</v>
      </c>
      <c r="E192">
        <v>25000030</v>
      </c>
      <c r="F192" t="s">
        <v>439</v>
      </c>
      <c r="G192">
        <v>1</v>
      </c>
      <c r="H192">
        <v>8485000</v>
      </c>
      <c r="I192" s="35">
        <f t="shared" si="2"/>
        <v>321.40151515151513</v>
      </c>
    </row>
    <row r="193" spans="1:9" x14ac:dyDescent="0.35">
      <c r="A193" s="22">
        <v>44387</v>
      </c>
      <c r="B193" t="s">
        <v>41</v>
      </c>
      <c r="C193" t="s">
        <v>31</v>
      </c>
      <c r="D193" t="s">
        <v>312</v>
      </c>
      <c r="E193">
        <v>60085080</v>
      </c>
      <c r="F193" t="s">
        <v>434</v>
      </c>
      <c r="G193">
        <v>1</v>
      </c>
      <c r="H193">
        <v>6229000</v>
      </c>
      <c r="I193" s="35">
        <f t="shared" si="2"/>
        <v>235.94696969696969</v>
      </c>
    </row>
    <row r="194" spans="1:9" x14ac:dyDescent="0.35">
      <c r="A194" s="22">
        <v>44388</v>
      </c>
      <c r="B194" t="s">
        <v>7</v>
      </c>
      <c r="C194" t="s">
        <v>31</v>
      </c>
      <c r="D194" t="s">
        <v>443</v>
      </c>
      <c r="E194">
        <v>60065272</v>
      </c>
      <c r="F194" t="s">
        <v>445</v>
      </c>
      <c r="G194">
        <v>1</v>
      </c>
      <c r="H194">
        <v>68599000</v>
      </c>
      <c r="I194" s="35">
        <f t="shared" si="2"/>
        <v>2598.4469696969695</v>
      </c>
    </row>
    <row r="195" spans="1:9" x14ac:dyDescent="0.35">
      <c r="A195" s="22">
        <v>44388</v>
      </c>
      <c r="B195" t="s">
        <v>7</v>
      </c>
      <c r="C195" t="s">
        <v>31</v>
      </c>
      <c r="D195" t="s">
        <v>446</v>
      </c>
      <c r="E195">
        <v>60065272</v>
      </c>
      <c r="F195" t="s">
        <v>445</v>
      </c>
      <c r="G195">
        <v>1</v>
      </c>
      <c r="H195">
        <v>56865000</v>
      </c>
      <c r="I195" s="35">
        <f t="shared" ref="I195:I258" si="3">H195/26400</f>
        <v>2153.9772727272725</v>
      </c>
    </row>
    <row r="196" spans="1:9" x14ac:dyDescent="0.35">
      <c r="A196" s="22">
        <v>44388</v>
      </c>
      <c r="B196" t="s">
        <v>41</v>
      </c>
      <c r="C196" t="s">
        <v>31</v>
      </c>
      <c r="D196" t="s">
        <v>453</v>
      </c>
      <c r="E196">
        <v>60085084</v>
      </c>
      <c r="F196" t="s">
        <v>455</v>
      </c>
      <c r="G196">
        <v>1</v>
      </c>
      <c r="H196">
        <v>28884000</v>
      </c>
      <c r="I196" s="35">
        <f t="shared" si="3"/>
        <v>1094.090909090909</v>
      </c>
    </row>
    <row r="197" spans="1:9" x14ac:dyDescent="0.35">
      <c r="A197" s="22">
        <v>44388</v>
      </c>
      <c r="B197" t="s">
        <v>235</v>
      </c>
      <c r="C197" t="s">
        <v>31</v>
      </c>
      <c r="D197" t="s">
        <v>450</v>
      </c>
      <c r="E197">
        <v>60077793</v>
      </c>
      <c r="F197" t="s">
        <v>452</v>
      </c>
      <c r="G197">
        <v>1</v>
      </c>
      <c r="H197">
        <v>19858000</v>
      </c>
      <c r="I197" s="35">
        <f t="shared" si="3"/>
        <v>752.19696969696975</v>
      </c>
    </row>
    <row r="198" spans="1:9" x14ac:dyDescent="0.35">
      <c r="A198" s="22">
        <v>44388</v>
      </c>
      <c r="B198" t="s">
        <v>41</v>
      </c>
      <c r="C198" t="s">
        <v>31</v>
      </c>
      <c r="D198" t="s">
        <v>456</v>
      </c>
      <c r="E198">
        <v>60085085</v>
      </c>
      <c r="F198" t="s">
        <v>458</v>
      </c>
      <c r="G198">
        <v>1</v>
      </c>
      <c r="H198">
        <v>10832000</v>
      </c>
      <c r="I198" s="35">
        <f t="shared" si="3"/>
        <v>410.30303030303031</v>
      </c>
    </row>
    <row r="199" spans="1:9" x14ac:dyDescent="0.35">
      <c r="A199" s="22">
        <v>44388</v>
      </c>
      <c r="B199" t="s">
        <v>7</v>
      </c>
      <c r="C199" t="s">
        <v>31</v>
      </c>
      <c r="D199" t="s">
        <v>447</v>
      </c>
      <c r="E199">
        <v>60065272</v>
      </c>
      <c r="F199" t="s">
        <v>445</v>
      </c>
      <c r="G199">
        <v>1</v>
      </c>
      <c r="H199">
        <v>9388000</v>
      </c>
      <c r="I199" s="35">
        <f t="shared" si="3"/>
        <v>355.60606060606062</v>
      </c>
    </row>
    <row r="200" spans="1:9" x14ac:dyDescent="0.35">
      <c r="A200" s="22">
        <v>44388</v>
      </c>
      <c r="B200" t="s">
        <v>7</v>
      </c>
      <c r="C200" t="s">
        <v>31</v>
      </c>
      <c r="D200" t="s">
        <v>459</v>
      </c>
      <c r="E200">
        <v>60073377</v>
      </c>
      <c r="F200" t="s">
        <v>461</v>
      </c>
      <c r="G200">
        <v>1</v>
      </c>
      <c r="H200">
        <v>7402000</v>
      </c>
      <c r="I200" s="35">
        <f t="shared" si="3"/>
        <v>280.37878787878788</v>
      </c>
    </row>
    <row r="201" spans="1:9" x14ac:dyDescent="0.35">
      <c r="A201" s="22">
        <v>44388</v>
      </c>
      <c r="B201" t="s">
        <v>41</v>
      </c>
      <c r="C201" t="s">
        <v>31</v>
      </c>
      <c r="D201" t="s">
        <v>312</v>
      </c>
      <c r="E201">
        <v>60085083</v>
      </c>
      <c r="F201" t="s">
        <v>449</v>
      </c>
      <c r="G201">
        <v>1</v>
      </c>
      <c r="H201">
        <v>6229000</v>
      </c>
      <c r="I201" s="35">
        <f t="shared" si="3"/>
        <v>235.94696969696969</v>
      </c>
    </row>
    <row r="202" spans="1:9" x14ac:dyDescent="0.35">
      <c r="A202" s="22">
        <v>44388</v>
      </c>
      <c r="B202" t="s">
        <v>7</v>
      </c>
      <c r="C202" t="s">
        <v>31</v>
      </c>
      <c r="D202" t="s">
        <v>261</v>
      </c>
      <c r="E202">
        <v>60073377</v>
      </c>
      <c r="F202" t="s">
        <v>461</v>
      </c>
      <c r="G202">
        <v>1</v>
      </c>
      <c r="H202">
        <v>6229000</v>
      </c>
      <c r="I202" s="35">
        <f t="shared" si="3"/>
        <v>235.94696969696969</v>
      </c>
    </row>
    <row r="203" spans="1:9" x14ac:dyDescent="0.35">
      <c r="A203" s="22">
        <v>44388</v>
      </c>
      <c r="B203" t="s">
        <v>7</v>
      </c>
      <c r="C203" t="s">
        <v>31</v>
      </c>
      <c r="D203" t="s">
        <v>250</v>
      </c>
      <c r="E203">
        <v>60065272</v>
      </c>
      <c r="F203" t="s">
        <v>445</v>
      </c>
      <c r="G203">
        <v>1</v>
      </c>
      <c r="H203">
        <v>5416000</v>
      </c>
      <c r="I203" s="35">
        <f t="shared" si="3"/>
        <v>205.15151515151516</v>
      </c>
    </row>
    <row r="204" spans="1:9" x14ac:dyDescent="0.35">
      <c r="A204" s="22">
        <v>44389</v>
      </c>
      <c r="B204" t="s">
        <v>5</v>
      </c>
      <c r="C204" t="s">
        <v>31</v>
      </c>
      <c r="D204" t="s">
        <v>462</v>
      </c>
      <c r="E204">
        <v>24003554</v>
      </c>
      <c r="F204" t="s">
        <v>464</v>
      </c>
      <c r="G204">
        <v>1</v>
      </c>
      <c r="H204">
        <v>63184000</v>
      </c>
      <c r="I204" s="35">
        <f t="shared" si="3"/>
        <v>2393.3333333333335</v>
      </c>
    </row>
    <row r="205" spans="1:9" x14ac:dyDescent="0.35">
      <c r="A205" s="22">
        <v>44394</v>
      </c>
      <c r="B205" t="s">
        <v>41</v>
      </c>
      <c r="C205" t="s">
        <v>31</v>
      </c>
      <c r="D205" t="s">
        <v>312</v>
      </c>
      <c r="E205">
        <v>60085087</v>
      </c>
      <c r="F205" t="s">
        <v>468</v>
      </c>
      <c r="G205">
        <v>1</v>
      </c>
      <c r="H205">
        <v>6229000</v>
      </c>
      <c r="I205" s="35">
        <f t="shared" si="3"/>
        <v>235.94696969696969</v>
      </c>
    </row>
    <row r="206" spans="1:9" x14ac:dyDescent="0.35">
      <c r="A206" s="22">
        <v>44394</v>
      </c>
      <c r="B206" t="s">
        <v>5</v>
      </c>
      <c r="C206" t="s">
        <v>31</v>
      </c>
      <c r="D206" t="s">
        <v>250</v>
      </c>
      <c r="E206">
        <v>60085086</v>
      </c>
      <c r="F206" t="s">
        <v>466</v>
      </c>
      <c r="G206">
        <v>1</v>
      </c>
      <c r="H206">
        <v>5416000</v>
      </c>
      <c r="I206" s="35">
        <f t="shared" si="3"/>
        <v>205.15151515151516</v>
      </c>
    </row>
    <row r="207" spans="1:9" x14ac:dyDescent="0.35">
      <c r="A207" s="22">
        <v>44395</v>
      </c>
      <c r="B207" t="s">
        <v>41</v>
      </c>
      <c r="C207" t="s">
        <v>31</v>
      </c>
      <c r="D207" t="s">
        <v>469</v>
      </c>
      <c r="E207">
        <v>60085088</v>
      </c>
      <c r="F207" t="s">
        <v>471</v>
      </c>
      <c r="G207">
        <v>1</v>
      </c>
      <c r="H207">
        <v>27982000</v>
      </c>
      <c r="I207" s="35">
        <f t="shared" si="3"/>
        <v>1059.9242424242425</v>
      </c>
    </row>
    <row r="208" spans="1:9" x14ac:dyDescent="0.35">
      <c r="A208" s="22">
        <v>44395</v>
      </c>
      <c r="B208" t="s">
        <v>41</v>
      </c>
      <c r="C208" t="s">
        <v>31</v>
      </c>
      <c r="D208" t="s">
        <v>472</v>
      </c>
      <c r="E208">
        <v>60085088</v>
      </c>
      <c r="F208" t="s">
        <v>471</v>
      </c>
      <c r="G208">
        <v>1</v>
      </c>
      <c r="H208">
        <v>27982000</v>
      </c>
      <c r="I208" s="35">
        <f t="shared" si="3"/>
        <v>1059.9242424242425</v>
      </c>
    </row>
    <row r="209" spans="1:9" x14ac:dyDescent="0.35">
      <c r="A209" s="22">
        <v>44395</v>
      </c>
      <c r="B209" t="s">
        <v>41</v>
      </c>
      <c r="C209" t="s">
        <v>31</v>
      </c>
      <c r="D209" t="s">
        <v>321</v>
      </c>
      <c r="E209">
        <v>60085089</v>
      </c>
      <c r="F209" t="s">
        <v>474</v>
      </c>
      <c r="G209">
        <v>1</v>
      </c>
      <c r="H209">
        <v>10832000</v>
      </c>
      <c r="I209" s="35">
        <f t="shared" si="3"/>
        <v>410.30303030303031</v>
      </c>
    </row>
    <row r="210" spans="1:9" x14ac:dyDescent="0.35">
      <c r="A210" s="22">
        <v>44395</v>
      </c>
      <c r="B210" t="s">
        <v>41</v>
      </c>
      <c r="C210" t="s">
        <v>31</v>
      </c>
      <c r="D210" t="s">
        <v>261</v>
      </c>
      <c r="E210">
        <v>60085090</v>
      </c>
      <c r="F210" t="s">
        <v>476</v>
      </c>
      <c r="G210">
        <v>1</v>
      </c>
      <c r="H210">
        <v>6229000</v>
      </c>
      <c r="I210" s="35">
        <f t="shared" si="3"/>
        <v>235.94696969696969</v>
      </c>
    </row>
    <row r="211" spans="1:9" x14ac:dyDescent="0.35">
      <c r="A211" s="22">
        <v>44398</v>
      </c>
      <c r="B211" t="s">
        <v>5</v>
      </c>
      <c r="C211" t="s">
        <v>31</v>
      </c>
      <c r="D211" t="s">
        <v>477</v>
      </c>
      <c r="E211">
        <v>60063583</v>
      </c>
      <c r="F211" t="s">
        <v>479</v>
      </c>
      <c r="G211">
        <v>1</v>
      </c>
      <c r="H211">
        <v>67697000</v>
      </c>
      <c r="I211" s="35">
        <f t="shared" si="3"/>
        <v>2564.280303030303</v>
      </c>
    </row>
    <row r="212" spans="1:9" x14ac:dyDescent="0.35">
      <c r="A212" s="22">
        <v>44398</v>
      </c>
      <c r="B212" t="s">
        <v>5</v>
      </c>
      <c r="C212" t="s">
        <v>31</v>
      </c>
      <c r="D212" t="s">
        <v>481</v>
      </c>
      <c r="E212">
        <v>60063583</v>
      </c>
      <c r="F212" t="s">
        <v>479</v>
      </c>
      <c r="G212">
        <v>1</v>
      </c>
      <c r="H212">
        <v>48742000</v>
      </c>
      <c r="I212" s="35">
        <f t="shared" si="3"/>
        <v>1846.2878787878788</v>
      </c>
    </row>
    <row r="213" spans="1:9" x14ac:dyDescent="0.35">
      <c r="A213" s="22">
        <v>44398</v>
      </c>
      <c r="B213" t="s">
        <v>5</v>
      </c>
      <c r="C213" t="s">
        <v>31</v>
      </c>
      <c r="D213" t="s">
        <v>480</v>
      </c>
      <c r="E213">
        <v>60063583</v>
      </c>
      <c r="F213" t="s">
        <v>479</v>
      </c>
      <c r="G213">
        <v>1</v>
      </c>
      <c r="H213">
        <v>38813000</v>
      </c>
      <c r="I213" s="35">
        <f t="shared" si="3"/>
        <v>1470.189393939394</v>
      </c>
    </row>
    <row r="214" spans="1:9" x14ac:dyDescent="0.35">
      <c r="A214" s="22">
        <v>44454</v>
      </c>
      <c r="B214" t="s">
        <v>5</v>
      </c>
      <c r="C214" t="s">
        <v>31</v>
      </c>
      <c r="D214" t="s">
        <v>484</v>
      </c>
      <c r="E214">
        <v>60085092</v>
      </c>
      <c r="F214" t="s">
        <v>486</v>
      </c>
      <c r="G214">
        <v>1</v>
      </c>
      <c r="H214">
        <v>285227000</v>
      </c>
      <c r="I214" s="35">
        <f t="shared" si="3"/>
        <v>10804.05303030303</v>
      </c>
    </row>
    <row r="215" spans="1:9" x14ac:dyDescent="0.35">
      <c r="A215" s="22">
        <v>44454</v>
      </c>
      <c r="B215" t="s">
        <v>235</v>
      </c>
      <c r="C215" t="s">
        <v>31</v>
      </c>
      <c r="D215" t="s">
        <v>250</v>
      </c>
      <c r="E215">
        <v>60085091</v>
      </c>
      <c r="F215" t="s">
        <v>483</v>
      </c>
      <c r="G215">
        <v>1</v>
      </c>
      <c r="H215">
        <v>5416000</v>
      </c>
      <c r="I215" s="35">
        <f t="shared" si="3"/>
        <v>205.15151515151516</v>
      </c>
    </row>
    <row r="216" spans="1:9" x14ac:dyDescent="0.35">
      <c r="A216" s="22">
        <v>44463</v>
      </c>
      <c r="B216" t="s">
        <v>41</v>
      </c>
      <c r="C216" t="s">
        <v>31</v>
      </c>
      <c r="D216" t="s">
        <v>487</v>
      </c>
      <c r="E216">
        <v>60085093</v>
      </c>
      <c r="F216" t="s">
        <v>489</v>
      </c>
      <c r="G216">
        <v>1</v>
      </c>
      <c r="H216">
        <v>10832000</v>
      </c>
      <c r="I216" s="35">
        <f t="shared" si="3"/>
        <v>410.30303030303031</v>
      </c>
    </row>
    <row r="217" spans="1:9" x14ac:dyDescent="0.35">
      <c r="A217" s="22">
        <v>44466</v>
      </c>
      <c r="B217" t="s">
        <v>41</v>
      </c>
      <c r="C217" t="s">
        <v>31</v>
      </c>
      <c r="D217" t="s">
        <v>375</v>
      </c>
      <c r="E217">
        <v>60085105</v>
      </c>
      <c r="F217" t="s">
        <v>491</v>
      </c>
      <c r="G217">
        <v>1</v>
      </c>
      <c r="H217">
        <v>26176000</v>
      </c>
      <c r="I217" s="35">
        <f t="shared" si="3"/>
        <v>991.5151515151515</v>
      </c>
    </row>
    <row r="218" spans="1:9" x14ac:dyDescent="0.35">
      <c r="A218" s="22">
        <v>44466</v>
      </c>
      <c r="B218" t="s">
        <v>41</v>
      </c>
      <c r="C218" t="s">
        <v>31</v>
      </c>
      <c r="D218" t="s">
        <v>492</v>
      </c>
      <c r="E218">
        <v>60085104</v>
      </c>
      <c r="F218" t="s">
        <v>494</v>
      </c>
      <c r="G218">
        <v>1</v>
      </c>
      <c r="H218">
        <v>6229000</v>
      </c>
      <c r="I218" s="35">
        <f t="shared" si="3"/>
        <v>235.94696969696969</v>
      </c>
    </row>
    <row r="219" spans="1:9" x14ac:dyDescent="0.35">
      <c r="A219" s="22">
        <v>44467</v>
      </c>
      <c r="B219" t="s">
        <v>7</v>
      </c>
      <c r="C219" t="s">
        <v>31</v>
      </c>
      <c r="D219" t="s">
        <v>498</v>
      </c>
      <c r="E219">
        <v>60081050</v>
      </c>
      <c r="F219" t="s">
        <v>500</v>
      </c>
      <c r="G219">
        <v>1</v>
      </c>
      <c r="H219">
        <v>43326000</v>
      </c>
      <c r="I219" s="35">
        <f t="shared" si="3"/>
        <v>1641.1363636363637</v>
      </c>
    </row>
    <row r="220" spans="1:9" x14ac:dyDescent="0.35">
      <c r="A220" s="22">
        <v>44467</v>
      </c>
      <c r="B220" t="s">
        <v>7</v>
      </c>
      <c r="C220" t="s">
        <v>31</v>
      </c>
      <c r="D220" t="s">
        <v>501</v>
      </c>
      <c r="E220">
        <v>60081050</v>
      </c>
      <c r="F220" t="s">
        <v>500</v>
      </c>
      <c r="G220">
        <v>1</v>
      </c>
      <c r="H220">
        <v>43326000</v>
      </c>
      <c r="I220" s="35">
        <f t="shared" si="3"/>
        <v>1641.1363636363637</v>
      </c>
    </row>
    <row r="221" spans="1:9" x14ac:dyDescent="0.35">
      <c r="A221" s="22">
        <v>44467</v>
      </c>
      <c r="B221" t="s">
        <v>41</v>
      </c>
      <c r="C221" t="s">
        <v>31</v>
      </c>
      <c r="D221" t="s">
        <v>495</v>
      </c>
      <c r="E221">
        <v>60085103</v>
      </c>
      <c r="F221" t="s">
        <v>497</v>
      </c>
      <c r="G221">
        <v>1</v>
      </c>
      <c r="H221">
        <v>6229000</v>
      </c>
      <c r="I221" s="35">
        <f t="shared" si="3"/>
        <v>235.94696969696969</v>
      </c>
    </row>
    <row r="222" spans="1:9" x14ac:dyDescent="0.35">
      <c r="A222" s="22">
        <v>44468</v>
      </c>
      <c r="B222" t="s">
        <v>5</v>
      </c>
      <c r="C222" t="s">
        <v>31</v>
      </c>
      <c r="D222" t="s">
        <v>502</v>
      </c>
      <c r="E222">
        <v>24002596</v>
      </c>
      <c r="F222" t="s">
        <v>504</v>
      </c>
      <c r="G222">
        <v>1</v>
      </c>
      <c r="H222">
        <v>143517000</v>
      </c>
      <c r="I222" s="35">
        <f t="shared" si="3"/>
        <v>5436.25</v>
      </c>
    </row>
    <row r="223" spans="1:9" x14ac:dyDescent="0.35">
      <c r="A223" s="22">
        <v>44468</v>
      </c>
      <c r="B223" t="s">
        <v>7</v>
      </c>
      <c r="C223" t="s">
        <v>31</v>
      </c>
      <c r="D223" t="s">
        <v>505</v>
      </c>
      <c r="E223">
        <v>60085102</v>
      </c>
      <c r="F223" t="s">
        <v>507</v>
      </c>
      <c r="G223">
        <v>1</v>
      </c>
      <c r="H223">
        <v>114633000</v>
      </c>
      <c r="I223" s="35">
        <f t="shared" si="3"/>
        <v>4342.159090909091</v>
      </c>
    </row>
    <row r="224" spans="1:9" x14ac:dyDescent="0.35">
      <c r="A224" s="22">
        <v>44469</v>
      </c>
      <c r="B224" t="s">
        <v>41</v>
      </c>
      <c r="C224" t="s">
        <v>31</v>
      </c>
      <c r="D224" t="s">
        <v>508</v>
      </c>
      <c r="E224">
        <v>60085101</v>
      </c>
      <c r="F224" t="s">
        <v>510</v>
      </c>
      <c r="G224">
        <v>1</v>
      </c>
      <c r="H224">
        <v>31592000</v>
      </c>
      <c r="I224" s="35">
        <f t="shared" si="3"/>
        <v>1196.6666666666667</v>
      </c>
    </row>
    <row r="225" spans="1:9" x14ac:dyDescent="0.35">
      <c r="A225" s="22">
        <v>44470</v>
      </c>
      <c r="B225" t="s">
        <v>7</v>
      </c>
      <c r="C225" t="s">
        <v>31</v>
      </c>
      <c r="D225" t="s">
        <v>514</v>
      </c>
      <c r="E225">
        <v>60085100</v>
      </c>
      <c r="F225" t="s">
        <v>513</v>
      </c>
      <c r="G225">
        <v>1</v>
      </c>
      <c r="H225">
        <v>43326000</v>
      </c>
      <c r="I225" s="35">
        <f t="shared" si="3"/>
        <v>1641.1363636363637</v>
      </c>
    </row>
    <row r="226" spans="1:9" x14ac:dyDescent="0.35">
      <c r="A226" s="22">
        <v>44470</v>
      </c>
      <c r="B226" t="s">
        <v>7</v>
      </c>
      <c r="C226" t="s">
        <v>31</v>
      </c>
      <c r="D226" t="s">
        <v>511</v>
      </c>
      <c r="E226">
        <v>60085100</v>
      </c>
      <c r="F226" t="s">
        <v>513</v>
      </c>
      <c r="G226">
        <v>1</v>
      </c>
      <c r="H226">
        <v>37910000</v>
      </c>
      <c r="I226" s="35">
        <f t="shared" si="3"/>
        <v>1435.9848484848485</v>
      </c>
    </row>
    <row r="227" spans="1:9" x14ac:dyDescent="0.35">
      <c r="A227" s="22">
        <v>44471</v>
      </c>
      <c r="B227" t="s">
        <v>41</v>
      </c>
      <c r="C227" t="s">
        <v>31</v>
      </c>
      <c r="D227" t="s">
        <v>517</v>
      </c>
      <c r="E227">
        <v>60085098</v>
      </c>
      <c r="F227" t="s">
        <v>519</v>
      </c>
      <c r="G227">
        <v>1</v>
      </c>
      <c r="H227">
        <v>59573000</v>
      </c>
      <c r="I227" s="35">
        <f t="shared" si="3"/>
        <v>2256.5530303030305</v>
      </c>
    </row>
    <row r="228" spans="1:9" x14ac:dyDescent="0.35">
      <c r="A228" s="22">
        <v>44471</v>
      </c>
      <c r="B228" t="s">
        <v>41</v>
      </c>
      <c r="C228" t="s">
        <v>31</v>
      </c>
      <c r="D228" t="s">
        <v>523</v>
      </c>
      <c r="E228" t="s">
        <v>521</v>
      </c>
      <c r="F228" t="s">
        <v>522</v>
      </c>
      <c r="G228">
        <v>1</v>
      </c>
      <c r="H228">
        <v>13179000</v>
      </c>
      <c r="I228" s="35">
        <f t="shared" si="3"/>
        <v>499.20454545454544</v>
      </c>
    </row>
    <row r="229" spans="1:9" x14ac:dyDescent="0.35">
      <c r="A229" s="22">
        <v>44471</v>
      </c>
      <c r="B229" t="s">
        <v>41</v>
      </c>
      <c r="C229" t="s">
        <v>31</v>
      </c>
      <c r="D229" t="s">
        <v>520</v>
      </c>
      <c r="E229" t="s">
        <v>521</v>
      </c>
      <c r="F229" t="s">
        <v>522</v>
      </c>
      <c r="G229">
        <v>1</v>
      </c>
      <c r="H229">
        <v>12096000</v>
      </c>
      <c r="I229" s="35">
        <f t="shared" si="3"/>
        <v>458.18181818181819</v>
      </c>
    </row>
    <row r="230" spans="1:9" x14ac:dyDescent="0.35">
      <c r="A230" s="22">
        <v>44471</v>
      </c>
      <c r="B230" t="s">
        <v>41</v>
      </c>
      <c r="C230" t="s">
        <v>31</v>
      </c>
      <c r="D230" t="s">
        <v>53</v>
      </c>
      <c r="E230">
        <v>60085099</v>
      </c>
      <c r="F230" t="s">
        <v>516</v>
      </c>
      <c r="G230">
        <v>1</v>
      </c>
      <c r="H230">
        <v>6229000</v>
      </c>
      <c r="I230" s="35">
        <f t="shared" si="3"/>
        <v>235.94696969696969</v>
      </c>
    </row>
    <row r="231" spans="1:9" x14ac:dyDescent="0.35">
      <c r="A231" s="22">
        <v>44473</v>
      </c>
      <c r="B231" t="s">
        <v>7</v>
      </c>
      <c r="C231" t="s">
        <v>31</v>
      </c>
      <c r="D231" t="s">
        <v>524</v>
      </c>
      <c r="E231" t="s">
        <v>525</v>
      </c>
      <c r="F231" t="s">
        <v>526</v>
      </c>
      <c r="G231">
        <v>1</v>
      </c>
      <c r="H231">
        <v>16970000</v>
      </c>
      <c r="I231" s="35">
        <f t="shared" si="3"/>
        <v>642.80303030303025</v>
      </c>
    </row>
    <row r="232" spans="1:9" x14ac:dyDescent="0.35">
      <c r="A232" s="22">
        <v>44474</v>
      </c>
      <c r="B232" t="s">
        <v>5</v>
      </c>
      <c r="C232" t="s">
        <v>31</v>
      </c>
      <c r="D232" t="s">
        <v>530</v>
      </c>
      <c r="E232">
        <v>60085097</v>
      </c>
      <c r="F232" t="s">
        <v>532</v>
      </c>
      <c r="G232">
        <v>1</v>
      </c>
      <c r="H232">
        <v>227460000</v>
      </c>
      <c r="I232" s="35">
        <f t="shared" si="3"/>
        <v>8615.9090909090901</v>
      </c>
    </row>
    <row r="233" spans="1:9" x14ac:dyDescent="0.35">
      <c r="A233" s="22">
        <v>44474</v>
      </c>
      <c r="B233" t="s">
        <v>5</v>
      </c>
      <c r="C233" t="s">
        <v>31</v>
      </c>
      <c r="D233" t="s">
        <v>533</v>
      </c>
      <c r="E233">
        <v>60085097</v>
      </c>
      <c r="F233" t="s">
        <v>532</v>
      </c>
      <c r="G233">
        <v>1</v>
      </c>
      <c r="H233">
        <v>225655000</v>
      </c>
      <c r="I233" s="35">
        <f t="shared" si="3"/>
        <v>8547.5378787878781</v>
      </c>
    </row>
    <row r="234" spans="1:9" x14ac:dyDescent="0.35">
      <c r="A234" s="22">
        <v>44474</v>
      </c>
      <c r="B234" t="s">
        <v>41</v>
      </c>
      <c r="C234" t="s">
        <v>31</v>
      </c>
      <c r="D234" t="s">
        <v>527</v>
      </c>
      <c r="E234" t="s">
        <v>528</v>
      </c>
      <c r="F234" t="s">
        <v>529</v>
      </c>
      <c r="G234">
        <v>1</v>
      </c>
      <c r="H234">
        <v>6229000</v>
      </c>
      <c r="I234" s="35">
        <f t="shared" si="3"/>
        <v>235.94696969696969</v>
      </c>
    </row>
    <row r="235" spans="1:9" x14ac:dyDescent="0.35">
      <c r="A235" s="22">
        <v>44475</v>
      </c>
      <c r="B235" t="s">
        <v>5</v>
      </c>
      <c r="C235" t="s">
        <v>31</v>
      </c>
      <c r="D235" t="s">
        <v>539</v>
      </c>
      <c r="E235">
        <v>60085095</v>
      </c>
      <c r="F235" t="s">
        <v>541</v>
      </c>
      <c r="G235">
        <v>1</v>
      </c>
      <c r="H235">
        <v>48742000</v>
      </c>
      <c r="I235" s="35">
        <f t="shared" si="3"/>
        <v>1846.2878787878788</v>
      </c>
    </row>
    <row r="236" spans="1:9" x14ac:dyDescent="0.35">
      <c r="A236" s="22">
        <v>44475</v>
      </c>
      <c r="B236" t="s">
        <v>5</v>
      </c>
      <c r="C236" t="s">
        <v>31</v>
      </c>
      <c r="D236" t="s">
        <v>542</v>
      </c>
      <c r="E236">
        <v>60085095</v>
      </c>
      <c r="F236" t="s">
        <v>541</v>
      </c>
      <c r="G236">
        <v>1</v>
      </c>
      <c r="H236">
        <v>43326000</v>
      </c>
      <c r="I236" s="35">
        <f t="shared" si="3"/>
        <v>1641.1363636363637</v>
      </c>
    </row>
    <row r="237" spans="1:9" x14ac:dyDescent="0.35">
      <c r="A237" s="22">
        <v>44475</v>
      </c>
      <c r="B237" t="s">
        <v>41</v>
      </c>
      <c r="C237" t="s">
        <v>31</v>
      </c>
      <c r="D237" t="s">
        <v>375</v>
      </c>
      <c r="E237">
        <v>60085096</v>
      </c>
      <c r="F237" t="s">
        <v>535</v>
      </c>
      <c r="G237">
        <v>1</v>
      </c>
      <c r="H237">
        <v>26176000</v>
      </c>
      <c r="I237" s="35">
        <f t="shared" si="3"/>
        <v>991.5151515151515</v>
      </c>
    </row>
    <row r="238" spans="1:9" x14ac:dyDescent="0.35">
      <c r="A238" s="22">
        <v>44475</v>
      </c>
      <c r="B238" t="s">
        <v>41</v>
      </c>
      <c r="C238" t="s">
        <v>31</v>
      </c>
      <c r="D238" t="s">
        <v>536</v>
      </c>
      <c r="E238">
        <v>60085094</v>
      </c>
      <c r="F238" t="s">
        <v>538</v>
      </c>
      <c r="G238">
        <v>1</v>
      </c>
      <c r="H238">
        <v>11554000</v>
      </c>
      <c r="I238" s="35">
        <f t="shared" si="3"/>
        <v>437.65151515151513</v>
      </c>
    </row>
    <row r="239" spans="1:9" x14ac:dyDescent="0.35">
      <c r="A239" s="22">
        <v>44476</v>
      </c>
      <c r="B239" t="s">
        <v>5</v>
      </c>
      <c r="C239" t="s">
        <v>31</v>
      </c>
      <c r="D239" t="s">
        <v>546</v>
      </c>
      <c r="E239">
        <v>60066101</v>
      </c>
      <c r="F239" t="s">
        <v>545</v>
      </c>
      <c r="G239">
        <v>1</v>
      </c>
      <c r="H239">
        <v>55060000</v>
      </c>
      <c r="I239" s="35">
        <f t="shared" si="3"/>
        <v>2085.6060606060605</v>
      </c>
    </row>
    <row r="240" spans="1:9" x14ac:dyDescent="0.35">
      <c r="A240" s="22">
        <v>44476</v>
      </c>
      <c r="B240" t="s">
        <v>5</v>
      </c>
      <c r="C240" t="s">
        <v>31</v>
      </c>
      <c r="D240" t="s">
        <v>543</v>
      </c>
      <c r="E240">
        <v>60066101</v>
      </c>
      <c r="F240" t="s">
        <v>545</v>
      </c>
      <c r="G240">
        <v>1</v>
      </c>
      <c r="H240">
        <v>28884000</v>
      </c>
      <c r="I240" s="35">
        <f t="shared" si="3"/>
        <v>1094.090909090909</v>
      </c>
    </row>
    <row r="241" spans="1:9" x14ac:dyDescent="0.35">
      <c r="A241" s="22">
        <v>44476</v>
      </c>
      <c r="B241" t="s">
        <v>41</v>
      </c>
      <c r="C241" t="s">
        <v>31</v>
      </c>
      <c r="D241" t="s">
        <v>547</v>
      </c>
      <c r="E241" t="s">
        <v>548</v>
      </c>
      <c r="F241" t="s">
        <v>549</v>
      </c>
      <c r="G241">
        <v>1</v>
      </c>
      <c r="H241">
        <v>17240000</v>
      </c>
      <c r="I241" s="35">
        <f t="shared" si="3"/>
        <v>653.030303030303</v>
      </c>
    </row>
    <row r="242" spans="1:9" x14ac:dyDescent="0.35">
      <c r="A242" s="22">
        <v>44477</v>
      </c>
      <c r="B242" t="s">
        <v>41</v>
      </c>
      <c r="C242" t="s">
        <v>31</v>
      </c>
      <c r="D242" t="s">
        <v>550</v>
      </c>
      <c r="E242">
        <v>53000048</v>
      </c>
      <c r="F242" t="s">
        <v>552</v>
      </c>
      <c r="G242">
        <v>1</v>
      </c>
      <c r="H242">
        <v>6680000</v>
      </c>
      <c r="I242" s="35">
        <f t="shared" si="3"/>
        <v>253.03030303030303</v>
      </c>
    </row>
    <row r="243" spans="1:9" x14ac:dyDescent="0.35">
      <c r="A243" s="22">
        <v>44477</v>
      </c>
      <c r="B243" t="s">
        <v>41</v>
      </c>
      <c r="C243" t="s">
        <v>31</v>
      </c>
      <c r="D243" t="s">
        <v>56</v>
      </c>
      <c r="E243" t="s">
        <v>553</v>
      </c>
      <c r="F243" t="s">
        <v>554</v>
      </c>
      <c r="G243">
        <v>1</v>
      </c>
      <c r="H243">
        <v>6229000</v>
      </c>
      <c r="I243" s="35">
        <f t="shared" si="3"/>
        <v>235.94696969696969</v>
      </c>
    </row>
    <row r="244" spans="1:9" x14ac:dyDescent="0.35">
      <c r="A244" s="22">
        <v>44477</v>
      </c>
      <c r="B244" t="s">
        <v>41</v>
      </c>
      <c r="C244" t="s">
        <v>31</v>
      </c>
      <c r="D244" t="s">
        <v>555</v>
      </c>
      <c r="E244" t="s">
        <v>556</v>
      </c>
      <c r="F244" t="s">
        <v>557</v>
      </c>
      <c r="G244">
        <v>1</v>
      </c>
      <c r="H244">
        <v>6229000</v>
      </c>
      <c r="I244" s="35">
        <f t="shared" si="3"/>
        <v>235.94696969696969</v>
      </c>
    </row>
    <row r="245" spans="1:9" x14ac:dyDescent="0.35">
      <c r="A245" s="22">
        <v>44478</v>
      </c>
      <c r="B245" t="s">
        <v>41</v>
      </c>
      <c r="C245" t="s">
        <v>31</v>
      </c>
      <c r="D245" t="s">
        <v>440</v>
      </c>
      <c r="E245" t="s">
        <v>563</v>
      </c>
      <c r="F245" t="s">
        <v>564</v>
      </c>
      <c r="G245">
        <v>1</v>
      </c>
      <c r="H245">
        <v>26176000</v>
      </c>
      <c r="I245" s="35">
        <f t="shared" si="3"/>
        <v>991.5151515151515</v>
      </c>
    </row>
    <row r="246" spans="1:9" x14ac:dyDescent="0.35">
      <c r="A246" s="22">
        <v>44478</v>
      </c>
      <c r="B246" t="s">
        <v>41</v>
      </c>
      <c r="C246" t="s">
        <v>31</v>
      </c>
      <c r="D246" t="s">
        <v>536</v>
      </c>
      <c r="E246" t="s">
        <v>558</v>
      </c>
      <c r="F246" t="s">
        <v>559</v>
      </c>
      <c r="G246">
        <v>1</v>
      </c>
      <c r="H246">
        <v>11554000</v>
      </c>
      <c r="I246" s="35">
        <f t="shared" si="3"/>
        <v>437.65151515151513</v>
      </c>
    </row>
    <row r="247" spans="1:9" x14ac:dyDescent="0.35">
      <c r="A247" s="22">
        <v>44478</v>
      </c>
      <c r="B247" t="s">
        <v>41</v>
      </c>
      <c r="C247" t="s">
        <v>31</v>
      </c>
      <c r="D247" t="s">
        <v>456</v>
      </c>
      <c r="E247">
        <v>60078527</v>
      </c>
      <c r="F247" t="s">
        <v>562</v>
      </c>
      <c r="G247">
        <v>1</v>
      </c>
      <c r="H247">
        <v>10832000</v>
      </c>
      <c r="I247" s="35">
        <f t="shared" si="3"/>
        <v>410.30303030303031</v>
      </c>
    </row>
    <row r="248" spans="1:9" x14ac:dyDescent="0.35">
      <c r="A248" s="22">
        <v>44478</v>
      </c>
      <c r="B248" t="s">
        <v>41</v>
      </c>
      <c r="C248" t="s">
        <v>31</v>
      </c>
      <c r="D248" t="s">
        <v>560</v>
      </c>
      <c r="E248" t="s">
        <v>558</v>
      </c>
      <c r="F248" t="s">
        <v>559</v>
      </c>
      <c r="G248">
        <v>1</v>
      </c>
      <c r="H248">
        <v>6229000</v>
      </c>
      <c r="I248" s="35">
        <f t="shared" si="3"/>
        <v>235.94696969696969</v>
      </c>
    </row>
    <row r="249" spans="1:9" x14ac:dyDescent="0.35">
      <c r="A249" s="22">
        <v>44479</v>
      </c>
      <c r="B249" t="s">
        <v>172</v>
      </c>
      <c r="C249" t="s">
        <v>31</v>
      </c>
      <c r="D249" t="s">
        <v>568</v>
      </c>
      <c r="E249" t="s">
        <v>174</v>
      </c>
      <c r="F249" t="s">
        <v>569</v>
      </c>
      <c r="G249">
        <v>1</v>
      </c>
      <c r="H249">
        <v>72210000</v>
      </c>
      <c r="I249" s="35">
        <f t="shared" si="3"/>
        <v>2735.2272727272725</v>
      </c>
    </row>
    <row r="250" spans="1:9" x14ac:dyDescent="0.35">
      <c r="A250" s="22">
        <v>44479</v>
      </c>
      <c r="B250" t="s">
        <v>172</v>
      </c>
      <c r="C250" t="s">
        <v>31</v>
      </c>
      <c r="D250" t="s">
        <v>404</v>
      </c>
      <c r="E250" t="s">
        <v>174</v>
      </c>
      <c r="F250" t="s">
        <v>569</v>
      </c>
      <c r="G250">
        <v>1</v>
      </c>
      <c r="H250">
        <v>56865000</v>
      </c>
      <c r="I250" s="35">
        <f t="shared" si="3"/>
        <v>2153.9772727272725</v>
      </c>
    </row>
    <row r="251" spans="1:9" x14ac:dyDescent="0.35">
      <c r="A251" s="22">
        <v>44479</v>
      </c>
      <c r="B251" t="s">
        <v>41</v>
      </c>
      <c r="C251" t="s">
        <v>31</v>
      </c>
      <c r="D251" t="s">
        <v>565</v>
      </c>
      <c r="E251" t="s">
        <v>566</v>
      </c>
      <c r="F251" t="s">
        <v>567</v>
      </c>
      <c r="G251">
        <v>1</v>
      </c>
      <c r="H251">
        <v>22566000</v>
      </c>
      <c r="I251" s="35">
        <f t="shared" si="3"/>
        <v>854.77272727272725</v>
      </c>
    </row>
    <row r="252" spans="1:9" x14ac:dyDescent="0.35">
      <c r="A252" s="22">
        <v>44480</v>
      </c>
      <c r="B252" t="s">
        <v>5</v>
      </c>
      <c r="C252" t="s">
        <v>31</v>
      </c>
      <c r="D252" t="s">
        <v>573</v>
      </c>
      <c r="E252">
        <v>60090833</v>
      </c>
      <c r="F252" t="s">
        <v>572</v>
      </c>
      <c r="G252">
        <v>1</v>
      </c>
      <c r="H252">
        <v>114633000</v>
      </c>
      <c r="I252" s="35">
        <f t="shared" si="3"/>
        <v>4342.159090909091</v>
      </c>
    </row>
    <row r="253" spans="1:9" x14ac:dyDescent="0.35">
      <c r="A253" s="22">
        <v>44480</v>
      </c>
      <c r="B253" t="s">
        <v>5</v>
      </c>
      <c r="C253" t="s">
        <v>31</v>
      </c>
      <c r="D253" t="s">
        <v>570</v>
      </c>
      <c r="E253">
        <v>60090833</v>
      </c>
      <c r="F253" t="s">
        <v>572</v>
      </c>
      <c r="G253">
        <v>1</v>
      </c>
      <c r="H253">
        <v>72210000</v>
      </c>
      <c r="I253" s="35">
        <f t="shared" si="3"/>
        <v>2735.2272727272725</v>
      </c>
    </row>
    <row r="254" spans="1:9" x14ac:dyDescent="0.35">
      <c r="A254" s="22">
        <v>44481</v>
      </c>
      <c r="B254" t="s">
        <v>41</v>
      </c>
      <c r="C254" t="s">
        <v>31</v>
      </c>
      <c r="D254" t="s">
        <v>536</v>
      </c>
      <c r="E254">
        <v>3001727</v>
      </c>
      <c r="F254" t="s">
        <v>575</v>
      </c>
      <c r="G254">
        <v>1</v>
      </c>
      <c r="H254">
        <v>11554000</v>
      </c>
      <c r="I254" s="35">
        <f t="shared" si="3"/>
        <v>437.65151515151513</v>
      </c>
    </row>
    <row r="255" spans="1:9" x14ac:dyDescent="0.35">
      <c r="A255" s="22">
        <v>44481</v>
      </c>
      <c r="B255" t="s">
        <v>41</v>
      </c>
      <c r="C255" t="s">
        <v>31</v>
      </c>
      <c r="D255" t="s">
        <v>560</v>
      </c>
      <c r="E255">
        <v>3001727</v>
      </c>
      <c r="F255" t="s">
        <v>575</v>
      </c>
      <c r="G255">
        <v>1</v>
      </c>
      <c r="H255">
        <v>6951000</v>
      </c>
      <c r="I255" s="35">
        <f t="shared" si="3"/>
        <v>263.29545454545456</v>
      </c>
    </row>
    <row r="256" spans="1:9" x14ac:dyDescent="0.35">
      <c r="A256" s="22">
        <v>44481</v>
      </c>
      <c r="B256" t="s">
        <v>5</v>
      </c>
      <c r="C256" t="s">
        <v>31</v>
      </c>
      <c r="D256" t="s">
        <v>555</v>
      </c>
      <c r="E256">
        <v>20000526</v>
      </c>
      <c r="F256" t="s">
        <v>577</v>
      </c>
      <c r="G256">
        <v>1</v>
      </c>
      <c r="H256">
        <v>6951000</v>
      </c>
      <c r="I256" s="35">
        <f t="shared" si="3"/>
        <v>263.29545454545456</v>
      </c>
    </row>
    <row r="257" spans="1:9" x14ac:dyDescent="0.35">
      <c r="A257" s="22">
        <v>44482</v>
      </c>
      <c r="B257" t="s">
        <v>5</v>
      </c>
      <c r="C257" t="s">
        <v>31</v>
      </c>
      <c r="D257" t="s">
        <v>591</v>
      </c>
      <c r="E257">
        <v>60078468</v>
      </c>
      <c r="F257" t="s">
        <v>590</v>
      </c>
      <c r="G257">
        <v>1</v>
      </c>
      <c r="H257">
        <v>120951000</v>
      </c>
      <c r="I257" s="35">
        <f t="shared" si="3"/>
        <v>4581.477272727273</v>
      </c>
    </row>
    <row r="258" spans="1:9" x14ac:dyDescent="0.35">
      <c r="A258" s="22">
        <v>44482</v>
      </c>
      <c r="B258" t="s">
        <v>5</v>
      </c>
      <c r="C258" t="s">
        <v>31</v>
      </c>
      <c r="D258" t="s">
        <v>581</v>
      </c>
      <c r="E258">
        <v>13000508</v>
      </c>
      <c r="F258" t="s">
        <v>580</v>
      </c>
      <c r="G258">
        <v>1</v>
      </c>
      <c r="H258">
        <v>100191000</v>
      </c>
      <c r="I258" s="35">
        <f t="shared" si="3"/>
        <v>3795.1136363636365</v>
      </c>
    </row>
    <row r="259" spans="1:9" x14ac:dyDescent="0.35">
      <c r="A259" s="22">
        <v>44482</v>
      </c>
      <c r="B259" t="s">
        <v>5</v>
      </c>
      <c r="C259" t="s">
        <v>31</v>
      </c>
      <c r="D259" t="s">
        <v>592</v>
      </c>
      <c r="E259">
        <v>39000072</v>
      </c>
      <c r="F259" t="s">
        <v>593</v>
      </c>
      <c r="G259">
        <v>1</v>
      </c>
      <c r="H259">
        <v>60476000</v>
      </c>
      <c r="I259" s="35">
        <f t="shared" ref="I259:I322" si="4">H259/26400</f>
        <v>2290.757575757576</v>
      </c>
    </row>
    <row r="260" spans="1:9" x14ac:dyDescent="0.35">
      <c r="A260" s="22">
        <v>44482</v>
      </c>
      <c r="B260" t="s">
        <v>5</v>
      </c>
      <c r="C260" t="s">
        <v>31</v>
      </c>
      <c r="D260" t="s">
        <v>588</v>
      </c>
      <c r="E260">
        <v>60078468</v>
      </c>
      <c r="F260" t="s">
        <v>590</v>
      </c>
      <c r="G260">
        <v>1</v>
      </c>
      <c r="H260">
        <v>56865000</v>
      </c>
      <c r="I260" s="35">
        <f t="shared" si="4"/>
        <v>2153.9772727272725</v>
      </c>
    </row>
    <row r="261" spans="1:9" x14ac:dyDescent="0.35">
      <c r="A261" s="22">
        <v>44482</v>
      </c>
      <c r="B261" t="s">
        <v>5</v>
      </c>
      <c r="C261" t="s">
        <v>31</v>
      </c>
      <c r="D261" t="s">
        <v>578</v>
      </c>
      <c r="E261">
        <v>13000508</v>
      </c>
      <c r="F261" t="s">
        <v>580</v>
      </c>
      <c r="G261">
        <v>1</v>
      </c>
      <c r="H261">
        <v>51450000</v>
      </c>
      <c r="I261" s="35">
        <f t="shared" si="4"/>
        <v>1948.8636363636363</v>
      </c>
    </row>
    <row r="262" spans="1:9" x14ac:dyDescent="0.35">
      <c r="A262" s="22">
        <v>44482</v>
      </c>
      <c r="B262" t="s">
        <v>41</v>
      </c>
      <c r="C262" t="s">
        <v>31</v>
      </c>
      <c r="D262" t="s">
        <v>578</v>
      </c>
      <c r="E262" t="s">
        <v>584</v>
      </c>
      <c r="F262" t="s">
        <v>585</v>
      </c>
      <c r="G262">
        <v>1</v>
      </c>
      <c r="H262">
        <v>51450000</v>
      </c>
      <c r="I262" s="35">
        <f t="shared" si="4"/>
        <v>1948.8636363636363</v>
      </c>
    </row>
    <row r="263" spans="1:9" x14ac:dyDescent="0.35">
      <c r="A263" s="22">
        <v>44482</v>
      </c>
      <c r="B263" t="s">
        <v>5</v>
      </c>
      <c r="C263" t="s">
        <v>31</v>
      </c>
      <c r="D263" t="s">
        <v>582</v>
      </c>
      <c r="E263">
        <v>13000508</v>
      </c>
      <c r="F263" t="s">
        <v>583</v>
      </c>
      <c r="G263">
        <v>1</v>
      </c>
      <c r="H263">
        <v>29787000</v>
      </c>
      <c r="I263" s="35">
        <f t="shared" si="4"/>
        <v>1128.2954545454545</v>
      </c>
    </row>
    <row r="264" spans="1:9" x14ac:dyDescent="0.35">
      <c r="A264" s="22">
        <v>44482</v>
      </c>
      <c r="B264" t="s">
        <v>5</v>
      </c>
      <c r="C264" t="s">
        <v>31</v>
      </c>
      <c r="D264" t="s">
        <v>594</v>
      </c>
      <c r="E264">
        <v>39000072</v>
      </c>
      <c r="F264" t="s">
        <v>593</v>
      </c>
      <c r="G264">
        <v>1</v>
      </c>
      <c r="H264">
        <v>22566000</v>
      </c>
      <c r="I264" s="35">
        <f t="shared" si="4"/>
        <v>854.77272727272725</v>
      </c>
    </row>
    <row r="265" spans="1:9" x14ac:dyDescent="0.35">
      <c r="A265" s="22">
        <v>44482</v>
      </c>
      <c r="B265" t="s">
        <v>5</v>
      </c>
      <c r="C265" t="s">
        <v>31</v>
      </c>
      <c r="D265" t="s">
        <v>37</v>
      </c>
      <c r="E265">
        <v>9000224</v>
      </c>
      <c r="F265" t="s">
        <v>587</v>
      </c>
      <c r="G265">
        <v>1</v>
      </c>
      <c r="H265">
        <v>6951000</v>
      </c>
      <c r="I265" s="35">
        <f t="shared" si="4"/>
        <v>263.29545454545456</v>
      </c>
    </row>
    <row r="266" spans="1:9" x14ac:dyDescent="0.35">
      <c r="A266" s="22">
        <v>44482</v>
      </c>
      <c r="B266" t="s">
        <v>5</v>
      </c>
      <c r="C266" t="s">
        <v>31</v>
      </c>
      <c r="D266" t="s">
        <v>560</v>
      </c>
      <c r="E266">
        <v>9000224</v>
      </c>
      <c r="F266" t="s">
        <v>587</v>
      </c>
      <c r="G266">
        <v>1</v>
      </c>
      <c r="H266">
        <v>6951000</v>
      </c>
      <c r="I266" s="35">
        <f t="shared" si="4"/>
        <v>263.29545454545456</v>
      </c>
    </row>
    <row r="267" spans="1:9" x14ac:dyDescent="0.35">
      <c r="A267" s="22">
        <v>44483</v>
      </c>
      <c r="B267" t="s">
        <v>5</v>
      </c>
      <c r="C267" t="s">
        <v>31</v>
      </c>
      <c r="D267" t="s">
        <v>601</v>
      </c>
      <c r="E267">
        <v>22000031</v>
      </c>
      <c r="F267" t="s">
        <v>602</v>
      </c>
      <c r="G267">
        <v>1</v>
      </c>
      <c r="H267">
        <v>109217000</v>
      </c>
      <c r="I267" s="35">
        <f t="shared" si="4"/>
        <v>4137.007575757576</v>
      </c>
    </row>
    <row r="268" spans="1:9" x14ac:dyDescent="0.35">
      <c r="A268" s="22">
        <v>44483</v>
      </c>
      <c r="B268" t="s">
        <v>5</v>
      </c>
      <c r="C268" t="s">
        <v>31</v>
      </c>
      <c r="D268" t="s">
        <v>598</v>
      </c>
      <c r="E268">
        <v>19000025</v>
      </c>
      <c r="F268" t="s">
        <v>597</v>
      </c>
      <c r="G268">
        <v>1</v>
      </c>
      <c r="H268">
        <v>29787000</v>
      </c>
      <c r="I268" s="35">
        <f t="shared" si="4"/>
        <v>1128.2954545454545</v>
      </c>
    </row>
    <row r="269" spans="1:9" x14ac:dyDescent="0.35">
      <c r="A269" s="22">
        <v>44483</v>
      </c>
      <c r="B269" t="s">
        <v>5</v>
      </c>
      <c r="C269" t="s">
        <v>31</v>
      </c>
      <c r="D269" t="s">
        <v>595</v>
      </c>
      <c r="E269">
        <v>19000025</v>
      </c>
      <c r="F269" t="s">
        <v>597</v>
      </c>
      <c r="G269">
        <v>1</v>
      </c>
      <c r="H269">
        <v>25274000</v>
      </c>
      <c r="I269" s="35">
        <f t="shared" si="4"/>
        <v>957.34848484848487</v>
      </c>
    </row>
    <row r="270" spans="1:9" x14ac:dyDescent="0.35">
      <c r="A270" s="22">
        <v>44483</v>
      </c>
      <c r="B270" t="s">
        <v>41</v>
      </c>
      <c r="C270" t="s">
        <v>31</v>
      </c>
      <c r="D270" t="s">
        <v>603</v>
      </c>
      <c r="E270" t="s">
        <v>604</v>
      </c>
      <c r="F270" t="s">
        <v>605</v>
      </c>
      <c r="G270">
        <v>1</v>
      </c>
      <c r="H270">
        <v>13179000</v>
      </c>
      <c r="I270" s="35">
        <f t="shared" si="4"/>
        <v>499.20454545454544</v>
      </c>
    </row>
    <row r="271" spans="1:9" x14ac:dyDescent="0.35">
      <c r="A271" s="22">
        <v>44483</v>
      </c>
      <c r="B271" t="s">
        <v>41</v>
      </c>
      <c r="C271" t="s">
        <v>31</v>
      </c>
      <c r="D271" t="s">
        <v>492</v>
      </c>
      <c r="E271" t="s">
        <v>599</v>
      </c>
      <c r="F271" t="s">
        <v>600</v>
      </c>
      <c r="G271">
        <v>1</v>
      </c>
      <c r="H271">
        <v>6951000</v>
      </c>
      <c r="I271" s="35">
        <f t="shared" si="4"/>
        <v>263.29545454545456</v>
      </c>
    </row>
    <row r="272" spans="1:9" x14ac:dyDescent="0.35">
      <c r="A272" s="22">
        <v>44484</v>
      </c>
      <c r="B272" t="s">
        <v>5</v>
      </c>
      <c r="C272" t="s">
        <v>31</v>
      </c>
      <c r="D272" t="s">
        <v>612</v>
      </c>
      <c r="E272">
        <v>60089865</v>
      </c>
      <c r="F272" t="s">
        <v>614</v>
      </c>
      <c r="G272">
        <v>1</v>
      </c>
      <c r="H272">
        <v>114633000</v>
      </c>
      <c r="I272" s="35">
        <f t="shared" si="4"/>
        <v>4342.159090909091</v>
      </c>
    </row>
    <row r="273" spans="1:9" x14ac:dyDescent="0.35">
      <c r="A273" s="22">
        <v>44484</v>
      </c>
      <c r="B273" t="s">
        <v>5</v>
      </c>
      <c r="C273" t="s">
        <v>31</v>
      </c>
      <c r="D273" t="s">
        <v>606</v>
      </c>
      <c r="E273">
        <v>60062549</v>
      </c>
      <c r="F273" t="s">
        <v>608</v>
      </c>
      <c r="G273">
        <v>1</v>
      </c>
      <c r="H273">
        <v>77626000</v>
      </c>
      <c r="I273" s="35">
        <f t="shared" si="4"/>
        <v>2940.378787878788</v>
      </c>
    </row>
    <row r="274" spans="1:9" x14ac:dyDescent="0.35">
      <c r="A274" s="22">
        <v>44484</v>
      </c>
      <c r="B274" t="s">
        <v>5</v>
      </c>
      <c r="C274" t="s">
        <v>31</v>
      </c>
      <c r="D274" t="s">
        <v>609</v>
      </c>
      <c r="E274">
        <v>60062549</v>
      </c>
      <c r="F274" t="s">
        <v>608</v>
      </c>
      <c r="G274">
        <v>1</v>
      </c>
      <c r="H274">
        <v>60476000</v>
      </c>
      <c r="I274" s="35">
        <f t="shared" si="4"/>
        <v>2290.757575757576</v>
      </c>
    </row>
    <row r="275" spans="1:9" x14ac:dyDescent="0.35">
      <c r="A275" s="22">
        <v>44484</v>
      </c>
      <c r="B275" t="s">
        <v>5</v>
      </c>
      <c r="C275" t="s">
        <v>31</v>
      </c>
      <c r="D275" t="s">
        <v>615</v>
      </c>
      <c r="E275">
        <v>60089865</v>
      </c>
      <c r="F275" t="s">
        <v>614</v>
      </c>
      <c r="G275">
        <v>1</v>
      </c>
      <c r="H275">
        <v>56865000</v>
      </c>
      <c r="I275" s="35">
        <f t="shared" si="4"/>
        <v>2153.9772727272725</v>
      </c>
    </row>
    <row r="276" spans="1:9" x14ac:dyDescent="0.35">
      <c r="A276" s="22">
        <v>44484</v>
      </c>
      <c r="B276" t="s">
        <v>5</v>
      </c>
      <c r="C276" t="s">
        <v>31</v>
      </c>
      <c r="D276" t="s">
        <v>338</v>
      </c>
      <c r="E276">
        <v>27000944</v>
      </c>
      <c r="F276" t="s">
        <v>611</v>
      </c>
      <c r="G276">
        <v>1</v>
      </c>
      <c r="H276">
        <v>6951000</v>
      </c>
      <c r="I276" s="35">
        <f t="shared" si="4"/>
        <v>263.29545454545456</v>
      </c>
    </row>
    <row r="277" spans="1:9" x14ac:dyDescent="0.35">
      <c r="A277" s="22">
        <v>44485</v>
      </c>
      <c r="B277" t="s">
        <v>41</v>
      </c>
      <c r="C277" t="s">
        <v>31</v>
      </c>
      <c r="D277" t="s">
        <v>616</v>
      </c>
      <c r="E277" t="s">
        <v>617</v>
      </c>
      <c r="F277" t="s">
        <v>618</v>
      </c>
      <c r="G277">
        <v>1</v>
      </c>
      <c r="H277">
        <v>48742000</v>
      </c>
      <c r="I277" s="35">
        <f t="shared" si="4"/>
        <v>1846.2878787878788</v>
      </c>
    </row>
    <row r="278" spans="1:9" x14ac:dyDescent="0.35">
      <c r="A278" s="22">
        <v>44485</v>
      </c>
      <c r="B278" t="s">
        <v>41</v>
      </c>
      <c r="C278" t="s">
        <v>31</v>
      </c>
      <c r="D278" t="s">
        <v>619</v>
      </c>
      <c r="E278" t="s">
        <v>620</v>
      </c>
      <c r="F278" t="s">
        <v>621</v>
      </c>
      <c r="G278">
        <v>1</v>
      </c>
      <c r="H278">
        <v>46034000</v>
      </c>
      <c r="I278" s="35">
        <f t="shared" si="4"/>
        <v>1743.7121212121212</v>
      </c>
    </row>
    <row r="279" spans="1:9" x14ac:dyDescent="0.35">
      <c r="A279" s="22">
        <v>44485</v>
      </c>
      <c r="B279" t="s">
        <v>41</v>
      </c>
      <c r="C279" t="s">
        <v>31</v>
      </c>
      <c r="D279" t="s">
        <v>384</v>
      </c>
      <c r="E279" t="s">
        <v>622</v>
      </c>
      <c r="F279" t="s">
        <v>623</v>
      </c>
      <c r="G279">
        <v>1</v>
      </c>
      <c r="H279">
        <v>36105000</v>
      </c>
      <c r="I279" s="35">
        <f t="shared" si="4"/>
        <v>1367.6136363636363</v>
      </c>
    </row>
    <row r="280" spans="1:9" x14ac:dyDescent="0.35">
      <c r="A280" s="22">
        <v>44486</v>
      </c>
      <c r="B280" t="s">
        <v>5</v>
      </c>
      <c r="C280" t="s">
        <v>31</v>
      </c>
      <c r="D280" t="s">
        <v>650</v>
      </c>
      <c r="E280">
        <v>22000426</v>
      </c>
      <c r="F280" t="s">
        <v>649</v>
      </c>
      <c r="G280">
        <v>1</v>
      </c>
      <c r="H280">
        <v>572260000</v>
      </c>
      <c r="I280" s="35">
        <f t="shared" si="4"/>
        <v>21676.515151515152</v>
      </c>
    </row>
    <row r="281" spans="1:9" x14ac:dyDescent="0.35">
      <c r="A281" s="22">
        <v>44486</v>
      </c>
      <c r="B281" t="s">
        <v>5</v>
      </c>
      <c r="C281" t="s">
        <v>31</v>
      </c>
      <c r="D281" t="s">
        <v>641</v>
      </c>
      <c r="E281" t="s">
        <v>642</v>
      </c>
      <c r="F281" t="s">
        <v>643</v>
      </c>
      <c r="G281">
        <v>1</v>
      </c>
      <c r="H281">
        <v>200381000</v>
      </c>
      <c r="I281" s="35">
        <f t="shared" si="4"/>
        <v>7590.189393939394</v>
      </c>
    </row>
    <row r="282" spans="1:9" x14ac:dyDescent="0.35">
      <c r="A282" s="22">
        <v>44486</v>
      </c>
      <c r="B282" t="s">
        <v>5</v>
      </c>
      <c r="C282" t="s">
        <v>31</v>
      </c>
      <c r="D282" t="s">
        <v>647</v>
      </c>
      <c r="E282">
        <v>22000426</v>
      </c>
      <c r="F282" t="s">
        <v>649</v>
      </c>
      <c r="G282">
        <v>1</v>
      </c>
      <c r="H282">
        <v>160666000</v>
      </c>
      <c r="I282" s="35">
        <f t="shared" si="4"/>
        <v>6085.833333333333</v>
      </c>
    </row>
    <row r="283" spans="1:9" x14ac:dyDescent="0.35">
      <c r="A283" s="22">
        <v>44486</v>
      </c>
      <c r="B283" t="s">
        <v>5</v>
      </c>
      <c r="C283" t="s">
        <v>31</v>
      </c>
      <c r="D283" t="s">
        <v>628</v>
      </c>
      <c r="E283">
        <v>24002686</v>
      </c>
      <c r="F283" t="s">
        <v>630</v>
      </c>
      <c r="G283">
        <v>1</v>
      </c>
      <c r="H283">
        <v>148030000</v>
      </c>
      <c r="I283" s="35">
        <f t="shared" si="4"/>
        <v>5607.19696969697</v>
      </c>
    </row>
    <row r="284" spans="1:9" x14ac:dyDescent="0.35">
      <c r="A284" s="22">
        <v>44486</v>
      </c>
      <c r="B284" t="s">
        <v>5</v>
      </c>
      <c r="C284" t="s">
        <v>31</v>
      </c>
      <c r="D284" t="s">
        <v>631</v>
      </c>
      <c r="E284">
        <v>60065296</v>
      </c>
      <c r="F284" t="s">
        <v>633</v>
      </c>
      <c r="G284">
        <v>1</v>
      </c>
      <c r="H284">
        <v>92067000</v>
      </c>
      <c r="I284" s="35">
        <f t="shared" si="4"/>
        <v>3487.3863636363635</v>
      </c>
    </row>
    <row r="285" spans="1:9" x14ac:dyDescent="0.35">
      <c r="A285" s="22">
        <v>44486</v>
      </c>
      <c r="B285" t="s">
        <v>7</v>
      </c>
      <c r="C285" t="s">
        <v>31</v>
      </c>
      <c r="D285" t="s">
        <v>240</v>
      </c>
      <c r="E285" t="s">
        <v>637</v>
      </c>
      <c r="F285" t="s">
        <v>638</v>
      </c>
      <c r="G285">
        <v>1</v>
      </c>
      <c r="H285">
        <v>92067000</v>
      </c>
      <c r="I285" s="35">
        <f t="shared" si="4"/>
        <v>3487.3863636363635</v>
      </c>
    </row>
    <row r="286" spans="1:9" x14ac:dyDescent="0.35">
      <c r="A286" s="22">
        <v>44486</v>
      </c>
      <c r="B286" t="s">
        <v>5</v>
      </c>
      <c r="C286" t="s">
        <v>31</v>
      </c>
      <c r="D286" t="s">
        <v>240</v>
      </c>
      <c r="E286">
        <v>8001361</v>
      </c>
      <c r="F286" t="s">
        <v>640</v>
      </c>
      <c r="G286">
        <v>1</v>
      </c>
      <c r="H286">
        <v>92067000</v>
      </c>
      <c r="I286" s="35">
        <f t="shared" si="4"/>
        <v>3487.3863636363635</v>
      </c>
    </row>
    <row r="287" spans="1:9" x14ac:dyDescent="0.35">
      <c r="A287" s="22">
        <v>44486</v>
      </c>
      <c r="B287" t="s">
        <v>7</v>
      </c>
      <c r="C287" t="s">
        <v>31</v>
      </c>
      <c r="D287" t="s">
        <v>222</v>
      </c>
      <c r="E287">
        <v>27000538</v>
      </c>
      <c r="F287" t="s">
        <v>645</v>
      </c>
      <c r="G287">
        <v>1</v>
      </c>
      <c r="H287">
        <v>79431000</v>
      </c>
      <c r="I287" s="35">
        <f t="shared" si="4"/>
        <v>3008.75</v>
      </c>
    </row>
    <row r="288" spans="1:9" x14ac:dyDescent="0.35">
      <c r="A288" s="22">
        <v>44486</v>
      </c>
      <c r="B288" t="s">
        <v>7</v>
      </c>
      <c r="C288" t="s">
        <v>31</v>
      </c>
      <c r="D288" t="s">
        <v>646</v>
      </c>
      <c r="E288">
        <v>27000538</v>
      </c>
      <c r="F288" t="s">
        <v>645</v>
      </c>
      <c r="G288">
        <v>1</v>
      </c>
      <c r="H288">
        <v>70405000</v>
      </c>
      <c r="I288" s="35">
        <f t="shared" si="4"/>
        <v>2666.8560606060605</v>
      </c>
    </row>
    <row r="289" spans="1:9" x14ac:dyDescent="0.35">
      <c r="A289" s="22">
        <v>44486</v>
      </c>
      <c r="B289" t="s">
        <v>41</v>
      </c>
      <c r="C289" t="s">
        <v>31</v>
      </c>
      <c r="D289" t="s">
        <v>440</v>
      </c>
      <c r="E289" t="s">
        <v>626</v>
      </c>
      <c r="F289" t="s">
        <v>627</v>
      </c>
      <c r="G289">
        <v>1</v>
      </c>
      <c r="H289">
        <v>26176000</v>
      </c>
      <c r="I289" s="35">
        <f t="shared" si="4"/>
        <v>991.5151515151515</v>
      </c>
    </row>
    <row r="290" spans="1:9" x14ac:dyDescent="0.35">
      <c r="A290" s="22">
        <v>44486</v>
      </c>
      <c r="B290" t="s">
        <v>5</v>
      </c>
      <c r="C290" t="s">
        <v>31</v>
      </c>
      <c r="D290" t="s">
        <v>77</v>
      </c>
      <c r="E290">
        <v>24002686</v>
      </c>
      <c r="F290" t="s">
        <v>630</v>
      </c>
      <c r="G290">
        <v>1</v>
      </c>
      <c r="H290">
        <v>9388000</v>
      </c>
      <c r="I290" s="35">
        <f t="shared" si="4"/>
        <v>355.60606060606062</v>
      </c>
    </row>
    <row r="291" spans="1:9" x14ac:dyDescent="0.35">
      <c r="A291" s="22">
        <v>44486</v>
      </c>
      <c r="B291" t="s">
        <v>41</v>
      </c>
      <c r="C291" t="s">
        <v>31</v>
      </c>
      <c r="D291" t="s">
        <v>634</v>
      </c>
      <c r="E291" t="s">
        <v>635</v>
      </c>
      <c r="F291" t="s">
        <v>636</v>
      </c>
      <c r="G291">
        <v>1</v>
      </c>
      <c r="H291">
        <v>7763000</v>
      </c>
      <c r="I291" s="35">
        <f t="shared" si="4"/>
        <v>294.05303030303031</v>
      </c>
    </row>
    <row r="292" spans="1:9" x14ac:dyDescent="0.35">
      <c r="A292" s="22">
        <v>44486</v>
      </c>
      <c r="B292" t="s">
        <v>41</v>
      </c>
      <c r="C292" t="s">
        <v>31</v>
      </c>
      <c r="D292" t="s">
        <v>37</v>
      </c>
      <c r="E292" t="s">
        <v>624</v>
      </c>
      <c r="F292" t="s">
        <v>625</v>
      </c>
      <c r="G292">
        <v>1</v>
      </c>
      <c r="H292">
        <v>6951000</v>
      </c>
      <c r="I292" s="35">
        <f t="shared" si="4"/>
        <v>263.29545454545456</v>
      </c>
    </row>
    <row r="293" spans="1:9" x14ac:dyDescent="0.35">
      <c r="A293" s="22">
        <v>44487</v>
      </c>
      <c r="B293" t="s">
        <v>5</v>
      </c>
      <c r="C293" t="s">
        <v>31</v>
      </c>
      <c r="D293" t="s">
        <v>651</v>
      </c>
      <c r="E293" t="s">
        <v>652</v>
      </c>
      <c r="F293" t="s">
        <v>653</v>
      </c>
      <c r="G293">
        <v>1</v>
      </c>
      <c r="H293">
        <v>330358000</v>
      </c>
      <c r="I293" s="35">
        <f t="shared" si="4"/>
        <v>12513.560606060606</v>
      </c>
    </row>
    <row r="294" spans="1:9" x14ac:dyDescent="0.35">
      <c r="A294" s="22">
        <v>44487</v>
      </c>
      <c r="B294" t="s">
        <v>5</v>
      </c>
      <c r="C294" t="s">
        <v>31</v>
      </c>
      <c r="D294" t="s">
        <v>656</v>
      </c>
      <c r="E294" t="s">
        <v>657</v>
      </c>
      <c r="F294" t="s">
        <v>658</v>
      </c>
      <c r="G294">
        <v>1</v>
      </c>
      <c r="H294">
        <v>159764000</v>
      </c>
      <c r="I294" s="35">
        <f t="shared" si="4"/>
        <v>6051.666666666667</v>
      </c>
    </row>
    <row r="295" spans="1:9" x14ac:dyDescent="0.35">
      <c r="A295" s="22">
        <v>44487</v>
      </c>
      <c r="B295" t="s">
        <v>5</v>
      </c>
      <c r="C295" t="s">
        <v>31</v>
      </c>
      <c r="D295" t="s">
        <v>654</v>
      </c>
      <c r="E295">
        <v>60084742</v>
      </c>
      <c r="F295" t="s">
        <v>655</v>
      </c>
      <c r="G295">
        <v>1</v>
      </c>
      <c r="H295">
        <v>74015000</v>
      </c>
      <c r="I295" s="35">
        <f t="shared" si="4"/>
        <v>2803.598484848485</v>
      </c>
    </row>
    <row r="296" spans="1:9" x14ac:dyDescent="0.35">
      <c r="A296" s="22">
        <v>44488</v>
      </c>
      <c r="B296" t="s">
        <v>172</v>
      </c>
      <c r="C296" t="s">
        <v>31</v>
      </c>
      <c r="D296" t="s">
        <v>573</v>
      </c>
      <c r="E296">
        <v>18010607</v>
      </c>
      <c r="F296" t="s">
        <v>674</v>
      </c>
      <c r="G296">
        <v>1</v>
      </c>
      <c r="H296">
        <v>114633000</v>
      </c>
      <c r="I296" s="35">
        <f t="shared" si="4"/>
        <v>4342.159090909091</v>
      </c>
    </row>
    <row r="297" spans="1:9" x14ac:dyDescent="0.35">
      <c r="A297" s="22">
        <v>44488</v>
      </c>
      <c r="B297" t="s">
        <v>5</v>
      </c>
      <c r="C297" t="s">
        <v>31</v>
      </c>
      <c r="D297" t="s">
        <v>203</v>
      </c>
      <c r="E297" t="s">
        <v>670</v>
      </c>
      <c r="F297" t="s">
        <v>671</v>
      </c>
      <c r="G297">
        <v>1</v>
      </c>
      <c r="H297">
        <v>64989000</v>
      </c>
      <c r="I297" s="35">
        <f t="shared" si="4"/>
        <v>2461.7045454545455</v>
      </c>
    </row>
    <row r="298" spans="1:9" x14ac:dyDescent="0.35">
      <c r="A298" s="22">
        <v>44488</v>
      </c>
      <c r="B298" t="s">
        <v>7</v>
      </c>
      <c r="C298" t="s">
        <v>31</v>
      </c>
      <c r="D298" t="s">
        <v>664</v>
      </c>
      <c r="E298">
        <v>60077796</v>
      </c>
      <c r="F298" t="s">
        <v>666</v>
      </c>
      <c r="G298">
        <v>1</v>
      </c>
      <c r="H298">
        <v>60476000</v>
      </c>
      <c r="I298" s="35">
        <f t="shared" si="4"/>
        <v>2290.757575757576</v>
      </c>
    </row>
    <row r="299" spans="1:9" x14ac:dyDescent="0.35">
      <c r="A299" s="22">
        <v>44488</v>
      </c>
      <c r="B299" t="s">
        <v>5</v>
      </c>
      <c r="C299" t="s">
        <v>31</v>
      </c>
      <c r="D299" t="s">
        <v>672</v>
      </c>
      <c r="E299" t="s">
        <v>670</v>
      </c>
      <c r="F299" t="s">
        <v>671</v>
      </c>
      <c r="G299">
        <v>1</v>
      </c>
      <c r="H299">
        <v>22566000</v>
      </c>
      <c r="I299" s="35">
        <f t="shared" si="4"/>
        <v>854.77272727272725</v>
      </c>
    </row>
    <row r="300" spans="1:9" x14ac:dyDescent="0.35">
      <c r="A300" s="22">
        <v>44488</v>
      </c>
      <c r="B300" t="s">
        <v>41</v>
      </c>
      <c r="C300" t="s">
        <v>31</v>
      </c>
      <c r="D300" t="s">
        <v>667</v>
      </c>
      <c r="E300" t="s">
        <v>668</v>
      </c>
      <c r="F300" t="s">
        <v>669</v>
      </c>
      <c r="G300">
        <v>1</v>
      </c>
      <c r="H300">
        <v>21663000</v>
      </c>
      <c r="I300" s="35">
        <f t="shared" si="4"/>
        <v>820.56818181818187</v>
      </c>
    </row>
    <row r="301" spans="1:9" x14ac:dyDescent="0.35">
      <c r="A301" s="22">
        <v>44488</v>
      </c>
      <c r="B301" t="s">
        <v>41</v>
      </c>
      <c r="C301" t="s">
        <v>31</v>
      </c>
      <c r="D301" t="s">
        <v>492</v>
      </c>
      <c r="E301">
        <v>20000519</v>
      </c>
      <c r="F301" t="s">
        <v>660</v>
      </c>
      <c r="G301">
        <v>1</v>
      </c>
      <c r="H301">
        <v>6951000</v>
      </c>
      <c r="I301" s="35">
        <f t="shared" si="4"/>
        <v>263.29545454545456</v>
      </c>
    </row>
    <row r="302" spans="1:9" x14ac:dyDescent="0.35">
      <c r="A302" s="22">
        <v>44488</v>
      </c>
      <c r="B302" t="s">
        <v>41</v>
      </c>
      <c r="C302" t="s">
        <v>31</v>
      </c>
      <c r="D302" t="s">
        <v>661</v>
      </c>
      <c r="E302" t="s">
        <v>662</v>
      </c>
      <c r="F302" t="s">
        <v>663</v>
      </c>
      <c r="G302">
        <v>1</v>
      </c>
      <c r="H302">
        <v>6951000</v>
      </c>
      <c r="I302" s="35">
        <f t="shared" si="4"/>
        <v>263.29545454545456</v>
      </c>
    </row>
    <row r="303" spans="1:9" x14ac:dyDescent="0.35">
      <c r="A303" s="22">
        <v>44489</v>
      </c>
      <c r="B303" t="s">
        <v>5</v>
      </c>
      <c r="C303" t="s">
        <v>31</v>
      </c>
      <c r="D303" t="s">
        <v>682</v>
      </c>
      <c r="E303" t="s">
        <v>670</v>
      </c>
      <c r="F303" t="s">
        <v>683</v>
      </c>
      <c r="G303">
        <v>1</v>
      </c>
      <c r="H303">
        <v>256344000</v>
      </c>
      <c r="I303" s="35">
        <f t="shared" si="4"/>
        <v>9710</v>
      </c>
    </row>
    <row r="304" spans="1:9" x14ac:dyDescent="0.35">
      <c r="A304" s="22">
        <v>44489</v>
      </c>
      <c r="B304" t="s">
        <v>5</v>
      </c>
      <c r="C304" t="s">
        <v>31</v>
      </c>
      <c r="D304" t="s">
        <v>612</v>
      </c>
      <c r="E304">
        <v>24003667</v>
      </c>
      <c r="F304" t="s">
        <v>688</v>
      </c>
      <c r="G304">
        <v>1</v>
      </c>
      <c r="H304">
        <v>114633000</v>
      </c>
      <c r="I304" s="35">
        <f t="shared" si="4"/>
        <v>4342.159090909091</v>
      </c>
    </row>
    <row r="305" spans="1:9" x14ac:dyDescent="0.35">
      <c r="A305" s="22">
        <v>44489</v>
      </c>
      <c r="B305" t="s">
        <v>5</v>
      </c>
      <c r="C305" t="s">
        <v>31</v>
      </c>
      <c r="D305" t="s">
        <v>689</v>
      </c>
      <c r="E305" t="s">
        <v>690</v>
      </c>
      <c r="F305" t="s">
        <v>691</v>
      </c>
      <c r="G305">
        <v>1</v>
      </c>
      <c r="H305">
        <v>103801000</v>
      </c>
      <c r="I305" s="35">
        <f t="shared" si="4"/>
        <v>3931.8560606060605</v>
      </c>
    </row>
    <row r="306" spans="1:9" x14ac:dyDescent="0.35">
      <c r="A306" s="22">
        <v>44489</v>
      </c>
      <c r="B306" t="s">
        <v>41</v>
      </c>
      <c r="C306" t="s">
        <v>31</v>
      </c>
      <c r="D306" t="s">
        <v>692</v>
      </c>
      <c r="E306" t="s">
        <v>693</v>
      </c>
      <c r="F306" t="s">
        <v>694</v>
      </c>
      <c r="G306">
        <v>1</v>
      </c>
      <c r="H306">
        <v>50547000</v>
      </c>
      <c r="I306" s="35">
        <f t="shared" si="4"/>
        <v>1914.659090909091</v>
      </c>
    </row>
    <row r="307" spans="1:9" x14ac:dyDescent="0.35">
      <c r="A307" s="22">
        <v>44489</v>
      </c>
      <c r="B307" t="s">
        <v>41</v>
      </c>
      <c r="C307" t="s">
        <v>31</v>
      </c>
      <c r="D307" t="s">
        <v>328</v>
      </c>
      <c r="E307" t="s">
        <v>680</v>
      </c>
      <c r="F307" t="s">
        <v>681</v>
      </c>
      <c r="G307">
        <v>1</v>
      </c>
      <c r="H307">
        <v>40618000</v>
      </c>
      <c r="I307" s="35">
        <f t="shared" si="4"/>
        <v>1538.560606060606</v>
      </c>
    </row>
    <row r="308" spans="1:9" x14ac:dyDescent="0.35">
      <c r="A308" s="22">
        <v>44489</v>
      </c>
      <c r="B308" t="s">
        <v>7</v>
      </c>
      <c r="C308" t="s">
        <v>31</v>
      </c>
      <c r="D308" t="s">
        <v>677</v>
      </c>
      <c r="E308">
        <v>27001314</v>
      </c>
      <c r="F308" t="s">
        <v>679</v>
      </c>
      <c r="G308">
        <v>1</v>
      </c>
      <c r="H308">
        <v>26176000</v>
      </c>
      <c r="I308" s="35">
        <f t="shared" si="4"/>
        <v>991.5151515151515</v>
      </c>
    </row>
    <row r="309" spans="1:9" x14ac:dyDescent="0.35">
      <c r="A309" s="22">
        <v>44489</v>
      </c>
      <c r="B309" t="s">
        <v>41</v>
      </c>
      <c r="C309" t="s">
        <v>31</v>
      </c>
      <c r="D309" t="s">
        <v>338</v>
      </c>
      <c r="E309">
        <v>60081914</v>
      </c>
      <c r="F309" t="s">
        <v>676</v>
      </c>
      <c r="G309">
        <v>1</v>
      </c>
      <c r="H309">
        <v>6951000</v>
      </c>
      <c r="I309" s="35">
        <f t="shared" si="4"/>
        <v>263.29545454545456</v>
      </c>
    </row>
    <row r="310" spans="1:9" x14ac:dyDescent="0.35">
      <c r="A310" s="22">
        <v>44489</v>
      </c>
      <c r="B310" t="s">
        <v>41</v>
      </c>
      <c r="C310" t="s">
        <v>31</v>
      </c>
      <c r="D310" t="s">
        <v>684</v>
      </c>
      <c r="E310" t="s">
        <v>685</v>
      </c>
      <c r="F310" t="s">
        <v>686</v>
      </c>
      <c r="G310">
        <v>1</v>
      </c>
      <c r="H310">
        <v>6951000</v>
      </c>
      <c r="I310" s="35">
        <f t="shared" si="4"/>
        <v>263.29545454545456</v>
      </c>
    </row>
    <row r="311" spans="1:9" x14ac:dyDescent="0.35">
      <c r="A311" s="22">
        <v>44489</v>
      </c>
      <c r="B311" t="s">
        <v>5</v>
      </c>
      <c r="C311" t="s">
        <v>31</v>
      </c>
      <c r="D311" t="s">
        <v>52</v>
      </c>
      <c r="E311">
        <v>24003667</v>
      </c>
      <c r="F311" t="s">
        <v>688</v>
      </c>
      <c r="G311">
        <v>1</v>
      </c>
      <c r="H311">
        <v>6951000</v>
      </c>
      <c r="I311" s="35">
        <f t="shared" si="4"/>
        <v>263.29545454545456</v>
      </c>
    </row>
    <row r="312" spans="1:9" x14ac:dyDescent="0.35">
      <c r="A312" s="22">
        <v>44490</v>
      </c>
      <c r="B312" t="s">
        <v>41</v>
      </c>
      <c r="C312" t="s">
        <v>31</v>
      </c>
      <c r="D312" t="s">
        <v>646</v>
      </c>
      <c r="E312" t="s">
        <v>695</v>
      </c>
      <c r="F312" t="s">
        <v>696</v>
      </c>
      <c r="G312">
        <v>1</v>
      </c>
      <c r="H312">
        <v>70405000</v>
      </c>
      <c r="I312" s="35">
        <f t="shared" si="4"/>
        <v>2666.8560606060605</v>
      </c>
    </row>
    <row r="313" spans="1:9" x14ac:dyDescent="0.35">
      <c r="A313" s="22">
        <v>44490</v>
      </c>
      <c r="B313" t="s">
        <v>41</v>
      </c>
      <c r="C313" t="s">
        <v>31</v>
      </c>
      <c r="D313" t="s">
        <v>215</v>
      </c>
      <c r="E313" t="s">
        <v>697</v>
      </c>
      <c r="F313" t="s">
        <v>698</v>
      </c>
      <c r="G313">
        <v>1</v>
      </c>
      <c r="H313">
        <v>26176000</v>
      </c>
      <c r="I313" s="35">
        <f t="shared" si="4"/>
        <v>991.5151515151515</v>
      </c>
    </row>
    <row r="314" spans="1:9" x14ac:dyDescent="0.35">
      <c r="A314" s="22">
        <v>44491</v>
      </c>
      <c r="B314" t="s">
        <v>5</v>
      </c>
      <c r="C314" t="s">
        <v>31</v>
      </c>
      <c r="D314" t="s">
        <v>703</v>
      </c>
      <c r="E314" t="s">
        <v>704</v>
      </c>
      <c r="F314" t="s">
        <v>705</v>
      </c>
      <c r="G314">
        <v>1</v>
      </c>
      <c r="H314">
        <v>68599000</v>
      </c>
      <c r="I314" s="35">
        <f t="shared" si="4"/>
        <v>2598.4469696969695</v>
      </c>
    </row>
    <row r="315" spans="1:9" x14ac:dyDescent="0.35">
      <c r="A315" s="22">
        <v>44491</v>
      </c>
      <c r="B315" t="s">
        <v>7</v>
      </c>
      <c r="C315" t="s">
        <v>31</v>
      </c>
      <c r="D315" t="s">
        <v>699</v>
      </c>
      <c r="E315">
        <v>60081187</v>
      </c>
      <c r="F315" t="s">
        <v>701</v>
      </c>
      <c r="G315">
        <v>1</v>
      </c>
      <c r="H315">
        <v>13179000</v>
      </c>
      <c r="I315" s="35">
        <f t="shared" si="4"/>
        <v>499.20454545454544</v>
      </c>
    </row>
    <row r="316" spans="1:9" x14ac:dyDescent="0.35">
      <c r="A316" s="22">
        <v>44491</v>
      </c>
      <c r="B316" t="s">
        <v>7</v>
      </c>
      <c r="C316" t="s">
        <v>31</v>
      </c>
      <c r="D316" t="s">
        <v>702</v>
      </c>
      <c r="E316">
        <v>60081187</v>
      </c>
      <c r="F316" t="s">
        <v>701</v>
      </c>
      <c r="G316">
        <v>1</v>
      </c>
      <c r="H316">
        <v>11554000</v>
      </c>
      <c r="I316" s="35">
        <f t="shared" si="4"/>
        <v>437.65151515151513</v>
      </c>
    </row>
    <row r="317" spans="1:9" x14ac:dyDescent="0.35">
      <c r="A317" s="22">
        <v>44492</v>
      </c>
      <c r="B317" t="s">
        <v>5</v>
      </c>
      <c r="C317" t="s">
        <v>31</v>
      </c>
      <c r="D317" t="s">
        <v>718</v>
      </c>
      <c r="E317">
        <v>16000039</v>
      </c>
      <c r="F317" t="s">
        <v>720</v>
      </c>
      <c r="G317">
        <v>1</v>
      </c>
      <c r="H317">
        <v>505466000</v>
      </c>
      <c r="I317" s="35">
        <f t="shared" si="4"/>
        <v>19146.439393939392</v>
      </c>
    </row>
    <row r="318" spans="1:9" x14ac:dyDescent="0.35">
      <c r="A318" s="22">
        <v>44492</v>
      </c>
      <c r="B318" t="s">
        <v>41</v>
      </c>
      <c r="C318" t="s">
        <v>31</v>
      </c>
      <c r="D318" t="s">
        <v>721</v>
      </c>
      <c r="E318">
        <v>21000564</v>
      </c>
      <c r="F318" t="s">
        <v>723</v>
      </c>
      <c r="G318">
        <v>1</v>
      </c>
      <c r="H318">
        <v>74015000</v>
      </c>
      <c r="I318" s="35">
        <f t="shared" si="4"/>
        <v>2803.598484848485</v>
      </c>
    </row>
    <row r="319" spans="1:9" x14ac:dyDescent="0.35">
      <c r="A319" s="22">
        <v>44492</v>
      </c>
      <c r="B319" t="s">
        <v>5</v>
      </c>
      <c r="C319" t="s">
        <v>31</v>
      </c>
      <c r="D319" t="s">
        <v>712</v>
      </c>
      <c r="E319">
        <v>60084239</v>
      </c>
      <c r="F319" t="s">
        <v>714</v>
      </c>
      <c r="G319">
        <v>1</v>
      </c>
      <c r="H319">
        <v>56865000</v>
      </c>
      <c r="I319" s="35">
        <f t="shared" si="4"/>
        <v>2153.9772727272725</v>
      </c>
    </row>
    <row r="320" spans="1:9" x14ac:dyDescent="0.35">
      <c r="A320" s="22">
        <v>44492</v>
      </c>
      <c r="B320" t="s">
        <v>41</v>
      </c>
      <c r="C320" t="s">
        <v>31</v>
      </c>
      <c r="D320" t="s">
        <v>328</v>
      </c>
      <c r="E320" t="s">
        <v>706</v>
      </c>
      <c r="F320" t="s">
        <v>707</v>
      </c>
      <c r="G320">
        <v>1</v>
      </c>
      <c r="H320">
        <v>40618000</v>
      </c>
      <c r="I320" s="35">
        <f t="shared" si="4"/>
        <v>1538.560606060606</v>
      </c>
    </row>
    <row r="321" spans="1:9" x14ac:dyDescent="0.35">
      <c r="A321" s="22">
        <v>44492</v>
      </c>
      <c r="B321" t="s">
        <v>41</v>
      </c>
      <c r="C321" t="s">
        <v>31</v>
      </c>
      <c r="D321" t="s">
        <v>375</v>
      </c>
      <c r="E321" t="s">
        <v>708</v>
      </c>
      <c r="F321" t="s">
        <v>709</v>
      </c>
      <c r="G321">
        <v>1</v>
      </c>
      <c r="H321">
        <v>26176000</v>
      </c>
      <c r="I321" s="35">
        <f t="shared" si="4"/>
        <v>991.5151515151515</v>
      </c>
    </row>
    <row r="322" spans="1:9" x14ac:dyDescent="0.35">
      <c r="A322" s="22">
        <v>44492</v>
      </c>
      <c r="B322" t="s">
        <v>5</v>
      </c>
      <c r="C322" t="s">
        <v>31</v>
      </c>
      <c r="D322" t="s">
        <v>715</v>
      </c>
      <c r="E322">
        <v>5001353</v>
      </c>
      <c r="F322" t="s">
        <v>717</v>
      </c>
      <c r="G322">
        <v>1</v>
      </c>
      <c r="H322">
        <v>10832000</v>
      </c>
      <c r="I322" s="35">
        <f t="shared" si="4"/>
        <v>410.30303030303031</v>
      </c>
    </row>
    <row r="323" spans="1:9" x14ac:dyDescent="0.35">
      <c r="A323" s="22">
        <v>44492</v>
      </c>
      <c r="B323" t="s">
        <v>5</v>
      </c>
      <c r="C323" t="s">
        <v>31</v>
      </c>
      <c r="D323" t="s">
        <v>710</v>
      </c>
      <c r="E323">
        <v>8001224</v>
      </c>
      <c r="F323" t="s">
        <v>711</v>
      </c>
      <c r="G323">
        <v>1</v>
      </c>
      <c r="H323">
        <v>6951000</v>
      </c>
      <c r="I323" s="35">
        <f t="shared" ref="I323:I386" si="5">H323/26400</f>
        <v>263.29545454545456</v>
      </c>
    </row>
    <row r="324" spans="1:9" x14ac:dyDescent="0.35">
      <c r="A324" s="22">
        <v>44492</v>
      </c>
      <c r="B324" t="s">
        <v>7</v>
      </c>
      <c r="C324" t="s">
        <v>31</v>
      </c>
      <c r="D324" t="s">
        <v>684</v>
      </c>
      <c r="E324">
        <v>23000267</v>
      </c>
      <c r="F324" t="s">
        <v>725</v>
      </c>
      <c r="G324">
        <v>1</v>
      </c>
      <c r="H324">
        <v>6951000</v>
      </c>
      <c r="I324" s="35">
        <f t="shared" si="5"/>
        <v>263.29545454545456</v>
      </c>
    </row>
    <row r="325" spans="1:9" x14ac:dyDescent="0.35">
      <c r="A325" s="22">
        <v>44493</v>
      </c>
      <c r="B325" t="s">
        <v>41</v>
      </c>
      <c r="C325" t="s">
        <v>31</v>
      </c>
      <c r="D325" t="s">
        <v>375</v>
      </c>
      <c r="E325" t="s">
        <v>726</v>
      </c>
      <c r="F325" t="s">
        <v>727</v>
      </c>
      <c r="G325">
        <v>1</v>
      </c>
      <c r="H325">
        <v>26176000</v>
      </c>
      <c r="I325" s="35">
        <f t="shared" si="5"/>
        <v>991.5151515151515</v>
      </c>
    </row>
    <row r="326" spans="1:9" x14ac:dyDescent="0.35">
      <c r="A326" s="22">
        <v>44493</v>
      </c>
      <c r="B326" t="s">
        <v>41</v>
      </c>
      <c r="C326" t="s">
        <v>31</v>
      </c>
      <c r="D326" t="s">
        <v>728</v>
      </c>
      <c r="E326" t="s">
        <v>729</v>
      </c>
      <c r="F326" t="s">
        <v>730</v>
      </c>
      <c r="G326">
        <v>1</v>
      </c>
      <c r="H326">
        <v>15435000</v>
      </c>
      <c r="I326" s="35">
        <f t="shared" si="5"/>
        <v>584.65909090909088</v>
      </c>
    </row>
    <row r="327" spans="1:9" x14ac:dyDescent="0.35">
      <c r="A327" s="22">
        <v>44494</v>
      </c>
      <c r="B327" t="s">
        <v>5</v>
      </c>
      <c r="C327" t="s">
        <v>31</v>
      </c>
      <c r="D327" t="s">
        <v>731</v>
      </c>
      <c r="E327">
        <v>19000068</v>
      </c>
      <c r="F327" t="s">
        <v>733</v>
      </c>
      <c r="G327">
        <v>1</v>
      </c>
      <c r="H327">
        <v>178719000</v>
      </c>
      <c r="I327" s="35">
        <f t="shared" si="5"/>
        <v>6769.659090909091</v>
      </c>
    </row>
    <row r="328" spans="1:9" x14ac:dyDescent="0.35">
      <c r="A328" s="22">
        <v>44494</v>
      </c>
      <c r="B328" t="s">
        <v>5</v>
      </c>
      <c r="C328" t="s">
        <v>31</v>
      </c>
      <c r="D328" t="s">
        <v>734</v>
      </c>
      <c r="E328">
        <v>60077685</v>
      </c>
      <c r="F328" t="s">
        <v>736</v>
      </c>
      <c r="G328">
        <v>1</v>
      </c>
      <c r="H328">
        <v>171498000</v>
      </c>
      <c r="I328" s="35">
        <f t="shared" si="5"/>
        <v>6496.136363636364</v>
      </c>
    </row>
    <row r="329" spans="1:9" x14ac:dyDescent="0.35">
      <c r="A329" s="22">
        <v>44494</v>
      </c>
      <c r="B329" t="s">
        <v>5</v>
      </c>
      <c r="C329" t="s">
        <v>31</v>
      </c>
      <c r="D329" t="s">
        <v>737</v>
      </c>
      <c r="E329">
        <v>60077685</v>
      </c>
      <c r="F329" t="s">
        <v>736</v>
      </c>
      <c r="G329">
        <v>1</v>
      </c>
      <c r="H329">
        <v>106509000</v>
      </c>
      <c r="I329" s="35">
        <f t="shared" si="5"/>
        <v>4034.431818181818</v>
      </c>
    </row>
    <row r="330" spans="1:9" x14ac:dyDescent="0.35">
      <c r="A330" s="22">
        <v>44495</v>
      </c>
      <c r="B330" t="s">
        <v>41</v>
      </c>
      <c r="C330" t="s">
        <v>31</v>
      </c>
      <c r="D330" t="s">
        <v>715</v>
      </c>
      <c r="E330" t="s">
        <v>738</v>
      </c>
      <c r="F330" t="s">
        <v>739</v>
      </c>
      <c r="G330">
        <v>1</v>
      </c>
      <c r="H330">
        <v>10832000</v>
      </c>
      <c r="I330" s="35">
        <f t="shared" si="5"/>
        <v>410.30303030303031</v>
      </c>
    </row>
    <row r="331" spans="1:9" x14ac:dyDescent="0.35">
      <c r="A331" s="22">
        <v>44495</v>
      </c>
      <c r="B331" t="s">
        <v>41</v>
      </c>
      <c r="C331" t="s">
        <v>31</v>
      </c>
      <c r="D331" t="s">
        <v>37</v>
      </c>
      <c r="E331">
        <v>60091037</v>
      </c>
      <c r="F331" t="s">
        <v>741</v>
      </c>
      <c r="G331">
        <v>1</v>
      </c>
      <c r="H331">
        <v>6951000</v>
      </c>
      <c r="I331" s="35">
        <f t="shared" si="5"/>
        <v>263.29545454545456</v>
      </c>
    </row>
    <row r="332" spans="1:9" x14ac:dyDescent="0.35">
      <c r="A332" s="22">
        <v>44496</v>
      </c>
      <c r="B332" t="s">
        <v>5</v>
      </c>
      <c r="C332" t="s">
        <v>31</v>
      </c>
      <c r="D332" t="s">
        <v>742</v>
      </c>
      <c r="E332">
        <v>9000109</v>
      </c>
      <c r="F332" t="s">
        <v>744</v>
      </c>
      <c r="G332">
        <v>1</v>
      </c>
      <c r="H332">
        <v>50547000</v>
      </c>
      <c r="I332" s="35">
        <f t="shared" si="5"/>
        <v>1914.659090909091</v>
      </c>
    </row>
    <row r="333" spans="1:9" x14ac:dyDescent="0.35">
      <c r="A333" s="22">
        <v>44497</v>
      </c>
      <c r="B333" t="s">
        <v>5</v>
      </c>
      <c r="C333" t="s">
        <v>31</v>
      </c>
      <c r="D333" t="s">
        <v>750</v>
      </c>
      <c r="E333">
        <v>60067426</v>
      </c>
      <c r="F333" t="s">
        <v>752</v>
      </c>
      <c r="G333">
        <v>1</v>
      </c>
      <c r="H333">
        <v>384515000</v>
      </c>
      <c r="I333" s="35">
        <f t="shared" si="5"/>
        <v>14564.962121212122</v>
      </c>
    </row>
    <row r="334" spans="1:9" x14ac:dyDescent="0.35">
      <c r="A334" s="22">
        <v>44497</v>
      </c>
      <c r="B334" t="s">
        <v>5</v>
      </c>
      <c r="C334" t="s">
        <v>31</v>
      </c>
      <c r="D334" t="s">
        <v>759</v>
      </c>
      <c r="E334">
        <v>60067370</v>
      </c>
      <c r="F334" t="s">
        <v>761</v>
      </c>
      <c r="G334">
        <v>1</v>
      </c>
      <c r="H334">
        <v>265370000</v>
      </c>
      <c r="I334" s="35">
        <f t="shared" si="5"/>
        <v>10051.89393939394</v>
      </c>
    </row>
    <row r="335" spans="1:9" x14ac:dyDescent="0.35">
      <c r="A335" s="22">
        <v>44497</v>
      </c>
      <c r="B335" t="s">
        <v>41</v>
      </c>
      <c r="C335" t="s">
        <v>31</v>
      </c>
      <c r="D335" t="s">
        <v>756</v>
      </c>
      <c r="E335" t="s">
        <v>757</v>
      </c>
      <c r="F335" t="s">
        <v>758</v>
      </c>
      <c r="G335">
        <v>1</v>
      </c>
      <c r="H335">
        <v>55060000</v>
      </c>
      <c r="I335" s="35">
        <f t="shared" si="5"/>
        <v>2085.6060606060605</v>
      </c>
    </row>
    <row r="336" spans="1:9" x14ac:dyDescent="0.35">
      <c r="A336" s="22">
        <v>44497</v>
      </c>
      <c r="B336" t="s">
        <v>41</v>
      </c>
      <c r="C336" t="s">
        <v>31</v>
      </c>
      <c r="D336" t="s">
        <v>745</v>
      </c>
      <c r="E336" t="s">
        <v>746</v>
      </c>
      <c r="F336" t="s">
        <v>747</v>
      </c>
      <c r="G336">
        <v>1</v>
      </c>
      <c r="H336">
        <v>14262000</v>
      </c>
      <c r="I336" s="35">
        <f t="shared" si="5"/>
        <v>540.22727272727275</v>
      </c>
    </row>
    <row r="337" spans="1:9" x14ac:dyDescent="0.35">
      <c r="A337" s="22">
        <v>44497</v>
      </c>
      <c r="B337" t="s">
        <v>41</v>
      </c>
      <c r="C337" t="s">
        <v>31</v>
      </c>
      <c r="D337" t="s">
        <v>634</v>
      </c>
      <c r="E337" t="s">
        <v>748</v>
      </c>
      <c r="F337" t="s">
        <v>749</v>
      </c>
      <c r="G337">
        <v>1</v>
      </c>
      <c r="H337">
        <v>7763000</v>
      </c>
      <c r="I337" s="35">
        <f t="shared" si="5"/>
        <v>294.05303030303031</v>
      </c>
    </row>
    <row r="338" spans="1:9" x14ac:dyDescent="0.35">
      <c r="A338" s="22">
        <v>44497</v>
      </c>
      <c r="B338" t="s">
        <v>41</v>
      </c>
      <c r="C338" t="s">
        <v>31</v>
      </c>
      <c r="D338" t="s">
        <v>710</v>
      </c>
      <c r="E338" t="s">
        <v>748</v>
      </c>
      <c r="F338" t="s">
        <v>753</v>
      </c>
      <c r="G338">
        <v>1</v>
      </c>
      <c r="H338">
        <v>6951000</v>
      </c>
      <c r="I338" s="35">
        <f t="shared" si="5"/>
        <v>263.29545454545456</v>
      </c>
    </row>
    <row r="339" spans="1:9" x14ac:dyDescent="0.35">
      <c r="A339" s="22">
        <v>44497</v>
      </c>
      <c r="B339" t="s">
        <v>41</v>
      </c>
      <c r="C339" t="s">
        <v>31</v>
      </c>
      <c r="D339" t="s">
        <v>710</v>
      </c>
      <c r="E339" t="s">
        <v>754</v>
      </c>
      <c r="F339" t="s">
        <v>755</v>
      </c>
      <c r="G339">
        <v>1</v>
      </c>
      <c r="H339">
        <v>6951000</v>
      </c>
      <c r="I339" s="35">
        <f t="shared" si="5"/>
        <v>263.29545454545456</v>
      </c>
    </row>
    <row r="340" spans="1:9" x14ac:dyDescent="0.35">
      <c r="A340" s="22">
        <v>44498</v>
      </c>
      <c r="B340" t="s">
        <v>5</v>
      </c>
      <c r="C340" t="s">
        <v>31</v>
      </c>
      <c r="D340" t="s">
        <v>762</v>
      </c>
      <c r="E340">
        <v>24001936</v>
      </c>
      <c r="F340" t="s">
        <v>764</v>
      </c>
      <c r="G340">
        <v>1</v>
      </c>
      <c r="H340">
        <v>63184000</v>
      </c>
      <c r="I340" s="35">
        <f t="shared" si="5"/>
        <v>2393.3333333333335</v>
      </c>
    </row>
    <row r="341" spans="1:9" x14ac:dyDescent="0.35">
      <c r="A341" s="22">
        <v>44498</v>
      </c>
      <c r="B341" t="s">
        <v>5</v>
      </c>
      <c r="C341" t="s">
        <v>31</v>
      </c>
      <c r="D341" t="s">
        <v>769</v>
      </c>
      <c r="E341">
        <v>24001936</v>
      </c>
      <c r="F341" t="s">
        <v>770</v>
      </c>
      <c r="G341">
        <v>1</v>
      </c>
      <c r="H341">
        <v>56865000</v>
      </c>
      <c r="I341" s="35">
        <f t="shared" si="5"/>
        <v>2153.9772727272725</v>
      </c>
    </row>
    <row r="342" spans="1:9" x14ac:dyDescent="0.35">
      <c r="A342" s="22">
        <v>44498</v>
      </c>
      <c r="B342" t="s">
        <v>7</v>
      </c>
      <c r="C342" t="s">
        <v>31</v>
      </c>
      <c r="D342" t="s">
        <v>765</v>
      </c>
      <c r="E342" t="s">
        <v>766</v>
      </c>
      <c r="F342" t="s">
        <v>767</v>
      </c>
      <c r="G342">
        <v>1</v>
      </c>
      <c r="H342">
        <v>46937000</v>
      </c>
      <c r="I342" s="35">
        <f t="shared" si="5"/>
        <v>1777.9166666666667</v>
      </c>
    </row>
    <row r="343" spans="1:9" x14ac:dyDescent="0.35">
      <c r="A343" s="22">
        <v>44498</v>
      </c>
      <c r="B343" t="s">
        <v>7</v>
      </c>
      <c r="C343" t="s">
        <v>31</v>
      </c>
      <c r="D343" t="s">
        <v>768</v>
      </c>
      <c r="E343" t="s">
        <v>766</v>
      </c>
      <c r="F343" t="s">
        <v>767</v>
      </c>
      <c r="G343">
        <v>1</v>
      </c>
      <c r="H343">
        <v>46937000</v>
      </c>
      <c r="I343" s="35">
        <f t="shared" si="5"/>
        <v>1777.9166666666667</v>
      </c>
    </row>
    <row r="344" spans="1:9" x14ac:dyDescent="0.35">
      <c r="A344" s="22">
        <v>44498</v>
      </c>
      <c r="B344" t="s">
        <v>5</v>
      </c>
      <c r="C344" t="s">
        <v>31</v>
      </c>
      <c r="D344" t="s">
        <v>762</v>
      </c>
      <c r="E344">
        <v>24001936</v>
      </c>
      <c r="F344" t="s">
        <v>771</v>
      </c>
      <c r="G344">
        <v>-1</v>
      </c>
      <c r="H344">
        <v>-63184000</v>
      </c>
      <c r="I344" s="35">
        <f t="shared" si="5"/>
        <v>-2393.3333333333335</v>
      </c>
    </row>
    <row r="345" spans="1:9" x14ac:dyDescent="0.35">
      <c r="A345" s="22">
        <v>44499</v>
      </c>
      <c r="B345" t="s">
        <v>7</v>
      </c>
      <c r="C345" t="s">
        <v>31</v>
      </c>
      <c r="D345" t="s">
        <v>774</v>
      </c>
      <c r="E345">
        <v>60079105</v>
      </c>
      <c r="F345" t="s">
        <v>776</v>
      </c>
      <c r="G345">
        <v>1</v>
      </c>
      <c r="H345">
        <v>97483000</v>
      </c>
      <c r="I345" s="35">
        <f t="shared" si="5"/>
        <v>3692.537878787879</v>
      </c>
    </row>
    <row r="346" spans="1:9" x14ac:dyDescent="0.35">
      <c r="A346" s="22">
        <v>44499</v>
      </c>
      <c r="B346" t="s">
        <v>5</v>
      </c>
      <c r="C346" t="s">
        <v>31</v>
      </c>
      <c r="D346" t="s">
        <v>290</v>
      </c>
      <c r="E346">
        <v>24001124</v>
      </c>
      <c r="F346" t="s">
        <v>773</v>
      </c>
      <c r="G346">
        <v>1</v>
      </c>
      <c r="H346">
        <v>68599000</v>
      </c>
      <c r="I346" s="35">
        <f t="shared" si="5"/>
        <v>2598.4469696969695</v>
      </c>
    </row>
    <row r="347" spans="1:9" x14ac:dyDescent="0.35">
      <c r="A347" s="22">
        <v>44499</v>
      </c>
      <c r="B347" t="s">
        <v>7</v>
      </c>
      <c r="C347" t="s">
        <v>31</v>
      </c>
      <c r="D347" t="s">
        <v>777</v>
      </c>
      <c r="E347">
        <v>8001406</v>
      </c>
      <c r="F347" t="s">
        <v>779</v>
      </c>
      <c r="G347">
        <v>1</v>
      </c>
      <c r="H347">
        <v>55060000</v>
      </c>
      <c r="I347" s="35">
        <f t="shared" si="5"/>
        <v>2085.6060606060605</v>
      </c>
    </row>
    <row r="348" spans="1:9" x14ac:dyDescent="0.35">
      <c r="A348" s="22">
        <v>44499</v>
      </c>
      <c r="B348" t="s">
        <v>7</v>
      </c>
      <c r="C348" t="s">
        <v>31</v>
      </c>
      <c r="D348" t="s">
        <v>780</v>
      </c>
      <c r="E348">
        <v>8001406</v>
      </c>
      <c r="F348" t="s">
        <v>779</v>
      </c>
      <c r="G348">
        <v>1</v>
      </c>
      <c r="H348">
        <v>43326000</v>
      </c>
      <c r="I348" s="35">
        <f t="shared" si="5"/>
        <v>1641.1363636363637</v>
      </c>
    </row>
    <row r="349" spans="1:9" x14ac:dyDescent="0.35">
      <c r="A349" s="22">
        <v>44499</v>
      </c>
      <c r="B349" t="s">
        <v>5</v>
      </c>
      <c r="C349" t="s">
        <v>31</v>
      </c>
      <c r="D349" t="s">
        <v>137</v>
      </c>
      <c r="E349">
        <v>24001124</v>
      </c>
      <c r="F349" t="s">
        <v>773</v>
      </c>
      <c r="G349">
        <v>1</v>
      </c>
      <c r="H349">
        <v>9388000</v>
      </c>
      <c r="I349" s="35">
        <f t="shared" si="5"/>
        <v>355.60606060606062</v>
      </c>
    </row>
    <row r="350" spans="1:9" x14ac:dyDescent="0.35">
      <c r="A350" s="22">
        <v>44500</v>
      </c>
      <c r="B350" t="s">
        <v>5</v>
      </c>
      <c r="C350" t="s">
        <v>31</v>
      </c>
      <c r="D350" t="s">
        <v>787</v>
      </c>
      <c r="E350" t="s">
        <v>788</v>
      </c>
      <c r="F350" t="s">
        <v>789</v>
      </c>
      <c r="G350">
        <v>1</v>
      </c>
      <c r="H350">
        <v>178719000</v>
      </c>
      <c r="I350" s="35">
        <f t="shared" si="5"/>
        <v>6769.659090909091</v>
      </c>
    </row>
    <row r="351" spans="1:9" x14ac:dyDescent="0.35">
      <c r="A351" s="22">
        <v>44500</v>
      </c>
      <c r="B351" t="s">
        <v>5</v>
      </c>
      <c r="C351" t="s">
        <v>31</v>
      </c>
      <c r="D351" t="s">
        <v>799</v>
      </c>
      <c r="E351">
        <v>20001306</v>
      </c>
      <c r="F351" t="s">
        <v>801</v>
      </c>
      <c r="G351">
        <v>1</v>
      </c>
      <c r="H351">
        <v>164277000</v>
      </c>
      <c r="I351" s="35">
        <f t="shared" si="5"/>
        <v>6222.613636363636</v>
      </c>
    </row>
    <row r="352" spans="1:9" x14ac:dyDescent="0.35">
      <c r="A352" s="22">
        <v>44500</v>
      </c>
      <c r="B352" t="s">
        <v>5</v>
      </c>
      <c r="C352" t="s">
        <v>31</v>
      </c>
      <c r="D352" t="s">
        <v>631</v>
      </c>
      <c r="E352">
        <v>6000114</v>
      </c>
      <c r="F352" t="s">
        <v>794</v>
      </c>
      <c r="G352">
        <v>1</v>
      </c>
      <c r="H352">
        <v>92067000</v>
      </c>
      <c r="I352" s="35">
        <f t="shared" si="5"/>
        <v>3487.3863636363635</v>
      </c>
    </row>
    <row r="353" spans="1:9" x14ac:dyDescent="0.35">
      <c r="A353" s="22">
        <v>44500</v>
      </c>
      <c r="B353" t="s">
        <v>5</v>
      </c>
      <c r="C353" t="s">
        <v>31</v>
      </c>
      <c r="D353" t="s">
        <v>790</v>
      </c>
      <c r="E353">
        <v>60081038</v>
      </c>
      <c r="F353" t="s">
        <v>792</v>
      </c>
      <c r="G353">
        <v>1</v>
      </c>
      <c r="H353">
        <v>82139000</v>
      </c>
      <c r="I353" s="35">
        <f t="shared" si="5"/>
        <v>3111.3257575757575</v>
      </c>
    </row>
    <row r="354" spans="1:9" x14ac:dyDescent="0.35">
      <c r="A354" s="22">
        <v>44500</v>
      </c>
      <c r="B354" t="s">
        <v>5</v>
      </c>
      <c r="C354" t="s">
        <v>31</v>
      </c>
      <c r="D354" t="s">
        <v>795</v>
      </c>
      <c r="E354">
        <v>6000114</v>
      </c>
      <c r="F354" t="s">
        <v>794</v>
      </c>
      <c r="G354">
        <v>1</v>
      </c>
      <c r="H354">
        <v>56865000</v>
      </c>
      <c r="I354" s="35">
        <f t="shared" si="5"/>
        <v>2153.9772727272725</v>
      </c>
    </row>
    <row r="355" spans="1:9" x14ac:dyDescent="0.35">
      <c r="A355" s="22">
        <v>44500</v>
      </c>
      <c r="B355" t="s">
        <v>5</v>
      </c>
      <c r="C355" t="s">
        <v>31</v>
      </c>
      <c r="D355" t="s">
        <v>802</v>
      </c>
      <c r="E355">
        <v>20001306</v>
      </c>
      <c r="F355" t="s">
        <v>801</v>
      </c>
      <c r="G355">
        <v>1</v>
      </c>
      <c r="H355">
        <v>28884000</v>
      </c>
      <c r="I355" s="35">
        <f t="shared" si="5"/>
        <v>1094.090909090909</v>
      </c>
    </row>
    <row r="356" spans="1:9" x14ac:dyDescent="0.35">
      <c r="A356" s="22">
        <v>44500</v>
      </c>
      <c r="B356" t="s">
        <v>41</v>
      </c>
      <c r="C356" t="s">
        <v>31</v>
      </c>
      <c r="D356" t="s">
        <v>784</v>
      </c>
      <c r="E356" t="s">
        <v>785</v>
      </c>
      <c r="F356" t="s">
        <v>786</v>
      </c>
      <c r="G356">
        <v>1</v>
      </c>
      <c r="H356">
        <v>24371000</v>
      </c>
      <c r="I356" s="35">
        <f t="shared" si="5"/>
        <v>923.14393939393938</v>
      </c>
    </row>
    <row r="357" spans="1:9" x14ac:dyDescent="0.35">
      <c r="A357" s="22">
        <v>44500</v>
      </c>
      <c r="B357" t="s">
        <v>5</v>
      </c>
      <c r="C357" t="s">
        <v>31</v>
      </c>
      <c r="D357" t="s">
        <v>796</v>
      </c>
      <c r="E357">
        <v>60081958</v>
      </c>
      <c r="F357" t="s">
        <v>798</v>
      </c>
      <c r="G357">
        <v>1</v>
      </c>
      <c r="H357">
        <v>12366000</v>
      </c>
      <c r="I357" s="35">
        <f t="shared" si="5"/>
        <v>468.40909090909093</v>
      </c>
    </row>
    <row r="358" spans="1:9" x14ac:dyDescent="0.35">
      <c r="A358" s="22">
        <v>44500</v>
      </c>
      <c r="B358" t="s">
        <v>41</v>
      </c>
      <c r="C358" t="s">
        <v>31</v>
      </c>
      <c r="D358" t="s">
        <v>781</v>
      </c>
      <c r="E358" t="s">
        <v>782</v>
      </c>
      <c r="F358" t="s">
        <v>783</v>
      </c>
      <c r="G358">
        <v>1</v>
      </c>
      <c r="H358">
        <v>12096000</v>
      </c>
      <c r="I358" s="35">
        <f t="shared" si="5"/>
        <v>458.18181818181819</v>
      </c>
    </row>
    <row r="359" spans="1:9" x14ac:dyDescent="0.35">
      <c r="A359" s="22">
        <v>44502</v>
      </c>
      <c r="B359" t="s">
        <v>5</v>
      </c>
      <c r="C359" t="s">
        <v>31</v>
      </c>
      <c r="D359" t="s">
        <v>348</v>
      </c>
      <c r="E359">
        <v>60078232</v>
      </c>
      <c r="F359" t="s">
        <v>807</v>
      </c>
      <c r="G359">
        <v>1</v>
      </c>
      <c r="H359">
        <v>8485000</v>
      </c>
      <c r="I359" s="35">
        <f t="shared" si="5"/>
        <v>321.40151515151513</v>
      </c>
    </row>
    <row r="360" spans="1:9" x14ac:dyDescent="0.35">
      <c r="A360" s="22">
        <v>44502</v>
      </c>
      <c r="B360" t="s">
        <v>41</v>
      </c>
      <c r="C360" t="s">
        <v>31</v>
      </c>
      <c r="D360" t="s">
        <v>803</v>
      </c>
      <c r="E360" t="s">
        <v>804</v>
      </c>
      <c r="F360" t="s">
        <v>805</v>
      </c>
      <c r="G360">
        <v>1</v>
      </c>
      <c r="H360">
        <v>6951000</v>
      </c>
      <c r="I360" s="35">
        <f t="shared" si="5"/>
        <v>263.29545454545456</v>
      </c>
    </row>
    <row r="361" spans="1:9" x14ac:dyDescent="0.35">
      <c r="A361" s="22">
        <v>44503</v>
      </c>
      <c r="B361" t="s">
        <v>7</v>
      </c>
      <c r="C361" t="s">
        <v>31</v>
      </c>
      <c r="D361" t="s">
        <v>810</v>
      </c>
      <c r="E361">
        <v>60077273</v>
      </c>
      <c r="F361" t="s">
        <v>812</v>
      </c>
      <c r="G361">
        <v>1</v>
      </c>
      <c r="H361">
        <v>56865000</v>
      </c>
      <c r="I361" s="35">
        <f t="shared" si="5"/>
        <v>2153.9772727272725</v>
      </c>
    </row>
    <row r="362" spans="1:9" x14ac:dyDescent="0.35">
      <c r="A362" s="22">
        <v>44503</v>
      </c>
      <c r="B362" t="s">
        <v>41</v>
      </c>
      <c r="C362" t="s">
        <v>31</v>
      </c>
      <c r="D362" t="s">
        <v>447</v>
      </c>
      <c r="E362" t="s">
        <v>808</v>
      </c>
      <c r="F362" t="s">
        <v>809</v>
      </c>
      <c r="G362">
        <v>1</v>
      </c>
      <c r="H362">
        <v>9388000</v>
      </c>
      <c r="I362" s="35">
        <f t="shared" si="5"/>
        <v>355.60606060606062</v>
      </c>
    </row>
    <row r="363" spans="1:9" x14ac:dyDescent="0.35">
      <c r="A363" s="22">
        <v>44504</v>
      </c>
      <c r="B363" t="s">
        <v>41</v>
      </c>
      <c r="C363" t="s">
        <v>31</v>
      </c>
      <c r="D363" t="s">
        <v>813</v>
      </c>
      <c r="E363" t="s">
        <v>814</v>
      </c>
      <c r="F363" t="s">
        <v>815</v>
      </c>
      <c r="G363">
        <v>1</v>
      </c>
      <c r="H363">
        <v>6951000</v>
      </c>
      <c r="I363" s="35">
        <f t="shared" si="5"/>
        <v>263.29545454545456</v>
      </c>
    </row>
    <row r="364" spans="1:9" x14ac:dyDescent="0.35">
      <c r="A364" s="22">
        <v>44506</v>
      </c>
      <c r="B364" t="s">
        <v>187</v>
      </c>
      <c r="C364" t="s">
        <v>31</v>
      </c>
      <c r="D364" t="s">
        <v>833</v>
      </c>
      <c r="E364">
        <v>99000004</v>
      </c>
      <c r="F364" t="s">
        <v>835</v>
      </c>
      <c r="G364">
        <v>1</v>
      </c>
      <c r="H364">
        <v>1610268800</v>
      </c>
      <c r="I364" s="35">
        <f t="shared" si="5"/>
        <v>60995.030303030304</v>
      </c>
    </row>
    <row r="365" spans="1:9" x14ac:dyDescent="0.35">
      <c r="A365" s="22">
        <v>44506</v>
      </c>
      <c r="B365" t="s">
        <v>5</v>
      </c>
      <c r="C365" t="s">
        <v>31</v>
      </c>
      <c r="D365" t="s">
        <v>823</v>
      </c>
      <c r="E365">
        <v>60073128</v>
      </c>
      <c r="F365" t="s">
        <v>825</v>
      </c>
      <c r="G365">
        <v>1</v>
      </c>
      <c r="H365">
        <v>120951000</v>
      </c>
      <c r="I365" s="35">
        <f t="shared" si="5"/>
        <v>4581.477272727273</v>
      </c>
    </row>
    <row r="366" spans="1:9" x14ac:dyDescent="0.35">
      <c r="A366" s="22">
        <v>44506</v>
      </c>
      <c r="B366" t="s">
        <v>41</v>
      </c>
      <c r="C366" t="s">
        <v>31</v>
      </c>
      <c r="D366" t="s">
        <v>816</v>
      </c>
      <c r="E366">
        <v>60082027</v>
      </c>
      <c r="F366" t="s">
        <v>818</v>
      </c>
      <c r="G366">
        <v>1</v>
      </c>
      <c r="H366">
        <v>56865000</v>
      </c>
      <c r="I366" s="35">
        <f t="shared" si="5"/>
        <v>2153.9772727272725</v>
      </c>
    </row>
    <row r="367" spans="1:9" x14ac:dyDescent="0.35">
      <c r="A367" s="22">
        <v>44506</v>
      </c>
      <c r="B367" t="s">
        <v>7</v>
      </c>
      <c r="C367" t="s">
        <v>31</v>
      </c>
      <c r="D367" t="s">
        <v>819</v>
      </c>
      <c r="E367" t="s">
        <v>820</v>
      </c>
      <c r="F367" t="s">
        <v>821</v>
      </c>
      <c r="G367">
        <v>1</v>
      </c>
      <c r="H367">
        <v>56865000</v>
      </c>
      <c r="I367" s="35">
        <f t="shared" si="5"/>
        <v>2153.9772727272725</v>
      </c>
    </row>
    <row r="368" spans="1:9" x14ac:dyDescent="0.35">
      <c r="A368" s="22">
        <v>44506</v>
      </c>
      <c r="B368" t="s">
        <v>7</v>
      </c>
      <c r="C368" t="s">
        <v>31</v>
      </c>
      <c r="D368" t="s">
        <v>822</v>
      </c>
      <c r="E368" t="s">
        <v>820</v>
      </c>
      <c r="F368" t="s">
        <v>821</v>
      </c>
      <c r="G368">
        <v>1</v>
      </c>
      <c r="H368">
        <v>48742000</v>
      </c>
      <c r="I368" s="35">
        <f t="shared" si="5"/>
        <v>1846.2878787878788</v>
      </c>
    </row>
    <row r="369" spans="1:9" x14ac:dyDescent="0.35">
      <c r="A369" s="22">
        <v>44506</v>
      </c>
      <c r="B369" t="s">
        <v>5</v>
      </c>
      <c r="C369" t="s">
        <v>31</v>
      </c>
      <c r="D369" t="s">
        <v>826</v>
      </c>
      <c r="E369">
        <v>60073128</v>
      </c>
      <c r="F369" t="s">
        <v>825</v>
      </c>
      <c r="G369">
        <v>1</v>
      </c>
      <c r="H369">
        <v>48742000</v>
      </c>
      <c r="I369" s="35">
        <f t="shared" si="5"/>
        <v>1846.2878787878788</v>
      </c>
    </row>
    <row r="370" spans="1:9" x14ac:dyDescent="0.35">
      <c r="A370" s="22">
        <v>44506</v>
      </c>
      <c r="B370" t="s">
        <v>5</v>
      </c>
      <c r="C370" t="s">
        <v>31</v>
      </c>
      <c r="D370" t="s">
        <v>539</v>
      </c>
      <c r="E370">
        <v>60062750</v>
      </c>
      <c r="F370" t="s">
        <v>831</v>
      </c>
      <c r="G370">
        <v>1</v>
      </c>
      <c r="H370">
        <v>48742000</v>
      </c>
      <c r="I370" s="35">
        <f t="shared" si="5"/>
        <v>1846.2878787878788</v>
      </c>
    </row>
    <row r="371" spans="1:9" x14ac:dyDescent="0.35">
      <c r="A371" s="22">
        <v>44506</v>
      </c>
      <c r="B371" t="s">
        <v>5</v>
      </c>
      <c r="C371" t="s">
        <v>31</v>
      </c>
      <c r="D371" t="s">
        <v>832</v>
      </c>
      <c r="E371">
        <v>60062750</v>
      </c>
      <c r="F371" t="s">
        <v>831</v>
      </c>
      <c r="G371">
        <v>1</v>
      </c>
      <c r="H371">
        <v>28884000</v>
      </c>
      <c r="I371" s="35">
        <f t="shared" si="5"/>
        <v>1094.090909090909</v>
      </c>
    </row>
    <row r="372" spans="1:9" x14ac:dyDescent="0.35">
      <c r="A372" s="22">
        <v>44506</v>
      </c>
      <c r="B372" t="s">
        <v>5</v>
      </c>
      <c r="C372" t="s">
        <v>31</v>
      </c>
      <c r="D372" t="s">
        <v>440</v>
      </c>
      <c r="E372">
        <v>60062750</v>
      </c>
      <c r="F372" t="s">
        <v>831</v>
      </c>
      <c r="G372">
        <v>1</v>
      </c>
      <c r="H372">
        <v>26176000</v>
      </c>
      <c r="I372" s="35">
        <f t="shared" si="5"/>
        <v>991.5151515151515</v>
      </c>
    </row>
    <row r="373" spans="1:9" x14ac:dyDescent="0.35">
      <c r="A373" s="22">
        <v>44506</v>
      </c>
      <c r="B373" t="s">
        <v>41</v>
      </c>
      <c r="C373" t="s">
        <v>31</v>
      </c>
      <c r="D373" t="s">
        <v>827</v>
      </c>
      <c r="E373" t="s">
        <v>828</v>
      </c>
      <c r="F373" t="s">
        <v>829</v>
      </c>
      <c r="G373">
        <v>1</v>
      </c>
      <c r="H373">
        <v>11554000</v>
      </c>
      <c r="I373" s="35">
        <f t="shared" si="5"/>
        <v>437.65151515151513</v>
      </c>
    </row>
    <row r="374" spans="1:9" x14ac:dyDescent="0.35">
      <c r="A374" s="22">
        <v>44510</v>
      </c>
      <c r="B374" t="s">
        <v>41</v>
      </c>
      <c r="C374" t="s">
        <v>31</v>
      </c>
      <c r="D374" t="s">
        <v>247</v>
      </c>
      <c r="E374">
        <v>23000103</v>
      </c>
      <c r="F374" t="s">
        <v>841</v>
      </c>
      <c r="G374">
        <v>1</v>
      </c>
      <c r="H374">
        <v>14713000</v>
      </c>
      <c r="I374" s="35">
        <f t="shared" si="5"/>
        <v>557.31060606060601</v>
      </c>
    </row>
    <row r="375" spans="1:9" x14ac:dyDescent="0.35">
      <c r="A375" s="22">
        <v>44510</v>
      </c>
      <c r="B375" t="s">
        <v>41</v>
      </c>
      <c r="C375" t="s">
        <v>31</v>
      </c>
      <c r="D375" t="s">
        <v>661</v>
      </c>
      <c r="E375" t="s">
        <v>836</v>
      </c>
      <c r="F375" t="s">
        <v>837</v>
      </c>
      <c r="G375">
        <v>1</v>
      </c>
      <c r="H375">
        <v>6951000</v>
      </c>
      <c r="I375" s="35">
        <f t="shared" si="5"/>
        <v>263.29545454545456</v>
      </c>
    </row>
    <row r="376" spans="1:9" x14ac:dyDescent="0.35">
      <c r="A376" s="22">
        <v>44510</v>
      </c>
      <c r="B376" t="s">
        <v>7</v>
      </c>
      <c r="C376" t="s">
        <v>31</v>
      </c>
      <c r="D376" t="s">
        <v>710</v>
      </c>
      <c r="E376">
        <v>60064281</v>
      </c>
      <c r="F376" t="s">
        <v>839</v>
      </c>
      <c r="G376">
        <v>1</v>
      </c>
      <c r="H376">
        <v>6951000</v>
      </c>
      <c r="I376" s="35">
        <f t="shared" si="5"/>
        <v>263.29545454545456</v>
      </c>
    </row>
    <row r="377" spans="1:9" x14ac:dyDescent="0.35">
      <c r="A377" s="22">
        <v>44511</v>
      </c>
      <c r="B377" t="s">
        <v>41</v>
      </c>
      <c r="C377" t="s">
        <v>31</v>
      </c>
      <c r="D377" t="s">
        <v>844</v>
      </c>
      <c r="E377">
        <v>40000256</v>
      </c>
      <c r="F377" t="s">
        <v>846</v>
      </c>
      <c r="G377">
        <v>1</v>
      </c>
      <c r="H377">
        <v>46937000</v>
      </c>
      <c r="I377" s="35">
        <f t="shared" si="5"/>
        <v>1777.9166666666667</v>
      </c>
    </row>
    <row r="378" spans="1:9" x14ac:dyDescent="0.35">
      <c r="A378" s="22">
        <v>44511</v>
      </c>
      <c r="B378" t="s">
        <v>41</v>
      </c>
      <c r="C378" t="s">
        <v>31</v>
      </c>
      <c r="D378" t="s">
        <v>375</v>
      </c>
      <c r="E378" t="s">
        <v>842</v>
      </c>
      <c r="F378" t="s">
        <v>843</v>
      </c>
      <c r="G378">
        <v>1</v>
      </c>
      <c r="H378">
        <v>26176000</v>
      </c>
      <c r="I378" s="35">
        <f t="shared" si="5"/>
        <v>991.5151515151515</v>
      </c>
    </row>
    <row r="379" spans="1:9" x14ac:dyDescent="0.35">
      <c r="A379" s="22">
        <v>44512</v>
      </c>
      <c r="B379" t="s">
        <v>5</v>
      </c>
      <c r="C379" t="s">
        <v>31</v>
      </c>
      <c r="D379" t="s">
        <v>854</v>
      </c>
      <c r="E379">
        <v>20002141</v>
      </c>
      <c r="F379" t="s">
        <v>855</v>
      </c>
      <c r="G379">
        <v>1</v>
      </c>
      <c r="H379">
        <v>83041000</v>
      </c>
      <c r="I379" s="35">
        <f t="shared" si="5"/>
        <v>3145.492424242424</v>
      </c>
    </row>
    <row r="380" spans="1:9" x14ac:dyDescent="0.35">
      <c r="A380" s="22">
        <v>44512</v>
      </c>
      <c r="B380" t="s">
        <v>41</v>
      </c>
      <c r="C380" t="s">
        <v>31</v>
      </c>
      <c r="D380" t="s">
        <v>851</v>
      </c>
      <c r="E380" t="s">
        <v>852</v>
      </c>
      <c r="F380" t="s">
        <v>853</v>
      </c>
      <c r="G380">
        <v>1</v>
      </c>
      <c r="H380">
        <v>56865000</v>
      </c>
      <c r="I380" s="35">
        <f t="shared" si="5"/>
        <v>2153.9772727272725</v>
      </c>
    </row>
    <row r="381" spans="1:9" x14ac:dyDescent="0.35">
      <c r="A381" s="22">
        <v>44512</v>
      </c>
      <c r="B381" t="s">
        <v>41</v>
      </c>
      <c r="C381" t="s">
        <v>31</v>
      </c>
      <c r="D381" t="s">
        <v>375</v>
      </c>
      <c r="E381" t="s">
        <v>847</v>
      </c>
      <c r="F381" t="s">
        <v>848</v>
      </c>
      <c r="G381">
        <v>1</v>
      </c>
      <c r="H381">
        <v>26176000</v>
      </c>
      <c r="I381" s="35">
        <f t="shared" si="5"/>
        <v>991.5151515151515</v>
      </c>
    </row>
    <row r="382" spans="1:9" x14ac:dyDescent="0.35">
      <c r="A382" s="22">
        <v>44512</v>
      </c>
      <c r="B382" t="s">
        <v>41</v>
      </c>
      <c r="C382" t="s">
        <v>31</v>
      </c>
      <c r="D382" t="s">
        <v>375</v>
      </c>
      <c r="E382" t="s">
        <v>847</v>
      </c>
      <c r="F382" t="s">
        <v>850</v>
      </c>
      <c r="G382">
        <v>1</v>
      </c>
      <c r="H382">
        <v>26176000</v>
      </c>
      <c r="I382" s="35">
        <f t="shared" si="5"/>
        <v>991.5151515151515</v>
      </c>
    </row>
    <row r="383" spans="1:9" x14ac:dyDescent="0.35">
      <c r="A383" s="22">
        <v>44512</v>
      </c>
      <c r="B383" t="s">
        <v>41</v>
      </c>
      <c r="C383" t="s">
        <v>31</v>
      </c>
      <c r="D383" t="s">
        <v>375</v>
      </c>
      <c r="E383" t="s">
        <v>847</v>
      </c>
      <c r="F383" t="s">
        <v>849</v>
      </c>
      <c r="G383">
        <v>-1</v>
      </c>
      <c r="H383">
        <v>-26176000</v>
      </c>
      <c r="I383" s="35">
        <f t="shared" si="5"/>
        <v>-991.5151515151515</v>
      </c>
    </row>
    <row r="384" spans="1:9" x14ac:dyDescent="0.35">
      <c r="A384" s="22">
        <v>44513</v>
      </c>
      <c r="B384" t="s">
        <v>5</v>
      </c>
      <c r="C384" t="s">
        <v>31</v>
      </c>
      <c r="D384" t="s">
        <v>861</v>
      </c>
      <c r="E384" t="s">
        <v>859</v>
      </c>
      <c r="F384" t="s">
        <v>860</v>
      </c>
      <c r="G384">
        <v>1</v>
      </c>
      <c r="H384">
        <v>120951000</v>
      </c>
      <c r="I384" s="35">
        <f t="shared" si="5"/>
        <v>4581.477272727273</v>
      </c>
    </row>
    <row r="385" spans="1:9" x14ac:dyDescent="0.35">
      <c r="A385" s="22">
        <v>44513</v>
      </c>
      <c r="B385" t="s">
        <v>5</v>
      </c>
      <c r="C385" t="s">
        <v>31</v>
      </c>
      <c r="D385" t="s">
        <v>864</v>
      </c>
      <c r="E385">
        <v>38000041</v>
      </c>
      <c r="F385" t="s">
        <v>866</v>
      </c>
      <c r="G385">
        <v>1</v>
      </c>
      <c r="H385">
        <v>114633000</v>
      </c>
      <c r="I385" s="35">
        <f t="shared" si="5"/>
        <v>4342.159090909091</v>
      </c>
    </row>
    <row r="386" spans="1:9" x14ac:dyDescent="0.35">
      <c r="A386" s="22">
        <v>44513</v>
      </c>
      <c r="B386" t="s">
        <v>5</v>
      </c>
      <c r="C386" t="s">
        <v>31</v>
      </c>
      <c r="D386" t="s">
        <v>858</v>
      </c>
      <c r="E386" t="s">
        <v>859</v>
      </c>
      <c r="F386" t="s">
        <v>860</v>
      </c>
      <c r="G386">
        <v>1</v>
      </c>
      <c r="H386">
        <v>86652000</v>
      </c>
      <c r="I386" s="35">
        <f t="shared" si="5"/>
        <v>3282.2727272727275</v>
      </c>
    </row>
    <row r="387" spans="1:9" x14ac:dyDescent="0.35">
      <c r="A387" s="22">
        <v>44513</v>
      </c>
      <c r="B387" t="s">
        <v>5</v>
      </c>
      <c r="C387" t="s">
        <v>31</v>
      </c>
      <c r="D387" t="s">
        <v>712</v>
      </c>
      <c r="E387">
        <v>38000041</v>
      </c>
      <c r="F387" t="s">
        <v>866</v>
      </c>
      <c r="G387">
        <v>1</v>
      </c>
      <c r="H387">
        <v>56865000</v>
      </c>
      <c r="I387" s="35">
        <f t="shared" ref="I387:I450" si="6">H387/26400</f>
        <v>2153.9772727272725</v>
      </c>
    </row>
    <row r="388" spans="1:9" x14ac:dyDescent="0.35">
      <c r="A388" s="22">
        <v>44513</v>
      </c>
      <c r="B388" t="s">
        <v>7</v>
      </c>
      <c r="C388" t="s">
        <v>31</v>
      </c>
      <c r="D388" t="s">
        <v>198</v>
      </c>
      <c r="E388" t="s">
        <v>862</v>
      </c>
      <c r="F388" t="s">
        <v>863</v>
      </c>
      <c r="G388">
        <v>1</v>
      </c>
      <c r="H388">
        <v>48742000</v>
      </c>
      <c r="I388" s="35">
        <f t="shared" si="6"/>
        <v>1846.2878787878788</v>
      </c>
    </row>
    <row r="389" spans="1:9" x14ac:dyDescent="0.35">
      <c r="A389" s="22">
        <v>44513</v>
      </c>
      <c r="B389" t="s">
        <v>41</v>
      </c>
      <c r="C389" t="s">
        <v>31</v>
      </c>
      <c r="D389" t="s">
        <v>715</v>
      </c>
      <c r="E389" t="s">
        <v>856</v>
      </c>
      <c r="F389" t="s">
        <v>857</v>
      </c>
      <c r="G389">
        <v>1</v>
      </c>
      <c r="H389">
        <v>10832000</v>
      </c>
      <c r="I389" s="35">
        <f t="shared" si="6"/>
        <v>410.30303030303031</v>
      </c>
    </row>
    <row r="390" spans="1:9" x14ac:dyDescent="0.35">
      <c r="A390" s="22">
        <v>44514</v>
      </c>
      <c r="B390" t="s">
        <v>7</v>
      </c>
      <c r="C390" t="s">
        <v>31</v>
      </c>
      <c r="D390" t="s">
        <v>874</v>
      </c>
      <c r="E390" t="s">
        <v>875</v>
      </c>
      <c r="F390" t="s">
        <v>876</v>
      </c>
      <c r="G390">
        <v>1</v>
      </c>
      <c r="H390">
        <v>97483000</v>
      </c>
      <c r="I390" s="35">
        <f t="shared" si="6"/>
        <v>3692.537878787879</v>
      </c>
    </row>
    <row r="391" spans="1:9" x14ac:dyDescent="0.35">
      <c r="A391" s="22">
        <v>44514</v>
      </c>
      <c r="B391" t="s">
        <v>7</v>
      </c>
      <c r="C391" t="s">
        <v>31</v>
      </c>
      <c r="D391" t="s">
        <v>870</v>
      </c>
      <c r="E391" t="s">
        <v>871</v>
      </c>
      <c r="F391" t="s">
        <v>872</v>
      </c>
      <c r="G391">
        <v>1</v>
      </c>
      <c r="H391">
        <v>40618000</v>
      </c>
      <c r="I391" s="35">
        <f t="shared" si="6"/>
        <v>1538.560606060606</v>
      </c>
    </row>
    <row r="392" spans="1:9" x14ac:dyDescent="0.35">
      <c r="A392" s="22">
        <v>44514</v>
      </c>
      <c r="B392" t="s">
        <v>7</v>
      </c>
      <c r="C392" t="s">
        <v>31</v>
      </c>
      <c r="D392" t="s">
        <v>873</v>
      </c>
      <c r="E392" t="s">
        <v>871</v>
      </c>
      <c r="F392" t="s">
        <v>872</v>
      </c>
      <c r="G392">
        <v>1</v>
      </c>
      <c r="H392">
        <v>40618000</v>
      </c>
      <c r="I392" s="35">
        <f t="shared" si="6"/>
        <v>1538.560606060606</v>
      </c>
    </row>
    <row r="393" spans="1:9" x14ac:dyDescent="0.35">
      <c r="A393" s="22">
        <v>44514</v>
      </c>
      <c r="B393" t="s">
        <v>41</v>
      </c>
      <c r="C393" t="s">
        <v>31</v>
      </c>
      <c r="D393" t="s">
        <v>867</v>
      </c>
      <c r="E393" t="s">
        <v>868</v>
      </c>
      <c r="F393" t="s">
        <v>869</v>
      </c>
      <c r="G393">
        <v>1</v>
      </c>
      <c r="H393">
        <v>25274000</v>
      </c>
      <c r="I393" s="35">
        <f t="shared" si="6"/>
        <v>957.34848484848487</v>
      </c>
    </row>
    <row r="394" spans="1:9" x14ac:dyDescent="0.35">
      <c r="A394" s="22">
        <v>44515</v>
      </c>
      <c r="B394" t="s">
        <v>5</v>
      </c>
      <c r="C394" t="s">
        <v>31</v>
      </c>
      <c r="D394" t="s">
        <v>880</v>
      </c>
      <c r="E394">
        <v>60063589</v>
      </c>
      <c r="F394" t="s">
        <v>878</v>
      </c>
      <c r="G394">
        <v>1</v>
      </c>
      <c r="H394">
        <v>250928000</v>
      </c>
      <c r="I394" s="35">
        <f t="shared" si="6"/>
        <v>9504.8484848484841</v>
      </c>
    </row>
    <row r="395" spans="1:9" x14ac:dyDescent="0.35">
      <c r="A395" s="22">
        <v>44515</v>
      </c>
      <c r="B395" t="s">
        <v>5</v>
      </c>
      <c r="C395" t="s">
        <v>31</v>
      </c>
      <c r="D395" t="s">
        <v>331</v>
      </c>
      <c r="E395">
        <v>60063589</v>
      </c>
      <c r="F395" t="s">
        <v>878</v>
      </c>
      <c r="G395">
        <v>1</v>
      </c>
      <c r="H395">
        <v>92067000</v>
      </c>
      <c r="I395" s="35">
        <f t="shared" si="6"/>
        <v>3487.3863636363635</v>
      </c>
    </row>
    <row r="396" spans="1:9" x14ac:dyDescent="0.35">
      <c r="A396" s="22">
        <v>44515</v>
      </c>
      <c r="B396" t="s">
        <v>5</v>
      </c>
      <c r="C396" t="s">
        <v>31</v>
      </c>
      <c r="D396" t="s">
        <v>879</v>
      </c>
      <c r="E396">
        <v>60063589</v>
      </c>
      <c r="F396" t="s">
        <v>878</v>
      </c>
      <c r="G396">
        <v>1</v>
      </c>
      <c r="H396">
        <v>63184000</v>
      </c>
      <c r="I396" s="35">
        <f t="shared" si="6"/>
        <v>2393.3333333333335</v>
      </c>
    </row>
    <row r="397" spans="1:9" x14ac:dyDescent="0.35">
      <c r="A397" s="22">
        <v>44515</v>
      </c>
      <c r="B397" t="s">
        <v>5</v>
      </c>
      <c r="C397" t="s">
        <v>31</v>
      </c>
      <c r="D397" t="s">
        <v>447</v>
      </c>
      <c r="E397">
        <v>60063589</v>
      </c>
      <c r="F397" t="s">
        <v>878</v>
      </c>
      <c r="G397">
        <v>1</v>
      </c>
      <c r="H397">
        <v>9388000</v>
      </c>
      <c r="I397" s="35">
        <f t="shared" si="6"/>
        <v>355.60606060606062</v>
      </c>
    </row>
    <row r="398" spans="1:9" x14ac:dyDescent="0.35">
      <c r="A398" s="22">
        <v>44516</v>
      </c>
      <c r="B398" t="s">
        <v>5</v>
      </c>
      <c r="C398" t="s">
        <v>31</v>
      </c>
      <c r="D398" t="s">
        <v>883</v>
      </c>
      <c r="E398">
        <v>39000072</v>
      </c>
      <c r="F398" t="s">
        <v>884</v>
      </c>
      <c r="G398">
        <v>1</v>
      </c>
      <c r="H398">
        <v>106509000</v>
      </c>
      <c r="I398" s="35">
        <f t="shared" si="6"/>
        <v>4034.431818181818</v>
      </c>
    </row>
    <row r="399" spans="1:9" x14ac:dyDescent="0.35">
      <c r="A399" s="22">
        <v>44516</v>
      </c>
      <c r="B399" t="s">
        <v>235</v>
      </c>
      <c r="C399" t="s">
        <v>31</v>
      </c>
      <c r="D399" t="s">
        <v>94</v>
      </c>
      <c r="E399">
        <v>60075010</v>
      </c>
      <c r="F399" t="s">
        <v>882</v>
      </c>
      <c r="G399">
        <v>1</v>
      </c>
      <c r="H399">
        <v>6951000</v>
      </c>
      <c r="I399" s="35">
        <f t="shared" si="6"/>
        <v>263.29545454545456</v>
      </c>
    </row>
    <row r="400" spans="1:9" x14ac:dyDescent="0.35">
      <c r="A400" s="22">
        <v>44517</v>
      </c>
      <c r="B400" t="s">
        <v>5</v>
      </c>
      <c r="C400" t="s">
        <v>31</v>
      </c>
      <c r="D400" t="s">
        <v>201</v>
      </c>
      <c r="E400">
        <v>20001306</v>
      </c>
      <c r="F400" t="s">
        <v>885</v>
      </c>
      <c r="G400">
        <v>1</v>
      </c>
      <c r="H400">
        <v>285227000</v>
      </c>
      <c r="I400" s="35">
        <f t="shared" si="6"/>
        <v>10804.05303030303</v>
      </c>
    </row>
    <row r="401" spans="1:9" x14ac:dyDescent="0.35">
      <c r="A401" s="22">
        <v>44519</v>
      </c>
      <c r="B401" t="s">
        <v>7</v>
      </c>
      <c r="C401" t="s">
        <v>31</v>
      </c>
      <c r="D401" t="s">
        <v>864</v>
      </c>
      <c r="E401" t="s">
        <v>886</v>
      </c>
      <c r="F401" t="s">
        <v>887</v>
      </c>
      <c r="G401">
        <v>1</v>
      </c>
      <c r="H401">
        <v>114633000</v>
      </c>
      <c r="I401" s="35">
        <f t="shared" si="6"/>
        <v>4342.159090909091</v>
      </c>
    </row>
    <row r="402" spans="1:9" x14ac:dyDescent="0.35">
      <c r="A402" s="22">
        <v>44519</v>
      </c>
      <c r="B402" t="s">
        <v>41</v>
      </c>
      <c r="C402" t="s">
        <v>31</v>
      </c>
      <c r="D402" t="s">
        <v>890</v>
      </c>
      <c r="E402" t="s">
        <v>891</v>
      </c>
      <c r="F402" t="s">
        <v>892</v>
      </c>
      <c r="G402">
        <v>1</v>
      </c>
      <c r="H402">
        <v>68599000</v>
      </c>
      <c r="I402" s="35">
        <f t="shared" si="6"/>
        <v>2598.4469696969695</v>
      </c>
    </row>
    <row r="403" spans="1:9" x14ac:dyDescent="0.35">
      <c r="A403" s="22">
        <v>44519</v>
      </c>
      <c r="B403" t="s">
        <v>41</v>
      </c>
      <c r="C403" t="s">
        <v>31</v>
      </c>
      <c r="D403" t="s">
        <v>417</v>
      </c>
      <c r="E403" t="s">
        <v>888</v>
      </c>
      <c r="F403" t="s">
        <v>889</v>
      </c>
      <c r="G403">
        <v>1</v>
      </c>
      <c r="H403">
        <v>65892000</v>
      </c>
      <c r="I403" s="35">
        <f t="shared" si="6"/>
        <v>2495.909090909091</v>
      </c>
    </row>
    <row r="404" spans="1:9" x14ac:dyDescent="0.35">
      <c r="A404" s="22">
        <v>44520</v>
      </c>
      <c r="B404" t="s">
        <v>7</v>
      </c>
      <c r="C404" t="s">
        <v>31</v>
      </c>
      <c r="D404" t="s">
        <v>895</v>
      </c>
      <c r="E404" t="s">
        <v>893</v>
      </c>
      <c r="F404" t="s">
        <v>894</v>
      </c>
      <c r="G404">
        <v>1</v>
      </c>
      <c r="H404">
        <v>65892000</v>
      </c>
      <c r="I404" s="35">
        <f t="shared" si="6"/>
        <v>2495.909090909091</v>
      </c>
    </row>
    <row r="405" spans="1:9" x14ac:dyDescent="0.35">
      <c r="A405" s="22">
        <v>44520</v>
      </c>
      <c r="B405" t="s">
        <v>41</v>
      </c>
      <c r="C405" t="s">
        <v>31</v>
      </c>
      <c r="D405" t="s">
        <v>896</v>
      </c>
      <c r="E405" t="s">
        <v>897</v>
      </c>
      <c r="F405" t="s">
        <v>898</v>
      </c>
      <c r="G405">
        <v>1</v>
      </c>
      <c r="H405">
        <v>46034000</v>
      </c>
      <c r="I405" s="35">
        <f t="shared" si="6"/>
        <v>1743.7121212121212</v>
      </c>
    </row>
    <row r="406" spans="1:9" x14ac:dyDescent="0.35">
      <c r="A406" s="22">
        <v>44520</v>
      </c>
      <c r="B406" t="s">
        <v>7</v>
      </c>
      <c r="C406" t="s">
        <v>31</v>
      </c>
      <c r="D406" t="s">
        <v>440</v>
      </c>
      <c r="E406" t="s">
        <v>893</v>
      </c>
      <c r="F406" t="s">
        <v>894</v>
      </c>
      <c r="G406">
        <v>1</v>
      </c>
      <c r="H406">
        <v>26176000</v>
      </c>
      <c r="I406" s="35">
        <f t="shared" si="6"/>
        <v>991.5151515151515</v>
      </c>
    </row>
    <row r="407" spans="1:9" x14ac:dyDescent="0.35">
      <c r="A407" s="22">
        <v>44520</v>
      </c>
      <c r="B407" t="s">
        <v>41</v>
      </c>
      <c r="C407" t="s">
        <v>31</v>
      </c>
      <c r="D407" t="s">
        <v>375</v>
      </c>
      <c r="E407" t="s">
        <v>897</v>
      </c>
      <c r="F407" t="s">
        <v>899</v>
      </c>
      <c r="G407">
        <v>1</v>
      </c>
      <c r="H407">
        <v>26176000</v>
      </c>
      <c r="I407" s="35">
        <f t="shared" si="6"/>
        <v>991.5151515151515</v>
      </c>
    </row>
    <row r="408" spans="1:9" x14ac:dyDescent="0.35">
      <c r="A408" s="22">
        <v>44520</v>
      </c>
      <c r="B408" t="s">
        <v>7</v>
      </c>
      <c r="C408" t="s">
        <v>31</v>
      </c>
      <c r="D408" t="s">
        <v>710</v>
      </c>
      <c r="E408">
        <v>12001422</v>
      </c>
      <c r="F408" t="s">
        <v>901</v>
      </c>
      <c r="G408">
        <v>1</v>
      </c>
      <c r="H408">
        <v>6951000</v>
      </c>
      <c r="I408" s="35">
        <f t="shared" si="6"/>
        <v>263.29545454545456</v>
      </c>
    </row>
    <row r="409" spans="1:9" x14ac:dyDescent="0.35">
      <c r="A409" s="22">
        <v>44521</v>
      </c>
      <c r="B409" t="s">
        <v>7</v>
      </c>
      <c r="C409" t="s">
        <v>31</v>
      </c>
      <c r="D409" t="s">
        <v>905</v>
      </c>
      <c r="E409" t="s">
        <v>903</v>
      </c>
      <c r="F409" t="s">
        <v>904</v>
      </c>
      <c r="G409">
        <v>1</v>
      </c>
      <c r="H409">
        <v>79431000</v>
      </c>
      <c r="I409" s="35">
        <f t="shared" si="6"/>
        <v>3008.75</v>
      </c>
    </row>
    <row r="410" spans="1:9" x14ac:dyDescent="0.35">
      <c r="A410" s="22">
        <v>44521</v>
      </c>
      <c r="B410" t="s">
        <v>7</v>
      </c>
      <c r="C410" t="s">
        <v>31</v>
      </c>
      <c r="D410" t="s">
        <v>902</v>
      </c>
      <c r="E410" t="s">
        <v>903</v>
      </c>
      <c r="F410" t="s">
        <v>904</v>
      </c>
      <c r="G410">
        <v>1</v>
      </c>
      <c r="H410">
        <v>56865000</v>
      </c>
      <c r="I410" s="35">
        <f t="shared" si="6"/>
        <v>2153.9772727272725</v>
      </c>
    </row>
    <row r="411" spans="1:9" x14ac:dyDescent="0.35">
      <c r="A411" s="22">
        <v>44522</v>
      </c>
      <c r="B411" t="s">
        <v>5</v>
      </c>
      <c r="C411" t="s">
        <v>31</v>
      </c>
      <c r="D411" t="s">
        <v>916</v>
      </c>
      <c r="E411" t="s">
        <v>917</v>
      </c>
      <c r="F411" t="s">
        <v>918</v>
      </c>
      <c r="G411">
        <v>1</v>
      </c>
      <c r="H411">
        <v>388126000</v>
      </c>
      <c r="I411" s="35">
        <f t="shared" si="6"/>
        <v>14701.742424242424</v>
      </c>
    </row>
    <row r="412" spans="1:9" x14ac:dyDescent="0.35">
      <c r="A412" s="22">
        <v>44522</v>
      </c>
      <c r="B412" t="s">
        <v>41</v>
      </c>
      <c r="C412" t="s">
        <v>31</v>
      </c>
      <c r="D412" t="s">
        <v>890</v>
      </c>
      <c r="E412" t="s">
        <v>914</v>
      </c>
      <c r="F412" t="s">
        <v>915</v>
      </c>
      <c r="G412">
        <v>1</v>
      </c>
      <c r="H412">
        <v>68599000</v>
      </c>
      <c r="I412" s="35">
        <f t="shared" si="6"/>
        <v>2598.4469696969695</v>
      </c>
    </row>
    <row r="413" spans="1:9" x14ac:dyDescent="0.35">
      <c r="A413" s="22">
        <v>44522</v>
      </c>
      <c r="B413" t="s">
        <v>41</v>
      </c>
      <c r="C413" t="s">
        <v>31</v>
      </c>
      <c r="D413" t="s">
        <v>911</v>
      </c>
      <c r="E413" t="s">
        <v>912</v>
      </c>
      <c r="F413" t="s">
        <v>913</v>
      </c>
      <c r="G413">
        <v>1</v>
      </c>
      <c r="H413">
        <v>63184000</v>
      </c>
      <c r="I413" s="35">
        <f t="shared" si="6"/>
        <v>2393.3333333333335</v>
      </c>
    </row>
    <row r="414" spans="1:9" x14ac:dyDescent="0.35">
      <c r="A414" s="22">
        <v>44522</v>
      </c>
      <c r="B414" t="s">
        <v>41</v>
      </c>
      <c r="C414" t="s">
        <v>31</v>
      </c>
      <c r="D414" t="s">
        <v>908</v>
      </c>
      <c r="E414" t="s">
        <v>906</v>
      </c>
      <c r="F414" t="s">
        <v>907</v>
      </c>
      <c r="G414">
        <v>1</v>
      </c>
      <c r="H414">
        <v>43326000</v>
      </c>
      <c r="I414" s="35">
        <f t="shared" si="6"/>
        <v>1641.1363636363637</v>
      </c>
    </row>
    <row r="415" spans="1:9" x14ac:dyDescent="0.35">
      <c r="A415" s="22">
        <v>44522</v>
      </c>
      <c r="B415" t="s">
        <v>41</v>
      </c>
      <c r="C415" t="s">
        <v>31</v>
      </c>
      <c r="D415" t="s">
        <v>137</v>
      </c>
      <c r="E415" t="s">
        <v>906</v>
      </c>
      <c r="F415" t="s">
        <v>907</v>
      </c>
      <c r="G415">
        <v>1</v>
      </c>
      <c r="H415">
        <v>9388000</v>
      </c>
      <c r="I415" s="35">
        <f t="shared" si="6"/>
        <v>355.60606060606062</v>
      </c>
    </row>
    <row r="416" spans="1:9" x14ac:dyDescent="0.35">
      <c r="A416" s="22">
        <v>44522</v>
      </c>
      <c r="B416" t="s">
        <v>41</v>
      </c>
      <c r="C416" t="s">
        <v>31</v>
      </c>
      <c r="D416" t="s">
        <v>77</v>
      </c>
      <c r="E416" t="s">
        <v>912</v>
      </c>
      <c r="F416" t="s">
        <v>913</v>
      </c>
      <c r="G416">
        <v>1</v>
      </c>
      <c r="H416">
        <v>9388000</v>
      </c>
      <c r="I416" s="35">
        <f t="shared" si="6"/>
        <v>355.60606060606062</v>
      </c>
    </row>
    <row r="417" spans="1:9" x14ac:dyDescent="0.35">
      <c r="A417" s="22">
        <v>44522</v>
      </c>
      <c r="B417" t="s">
        <v>41</v>
      </c>
      <c r="C417" t="s">
        <v>31</v>
      </c>
      <c r="D417" t="s">
        <v>710</v>
      </c>
      <c r="E417" t="s">
        <v>909</v>
      </c>
      <c r="F417" t="s">
        <v>910</v>
      </c>
      <c r="G417">
        <v>1</v>
      </c>
      <c r="H417">
        <v>6951000</v>
      </c>
      <c r="I417" s="35">
        <f t="shared" si="6"/>
        <v>263.29545454545456</v>
      </c>
    </row>
    <row r="418" spans="1:9" x14ac:dyDescent="0.35">
      <c r="A418" s="22">
        <v>44523</v>
      </c>
      <c r="B418" t="s">
        <v>5</v>
      </c>
      <c r="C418" t="s">
        <v>31</v>
      </c>
      <c r="D418" t="s">
        <v>919</v>
      </c>
      <c r="E418">
        <v>60065597</v>
      </c>
      <c r="F418" t="s">
        <v>921</v>
      </c>
      <c r="G418">
        <v>1</v>
      </c>
      <c r="H418">
        <v>46034000</v>
      </c>
      <c r="I418" s="35">
        <f t="shared" si="6"/>
        <v>1743.7121212121212</v>
      </c>
    </row>
    <row r="419" spans="1:9" x14ac:dyDescent="0.35">
      <c r="A419" s="22">
        <v>44523</v>
      </c>
      <c r="B419" t="s">
        <v>5</v>
      </c>
      <c r="C419" t="s">
        <v>31</v>
      </c>
      <c r="D419" t="s">
        <v>922</v>
      </c>
      <c r="E419">
        <v>60065597</v>
      </c>
      <c r="F419" t="s">
        <v>921</v>
      </c>
      <c r="G419">
        <v>1</v>
      </c>
      <c r="H419">
        <v>46034000</v>
      </c>
      <c r="I419" s="35">
        <f t="shared" si="6"/>
        <v>1743.7121212121212</v>
      </c>
    </row>
    <row r="420" spans="1:9" x14ac:dyDescent="0.35">
      <c r="A420" s="22">
        <v>44523</v>
      </c>
      <c r="B420" t="s">
        <v>5</v>
      </c>
      <c r="C420" t="s">
        <v>31</v>
      </c>
      <c r="D420" t="s">
        <v>923</v>
      </c>
      <c r="E420">
        <v>20000850</v>
      </c>
      <c r="F420" t="s">
        <v>925</v>
      </c>
      <c r="G420">
        <v>1</v>
      </c>
      <c r="H420">
        <v>6680000</v>
      </c>
      <c r="I420" s="35">
        <f t="shared" si="6"/>
        <v>253.03030303030303</v>
      </c>
    </row>
    <row r="421" spans="1:9" x14ac:dyDescent="0.35">
      <c r="A421" s="22">
        <v>44524</v>
      </c>
      <c r="B421" t="s">
        <v>5</v>
      </c>
      <c r="C421" t="s">
        <v>31</v>
      </c>
      <c r="D421" t="s">
        <v>926</v>
      </c>
      <c r="E421">
        <v>60085095</v>
      </c>
      <c r="F421" t="s">
        <v>927</v>
      </c>
      <c r="G421">
        <v>1</v>
      </c>
      <c r="H421">
        <v>83041000</v>
      </c>
      <c r="I421" s="35">
        <f t="shared" si="6"/>
        <v>3145.492424242424</v>
      </c>
    </row>
    <row r="422" spans="1:9" x14ac:dyDescent="0.35">
      <c r="A422" s="22">
        <v>44524</v>
      </c>
      <c r="B422" t="s">
        <v>5</v>
      </c>
      <c r="C422" t="s">
        <v>31</v>
      </c>
      <c r="D422" t="s">
        <v>77</v>
      </c>
      <c r="E422">
        <v>60085095</v>
      </c>
      <c r="F422" t="s">
        <v>927</v>
      </c>
      <c r="G422">
        <v>1</v>
      </c>
      <c r="H422">
        <v>9388000</v>
      </c>
      <c r="I422" s="35">
        <f t="shared" si="6"/>
        <v>355.60606060606062</v>
      </c>
    </row>
    <row r="423" spans="1:9" x14ac:dyDescent="0.35">
      <c r="A423" s="22">
        <v>44525</v>
      </c>
      <c r="B423" t="s">
        <v>7</v>
      </c>
      <c r="C423" t="s">
        <v>31</v>
      </c>
      <c r="D423" t="s">
        <v>931</v>
      </c>
      <c r="E423">
        <v>60083454</v>
      </c>
      <c r="F423" t="s">
        <v>932</v>
      </c>
      <c r="G423">
        <v>1</v>
      </c>
      <c r="H423">
        <v>80333000</v>
      </c>
      <c r="I423" s="35">
        <f t="shared" si="6"/>
        <v>3042.9166666666665</v>
      </c>
    </row>
    <row r="424" spans="1:9" x14ac:dyDescent="0.35">
      <c r="A424" s="22">
        <v>44525</v>
      </c>
      <c r="B424" t="s">
        <v>7</v>
      </c>
      <c r="C424" t="s">
        <v>31</v>
      </c>
      <c r="D424" t="s">
        <v>928</v>
      </c>
      <c r="E424">
        <v>60083454</v>
      </c>
      <c r="F424" t="s">
        <v>930</v>
      </c>
      <c r="G424">
        <v>1</v>
      </c>
      <c r="H424">
        <v>48742000</v>
      </c>
      <c r="I424" s="35">
        <f t="shared" si="6"/>
        <v>1846.2878787878788</v>
      </c>
    </row>
    <row r="425" spans="1:9" x14ac:dyDescent="0.35">
      <c r="A425" s="22">
        <v>44526</v>
      </c>
      <c r="B425" t="s">
        <v>41</v>
      </c>
      <c r="C425" t="s">
        <v>31</v>
      </c>
      <c r="D425" t="s">
        <v>935</v>
      </c>
      <c r="E425" t="s">
        <v>936</v>
      </c>
      <c r="F425" t="s">
        <v>937</v>
      </c>
      <c r="G425">
        <v>1</v>
      </c>
      <c r="H425">
        <v>60476000</v>
      </c>
      <c r="I425" s="35">
        <f t="shared" si="6"/>
        <v>2290.757575757576</v>
      </c>
    </row>
    <row r="426" spans="1:9" x14ac:dyDescent="0.35">
      <c r="A426" s="22">
        <v>44526</v>
      </c>
      <c r="B426" t="s">
        <v>41</v>
      </c>
      <c r="C426" t="s">
        <v>31</v>
      </c>
      <c r="D426" t="s">
        <v>578</v>
      </c>
      <c r="E426" t="s">
        <v>938</v>
      </c>
      <c r="F426" t="s">
        <v>939</v>
      </c>
      <c r="G426">
        <v>1</v>
      </c>
      <c r="H426">
        <v>51450000</v>
      </c>
      <c r="I426" s="35">
        <f t="shared" si="6"/>
        <v>1948.8636363636363</v>
      </c>
    </row>
    <row r="427" spans="1:9" x14ac:dyDescent="0.35">
      <c r="A427" s="22">
        <v>44526</v>
      </c>
      <c r="B427" t="s">
        <v>41</v>
      </c>
      <c r="C427" t="s">
        <v>31</v>
      </c>
      <c r="D427" t="s">
        <v>375</v>
      </c>
      <c r="E427" t="s">
        <v>933</v>
      </c>
      <c r="F427" t="s">
        <v>934</v>
      </c>
      <c r="G427">
        <v>1</v>
      </c>
      <c r="H427">
        <v>26176000</v>
      </c>
      <c r="I427" s="35">
        <f t="shared" si="6"/>
        <v>991.5151515151515</v>
      </c>
    </row>
    <row r="428" spans="1:9" x14ac:dyDescent="0.35">
      <c r="A428" s="22">
        <v>44526</v>
      </c>
      <c r="B428" t="s">
        <v>41</v>
      </c>
      <c r="C428" t="s">
        <v>31</v>
      </c>
      <c r="D428" t="s">
        <v>388</v>
      </c>
      <c r="E428">
        <v>4002116</v>
      </c>
      <c r="F428" t="s">
        <v>941</v>
      </c>
      <c r="G428">
        <v>1</v>
      </c>
      <c r="H428">
        <v>8124000</v>
      </c>
      <c r="I428" s="35">
        <f t="shared" si="6"/>
        <v>307.72727272727275</v>
      </c>
    </row>
    <row r="429" spans="1:9" x14ac:dyDescent="0.35">
      <c r="A429" s="22">
        <v>44526</v>
      </c>
      <c r="B429" t="s">
        <v>41</v>
      </c>
      <c r="C429" t="s">
        <v>31</v>
      </c>
      <c r="D429" t="s">
        <v>923</v>
      </c>
      <c r="E429">
        <v>4002116</v>
      </c>
      <c r="F429" t="s">
        <v>941</v>
      </c>
      <c r="G429">
        <v>1</v>
      </c>
      <c r="H429">
        <v>6680000</v>
      </c>
      <c r="I429" s="35">
        <f t="shared" si="6"/>
        <v>253.03030303030303</v>
      </c>
    </row>
    <row r="430" spans="1:9" x14ac:dyDescent="0.35">
      <c r="A430" s="22">
        <v>44527</v>
      </c>
      <c r="B430" t="s">
        <v>5</v>
      </c>
      <c r="C430" t="s">
        <v>31</v>
      </c>
      <c r="D430" t="s">
        <v>942</v>
      </c>
      <c r="E430">
        <v>60073303</v>
      </c>
      <c r="F430" t="s">
        <v>944</v>
      </c>
      <c r="G430">
        <v>1</v>
      </c>
      <c r="H430">
        <v>71307000</v>
      </c>
      <c r="I430" s="35">
        <f t="shared" si="6"/>
        <v>2701.0227272727275</v>
      </c>
    </row>
    <row r="431" spans="1:9" x14ac:dyDescent="0.35">
      <c r="A431" s="22">
        <v>44527</v>
      </c>
      <c r="B431" t="s">
        <v>41</v>
      </c>
      <c r="C431" t="s">
        <v>31</v>
      </c>
      <c r="D431" t="s">
        <v>945</v>
      </c>
      <c r="E431" t="s">
        <v>946</v>
      </c>
      <c r="F431" t="s">
        <v>947</v>
      </c>
      <c r="G431">
        <v>1</v>
      </c>
      <c r="H431">
        <v>48742000</v>
      </c>
      <c r="I431" s="35">
        <f t="shared" si="6"/>
        <v>1846.2878787878788</v>
      </c>
    </row>
    <row r="432" spans="1:9" x14ac:dyDescent="0.35">
      <c r="A432" s="22">
        <v>44527</v>
      </c>
      <c r="B432" t="s">
        <v>41</v>
      </c>
      <c r="C432" t="s">
        <v>31</v>
      </c>
      <c r="D432" t="s">
        <v>948</v>
      </c>
      <c r="E432" t="s">
        <v>949</v>
      </c>
      <c r="F432" t="s">
        <v>950</v>
      </c>
      <c r="G432">
        <v>1</v>
      </c>
      <c r="H432">
        <v>27079000</v>
      </c>
      <c r="I432" s="35">
        <f t="shared" si="6"/>
        <v>1025.719696969697</v>
      </c>
    </row>
    <row r="433" spans="1:9" x14ac:dyDescent="0.35">
      <c r="A433" s="22">
        <v>44528</v>
      </c>
      <c r="B433" t="s">
        <v>5</v>
      </c>
      <c r="C433" t="s">
        <v>31</v>
      </c>
      <c r="D433" t="s">
        <v>951</v>
      </c>
      <c r="E433" t="s">
        <v>952</v>
      </c>
      <c r="F433" t="s">
        <v>953</v>
      </c>
      <c r="G433">
        <v>1</v>
      </c>
      <c r="H433">
        <v>213018000</v>
      </c>
      <c r="I433" s="35">
        <f t="shared" si="6"/>
        <v>8068.863636363636</v>
      </c>
    </row>
    <row r="434" spans="1:9" x14ac:dyDescent="0.35">
      <c r="A434" s="22">
        <v>44528</v>
      </c>
      <c r="B434" t="s">
        <v>5</v>
      </c>
      <c r="C434" t="s">
        <v>31</v>
      </c>
      <c r="D434" t="s">
        <v>945</v>
      </c>
      <c r="E434">
        <v>27001425</v>
      </c>
      <c r="F434" t="s">
        <v>955</v>
      </c>
      <c r="G434">
        <v>1</v>
      </c>
      <c r="H434">
        <v>48742000</v>
      </c>
      <c r="I434" s="35">
        <f t="shared" si="6"/>
        <v>1846.2878787878788</v>
      </c>
    </row>
    <row r="435" spans="1:9" x14ac:dyDescent="0.35">
      <c r="A435" s="22">
        <v>44529</v>
      </c>
      <c r="B435" t="s">
        <v>956</v>
      </c>
      <c r="C435" t="s">
        <v>31</v>
      </c>
      <c r="D435" t="s">
        <v>957</v>
      </c>
      <c r="E435">
        <v>60088498</v>
      </c>
      <c r="F435" t="s">
        <v>959</v>
      </c>
      <c r="G435">
        <v>1</v>
      </c>
      <c r="H435">
        <v>11554000</v>
      </c>
      <c r="I435" s="35">
        <f t="shared" si="6"/>
        <v>437.65151515151513</v>
      </c>
    </row>
    <row r="436" spans="1:9" x14ac:dyDescent="0.35">
      <c r="A436" s="22">
        <v>44530</v>
      </c>
      <c r="B436" t="s">
        <v>7</v>
      </c>
      <c r="C436" t="s">
        <v>31</v>
      </c>
      <c r="D436" t="s">
        <v>960</v>
      </c>
      <c r="E436" t="s">
        <v>961</v>
      </c>
      <c r="F436" t="s">
        <v>962</v>
      </c>
      <c r="G436">
        <v>1</v>
      </c>
      <c r="H436">
        <v>77626000</v>
      </c>
      <c r="I436" s="35">
        <f t="shared" si="6"/>
        <v>2940.378787878788</v>
      </c>
    </row>
    <row r="437" spans="1:9" x14ac:dyDescent="0.35">
      <c r="A437" s="22">
        <v>44530</v>
      </c>
      <c r="B437" t="s">
        <v>41</v>
      </c>
      <c r="C437" t="s">
        <v>31</v>
      </c>
      <c r="D437" t="s">
        <v>890</v>
      </c>
      <c r="E437" t="s">
        <v>968</v>
      </c>
      <c r="F437" t="s">
        <v>969</v>
      </c>
      <c r="G437">
        <v>1</v>
      </c>
      <c r="H437">
        <v>68599000</v>
      </c>
      <c r="I437" s="35">
        <f t="shared" si="6"/>
        <v>2598.4469696969695</v>
      </c>
    </row>
    <row r="438" spans="1:9" x14ac:dyDescent="0.35">
      <c r="A438" s="22">
        <v>44530</v>
      </c>
      <c r="B438" t="s">
        <v>41</v>
      </c>
      <c r="C438" t="s">
        <v>31</v>
      </c>
      <c r="D438" t="s">
        <v>963</v>
      </c>
      <c r="E438" t="s">
        <v>964</v>
      </c>
      <c r="F438" t="s">
        <v>965</v>
      </c>
      <c r="G438">
        <v>1</v>
      </c>
      <c r="H438">
        <v>37910000</v>
      </c>
      <c r="I438" s="35">
        <f t="shared" si="6"/>
        <v>1435.9848484848485</v>
      </c>
    </row>
    <row r="439" spans="1:9" x14ac:dyDescent="0.35">
      <c r="A439" s="22">
        <v>44530</v>
      </c>
      <c r="B439" t="s">
        <v>7</v>
      </c>
      <c r="C439" t="s">
        <v>31</v>
      </c>
      <c r="D439" t="s">
        <v>456</v>
      </c>
      <c r="E439" t="s">
        <v>961</v>
      </c>
      <c r="F439" t="s">
        <v>970</v>
      </c>
      <c r="G439">
        <v>1</v>
      </c>
      <c r="H439">
        <v>10832000</v>
      </c>
      <c r="I439" s="35">
        <f t="shared" si="6"/>
        <v>410.30303030303031</v>
      </c>
    </row>
    <row r="440" spans="1:9" x14ac:dyDescent="0.35">
      <c r="A440" s="22">
        <v>44530</v>
      </c>
      <c r="B440" t="s">
        <v>41</v>
      </c>
      <c r="C440" t="s">
        <v>31</v>
      </c>
      <c r="D440" t="s">
        <v>803</v>
      </c>
      <c r="E440" t="s">
        <v>966</v>
      </c>
      <c r="F440" t="s">
        <v>967</v>
      </c>
      <c r="G440">
        <v>1</v>
      </c>
      <c r="H440">
        <v>6951000</v>
      </c>
      <c r="I440" s="35">
        <f t="shared" si="6"/>
        <v>263.29545454545456</v>
      </c>
    </row>
    <row r="441" spans="1:9" x14ac:dyDescent="0.35">
      <c r="A441" s="22">
        <v>44531</v>
      </c>
      <c r="B441" t="s">
        <v>7</v>
      </c>
      <c r="C441" t="s">
        <v>31</v>
      </c>
      <c r="D441" t="s">
        <v>971</v>
      </c>
      <c r="E441" t="s">
        <v>972</v>
      </c>
      <c r="F441" t="s">
        <v>973</v>
      </c>
      <c r="G441">
        <v>1</v>
      </c>
      <c r="H441">
        <v>76723000</v>
      </c>
      <c r="I441" s="35">
        <f t="shared" si="6"/>
        <v>2906.1742424242425</v>
      </c>
    </row>
    <row r="442" spans="1:9" x14ac:dyDescent="0.35">
      <c r="A442" s="22">
        <v>44531</v>
      </c>
      <c r="B442" t="s">
        <v>7</v>
      </c>
      <c r="C442" t="s">
        <v>31</v>
      </c>
      <c r="D442" t="s">
        <v>974</v>
      </c>
      <c r="E442" t="s">
        <v>972</v>
      </c>
      <c r="F442" t="s">
        <v>973</v>
      </c>
      <c r="G442">
        <v>1</v>
      </c>
      <c r="H442">
        <v>55963000</v>
      </c>
      <c r="I442" s="35">
        <f t="shared" si="6"/>
        <v>2119.810606060606</v>
      </c>
    </row>
    <row r="443" spans="1:9" x14ac:dyDescent="0.35">
      <c r="A443" s="22">
        <v>44532</v>
      </c>
      <c r="B443" t="s">
        <v>5</v>
      </c>
      <c r="C443" t="s">
        <v>31</v>
      </c>
      <c r="D443" t="s">
        <v>984</v>
      </c>
      <c r="E443" t="s">
        <v>985</v>
      </c>
      <c r="F443" t="s">
        <v>986</v>
      </c>
      <c r="G443">
        <v>1</v>
      </c>
      <c r="H443">
        <v>602949000</v>
      </c>
      <c r="I443" s="35">
        <f t="shared" si="6"/>
        <v>22838.977272727272</v>
      </c>
    </row>
    <row r="444" spans="1:9" x14ac:dyDescent="0.35">
      <c r="A444" s="22">
        <v>44532</v>
      </c>
      <c r="B444" t="s">
        <v>5</v>
      </c>
      <c r="C444" t="s">
        <v>31</v>
      </c>
      <c r="D444" t="s">
        <v>975</v>
      </c>
      <c r="E444" t="s">
        <v>976</v>
      </c>
      <c r="F444" t="s">
        <v>977</v>
      </c>
      <c r="G444">
        <v>1</v>
      </c>
      <c r="H444">
        <v>234681000</v>
      </c>
      <c r="I444" s="35">
        <f t="shared" si="6"/>
        <v>8889.431818181818</v>
      </c>
    </row>
    <row r="445" spans="1:9" x14ac:dyDescent="0.35">
      <c r="A445" s="22">
        <v>44532</v>
      </c>
      <c r="B445" t="s">
        <v>5</v>
      </c>
      <c r="C445" t="s">
        <v>31</v>
      </c>
      <c r="D445" t="s">
        <v>981</v>
      </c>
      <c r="E445">
        <v>60063975</v>
      </c>
      <c r="F445" t="s">
        <v>983</v>
      </c>
      <c r="G445">
        <v>1</v>
      </c>
      <c r="H445">
        <v>46034000</v>
      </c>
      <c r="I445" s="35">
        <f t="shared" si="6"/>
        <v>1743.7121212121212</v>
      </c>
    </row>
    <row r="446" spans="1:9" x14ac:dyDescent="0.35">
      <c r="A446" s="22">
        <v>44532</v>
      </c>
      <c r="B446" t="s">
        <v>5</v>
      </c>
      <c r="C446" t="s">
        <v>31</v>
      </c>
      <c r="D446" t="s">
        <v>978</v>
      </c>
      <c r="E446">
        <v>13000017</v>
      </c>
      <c r="F446" t="s">
        <v>980</v>
      </c>
      <c r="G446">
        <v>1</v>
      </c>
      <c r="H446">
        <v>27079000</v>
      </c>
      <c r="I446" s="35">
        <f t="shared" si="6"/>
        <v>1025.719696969697</v>
      </c>
    </row>
    <row r="447" spans="1:9" x14ac:dyDescent="0.35">
      <c r="A447" s="22">
        <v>44534</v>
      </c>
      <c r="B447" t="s">
        <v>5</v>
      </c>
      <c r="C447" t="s">
        <v>31</v>
      </c>
      <c r="D447" t="s">
        <v>995</v>
      </c>
      <c r="E447">
        <v>5002520</v>
      </c>
      <c r="F447" t="s">
        <v>997</v>
      </c>
      <c r="G447">
        <v>1</v>
      </c>
      <c r="H447">
        <v>102899000</v>
      </c>
      <c r="I447" s="35">
        <f t="shared" si="6"/>
        <v>3897.689393939394</v>
      </c>
    </row>
    <row r="448" spans="1:9" x14ac:dyDescent="0.35">
      <c r="A448" s="22">
        <v>44534</v>
      </c>
      <c r="B448" t="s">
        <v>7</v>
      </c>
      <c r="C448" t="s">
        <v>31</v>
      </c>
      <c r="D448" t="s">
        <v>615</v>
      </c>
      <c r="E448">
        <v>60062780</v>
      </c>
      <c r="F448" t="s">
        <v>990</v>
      </c>
      <c r="G448">
        <v>1</v>
      </c>
      <c r="H448">
        <v>56865000</v>
      </c>
      <c r="I448" s="35">
        <f t="shared" si="6"/>
        <v>2153.9772727272725</v>
      </c>
    </row>
    <row r="449" spans="1:9" x14ac:dyDescent="0.35">
      <c r="A449" s="22">
        <v>44534</v>
      </c>
      <c r="B449" t="s">
        <v>5</v>
      </c>
      <c r="C449" t="s">
        <v>31</v>
      </c>
      <c r="D449" t="s">
        <v>171</v>
      </c>
      <c r="E449">
        <v>22000398</v>
      </c>
      <c r="F449" t="s">
        <v>994</v>
      </c>
      <c r="G449">
        <v>1</v>
      </c>
      <c r="H449">
        <v>55060000</v>
      </c>
      <c r="I449" s="35">
        <f t="shared" si="6"/>
        <v>2085.6060606060605</v>
      </c>
    </row>
    <row r="450" spans="1:9" x14ac:dyDescent="0.35">
      <c r="A450" s="22">
        <v>44534</v>
      </c>
      <c r="B450" t="s">
        <v>7</v>
      </c>
      <c r="C450" t="s">
        <v>31</v>
      </c>
      <c r="D450" t="s">
        <v>186</v>
      </c>
      <c r="E450" t="s">
        <v>987</v>
      </c>
      <c r="F450" t="s">
        <v>988</v>
      </c>
      <c r="G450">
        <v>1</v>
      </c>
      <c r="H450">
        <v>43326000</v>
      </c>
      <c r="I450" s="35">
        <f t="shared" si="6"/>
        <v>1641.1363636363637</v>
      </c>
    </row>
    <row r="451" spans="1:9" x14ac:dyDescent="0.35">
      <c r="A451" s="22">
        <v>44534</v>
      </c>
      <c r="B451" t="s">
        <v>41</v>
      </c>
      <c r="C451" t="s">
        <v>31</v>
      </c>
      <c r="D451" t="s">
        <v>991</v>
      </c>
      <c r="E451" t="s">
        <v>992</v>
      </c>
      <c r="F451" t="s">
        <v>993</v>
      </c>
      <c r="G451">
        <v>1</v>
      </c>
      <c r="H451">
        <v>13630000</v>
      </c>
      <c r="I451" s="35">
        <f t="shared" ref="I451:I496" si="7">H451/26400</f>
        <v>516.28787878787875</v>
      </c>
    </row>
    <row r="452" spans="1:9" x14ac:dyDescent="0.35">
      <c r="A452" s="22">
        <v>44535</v>
      </c>
      <c r="B452" t="s">
        <v>5</v>
      </c>
      <c r="C452" t="s">
        <v>31</v>
      </c>
      <c r="D452" t="s">
        <v>1008</v>
      </c>
      <c r="E452">
        <v>8001361</v>
      </c>
      <c r="F452" t="s">
        <v>1009</v>
      </c>
      <c r="G452">
        <v>1</v>
      </c>
      <c r="H452">
        <v>162472000</v>
      </c>
      <c r="I452" s="35">
        <f t="shared" si="7"/>
        <v>6154.242424242424</v>
      </c>
    </row>
    <row r="453" spans="1:9" x14ac:dyDescent="0.35">
      <c r="A453" s="22">
        <v>44535</v>
      </c>
      <c r="B453" t="s">
        <v>41</v>
      </c>
      <c r="C453" t="s">
        <v>31</v>
      </c>
      <c r="D453" t="s">
        <v>998</v>
      </c>
      <c r="E453" t="s">
        <v>999</v>
      </c>
      <c r="F453" t="s">
        <v>1000</v>
      </c>
      <c r="G453">
        <v>1</v>
      </c>
      <c r="H453">
        <v>59573000</v>
      </c>
      <c r="I453" s="35">
        <f t="shared" si="7"/>
        <v>2256.5530303030305</v>
      </c>
    </row>
    <row r="454" spans="1:9" x14ac:dyDescent="0.35">
      <c r="A454" s="22">
        <v>44535</v>
      </c>
      <c r="B454" t="s">
        <v>7</v>
      </c>
      <c r="C454" t="s">
        <v>31</v>
      </c>
      <c r="D454" t="s">
        <v>1004</v>
      </c>
      <c r="E454">
        <v>60073476</v>
      </c>
      <c r="F454" t="s">
        <v>1005</v>
      </c>
      <c r="G454">
        <v>1</v>
      </c>
      <c r="H454">
        <v>55060000</v>
      </c>
      <c r="I454" s="35">
        <f t="shared" si="7"/>
        <v>2085.6060606060605</v>
      </c>
    </row>
    <row r="455" spans="1:9" x14ac:dyDescent="0.35">
      <c r="A455" s="22">
        <v>44535</v>
      </c>
      <c r="B455" t="s">
        <v>7</v>
      </c>
      <c r="C455" t="s">
        <v>31</v>
      </c>
      <c r="D455" t="s">
        <v>1006</v>
      </c>
      <c r="E455">
        <v>60073476</v>
      </c>
      <c r="F455" t="s">
        <v>1007</v>
      </c>
      <c r="G455">
        <v>1</v>
      </c>
      <c r="H455">
        <v>9388000</v>
      </c>
      <c r="I455" s="35">
        <f t="shared" si="7"/>
        <v>355.60606060606062</v>
      </c>
    </row>
    <row r="456" spans="1:9" x14ac:dyDescent="0.35">
      <c r="A456" s="22">
        <v>44535</v>
      </c>
      <c r="B456" t="s">
        <v>7</v>
      </c>
      <c r="C456" t="s">
        <v>31</v>
      </c>
      <c r="D456" t="s">
        <v>1001</v>
      </c>
      <c r="E456">
        <v>60073476</v>
      </c>
      <c r="F456" t="s">
        <v>1003</v>
      </c>
      <c r="G456">
        <v>1</v>
      </c>
      <c r="H456">
        <v>6951000</v>
      </c>
      <c r="I456" s="35">
        <f t="shared" si="7"/>
        <v>263.29545454545456</v>
      </c>
    </row>
    <row r="457" spans="1:9" x14ac:dyDescent="0.35">
      <c r="A457" s="22">
        <v>44536</v>
      </c>
      <c r="B457" t="s">
        <v>5</v>
      </c>
      <c r="C457" t="s">
        <v>31</v>
      </c>
      <c r="D457" t="s">
        <v>1015</v>
      </c>
      <c r="E457">
        <v>60064055</v>
      </c>
      <c r="F457" t="s">
        <v>1014</v>
      </c>
      <c r="G457">
        <v>1</v>
      </c>
      <c r="H457">
        <v>2130176000</v>
      </c>
      <c r="I457" s="35">
        <f t="shared" si="7"/>
        <v>80688.484848484848</v>
      </c>
    </row>
    <row r="458" spans="1:9" x14ac:dyDescent="0.35">
      <c r="A458" s="22">
        <v>44536</v>
      </c>
      <c r="B458" t="s">
        <v>5</v>
      </c>
      <c r="C458" t="s">
        <v>31</v>
      </c>
      <c r="D458" t="s">
        <v>1010</v>
      </c>
      <c r="E458">
        <v>60067418</v>
      </c>
      <c r="F458" t="s">
        <v>1011</v>
      </c>
      <c r="G458">
        <v>1</v>
      </c>
      <c r="H458">
        <v>267175000</v>
      </c>
      <c r="I458" s="35">
        <f t="shared" si="7"/>
        <v>10120.265151515152</v>
      </c>
    </row>
    <row r="459" spans="1:9" x14ac:dyDescent="0.35">
      <c r="A459" s="22">
        <v>44536</v>
      </c>
      <c r="B459" t="s">
        <v>5</v>
      </c>
      <c r="C459" t="s">
        <v>31</v>
      </c>
      <c r="D459" t="s">
        <v>1012</v>
      </c>
      <c r="E459">
        <v>60064055</v>
      </c>
      <c r="F459" t="s">
        <v>1014</v>
      </c>
      <c r="G459">
        <v>1</v>
      </c>
      <c r="H459">
        <v>71307000</v>
      </c>
      <c r="I459" s="35">
        <f t="shared" si="7"/>
        <v>2701.0227272727275</v>
      </c>
    </row>
    <row r="460" spans="1:9" x14ac:dyDescent="0.35">
      <c r="A460" s="22">
        <v>44537</v>
      </c>
      <c r="B460" t="s">
        <v>7</v>
      </c>
      <c r="C460" t="s">
        <v>31</v>
      </c>
      <c r="D460" t="s">
        <v>130</v>
      </c>
      <c r="E460" t="s">
        <v>1016</v>
      </c>
      <c r="F460" t="s">
        <v>1017</v>
      </c>
      <c r="G460">
        <v>1</v>
      </c>
      <c r="H460">
        <v>103801000</v>
      </c>
      <c r="I460" s="35">
        <f t="shared" si="7"/>
        <v>3931.8560606060605</v>
      </c>
    </row>
    <row r="461" spans="1:9" x14ac:dyDescent="0.35">
      <c r="A461" s="22">
        <v>44537</v>
      </c>
      <c r="B461" t="s">
        <v>41</v>
      </c>
      <c r="C461" t="s">
        <v>31</v>
      </c>
      <c r="D461" t="s">
        <v>1018</v>
      </c>
      <c r="E461" t="s">
        <v>1019</v>
      </c>
      <c r="F461" t="s">
        <v>1020</v>
      </c>
      <c r="G461">
        <v>1</v>
      </c>
      <c r="H461">
        <v>6951000</v>
      </c>
      <c r="I461" s="35">
        <f t="shared" si="7"/>
        <v>263.29545454545456</v>
      </c>
    </row>
    <row r="462" spans="1:9" x14ac:dyDescent="0.35">
      <c r="A462" s="22">
        <v>44538</v>
      </c>
      <c r="B462" t="s">
        <v>7</v>
      </c>
      <c r="C462" t="s">
        <v>31</v>
      </c>
      <c r="D462" t="s">
        <v>890</v>
      </c>
      <c r="E462" t="s">
        <v>1024</v>
      </c>
      <c r="F462" t="s">
        <v>1025</v>
      </c>
      <c r="G462">
        <v>1</v>
      </c>
      <c r="H462">
        <v>68599000</v>
      </c>
      <c r="I462" s="35">
        <f t="shared" si="7"/>
        <v>2598.4469696969695</v>
      </c>
    </row>
    <row r="463" spans="1:9" x14ac:dyDescent="0.35">
      <c r="A463" s="22">
        <v>44538</v>
      </c>
      <c r="B463" t="s">
        <v>41</v>
      </c>
      <c r="C463" t="s">
        <v>31</v>
      </c>
      <c r="D463" t="s">
        <v>1021</v>
      </c>
      <c r="E463" t="s">
        <v>1022</v>
      </c>
      <c r="F463" t="s">
        <v>1023</v>
      </c>
      <c r="G463">
        <v>1</v>
      </c>
      <c r="H463">
        <v>55060000</v>
      </c>
      <c r="I463" s="35">
        <f t="shared" si="7"/>
        <v>2085.6060606060605</v>
      </c>
    </row>
    <row r="464" spans="1:9" x14ac:dyDescent="0.35">
      <c r="A464" s="22">
        <v>44539</v>
      </c>
      <c r="B464" t="s">
        <v>7</v>
      </c>
      <c r="C464" t="s">
        <v>31</v>
      </c>
      <c r="D464" t="s">
        <v>1033</v>
      </c>
      <c r="E464" t="s">
        <v>1034</v>
      </c>
      <c r="F464" t="s">
        <v>1035</v>
      </c>
      <c r="G464">
        <v>1</v>
      </c>
      <c r="H464">
        <v>125464000</v>
      </c>
      <c r="I464" s="35">
        <f t="shared" si="7"/>
        <v>4752.424242424242</v>
      </c>
    </row>
    <row r="465" spans="1:9" x14ac:dyDescent="0.35">
      <c r="A465" s="22">
        <v>44539</v>
      </c>
      <c r="B465" t="s">
        <v>7</v>
      </c>
      <c r="C465" t="s">
        <v>31</v>
      </c>
      <c r="D465" t="s">
        <v>631</v>
      </c>
      <c r="E465" t="s">
        <v>1026</v>
      </c>
      <c r="F465" t="s">
        <v>1027</v>
      </c>
      <c r="G465">
        <v>1</v>
      </c>
      <c r="H465">
        <v>92067000</v>
      </c>
      <c r="I465" s="35">
        <f t="shared" si="7"/>
        <v>3487.3863636363635</v>
      </c>
    </row>
    <row r="466" spans="1:9" x14ac:dyDescent="0.35">
      <c r="A466" s="22">
        <v>44539</v>
      </c>
      <c r="B466" t="s">
        <v>41</v>
      </c>
      <c r="C466" t="s">
        <v>31</v>
      </c>
      <c r="D466" t="s">
        <v>1038</v>
      </c>
      <c r="E466" t="s">
        <v>1039</v>
      </c>
      <c r="F466" t="s">
        <v>1040</v>
      </c>
      <c r="G466">
        <v>1</v>
      </c>
      <c r="H466">
        <v>71307000</v>
      </c>
      <c r="I466" s="35">
        <f t="shared" si="7"/>
        <v>2701.0227272727275</v>
      </c>
    </row>
    <row r="467" spans="1:9" x14ac:dyDescent="0.35">
      <c r="A467" s="22">
        <v>44539</v>
      </c>
      <c r="B467" t="s">
        <v>7</v>
      </c>
      <c r="C467" t="s">
        <v>31</v>
      </c>
      <c r="D467" t="s">
        <v>1036</v>
      </c>
      <c r="E467" t="s">
        <v>1024</v>
      </c>
      <c r="F467" t="s">
        <v>1037</v>
      </c>
      <c r="G467">
        <v>1</v>
      </c>
      <c r="H467">
        <v>56865000</v>
      </c>
      <c r="I467" s="35">
        <f t="shared" si="7"/>
        <v>2153.9772727272725</v>
      </c>
    </row>
    <row r="468" spans="1:9" x14ac:dyDescent="0.35">
      <c r="A468" s="22">
        <v>44539</v>
      </c>
      <c r="B468" t="s">
        <v>41</v>
      </c>
      <c r="C468" t="s">
        <v>31</v>
      </c>
      <c r="D468" t="s">
        <v>1030</v>
      </c>
      <c r="E468" t="s">
        <v>1031</v>
      </c>
      <c r="F468" t="s">
        <v>1032</v>
      </c>
      <c r="G468">
        <v>1</v>
      </c>
      <c r="H468">
        <v>28884000</v>
      </c>
      <c r="I468" s="35">
        <f t="shared" si="7"/>
        <v>1094.090909090909</v>
      </c>
    </row>
    <row r="469" spans="1:9" x14ac:dyDescent="0.35">
      <c r="A469" s="22">
        <v>44539</v>
      </c>
      <c r="B469" t="s">
        <v>41</v>
      </c>
      <c r="C469" t="s">
        <v>31</v>
      </c>
      <c r="D469" t="s">
        <v>1028</v>
      </c>
      <c r="E469">
        <v>60084730</v>
      </c>
      <c r="F469" t="s">
        <v>1029</v>
      </c>
      <c r="G469">
        <v>1</v>
      </c>
      <c r="H469">
        <v>8124000</v>
      </c>
      <c r="I469" s="35">
        <f t="shared" si="7"/>
        <v>307.72727272727275</v>
      </c>
    </row>
    <row r="470" spans="1:9" x14ac:dyDescent="0.35">
      <c r="A470" s="22">
        <v>44540</v>
      </c>
      <c r="B470" t="s">
        <v>41</v>
      </c>
      <c r="C470" t="s">
        <v>31</v>
      </c>
      <c r="D470" t="s">
        <v>1044</v>
      </c>
      <c r="E470" t="s">
        <v>1045</v>
      </c>
      <c r="F470" t="s">
        <v>1046</v>
      </c>
      <c r="G470">
        <v>1</v>
      </c>
      <c r="H470">
        <v>22566000</v>
      </c>
      <c r="I470" s="35">
        <f t="shared" si="7"/>
        <v>854.77272727272725</v>
      </c>
    </row>
    <row r="471" spans="1:9" x14ac:dyDescent="0.35">
      <c r="A471" s="22">
        <v>44540</v>
      </c>
      <c r="B471" t="s">
        <v>41</v>
      </c>
      <c r="C471" t="s">
        <v>31</v>
      </c>
      <c r="D471" t="s">
        <v>1044</v>
      </c>
      <c r="E471" t="s">
        <v>1045</v>
      </c>
      <c r="F471" t="s">
        <v>1048</v>
      </c>
      <c r="G471">
        <v>1</v>
      </c>
      <c r="H471">
        <v>22566000</v>
      </c>
      <c r="I471" s="35">
        <f t="shared" si="7"/>
        <v>854.77272727272725</v>
      </c>
    </row>
    <row r="472" spans="1:9" x14ac:dyDescent="0.35">
      <c r="A472" s="22">
        <v>44540</v>
      </c>
      <c r="B472" t="s">
        <v>5</v>
      </c>
      <c r="C472" t="s">
        <v>31</v>
      </c>
      <c r="D472" t="s">
        <v>1041</v>
      </c>
      <c r="E472">
        <v>60090971</v>
      </c>
      <c r="F472" t="s">
        <v>1043</v>
      </c>
      <c r="G472">
        <v>1</v>
      </c>
      <c r="H472">
        <v>7402000</v>
      </c>
      <c r="I472" s="35">
        <f t="shared" si="7"/>
        <v>280.37878787878788</v>
      </c>
    </row>
    <row r="473" spans="1:9" x14ac:dyDescent="0.35">
      <c r="A473" s="22">
        <v>44540</v>
      </c>
      <c r="B473" t="s">
        <v>41</v>
      </c>
      <c r="C473" t="s">
        <v>31</v>
      </c>
      <c r="D473" t="s">
        <v>1044</v>
      </c>
      <c r="E473" t="s">
        <v>1045</v>
      </c>
      <c r="F473" t="s">
        <v>1047</v>
      </c>
      <c r="G473">
        <v>-1</v>
      </c>
      <c r="H473">
        <v>-22566000</v>
      </c>
      <c r="I473" s="35">
        <f t="shared" si="7"/>
        <v>-854.77272727272725</v>
      </c>
    </row>
    <row r="474" spans="1:9" x14ac:dyDescent="0.35">
      <c r="A474" s="22">
        <v>44541</v>
      </c>
      <c r="B474" t="s">
        <v>41</v>
      </c>
      <c r="C474" t="s">
        <v>31</v>
      </c>
      <c r="D474" t="s">
        <v>664</v>
      </c>
      <c r="E474" t="s">
        <v>1060</v>
      </c>
      <c r="F474" t="s">
        <v>1061</v>
      </c>
      <c r="G474">
        <v>1</v>
      </c>
      <c r="H474">
        <v>60476000</v>
      </c>
      <c r="I474" s="35">
        <f t="shared" si="7"/>
        <v>2290.757575757576</v>
      </c>
    </row>
    <row r="475" spans="1:9" x14ac:dyDescent="0.35">
      <c r="A475" s="22">
        <v>44541</v>
      </c>
      <c r="B475" t="s">
        <v>41</v>
      </c>
      <c r="C475" t="s">
        <v>31</v>
      </c>
      <c r="D475" t="s">
        <v>664</v>
      </c>
      <c r="E475" t="s">
        <v>1060</v>
      </c>
      <c r="F475" t="s">
        <v>1072</v>
      </c>
      <c r="G475">
        <v>1</v>
      </c>
      <c r="H475">
        <v>60476000</v>
      </c>
      <c r="I475" s="35">
        <f t="shared" si="7"/>
        <v>2290.757575757576</v>
      </c>
    </row>
    <row r="476" spans="1:9" x14ac:dyDescent="0.35">
      <c r="A476" s="22">
        <v>44541</v>
      </c>
      <c r="B476" t="s">
        <v>41</v>
      </c>
      <c r="C476" t="s">
        <v>31</v>
      </c>
      <c r="D476" t="s">
        <v>1062</v>
      </c>
      <c r="E476" t="s">
        <v>1063</v>
      </c>
      <c r="F476" t="s">
        <v>1064</v>
      </c>
      <c r="G476">
        <v>1</v>
      </c>
      <c r="H476">
        <v>56865000</v>
      </c>
      <c r="I476" s="35">
        <f t="shared" si="7"/>
        <v>2153.9772727272725</v>
      </c>
    </row>
    <row r="477" spans="1:9" x14ac:dyDescent="0.35">
      <c r="A477" s="22">
        <v>44541</v>
      </c>
      <c r="B477" t="s">
        <v>41</v>
      </c>
      <c r="C477" t="s">
        <v>31</v>
      </c>
      <c r="D477" t="s">
        <v>232</v>
      </c>
      <c r="E477" t="s">
        <v>1067</v>
      </c>
      <c r="F477" t="s">
        <v>1068</v>
      </c>
      <c r="G477">
        <v>1</v>
      </c>
      <c r="H477">
        <v>55060000</v>
      </c>
      <c r="I477" s="35">
        <f t="shared" si="7"/>
        <v>2085.6060606060605</v>
      </c>
    </row>
    <row r="478" spans="1:9" x14ac:dyDescent="0.35">
      <c r="A478" s="22">
        <v>44541</v>
      </c>
      <c r="B478" t="s">
        <v>41</v>
      </c>
      <c r="C478" t="s">
        <v>31</v>
      </c>
      <c r="D478" t="s">
        <v>1057</v>
      </c>
      <c r="E478" t="s">
        <v>1058</v>
      </c>
      <c r="F478" t="s">
        <v>1059</v>
      </c>
      <c r="G478">
        <v>1</v>
      </c>
      <c r="H478">
        <v>31592000</v>
      </c>
      <c r="I478" s="35">
        <f t="shared" si="7"/>
        <v>1196.6666666666667</v>
      </c>
    </row>
    <row r="479" spans="1:9" x14ac:dyDescent="0.35">
      <c r="A479" s="22">
        <v>44541</v>
      </c>
      <c r="B479" t="s">
        <v>41</v>
      </c>
      <c r="C479" t="s">
        <v>31</v>
      </c>
      <c r="D479" t="s">
        <v>1054</v>
      </c>
      <c r="E479">
        <v>5001228</v>
      </c>
      <c r="F479" t="s">
        <v>1056</v>
      </c>
      <c r="G479">
        <v>1</v>
      </c>
      <c r="H479">
        <v>29787000</v>
      </c>
      <c r="I479" s="35">
        <f t="shared" si="7"/>
        <v>1128.2954545454545</v>
      </c>
    </row>
    <row r="480" spans="1:9" x14ac:dyDescent="0.35">
      <c r="A480" s="22">
        <v>44541</v>
      </c>
      <c r="B480" t="s">
        <v>41</v>
      </c>
      <c r="C480" t="s">
        <v>31</v>
      </c>
      <c r="D480" t="s">
        <v>1049</v>
      </c>
      <c r="E480" t="s">
        <v>1050</v>
      </c>
      <c r="F480" t="s">
        <v>1051</v>
      </c>
      <c r="G480">
        <v>1</v>
      </c>
      <c r="H480">
        <v>13630000</v>
      </c>
      <c r="I480" s="35">
        <f t="shared" si="7"/>
        <v>516.28787878787875</v>
      </c>
    </row>
    <row r="481" spans="1:9" x14ac:dyDescent="0.35">
      <c r="A481" s="22">
        <v>44541</v>
      </c>
      <c r="B481" t="s">
        <v>41</v>
      </c>
      <c r="C481" t="s">
        <v>31</v>
      </c>
      <c r="D481" t="s">
        <v>389</v>
      </c>
      <c r="E481" t="s">
        <v>1065</v>
      </c>
      <c r="F481" t="s">
        <v>1066</v>
      </c>
      <c r="G481">
        <v>1</v>
      </c>
      <c r="H481">
        <v>7763000</v>
      </c>
      <c r="I481" s="35">
        <f t="shared" si="7"/>
        <v>294.05303030303031</v>
      </c>
    </row>
    <row r="482" spans="1:9" x14ac:dyDescent="0.35">
      <c r="A482" s="22">
        <v>44541</v>
      </c>
      <c r="B482" t="s">
        <v>41</v>
      </c>
      <c r="C482" t="s">
        <v>31</v>
      </c>
      <c r="D482" t="s">
        <v>389</v>
      </c>
      <c r="E482">
        <v>13000850</v>
      </c>
      <c r="F482" t="s">
        <v>1071</v>
      </c>
      <c r="G482">
        <v>1</v>
      </c>
      <c r="H482">
        <v>7763000</v>
      </c>
      <c r="I482" s="35">
        <f t="shared" si="7"/>
        <v>294.05303030303031</v>
      </c>
    </row>
    <row r="483" spans="1:9" x14ac:dyDescent="0.35">
      <c r="A483" s="22">
        <v>44541</v>
      </c>
      <c r="B483" t="s">
        <v>41</v>
      </c>
      <c r="C483" t="s">
        <v>31</v>
      </c>
      <c r="D483" t="s">
        <v>527</v>
      </c>
      <c r="E483" t="s">
        <v>1052</v>
      </c>
      <c r="F483" t="s">
        <v>1053</v>
      </c>
      <c r="G483">
        <v>1</v>
      </c>
      <c r="H483">
        <v>6951000</v>
      </c>
      <c r="I483" s="35">
        <f t="shared" si="7"/>
        <v>263.29545454545456</v>
      </c>
    </row>
    <row r="484" spans="1:9" x14ac:dyDescent="0.35">
      <c r="A484" s="22">
        <v>44541</v>
      </c>
      <c r="B484" t="s">
        <v>41</v>
      </c>
      <c r="C484" t="s">
        <v>31</v>
      </c>
      <c r="D484" t="s">
        <v>664</v>
      </c>
      <c r="E484" t="s">
        <v>1060</v>
      </c>
      <c r="F484" t="s">
        <v>1069</v>
      </c>
      <c r="G484">
        <v>-1</v>
      </c>
      <c r="H484">
        <v>-60476000</v>
      </c>
      <c r="I484" s="35">
        <f t="shared" si="7"/>
        <v>-2290.757575757576</v>
      </c>
    </row>
    <row r="485" spans="1:9" x14ac:dyDescent="0.35">
      <c r="A485" s="22">
        <v>44542</v>
      </c>
      <c r="B485" t="s">
        <v>41</v>
      </c>
      <c r="C485" t="s">
        <v>31</v>
      </c>
      <c r="D485" t="s">
        <v>1080</v>
      </c>
      <c r="E485" t="s">
        <v>1081</v>
      </c>
      <c r="F485" t="s">
        <v>1082</v>
      </c>
      <c r="G485">
        <v>1</v>
      </c>
      <c r="H485">
        <v>60476000</v>
      </c>
      <c r="I485" s="35">
        <f t="shared" si="7"/>
        <v>2290.757575757576</v>
      </c>
    </row>
    <row r="486" spans="1:9" x14ac:dyDescent="0.35">
      <c r="A486" s="22">
        <v>44542</v>
      </c>
      <c r="B486" t="s">
        <v>41</v>
      </c>
      <c r="C486" t="s">
        <v>31</v>
      </c>
      <c r="D486" t="s">
        <v>1077</v>
      </c>
      <c r="E486">
        <v>60091157</v>
      </c>
      <c r="F486" t="s">
        <v>1079</v>
      </c>
      <c r="G486">
        <v>1</v>
      </c>
      <c r="H486">
        <v>56865000</v>
      </c>
      <c r="I486" s="35">
        <f t="shared" si="7"/>
        <v>2153.9772727272725</v>
      </c>
    </row>
    <row r="487" spans="1:9" x14ac:dyDescent="0.35">
      <c r="A487" s="22">
        <v>44542</v>
      </c>
      <c r="B487" t="s">
        <v>5</v>
      </c>
      <c r="C487" t="s">
        <v>31</v>
      </c>
      <c r="D487" t="s">
        <v>127</v>
      </c>
      <c r="E487">
        <v>7002811</v>
      </c>
      <c r="F487" t="s">
        <v>1074</v>
      </c>
      <c r="G487">
        <v>1</v>
      </c>
      <c r="H487">
        <v>55060000</v>
      </c>
      <c r="I487" s="35">
        <f t="shared" si="7"/>
        <v>2085.6060606060605</v>
      </c>
    </row>
    <row r="488" spans="1:9" x14ac:dyDescent="0.35">
      <c r="A488" s="22">
        <v>44542</v>
      </c>
      <c r="B488" t="s">
        <v>41</v>
      </c>
      <c r="C488" t="s">
        <v>31</v>
      </c>
      <c r="D488" t="s">
        <v>375</v>
      </c>
      <c r="E488" t="s">
        <v>1075</v>
      </c>
      <c r="F488" t="s">
        <v>1076</v>
      </c>
      <c r="G488">
        <v>1</v>
      </c>
      <c r="H488">
        <v>26176000</v>
      </c>
      <c r="I488" s="35">
        <f t="shared" si="7"/>
        <v>991.5151515151515</v>
      </c>
    </row>
    <row r="489" spans="1:9" x14ac:dyDescent="0.35">
      <c r="A489" s="22">
        <v>44542</v>
      </c>
      <c r="B489" t="s">
        <v>41</v>
      </c>
      <c r="C489" t="s">
        <v>31</v>
      </c>
      <c r="D489" t="s">
        <v>603</v>
      </c>
      <c r="E489">
        <v>60091158</v>
      </c>
      <c r="F489" t="s">
        <v>1084</v>
      </c>
      <c r="G489">
        <v>1</v>
      </c>
      <c r="H489">
        <v>13179000</v>
      </c>
      <c r="I489" s="35">
        <f t="shared" si="7"/>
        <v>499.20454545454544</v>
      </c>
    </row>
    <row r="490" spans="1:9" x14ac:dyDescent="0.35">
      <c r="A490" s="22">
        <v>44543</v>
      </c>
      <c r="B490" t="s">
        <v>41</v>
      </c>
      <c r="C490" t="s">
        <v>31</v>
      </c>
      <c r="D490" t="s">
        <v>699</v>
      </c>
      <c r="E490" t="s">
        <v>1088</v>
      </c>
      <c r="F490" t="s">
        <v>1089</v>
      </c>
      <c r="G490">
        <v>1</v>
      </c>
      <c r="H490">
        <v>13179000</v>
      </c>
      <c r="I490" s="35">
        <f t="shared" si="7"/>
        <v>499.20454545454544</v>
      </c>
    </row>
    <row r="491" spans="1:9" x14ac:dyDescent="0.35">
      <c r="A491" s="22">
        <v>44543</v>
      </c>
      <c r="B491" t="s">
        <v>41</v>
      </c>
      <c r="C491" t="s">
        <v>31</v>
      </c>
      <c r="D491" t="s">
        <v>1087</v>
      </c>
      <c r="E491" t="s">
        <v>1088</v>
      </c>
      <c r="F491" t="s">
        <v>1089</v>
      </c>
      <c r="G491">
        <v>1</v>
      </c>
      <c r="H491">
        <v>7763000</v>
      </c>
      <c r="I491" s="35">
        <f t="shared" si="7"/>
        <v>294.05303030303031</v>
      </c>
    </row>
    <row r="492" spans="1:9" x14ac:dyDescent="0.35">
      <c r="A492" s="22">
        <v>44543</v>
      </c>
      <c r="B492" t="s">
        <v>41</v>
      </c>
      <c r="C492" t="s">
        <v>31</v>
      </c>
      <c r="D492" t="s">
        <v>1018</v>
      </c>
      <c r="E492" t="s">
        <v>1085</v>
      </c>
      <c r="F492" t="s">
        <v>1086</v>
      </c>
      <c r="G492">
        <v>1</v>
      </c>
      <c r="H492">
        <v>6951000</v>
      </c>
      <c r="I492" s="35">
        <f t="shared" si="7"/>
        <v>263.29545454545456</v>
      </c>
    </row>
    <row r="493" spans="1:9" x14ac:dyDescent="0.35">
      <c r="A493" s="22">
        <v>44544</v>
      </c>
      <c r="B493" t="s">
        <v>235</v>
      </c>
      <c r="C493" t="s">
        <v>31</v>
      </c>
      <c r="D493" t="s">
        <v>1090</v>
      </c>
      <c r="E493" t="s">
        <v>1091</v>
      </c>
      <c r="F493" t="s">
        <v>1092</v>
      </c>
      <c r="G493">
        <v>1</v>
      </c>
      <c r="H493">
        <v>17963000</v>
      </c>
      <c r="I493" s="35">
        <f t="shared" si="7"/>
        <v>680.41666666666663</v>
      </c>
    </row>
    <row r="494" spans="1:9" x14ac:dyDescent="0.35">
      <c r="A494" s="22">
        <v>44545</v>
      </c>
      <c r="B494" t="s">
        <v>5</v>
      </c>
      <c r="C494" t="s">
        <v>31</v>
      </c>
      <c r="D494" t="s">
        <v>1095</v>
      </c>
      <c r="E494">
        <v>23000715</v>
      </c>
      <c r="F494" t="s">
        <v>1097</v>
      </c>
      <c r="G494">
        <v>1</v>
      </c>
      <c r="H494">
        <v>4097881000</v>
      </c>
      <c r="I494" s="35">
        <f t="shared" si="7"/>
        <v>155222.76515151514</v>
      </c>
    </row>
    <row r="495" spans="1:9" x14ac:dyDescent="0.35">
      <c r="A495" s="22">
        <v>44545</v>
      </c>
      <c r="B495" t="s">
        <v>235</v>
      </c>
      <c r="C495" t="s">
        <v>31</v>
      </c>
      <c r="D495" t="s">
        <v>215</v>
      </c>
      <c r="E495" t="s">
        <v>1093</v>
      </c>
      <c r="F495" t="s">
        <v>1094</v>
      </c>
      <c r="G495">
        <v>1</v>
      </c>
      <c r="H495">
        <v>26176000</v>
      </c>
      <c r="I495" s="35">
        <f t="shared" si="7"/>
        <v>991.5151515151515</v>
      </c>
    </row>
    <row r="496" spans="1:9" x14ac:dyDescent="0.35">
      <c r="A496" s="22">
        <v>44545</v>
      </c>
      <c r="B496" t="s">
        <v>235</v>
      </c>
      <c r="C496" t="s">
        <v>31</v>
      </c>
      <c r="D496" t="s">
        <v>1001</v>
      </c>
      <c r="E496" t="s">
        <v>1098</v>
      </c>
      <c r="F496" t="s">
        <v>1099</v>
      </c>
      <c r="G496">
        <v>1</v>
      </c>
      <c r="H496">
        <v>6951000</v>
      </c>
      <c r="I496" s="35">
        <f t="shared" si="7"/>
        <v>263.29545454545456</v>
      </c>
    </row>
    <row r="497" spans="8:9" x14ac:dyDescent="0.35">
      <c r="H497" s="27"/>
      <c r="I497"/>
    </row>
    <row r="498" spans="8:9" x14ac:dyDescent="0.35">
      <c r="I498"/>
    </row>
    <row r="499" spans="8:9" x14ac:dyDescent="0.35">
      <c r="I499"/>
    </row>
    <row r="500" spans="8:9" x14ac:dyDescent="0.35">
      <c r="I500"/>
    </row>
    <row r="501" spans="8:9" x14ac:dyDescent="0.35">
      <c r="I501"/>
    </row>
    <row r="502" spans="8:9" x14ac:dyDescent="0.35">
      <c r="I502"/>
    </row>
    <row r="503" spans="8:9" x14ac:dyDescent="0.35">
      <c r="I503"/>
    </row>
    <row r="504" spans="8:9" x14ac:dyDescent="0.35">
      <c r="I504"/>
    </row>
    <row r="505" spans="8:9" x14ac:dyDescent="0.35">
      <c r="I505"/>
    </row>
    <row r="506" spans="8:9" x14ac:dyDescent="0.35">
      <c r="I506"/>
    </row>
    <row r="507" spans="8:9" x14ac:dyDescent="0.35">
      <c r="I507"/>
    </row>
    <row r="508" spans="8:9" x14ac:dyDescent="0.35">
      <c r="I508"/>
    </row>
    <row r="509" spans="8:9" x14ac:dyDescent="0.35">
      <c r="I509"/>
    </row>
    <row r="510" spans="8:9" x14ac:dyDescent="0.35">
      <c r="I510"/>
    </row>
    <row r="511" spans="8:9" x14ac:dyDescent="0.35">
      <c r="I511"/>
    </row>
  </sheetData>
  <autoFilter ref="A1:I496" xr:uid="{9945BEB6-04F2-4AD3-BB2D-25EF98F03E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4CF9-D81B-47F6-B6BF-E039EFE91808}">
  <dimension ref="A1:A217"/>
  <sheetViews>
    <sheetView showGridLines="0" workbookViewId="0">
      <selection activeCell="D3" sqref="D3"/>
    </sheetView>
  </sheetViews>
  <sheetFormatPr defaultRowHeight="14.5" x14ac:dyDescent="0.35"/>
  <sheetData>
    <row r="1" spans="1:1" x14ac:dyDescent="0.35">
      <c r="A1" s="38" t="s">
        <v>1138</v>
      </c>
    </row>
    <row r="2" spans="1:1" x14ac:dyDescent="0.35">
      <c r="A2" s="39" t="s">
        <v>1139</v>
      </c>
    </row>
    <row r="3" spans="1:1" x14ac:dyDescent="0.35">
      <c r="A3" s="39" t="s">
        <v>1140</v>
      </c>
    </row>
    <row r="4" spans="1:1" x14ac:dyDescent="0.35">
      <c r="A4" s="39" t="s">
        <v>1141</v>
      </c>
    </row>
    <row r="5" spans="1:1" x14ac:dyDescent="0.35">
      <c r="A5" s="39" t="s">
        <v>1142</v>
      </c>
    </row>
    <row r="6" spans="1:1" x14ac:dyDescent="0.35">
      <c r="A6" s="39" t="s">
        <v>1143</v>
      </c>
    </row>
    <row r="7" spans="1:1" x14ac:dyDescent="0.35">
      <c r="A7" s="39" t="s">
        <v>1144</v>
      </c>
    </row>
    <row r="8" spans="1:1" x14ac:dyDescent="0.35">
      <c r="A8" s="39" t="s">
        <v>1145</v>
      </c>
    </row>
    <row r="9" spans="1:1" x14ac:dyDescent="0.35">
      <c r="A9" s="39" t="s">
        <v>1146</v>
      </c>
    </row>
    <row r="10" spans="1:1" x14ac:dyDescent="0.35">
      <c r="A10" s="39" t="s">
        <v>1147</v>
      </c>
    </row>
    <row r="11" spans="1:1" x14ac:dyDescent="0.35">
      <c r="A11" s="39" t="s">
        <v>1148</v>
      </c>
    </row>
    <row r="12" spans="1:1" x14ac:dyDescent="0.35">
      <c r="A12" s="39" t="s">
        <v>1149</v>
      </c>
    </row>
    <row r="13" spans="1:1" x14ac:dyDescent="0.35">
      <c r="A13" s="40" t="s">
        <v>1150</v>
      </c>
    </row>
    <row r="14" spans="1:1" x14ac:dyDescent="0.35">
      <c r="A14" s="39" t="s">
        <v>1151</v>
      </c>
    </row>
    <row r="15" spans="1:1" x14ac:dyDescent="0.35">
      <c r="A15" s="41" t="s">
        <v>1152</v>
      </c>
    </row>
    <row r="16" spans="1:1" x14ac:dyDescent="0.35">
      <c r="A16" s="41" t="s">
        <v>1153</v>
      </c>
    </row>
    <row r="17" spans="1:1" x14ac:dyDescent="0.35">
      <c r="A17" s="41" t="s">
        <v>1154</v>
      </c>
    </row>
    <row r="18" spans="1:1" x14ac:dyDescent="0.35">
      <c r="A18" s="41" t="s">
        <v>1155</v>
      </c>
    </row>
    <row r="19" spans="1:1" x14ac:dyDescent="0.35">
      <c r="A19" s="40" t="s">
        <v>1156</v>
      </c>
    </row>
    <row r="20" spans="1:1" x14ac:dyDescent="0.35">
      <c r="A20" s="39" t="s">
        <v>1157</v>
      </c>
    </row>
    <row r="21" spans="1:1" x14ac:dyDescent="0.35">
      <c r="A21" s="39" t="s">
        <v>1158</v>
      </c>
    </row>
    <row r="22" spans="1:1" x14ac:dyDescent="0.35">
      <c r="A22" s="39" t="s">
        <v>1159</v>
      </c>
    </row>
    <row r="23" spans="1:1" x14ac:dyDescent="0.35">
      <c r="A23" s="39" t="s">
        <v>1148</v>
      </c>
    </row>
    <row r="24" spans="1:1" x14ac:dyDescent="0.35">
      <c r="A24" s="39" t="s">
        <v>1160</v>
      </c>
    </row>
    <row r="25" spans="1:1" x14ac:dyDescent="0.35">
      <c r="A25" s="39" t="s">
        <v>1161</v>
      </c>
    </row>
    <row r="26" spans="1:1" x14ac:dyDescent="0.35">
      <c r="A26" s="40" t="s">
        <v>1162</v>
      </c>
    </row>
    <row r="27" spans="1:1" x14ac:dyDescent="0.35">
      <c r="A27" s="40" t="s">
        <v>1163</v>
      </c>
    </row>
    <row r="28" spans="1:1" x14ac:dyDescent="0.35">
      <c r="A28" s="40" t="s">
        <v>1164</v>
      </c>
    </row>
    <row r="29" spans="1:1" x14ac:dyDescent="0.35">
      <c r="A29" s="41" t="s">
        <v>1165</v>
      </c>
    </row>
    <row r="30" spans="1:1" x14ac:dyDescent="0.35">
      <c r="A30" s="39" t="s">
        <v>1148</v>
      </c>
    </row>
    <row r="31" spans="1:1" x14ac:dyDescent="0.35">
      <c r="A31" s="39" t="s">
        <v>1166</v>
      </c>
    </row>
    <row r="32" spans="1:1" x14ac:dyDescent="0.35">
      <c r="A32" s="39" t="s">
        <v>1167</v>
      </c>
    </row>
    <row r="33" spans="1:1" x14ac:dyDescent="0.35">
      <c r="A33" s="41" t="s">
        <v>1152</v>
      </c>
    </row>
    <row r="34" spans="1:1" x14ac:dyDescent="0.35">
      <c r="A34" s="41" t="s">
        <v>1153</v>
      </c>
    </row>
    <row r="35" spans="1:1" x14ac:dyDescent="0.35">
      <c r="A35" s="41" t="s">
        <v>1154</v>
      </c>
    </row>
    <row r="36" spans="1:1" x14ac:dyDescent="0.35">
      <c r="A36" s="41" t="s">
        <v>1155</v>
      </c>
    </row>
    <row r="37" spans="1:1" x14ac:dyDescent="0.35">
      <c r="A37" s="40" t="s">
        <v>1156</v>
      </c>
    </row>
    <row r="38" spans="1:1" x14ac:dyDescent="0.35">
      <c r="A38" s="39" t="s">
        <v>1157</v>
      </c>
    </row>
    <row r="39" spans="1:1" x14ac:dyDescent="0.35">
      <c r="A39" s="39" t="s">
        <v>1158</v>
      </c>
    </row>
    <row r="40" spans="1:1" x14ac:dyDescent="0.35">
      <c r="A40" s="39" t="s">
        <v>1159</v>
      </c>
    </row>
    <row r="41" spans="1:1" x14ac:dyDescent="0.35">
      <c r="A41" s="39" t="s">
        <v>1148</v>
      </c>
    </row>
    <row r="42" spans="1:1" x14ac:dyDescent="0.35">
      <c r="A42" s="39" t="s">
        <v>1168</v>
      </c>
    </row>
    <row r="43" spans="1:1" x14ac:dyDescent="0.35">
      <c r="A43" s="39" t="s">
        <v>1169</v>
      </c>
    </row>
    <row r="44" spans="1:1" x14ac:dyDescent="0.35">
      <c r="A44" s="39" t="s">
        <v>1170</v>
      </c>
    </row>
    <row r="45" spans="1:1" x14ac:dyDescent="0.35">
      <c r="A45" s="39" t="s">
        <v>1171</v>
      </c>
    </row>
    <row r="46" spans="1:1" x14ac:dyDescent="0.35">
      <c r="A46" s="40" t="s">
        <v>1172</v>
      </c>
    </row>
    <row r="47" spans="1:1" x14ac:dyDescent="0.35">
      <c r="A47" s="39" t="s">
        <v>1160</v>
      </c>
    </row>
    <row r="48" spans="1:1" x14ac:dyDescent="0.35">
      <c r="A48" s="39" t="s">
        <v>1161</v>
      </c>
    </row>
    <row r="49" spans="1:1" x14ac:dyDescent="0.35">
      <c r="A49" s="40" t="s">
        <v>1162</v>
      </c>
    </row>
    <row r="50" spans="1:1" x14ac:dyDescent="0.35">
      <c r="A50" s="40" t="s">
        <v>1173</v>
      </c>
    </row>
    <row r="51" spans="1:1" x14ac:dyDescent="0.35">
      <c r="A51" s="40" t="s">
        <v>1164</v>
      </c>
    </row>
    <row r="52" spans="1:1" x14ac:dyDescent="0.35">
      <c r="A52" s="41" t="s">
        <v>1165</v>
      </c>
    </row>
    <row r="53" spans="1:1" x14ac:dyDescent="0.35">
      <c r="A53" s="39" t="s">
        <v>1148</v>
      </c>
    </row>
    <row r="54" spans="1:1" x14ac:dyDescent="0.35">
      <c r="A54" s="39" t="s">
        <v>1174</v>
      </c>
    </row>
    <row r="55" spans="1:1" x14ac:dyDescent="0.35">
      <c r="A55" s="39" t="s">
        <v>1169</v>
      </c>
    </row>
    <row r="56" spans="1:1" x14ac:dyDescent="0.35">
      <c r="A56" s="39" t="s">
        <v>1175</v>
      </c>
    </row>
    <row r="57" spans="1:1" x14ac:dyDescent="0.35">
      <c r="A57" s="39" t="s">
        <v>1176</v>
      </c>
    </row>
    <row r="58" spans="1:1" x14ac:dyDescent="0.35">
      <c r="A58" s="40" t="s">
        <v>1172</v>
      </c>
    </row>
    <row r="59" spans="1:1" x14ac:dyDescent="0.35">
      <c r="A59" s="39" t="s">
        <v>1166</v>
      </c>
    </row>
    <row r="60" spans="1:1" x14ac:dyDescent="0.35">
      <c r="A60" s="39" t="s">
        <v>1177</v>
      </c>
    </row>
    <row r="61" spans="1:1" x14ac:dyDescent="0.35">
      <c r="A61" s="41" t="s">
        <v>1152</v>
      </c>
    </row>
    <row r="62" spans="1:1" x14ac:dyDescent="0.35">
      <c r="A62" s="41" t="s">
        <v>1153</v>
      </c>
    </row>
    <row r="63" spans="1:1" x14ac:dyDescent="0.35">
      <c r="A63" s="41" t="s">
        <v>1154</v>
      </c>
    </row>
    <row r="64" spans="1:1" x14ac:dyDescent="0.35">
      <c r="A64" s="41" t="s">
        <v>1155</v>
      </c>
    </row>
    <row r="65" spans="1:1" x14ac:dyDescent="0.35">
      <c r="A65" s="40" t="s">
        <v>1156</v>
      </c>
    </row>
    <row r="66" spans="1:1" x14ac:dyDescent="0.35">
      <c r="A66" s="39" t="s">
        <v>1157</v>
      </c>
    </row>
    <row r="67" spans="1:1" x14ac:dyDescent="0.35">
      <c r="A67" s="39" t="s">
        <v>1158</v>
      </c>
    </row>
    <row r="68" spans="1:1" x14ac:dyDescent="0.35">
      <c r="A68" s="39" t="s">
        <v>1159</v>
      </c>
    </row>
    <row r="69" spans="1:1" x14ac:dyDescent="0.35">
      <c r="A69" s="39" t="s">
        <v>1148</v>
      </c>
    </row>
    <row r="70" spans="1:1" x14ac:dyDescent="0.35">
      <c r="A70" s="39" t="s">
        <v>1168</v>
      </c>
    </row>
    <row r="71" spans="1:1" x14ac:dyDescent="0.35">
      <c r="A71" s="39" t="s">
        <v>1169</v>
      </c>
    </row>
    <row r="72" spans="1:1" x14ac:dyDescent="0.35">
      <c r="A72" s="39" t="s">
        <v>1170</v>
      </c>
    </row>
    <row r="73" spans="1:1" x14ac:dyDescent="0.35">
      <c r="A73" s="39" t="s">
        <v>1178</v>
      </c>
    </row>
    <row r="74" spans="1:1" x14ac:dyDescent="0.35">
      <c r="A74" s="40" t="s">
        <v>1172</v>
      </c>
    </row>
    <row r="75" spans="1:1" x14ac:dyDescent="0.35">
      <c r="A75" s="39" t="s">
        <v>1160</v>
      </c>
    </row>
    <row r="76" spans="1:1" x14ac:dyDescent="0.35">
      <c r="A76" s="39" t="s">
        <v>1161</v>
      </c>
    </row>
    <row r="77" spans="1:1" x14ac:dyDescent="0.35">
      <c r="A77" s="40" t="s">
        <v>1162</v>
      </c>
    </row>
    <row r="78" spans="1:1" x14ac:dyDescent="0.35">
      <c r="A78" s="40" t="s">
        <v>1173</v>
      </c>
    </row>
    <row r="79" spans="1:1" x14ac:dyDescent="0.35">
      <c r="A79" s="40" t="s">
        <v>1164</v>
      </c>
    </row>
    <row r="80" spans="1:1" x14ac:dyDescent="0.35">
      <c r="A80" s="41" t="s">
        <v>1165</v>
      </c>
    </row>
    <row r="81" spans="1:1" x14ac:dyDescent="0.35">
      <c r="A81" s="39" t="s">
        <v>1148</v>
      </c>
    </row>
    <row r="82" spans="1:1" x14ac:dyDescent="0.35">
      <c r="A82" s="39" t="s">
        <v>1174</v>
      </c>
    </row>
    <row r="83" spans="1:1" x14ac:dyDescent="0.35">
      <c r="A83" s="39" t="s">
        <v>1169</v>
      </c>
    </row>
    <row r="84" spans="1:1" x14ac:dyDescent="0.35">
      <c r="A84" s="39" t="s">
        <v>1175</v>
      </c>
    </row>
    <row r="85" spans="1:1" x14ac:dyDescent="0.35">
      <c r="A85" s="39" t="s">
        <v>1179</v>
      </c>
    </row>
    <row r="86" spans="1:1" x14ac:dyDescent="0.35">
      <c r="A86" s="40" t="s">
        <v>1172</v>
      </c>
    </row>
    <row r="87" spans="1:1" x14ac:dyDescent="0.35">
      <c r="A87" s="39" t="s">
        <v>1166</v>
      </c>
    </row>
    <row r="88" spans="1:1" x14ac:dyDescent="0.35">
      <c r="A88" s="39" t="s">
        <v>1180</v>
      </c>
    </row>
    <row r="89" spans="1:1" x14ac:dyDescent="0.35">
      <c r="A89" s="41" t="s">
        <v>1152</v>
      </c>
    </row>
    <row r="90" spans="1:1" x14ac:dyDescent="0.35">
      <c r="A90" s="41" t="s">
        <v>1153</v>
      </c>
    </row>
    <row r="91" spans="1:1" x14ac:dyDescent="0.35">
      <c r="A91" s="41" t="s">
        <v>1154</v>
      </c>
    </row>
    <row r="92" spans="1:1" x14ac:dyDescent="0.35">
      <c r="A92" s="41" t="s">
        <v>1155</v>
      </c>
    </row>
    <row r="93" spans="1:1" x14ac:dyDescent="0.35">
      <c r="A93" s="40" t="s">
        <v>1156</v>
      </c>
    </row>
    <row r="94" spans="1:1" x14ac:dyDescent="0.35">
      <c r="A94" s="39" t="s">
        <v>1157</v>
      </c>
    </row>
    <row r="95" spans="1:1" x14ac:dyDescent="0.35">
      <c r="A95" s="39" t="s">
        <v>1158</v>
      </c>
    </row>
    <row r="96" spans="1:1" x14ac:dyDescent="0.35">
      <c r="A96" s="39" t="s">
        <v>1159</v>
      </c>
    </row>
    <row r="97" spans="1:1" x14ac:dyDescent="0.35">
      <c r="A97" s="39" t="s">
        <v>1148</v>
      </c>
    </row>
    <row r="98" spans="1:1" x14ac:dyDescent="0.35">
      <c r="A98" s="39" t="s">
        <v>1168</v>
      </c>
    </row>
    <row r="99" spans="1:1" x14ac:dyDescent="0.35">
      <c r="A99" s="39" t="s">
        <v>1169</v>
      </c>
    </row>
    <row r="100" spans="1:1" x14ac:dyDescent="0.35">
      <c r="A100" s="39" t="s">
        <v>1170</v>
      </c>
    </row>
    <row r="101" spans="1:1" x14ac:dyDescent="0.35">
      <c r="A101" s="39" t="s">
        <v>1181</v>
      </c>
    </row>
    <row r="102" spans="1:1" x14ac:dyDescent="0.35">
      <c r="A102" s="40" t="s">
        <v>1172</v>
      </c>
    </row>
    <row r="103" spans="1:1" x14ac:dyDescent="0.35">
      <c r="A103" s="39" t="s">
        <v>1160</v>
      </c>
    </row>
    <row r="104" spans="1:1" x14ac:dyDescent="0.35">
      <c r="A104" s="39" t="s">
        <v>1161</v>
      </c>
    </row>
    <row r="105" spans="1:1" x14ac:dyDescent="0.35">
      <c r="A105" s="40" t="s">
        <v>1162</v>
      </c>
    </row>
    <row r="106" spans="1:1" x14ac:dyDescent="0.35">
      <c r="A106" s="40" t="s">
        <v>1173</v>
      </c>
    </row>
    <row r="107" spans="1:1" x14ac:dyDescent="0.35">
      <c r="A107" s="40" t="s">
        <v>1164</v>
      </c>
    </row>
    <row r="108" spans="1:1" x14ac:dyDescent="0.35">
      <c r="A108" s="41" t="s">
        <v>1165</v>
      </c>
    </row>
    <row r="109" spans="1:1" x14ac:dyDescent="0.35">
      <c r="A109" s="39" t="s">
        <v>1148</v>
      </c>
    </row>
    <row r="110" spans="1:1" x14ac:dyDescent="0.35">
      <c r="A110" s="39" t="s">
        <v>1174</v>
      </c>
    </row>
    <row r="111" spans="1:1" x14ac:dyDescent="0.35">
      <c r="A111" s="39" t="s">
        <v>1169</v>
      </c>
    </row>
    <row r="112" spans="1:1" x14ac:dyDescent="0.35">
      <c r="A112" s="39" t="s">
        <v>1175</v>
      </c>
    </row>
    <row r="113" spans="1:1" x14ac:dyDescent="0.35">
      <c r="A113" s="39" t="s">
        <v>1182</v>
      </c>
    </row>
    <row r="114" spans="1:1" x14ac:dyDescent="0.35">
      <c r="A114" s="40" t="s">
        <v>1172</v>
      </c>
    </row>
    <row r="115" spans="1:1" x14ac:dyDescent="0.35">
      <c r="A115" s="39" t="s">
        <v>1166</v>
      </c>
    </row>
    <row r="116" spans="1:1" x14ac:dyDescent="0.35">
      <c r="A116" s="39" t="s">
        <v>1183</v>
      </c>
    </row>
    <row r="117" spans="1:1" x14ac:dyDescent="0.35">
      <c r="A117" s="41" t="s">
        <v>1152</v>
      </c>
    </row>
    <row r="118" spans="1:1" x14ac:dyDescent="0.35">
      <c r="A118" s="41" t="s">
        <v>1153</v>
      </c>
    </row>
    <row r="119" spans="1:1" x14ac:dyDescent="0.35">
      <c r="A119" s="41" t="s">
        <v>1154</v>
      </c>
    </row>
    <row r="120" spans="1:1" x14ac:dyDescent="0.35">
      <c r="A120" s="41" t="s">
        <v>1155</v>
      </c>
    </row>
    <row r="121" spans="1:1" x14ac:dyDescent="0.35">
      <c r="A121" s="40" t="s">
        <v>1156</v>
      </c>
    </row>
    <row r="122" spans="1:1" x14ac:dyDescent="0.35">
      <c r="A122" s="39" t="s">
        <v>1157</v>
      </c>
    </row>
    <row r="123" spans="1:1" x14ac:dyDescent="0.35">
      <c r="A123" s="39" t="s">
        <v>1158</v>
      </c>
    </row>
    <row r="124" spans="1:1" x14ac:dyDescent="0.35">
      <c r="A124" s="39" t="s">
        <v>1159</v>
      </c>
    </row>
    <row r="125" spans="1:1" x14ac:dyDescent="0.35">
      <c r="A125" s="39" t="s">
        <v>1148</v>
      </c>
    </row>
    <row r="126" spans="1:1" x14ac:dyDescent="0.35">
      <c r="A126" s="39" t="s">
        <v>1168</v>
      </c>
    </row>
    <row r="127" spans="1:1" x14ac:dyDescent="0.35">
      <c r="A127" s="39" t="s">
        <v>1169</v>
      </c>
    </row>
    <row r="128" spans="1:1" x14ac:dyDescent="0.35">
      <c r="A128" s="39" t="s">
        <v>1170</v>
      </c>
    </row>
    <row r="129" spans="1:1" x14ac:dyDescent="0.35">
      <c r="A129" s="39" t="s">
        <v>1184</v>
      </c>
    </row>
    <row r="130" spans="1:1" x14ac:dyDescent="0.35">
      <c r="A130" s="40" t="s">
        <v>1172</v>
      </c>
    </row>
    <row r="131" spans="1:1" x14ac:dyDescent="0.35">
      <c r="A131" s="39" t="s">
        <v>1160</v>
      </c>
    </row>
    <row r="132" spans="1:1" x14ac:dyDescent="0.35">
      <c r="A132" s="39" t="s">
        <v>1161</v>
      </c>
    </row>
    <row r="133" spans="1:1" x14ac:dyDescent="0.35">
      <c r="A133" s="40" t="s">
        <v>1162</v>
      </c>
    </row>
    <row r="134" spans="1:1" x14ac:dyDescent="0.35">
      <c r="A134" s="40" t="s">
        <v>1173</v>
      </c>
    </row>
    <row r="135" spans="1:1" x14ac:dyDescent="0.35">
      <c r="A135" s="40" t="s">
        <v>1164</v>
      </c>
    </row>
    <row r="136" spans="1:1" x14ac:dyDescent="0.35">
      <c r="A136" s="41" t="s">
        <v>1165</v>
      </c>
    </row>
    <row r="137" spans="1:1" x14ac:dyDescent="0.35">
      <c r="A137" s="39" t="s">
        <v>1148</v>
      </c>
    </row>
    <row r="138" spans="1:1" x14ac:dyDescent="0.35">
      <c r="A138" s="39" t="s">
        <v>1174</v>
      </c>
    </row>
    <row r="139" spans="1:1" x14ac:dyDescent="0.35">
      <c r="A139" s="39" t="s">
        <v>1169</v>
      </c>
    </row>
    <row r="140" spans="1:1" x14ac:dyDescent="0.35">
      <c r="A140" s="39" t="s">
        <v>1175</v>
      </c>
    </row>
    <row r="141" spans="1:1" x14ac:dyDescent="0.35">
      <c r="A141" s="39" t="s">
        <v>1185</v>
      </c>
    </row>
    <row r="142" spans="1:1" x14ac:dyDescent="0.35">
      <c r="A142" s="40" t="s">
        <v>1172</v>
      </c>
    </row>
    <row r="143" spans="1:1" x14ac:dyDescent="0.35">
      <c r="A143" s="39" t="s">
        <v>1166</v>
      </c>
    </row>
    <row r="144" spans="1:1" x14ac:dyDescent="0.35">
      <c r="A144" s="39" t="s">
        <v>1186</v>
      </c>
    </row>
    <row r="145" spans="1:1" x14ac:dyDescent="0.35">
      <c r="A145" s="41" t="s">
        <v>1152</v>
      </c>
    </row>
    <row r="146" spans="1:1" x14ac:dyDescent="0.35">
      <c r="A146" s="41" t="s">
        <v>1153</v>
      </c>
    </row>
    <row r="147" spans="1:1" x14ac:dyDescent="0.35">
      <c r="A147" s="41" t="s">
        <v>1154</v>
      </c>
    </row>
    <row r="148" spans="1:1" x14ac:dyDescent="0.35">
      <c r="A148" s="41" t="s">
        <v>1155</v>
      </c>
    </row>
    <row r="149" spans="1:1" x14ac:dyDescent="0.35">
      <c r="A149" s="40" t="s">
        <v>1156</v>
      </c>
    </row>
    <row r="150" spans="1:1" x14ac:dyDescent="0.35">
      <c r="A150" s="39" t="s">
        <v>1157</v>
      </c>
    </row>
    <row r="151" spans="1:1" x14ac:dyDescent="0.35">
      <c r="A151" s="39" t="s">
        <v>1158</v>
      </c>
    </row>
    <row r="152" spans="1:1" x14ac:dyDescent="0.35">
      <c r="A152" s="39" t="s">
        <v>1159</v>
      </c>
    </row>
    <row r="153" spans="1:1" x14ac:dyDescent="0.35">
      <c r="A153" s="39" t="s">
        <v>1148</v>
      </c>
    </row>
    <row r="154" spans="1:1" x14ac:dyDescent="0.35">
      <c r="A154" s="39" t="s">
        <v>1168</v>
      </c>
    </row>
    <row r="155" spans="1:1" x14ac:dyDescent="0.35">
      <c r="A155" s="39" t="s">
        <v>1169</v>
      </c>
    </row>
    <row r="156" spans="1:1" x14ac:dyDescent="0.35">
      <c r="A156" s="39" t="s">
        <v>1170</v>
      </c>
    </row>
    <row r="157" spans="1:1" x14ac:dyDescent="0.35">
      <c r="A157" s="39" t="s">
        <v>1187</v>
      </c>
    </row>
    <row r="158" spans="1:1" x14ac:dyDescent="0.35">
      <c r="A158" s="40" t="s">
        <v>1172</v>
      </c>
    </row>
    <row r="159" spans="1:1" x14ac:dyDescent="0.35">
      <c r="A159" s="39" t="s">
        <v>1160</v>
      </c>
    </row>
    <row r="160" spans="1:1" x14ac:dyDescent="0.35">
      <c r="A160" s="39" t="s">
        <v>1161</v>
      </c>
    </row>
    <row r="161" spans="1:1" x14ac:dyDescent="0.35">
      <c r="A161" s="40" t="s">
        <v>1162</v>
      </c>
    </row>
    <row r="162" spans="1:1" x14ac:dyDescent="0.35">
      <c r="A162" s="40" t="s">
        <v>1173</v>
      </c>
    </row>
    <row r="163" spans="1:1" x14ac:dyDescent="0.35">
      <c r="A163" s="40" t="s">
        <v>1164</v>
      </c>
    </row>
    <row r="164" spans="1:1" x14ac:dyDescent="0.35">
      <c r="A164" s="41" t="s">
        <v>1165</v>
      </c>
    </row>
    <row r="165" spans="1:1" x14ac:dyDescent="0.35">
      <c r="A165" s="39" t="s">
        <v>1148</v>
      </c>
    </row>
    <row r="166" spans="1:1" x14ac:dyDescent="0.35">
      <c r="A166" s="39" t="s">
        <v>1174</v>
      </c>
    </row>
    <row r="167" spans="1:1" x14ac:dyDescent="0.35">
      <c r="A167" s="39" t="s">
        <v>1169</v>
      </c>
    </row>
    <row r="168" spans="1:1" x14ac:dyDescent="0.35">
      <c r="A168" s="39" t="s">
        <v>1175</v>
      </c>
    </row>
    <row r="169" spans="1:1" x14ac:dyDescent="0.35">
      <c r="A169" s="39" t="s">
        <v>1188</v>
      </c>
    </row>
    <row r="170" spans="1:1" x14ac:dyDescent="0.35">
      <c r="A170" s="40" t="s">
        <v>1189</v>
      </c>
    </row>
    <row r="171" spans="1:1" x14ac:dyDescent="0.35">
      <c r="A171" s="42"/>
    </row>
    <row r="172" spans="1:1" x14ac:dyDescent="0.35">
      <c r="A172" s="38" t="s">
        <v>1190</v>
      </c>
    </row>
    <row r="173" spans="1:1" x14ac:dyDescent="0.35">
      <c r="A173" s="39" t="s">
        <v>1191</v>
      </c>
    </row>
    <row r="174" spans="1:1" x14ac:dyDescent="0.35">
      <c r="A174" s="39" t="s">
        <v>1192</v>
      </c>
    </row>
    <row r="175" spans="1:1" x14ac:dyDescent="0.35">
      <c r="A175" s="39" t="s">
        <v>1193</v>
      </c>
    </row>
    <row r="176" spans="1:1" x14ac:dyDescent="0.35">
      <c r="A176" s="39" t="s">
        <v>1194</v>
      </c>
    </row>
    <row r="177" spans="1:1" x14ac:dyDescent="0.35">
      <c r="A177" s="39" t="s">
        <v>1195</v>
      </c>
    </row>
    <row r="178" spans="1:1" x14ac:dyDescent="0.35">
      <c r="A178" s="42"/>
    </row>
    <row r="179" spans="1:1" x14ac:dyDescent="0.35">
      <c r="A179" s="38" t="s">
        <v>1196</v>
      </c>
    </row>
    <row r="180" spans="1:1" x14ac:dyDescent="0.35">
      <c r="A180" s="39" t="s">
        <v>1197</v>
      </c>
    </row>
    <row r="181" spans="1:1" x14ac:dyDescent="0.35">
      <c r="A181" s="39" t="s">
        <v>1148</v>
      </c>
    </row>
    <row r="182" spans="1:1" x14ac:dyDescent="0.35">
      <c r="A182" s="39" t="s">
        <v>1149</v>
      </c>
    </row>
    <row r="183" spans="1:1" x14ac:dyDescent="0.35">
      <c r="A183" s="39" t="s">
        <v>1198</v>
      </c>
    </row>
    <row r="184" spans="1:1" x14ac:dyDescent="0.35">
      <c r="A184" s="39" t="s">
        <v>1195</v>
      </c>
    </row>
    <row r="185" spans="1:1" x14ac:dyDescent="0.35">
      <c r="A185" s="42"/>
    </row>
    <row r="186" spans="1:1" x14ac:dyDescent="0.35">
      <c r="A186" s="38" t="s">
        <v>1199</v>
      </c>
    </row>
    <row r="187" spans="1:1" x14ac:dyDescent="0.35">
      <c r="A187" s="39" t="s">
        <v>1200</v>
      </c>
    </row>
    <row r="188" spans="1:1" x14ac:dyDescent="0.35">
      <c r="A188" s="41" t="s">
        <v>1201</v>
      </c>
    </row>
    <row r="189" spans="1:1" x14ac:dyDescent="0.35">
      <c r="A189" s="41" t="s">
        <v>1202</v>
      </c>
    </row>
    <row r="190" spans="1:1" x14ac:dyDescent="0.35">
      <c r="A190" s="41" t="s">
        <v>1203</v>
      </c>
    </row>
    <row r="191" spans="1:1" x14ac:dyDescent="0.35">
      <c r="A191" s="41" t="s">
        <v>1204</v>
      </c>
    </row>
    <row r="192" spans="1:1" x14ac:dyDescent="0.35">
      <c r="A192" s="39" t="s">
        <v>1148</v>
      </c>
    </row>
    <row r="193" spans="1:1" x14ac:dyDescent="0.35">
      <c r="A193" s="39" t="s">
        <v>1205</v>
      </c>
    </row>
    <row r="194" spans="1:1" x14ac:dyDescent="0.35">
      <c r="A194" s="39" t="s">
        <v>1206</v>
      </c>
    </row>
    <row r="195" spans="1:1" x14ac:dyDescent="0.35">
      <c r="A195" s="42"/>
    </row>
    <row r="196" spans="1:1" x14ac:dyDescent="0.35">
      <c r="A196" s="38" t="s">
        <v>1207</v>
      </c>
    </row>
    <row r="197" spans="1:1" x14ac:dyDescent="0.35">
      <c r="A197" s="39" t="s">
        <v>1208</v>
      </c>
    </row>
    <row r="198" spans="1:1" x14ac:dyDescent="0.35">
      <c r="A198" s="39" t="s">
        <v>1148</v>
      </c>
    </row>
    <row r="199" spans="1:1" x14ac:dyDescent="0.35">
      <c r="A199" s="39" t="s">
        <v>1209</v>
      </c>
    </row>
    <row r="200" spans="1:1" x14ac:dyDescent="0.35">
      <c r="A200" s="39" t="s">
        <v>1210</v>
      </c>
    </row>
    <row r="201" spans="1:1" x14ac:dyDescent="0.35">
      <c r="A201" s="39" t="s">
        <v>1195</v>
      </c>
    </row>
    <row r="202" spans="1:1" x14ac:dyDescent="0.35">
      <c r="A202" s="42"/>
    </row>
    <row r="203" spans="1:1" x14ac:dyDescent="0.35">
      <c r="A203" s="38" t="s">
        <v>1211</v>
      </c>
    </row>
    <row r="204" spans="1:1" x14ac:dyDescent="0.35">
      <c r="A204" s="39" t="s">
        <v>1212</v>
      </c>
    </row>
    <row r="205" spans="1:1" x14ac:dyDescent="0.35">
      <c r="A205" s="39" t="s">
        <v>1148</v>
      </c>
    </row>
    <row r="206" spans="1:1" x14ac:dyDescent="0.35">
      <c r="A206" s="39" t="s">
        <v>1209</v>
      </c>
    </row>
    <row r="207" spans="1:1" x14ac:dyDescent="0.35">
      <c r="A207" s="39" t="s">
        <v>1213</v>
      </c>
    </row>
    <row r="208" spans="1:1" x14ac:dyDescent="0.35">
      <c r="A208" s="39" t="s">
        <v>1195</v>
      </c>
    </row>
    <row r="209" spans="1:1" x14ac:dyDescent="0.35">
      <c r="A209" s="42"/>
    </row>
    <row r="210" spans="1:1" x14ac:dyDescent="0.35">
      <c r="A210" s="38" t="s">
        <v>1214</v>
      </c>
    </row>
    <row r="211" spans="1:1" x14ac:dyDescent="0.35">
      <c r="A211" s="39" t="s">
        <v>1215</v>
      </c>
    </row>
    <row r="212" spans="1:1" x14ac:dyDescent="0.35">
      <c r="A212" s="41" t="s">
        <v>1201</v>
      </c>
    </row>
    <row r="213" spans="1:1" x14ac:dyDescent="0.35">
      <c r="A213" s="41" t="s">
        <v>1216</v>
      </c>
    </row>
    <row r="214" spans="1:1" x14ac:dyDescent="0.35">
      <c r="A214" s="41" t="s">
        <v>1217</v>
      </c>
    </row>
    <row r="215" spans="1:1" x14ac:dyDescent="0.35">
      <c r="A215" s="41" t="s">
        <v>1218</v>
      </c>
    </row>
    <row r="216" spans="1:1" x14ac:dyDescent="0.35">
      <c r="A216" s="39" t="s">
        <v>1148</v>
      </c>
    </row>
    <row r="217" spans="1:1" x14ac:dyDescent="0.35">
      <c r="A217" s="39" t="s">
        <v>1219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sheetPr>
  <dimension ref="A1:J496"/>
  <sheetViews>
    <sheetView workbookViewId="0">
      <pane ySplit="1" topLeftCell="A2" activePane="bottomLeft" state="frozen"/>
      <selection pane="bottomLeft" activeCell="E20" sqref="E20"/>
    </sheetView>
  </sheetViews>
  <sheetFormatPr defaultColWidth="9.1796875" defaultRowHeight="14" x14ac:dyDescent="0.3"/>
  <cols>
    <col min="1" max="1" width="5.54296875" style="9" customWidth="1"/>
    <col min="2" max="2" width="12.54296875" style="9" bestFit="1" customWidth="1"/>
    <col min="3" max="3" width="15" style="9" bestFit="1" customWidth="1"/>
    <col min="4" max="4" width="18.81640625" style="9" customWidth="1"/>
    <col min="5" max="5" width="23.453125" style="9" customWidth="1"/>
    <col min="6" max="6" width="23.81640625" style="9" bestFit="1" customWidth="1"/>
    <col min="7" max="7" width="23.453125" style="9" bestFit="1" customWidth="1"/>
    <col min="8" max="8" width="12.54296875" style="9" bestFit="1" customWidth="1"/>
    <col min="9" max="9" width="19" style="12" customWidth="1"/>
    <col min="10" max="16384" width="9.1796875" style="9"/>
  </cols>
  <sheetData>
    <row r="1" spans="1:10" s="7" customFormat="1" x14ac:dyDescent="0.3">
      <c r="A1" s="7" t="s">
        <v>22</v>
      </c>
      <c r="B1" s="6" t="s">
        <v>23</v>
      </c>
      <c r="C1" s="6" t="s">
        <v>24</v>
      </c>
      <c r="D1" s="6" t="s">
        <v>25</v>
      </c>
      <c r="E1" s="6" t="s">
        <v>26</v>
      </c>
      <c r="F1" s="6" t="s">
        <v>27</v>
      </c>
      <c r="G1" s="6" t="s">
        <v>28</v>
      </c>
      <c r="H1" s="6" t="s">
        <v>29</v>
      </c>
      <c r="I1" s="11" t="s">
        <v>30</v>
      </c>
    </row>
    <row r="2" spans="1:10" x14ac:dyDescent="0.3">
      <c r="A2" s="9">
        <v>1</v>
      </c>
      <c r="B2" s="8">
        <v>44328</v>
      </c>
      <c r="C2" s="9" t="s">
        <v>5</v>
      </c>
      <c r="D2" s="9" t="s">
        <v>31</v>
      </c>
      <c r="E2" s="9" t="s">
        <v>32</v>
      </c>
      <c r="F2" s="20">
        <v>60080458</v>
      </c>
      <c r="G2" s="9" t="s">
        <v>33</v>
      </c>
      <c r="H2" s="10">
        <v>1</v>
      </c>
      <c r="I2" s="12">
        <v>5416000</v>
      </c>
      <c r="J2" s="9">
        <f>I2/250000</f>
        <v>21.664000000000001</v>
      </c>
    </row>
    <row r="3" spans="1:10" x14ac:dyDescent="0.3">
      <c r="A3" s="9">
        <v>2</v>
      </c>
      <c r="B3" s="8">
        <v>44328</v>
      </c>
      <c r="C3" s="9" t="s">
        <v>5</v>
      </c>
      <c r="D3" s="9" t="s">
        <v>31</v>
      </c>
      <c r="E3" s="9" t="s">
        <v>34</v>
      </c>
      <c r="F3" s="9" t="s">
        <v>35</v>
      </c>
      <c r="G3" s="9" t="s">
        <v>36</v>
      </c>
      <c r="H3" s="10">
        <v>1</v>
      </c>
      <c r="I3" s="12">
        <v>38813000</v>
      </c>
      <c r="J3" s="9">
        <f t="shared" ref="J3:J66" si="0">I3/250000</f>
        <v>155.25200000000001</v>
      </c>
    </row>
    <row r="4" spans="1:10" x14ac:dyDescent="0.3">
      <c r="A4" s="9">
        <v>3</v>
      </c>
      <c r="B4" s="8">
        <v>44328</v>
      </c>
      <c r="C4" s="9" t="s">
        <v>5</v>
      </c>
      <c r="D4" s="9" t="s">
        <v>31</v>
      </c>
      <c r="E4" s="9" t="s">
        <v>37</v>
      </c>
      <c r="F4" s="9" t="s">
        <v>35</v>
      </c>
      <c r="G4" s="9" t="s">
        <v>36</v>
      </c>
      <c r="H4" s="10">
        <v>1</v>
      </c>
      <c r="I4" s="12">
        <v>6229000</v>
      </c>
      <c r="J4" s="9">
        <f t="shared" si="0"/>
        <v>24.916</v>
      </c>
    </row>
    <row r="5" spans="1:10" x14ac:dyDescent="0.3">
      <c r="A5" s="9">
        <v>4</v>
      </c>
      <c r="B5" s="8">
        <v>44328</v>
      </c>
      <c r="C5" s="9" t="s">
        <v>5</v>
      </c>
      <c r="D5" s="9" t="s">
        <v>31</v>
      </c>
      <c r="E5" s="9" t="s">
        <v>38</v>
      </c>
      <c r="F5" s="9" t="s">
        <v>39</v>
      </c>
      <c r="G5" s="9" t="s">
        <v>40</v>
      </c>
      <c r="H5" s="10">
        <v>1</v>
      </c>
      <c r="I5" s="12">
        <v>46937000</v>
      </c>
      <c r="J5" s="9">
        <f t="shared" si="0"/>
        <v>187.74799999999999</v>
      </c>
    </row>
    <row r="6" spans="1:10" x14ac:dyDescent="0.3">
      <c r="A6" s="9">
        <v>5</v>
      </c>
      <c r="B6" s="8">
        <v>44328</v>
      </c>
      <c r="C6" s="9" t="s">
        <v>41</v>
      </c>
      <c r="D6" s="9" t="s">
        <v>31</v>
      </c>
      <c r="E6" s="9" t="s">
        <v>42</v>
      </c>
      <c r="F6" s="9" t="s">
        <v>43</v>
      </c>
      <c r="G6" s="9" t="s">
        <v>44</v>
      </c>
      <c r="H6" s="10">
        <v>1</v>
      </c>
      <c r="I6" s="12">
        <v>28884000</v>
      </c>
      <c r="J6" s="9">
        <f t="shared" si="0"/>
        <v>115.536</v>
      </c>
    </row>
    <row r="7" spans="1:10" x14ac:dyDescent="0.3">
      <c r="A7" s="9">
        <v>6</v>
      </c>
      <c r="B7" s="8">
        <v>44328</v>
      </c>
      <c r="C7" s="9" t="s">
        <v>41</v>
      </c>
      <c r="D7" s="9" t="s">
        <v>31</v>
      </c>
      <c r="E7" s="9" t="s">
        <v>45</v>
      </c>
      <c r="F7" s="9" t="s">
        <v>43</v>
      </c>
      <c r="G7" s="9" t="s">
        <v>44</v>
      </c>
      <c r="H7" s="10">
        <v>1</v>
      </c>
      <c r="I7" s="12">
        <v>28884000</v>
      </c>
      <c r="J7" s="9">
        <f t="shared" si="0"/>
        <v>115.536</v>
      </c>
    </row>
    <row r="8" spans="1:10" x14ac:dyDescent="0.3">
      <c r="A8" s="9">
        <v>7</v>
      </c>
      <c r="B8" s="8">
        <v>44328</v>
      </c>
      <c r="C8" s="9" t="s">
        <v>5</v>
      </c>
      <c r="D8" s="9" t="s">
        <v>31</v>
      </c>
      <c r="E8" s="9" t="s">
        <v>46</v>
      </c>
      <c r="F8" s="9" t="s">
        <v>47</v>
      </c>
      <c r="G8" s="9" t="s">
        <v>48</v>
      </c>
      <c r="H8" s="10">
        <v>1</v>
      </c>
      <c r="I8" s="12">
        <v>114633000</v>
      </c>
      <c r="J8" s="9">
        <f t="shared" si="0"/>
        <v>458.53199999999998</v>
      </c>
    </row>
    <row r="9" spans="1:10" x14ac:dyDescent="0.3">
      <c r="A9" s="9">
        <v>8</v>
      </c>
      <c r="B9" s="8">
        <v>44329</v>
      </c>
      <c r="C9" s="9" t="s">
        <v>41</v>
      </c>
      <c r="D9" s="9" t="s">
        <v>31</v>
      </c>
      <c r="E9" s="9" t="s">
        <v>49</v>
      </c>
      <c r="F9" s="9" t="s">
        <v>50</v>
      </c>
      <c r="G9" s="9" t="s">
        <v>51</v>
      </c>
      <c r="H9" s="10">
        <v>1</v>
      </c>
      <c r="I9" s="12">
        <v>6229000</v>
      </c>
      <c r="J9" s="9">
        <f t="shared" si="0"/>
        <v>24.916</v>
      </c>
    </row>
    <row r="10" spans="1:10" x14ac:dyDescent="0.3">
      <c r="A10" s="9">
        <v>9</v>
      </c>
      <c r="B10" s="8">
        <v>44329</v>
      </c>
      <c r="C10" s="9" t="s">
        <v>41</v>
      </c>
      <c r="D10" s="9" t="s">
        <v>31</v>
      </c>
      <c r="E10" s="9" t="s">
        <v>52</v>
      </c>
      <c r="F10" s="9" t="s">
        <v>50</v>
      </c>
      <c r="G10" s="9" t="s">
        <v>51</v>
      </c>
      <c r="H10" s="10">
        <v>1</v>
      </c>
      <c r="I10" s="12">
        <v>6229000</v>
      </c>
      <c r="J10" s="9">
        <f t="shared" si="0"/>
        <v>24.916</v>
      </c>
    </row>
    <row r="11" spans="1:10" x14ac:dyDescent="0.3">
      <c r="A11" s="9">
        <v>10</v>
      </c>
      <c r="B11" s="8">
        <v>44332</v>
      </c>
      <c r="C11" s="9" t="s">
        <v>7</v>
      </c>
      <c r="D11" s="9" t="s">
        <v>31</v>
      </c>
      <c r="E11" s="9" t="s">
        <v>53</v>
      </c>
      <c r="F11" s="9" t="s">
        <v>54</v>
      </c>
      <c r="G11" s="9" t="s">
        <v>55</v>
      </c>
      <c r="H11" s="10">
        <v>1</v>
      </c>
      <c r="I11" s="12">
        <v>6229000</v>
      </c>
      <c r="J11" s="9">
        <f t="shared" si="0"/>
        <v>24.916</v>
      </c>
    </row>
    <row r="12" spans="1:10" x14ac:dyDescent="0.3">
      <c r="A12" s="9">
        <v>11</v>
      </c>
      <c r="B12" s="8">
        <v>44332</v>
      </c>
      <c r="C12" s="9" t="s">
        <v>41</v>
      </c>
      <c r="D12" s="9" t="s">
        <v>31</v>
      </c>
      <c r="E12" s="9" t="s">
        <v>56</v>
      </c>
      <c r="F12" s="9" t="s">
        <v>57</v>
      </c>
      <c r="G12" s="9" t="s">
        <v>58</v>
      </c>
      <c r="H12" s="10">
        <v>1</v>
      </c>
      <c r="I12" s="12">
        <v>6229000</v>
      </c>
      <c r="J12" s="9">
        <f t="shared" si="0"/>
        <v>24.916</v>
      </c>
    </row>
    <row r="13" spans="1:10" x14ac:dyDescent="0.3">
      <c r="A13" s="9">
        <v>12</v>
      </c>
      <c r="B13" s="8">
        <v>44332</v>
      </c>
      <c r="C13" s="9" t="s">
        <v>7</v>
      </c>
      <c r="D13" s="9" t="s">
        <v>31</v>
      </c>
      <c r="E13" s="9" t="s">
        <v>53</v>
      </c>
      <c r="F13" s="9" t="s">
        <v>54</v>
      </c>
      <c r="G13" s="9" t="s">
        <v>59</v>
      </c>
      <c r="H13" s="10">
        <v>-1</v>
      </c>
      <c r="I13" s="12">
        <v>-6229000</v>
      </c>
      <c r="J13" s="9">
        <f t="shared" si="0"/>
        <v>-24.916</v>
      </c>
    </row>
    <row r="14" spans="1:10" x14ac:dyDescent="0.3">
      <c r="A14" s="9">
        <v>13</v>
      </c>
      <c r="B14" s="8">
        <v>44332</v>
      </c>
      <c r="C14" s="9" t="s">
        <v>41</v>
      </c>
      <c r="D14" s="9" t="s">
        <v>31</v>
      </c>
      <c r="E14" s="9" t="s">
        <v>56</v>
      </c>
      <c r="F14" s="9" t="s">
        <v>57</v>
      </c>
      <c r="G14" s="9" t="s">
        <v>60</v>
      </c>
      <c r="H14" s="10">
        <v>-1</v>
      </c>
      <c r="I14" s="12">
        <v>-6229000</v>
      </c>
      <c r="J14" s="9">
        <f t="shared" si="0"/>
        <v>-24.916</v>
      </c>
    </row>
    <row r="15" spans="1:10" x14ac:dyDescent="0.3">
      <c r="A15" s="9">
        <v>14</v>
      </c>
      <c r="B15" s="8">
        <v>44330</v>
      </c>
      <c r="C15" s="9" t="s">
        <v>41</v>
      </c>
      <c r="D15" s="9" t="s">
        <v>31</v>
      </c>
      <c r="E15" s="9" t="s">
        <v>49</v>
      </c>
      <c r="F15" s="9" t="s">
        <v>61</v>
      </c>
      <c r="G15" s="9" t="s">
        <v>62</v>
      </c>
      <c r="H15" s="10">
        <v>1</v>
      </c>
      <c r="I15" s="12">
        <v>6229000</v>
      </c>
      <c r="J15" s="9">
        <f t="shared" si="0"/>
        <v>24.916</v>
      </c>
    </row>
    <row r="16" spans="1:10" x14ac:dyDescent="0.3">
      <c r="A16" s="9">
        <v>15</v>
      </c>
      <c r="B16" s="8">
        <v>44330</v>
      </c>
      <c r="C16" s="9" t="s">
        <v>5</v>
      </c>
      <c r="D16" s="9" t="s">
        <v>31</v>
      </c>
      <c r="E16" s="9" t="s">
        <v>63</v>
      </c>
      <c r="F16" s="9" t="s">
        <v>64</v>
      </c>
      <c r="G16" s="9" t="s">
        <v>65</v>
      </c>
      <c r="H16" s="10">
        <v>1</v>
      </c>
      <c r="I16" s="12">
        <v>56865000</v>
      </c>
      <c r="J16" s="9">
        <f t="shared" si="0"/>
        <v>227.46</v>
      </c>
    </row>
    <row r="17" spans="1:10" x14ac:dyDescent="0.3">
      <c r="A17" s="9">
        <v>16</v>
      </c>
      <c r="B17" s="8">
        <v>44330</v>
      </c>
      <c r="C17" s="9" t="s">
        <v>5</v>
      </c>
      <c r="D17" s="9" t="s">
        <v>31</v>
      </c>
      <c r="E17" s="9" t="s">
        <v>66</v>
      </c>
      <c r="F17" s="9" t="s">
        <v>64</v>
      </c>
      <c r="G17" s="9" t="s">
        <v>65</v>
      </c>
      <c r="H17" s="10">
        <v>1</v>
      </c>
      <c r="I17" s="12">
        <v>27982000</v>
      </c>
      <c r="J17" s="9">
        <f t="shared" si="0"/>
        <v>111.928</v>
      </c>
    </row>
    <row r="18" spans="1:10" x14ac:dyDescent="0.3">
      <c r="A18" s="9">
        <v>17</v>
      </c>
      <c r="B18" s="8">
        <v>44330</v>
      </c>
      <c r="C18" s="9" t="s">
        <v>41</v>
      </c>
      <c r="D18" s="9" t="s">
        <v>31</v>
      </c>
      <c r="E18" s="9" t="s">
        <v>67</v>
      </c>
      <c r="F18" s="9" t="s">
        <v>57</v>
      </c>
      <c r="G18" s="9" t="s">
        <v>68</v>
      </c>
      <c r="H18" s="10">
        <v>1</v>
      </c>
      <c r="I18" s="12">
        <v>63184000</v>
      </c>
      <c r="J18" s="9">
        <f t="shared" si="0"/>
        <v>252.73599999999999</v>
      </c>
    </row>
    <row r="19" spans="1:10" x14ac:dyDescent="0.3">
      <c r="A19" s="9">
        <v>18</v>
      </c>
      <c r="B19" s="8">
        <v>44331</v>
      </c>
      <c r="C19" s="9" t="s">
        <v>7</v>
      </c>
      <c r="D19" s="9" t="s">
        <v>31</v>
      </c>
      <c r="E19" s="9" t="s">
        <v>53</v>
      </c>
      <c r="F19" s="9" t="s">
        <v>54</v>
      </c>
      <c r="G19" s="9" t="s">
        <v>69</v>
      </c>
      <c r="H19" s="10">
        <v>1</v>
      </c>
      <c r="I19" s="12">
        <v>6229000</v>
      </c>
      <c r="J19" s="9">
        <f t="shared" si="0"/>
        <v>24.916</v>
      </c>
    </row>
    <row r="20" spans="1:10" x14ac:dyDescent="0.3">
      <c r="A20" s="9">
        <v>19</v>
      </c>
      <c r="B20" s="8">
        <v>44331</v>
      </c>
      <c r="C20" s="9" t="s">
        <v>41</v>
      </c>
      <c r="D20" s="9" t="s">
        <v>31</v>
      </c>
      <c r="E20" s="9" t="s">
        <v>56</v>
      </c>
      <c r="F20" s="9" t="s">
        <v>57</v>
      </c>
      <c r="G20" s="9" t="s">
        <v>70</v>
      </c>
      <c r="H20" s="10">
        <v>1</v>
      </c>
      <c r="I20" s="12">
        <v>6229000</v>
      </c>
      <c r="J20" s="9">
        <f t="shared" si="0"/>
        <v>24.916</v>
      </c>
    </row>
    <row r="21" spans="1:10" x14ac:dyDescent="0.3">
      <c r="A21" s="9">
        <v>20</v>
      </c>
      <c r="B21" s="8">
        <v>44332</v>
      </c>
      <c r="C21" s="9" t="s">
        <v>5</v>
      </c>
      <c r="D21" s="9" t="s">
        <v>31</v>
      </c>
      <c r="E21" s="9" t="s">
        <v>71</v>
      </c>
      <c r="F21" s="9" t="s">
        <v>72</v>
      </c>
      <c r="G21" s="9" t="s">
        <v>73</v>
      </c>
      <c r="H21" s="10">
        <v>1</v>
      </c>
      <c r="I21" s="12">
        <v>26176000</v>
      </c>
      <c r="J21" s="9">
        <f t="shared" si="0"/>
        <v>104.70399999999999</v>
      </c>
    </row>
    <row r="22" spans="1:10" x14ac:dyDescent="0.3">
      <c r="A22" s="9">
        <v>21</v>
      </c>
      <c r="B22" s="8">
        <v>44332</v>
      </c>
      <c r="C22" s="9" t="s">
        <v>5</v>
      </c>
      <c r="D22" s="9" t="s">
        <v>31</v>
      </c>
      <c r="E22" s="9" t="s">
        <v>74</v>
      </c>
      <c r="F22" s="9" t="s">
        <v>75</v>
      </c>
      <c r="G22" s="9" t="s">
        <v>76</v>
      </c>
      <c r="H22" s="10">
        <v>1</v>
      </c>
      <c r="I22" s="12">
        <v>86652000</v>
      </c>
      <c r="J22" s="9">
        <f t="shared" si="0"/>
        <v>346.608</v>
      </c>
    </row>
    <row r="23" spans="1:10" x14ac:dyDescent="0.3">
      <c r="A23" s="9">
        <v>22</v>
      </c>
      <c r="B23" s="8">
        <v>44332</v>
      </c>
      <c r="C23" s="9" t="s">
        <v>5</v>
      </c>
      <c r="D23" s="9" t="s">
        <v>31</v>
      </c>
      <c r="E23" s="9" t="s">
        <v>77</v>
      </c>
      <c r="F23" s="9" t="s">
        <v>75</v>
      </c>
      <c r="G23" s="9" t="s">
        <v>76</v>
      </c>
      <c r="H23" s="10">
        <v>1</v>
      </c>
      <c r="I23" s="12">
        <v>8666000</v>
      </c>
      <c r="J23" s="9">
        <f t="shared" si="0"/>
        <v>34.664000000000001</v>
      </c>
    </row>
    <row r="24" spans="1:10" x14ac:dyDescent="0.3">
      <c r="A24" s="9">
        <v>23</v>
      </c>
      <c r="B24" s="8">
        <v>44332</v>
      </c>
      <c r="C24" s="9" t="s">
        <v>5</v>
      </c>
      <c r="D24" s="9" t="s">
        <v>31</v>
      </c>
      <c r="E24" s="9" t="s">
        <v>78</v>
      </c>
      <c r="F24" s="9" t="s">
        <v>75</v>
      </c>
      <c r="G24" s="9" t="s">
        <v>76</v>
      </c>
      <c r="H24" s="10">
        <v>1</v>
      </c>
      <c r="I24" s="12">
        <v>5958000</v>
      </c>
      <c r="J24" s="9">
        <f t="shared" si="0"/>
        <v>23.832000000000001</v>
      </c>
    </row>
    <row r="25" spans="1:10" x14ac:dyDescent="0.3">
      <c r="A25" s="9">
        <v>24</v>
      </c>
      <c r="B25" s="8">
        <v>44332</v>
      </c>
      <c r="C25" s="9" t="s">
        <v>41</v>
      </c>
      <c r="D25" s="9" t="s">
        <v>31</v>
      </c>
      <c r="E25" s="9" t="s">
        <v>37</v>
      </c>
      <c r="F25" s="9" t="s">
        <v>79</v>
      </c>
      <c r="G25" s="9" t="s">
        <v>80</v>
      </c>
      <c r="H25" s="10">
        <v>1</v>
      </c>
      <c r="I25" s="12">
        <v>6229000</v>
      </c>
      <c r="J25" s="9">
        <f t="shared" si="0"/>
        <v>24.916</v>
      </c>
    </row>
    <row r="26" spans="1:10" x14ac:dyDescent="0.3">
      <c r="A26" s="9">
        <v>25</v>
      </c>
      <c r="B26" s="8">
        <v>44332</v>
      </c>
      <c r="C26" s="9" t="s">
        <v>41</v>
      </c>
      <c r="D26" s="9" t="s">
        <v>31</v>
      </c>
      <c r="E26" s="9" t="s">
        <v>81</v>
      </c>
      <c r="F26" s="9" t="s">
        <v>82</v>
      </c>
      <c r="G26" s="9" t="s">
        <v>83</v>
      </c>
      <c r="H26" s="10">
        <v>1</v>
      </c>
      <c r="I26" s="12">
        <v>2618000</v>
      </c>
      <c r="J26" s="9">
        <f t="shared" si="0"/>
        <v>10.472</v>
      </c>
    </row>
    <row r="27" spans="1:10" x14ac:dyDescent="0.3">
      <c r="A27" s="9">
        <v>26</v>
      </c>
      <c r="B27" s="8">
        <v>44333</v>
      </c>
      <c r="C27" s="9" t="s">
        <v>5</v>
      </c>
      <c r="D27" s="9" t="s">
        <v>31</v>
      </c>
      <c r="E27" s="9" t="s">
        <v>84</v>
      </c>
      <c r="F27" s="9" t="s">
        <v>85</v>
      </c>
      <c r="G27" s="9" t="s">
        <v>86</v>
      </c>
      <c r="H27" s="10">
        <v>1</v>
      </c>
      <c r="I27" s="12">
        <v>40618000</v>
      </c>
      <c r="J27" s="9">
        <f t="shared" si="0"/>
        <v>162.47200000000001</v>
      </c>
    </row>
    <row r="28" spans="1:10" x14ac:dyDescent="0.3">
      <c r="A28" s="9">
        <v>27</v>
      </c>
      <c r="B28" s="8">
        <v>44333</v>
      </c>
      <c r="C28" s="9" t="s">
        <v>5</v>
      </c>
      <c r="D28" s="9" t="s">
        <v>31</v>
      </c>
      <c r="E28" s="9" t="s">
        <v>87</v>
      </c>
      <c r="F28" s="9" t="s">
        <v>88</v>
      </c>
      <c r="G28" s="9" t="s">
        <v>89</v>
      </c>
      <c r="H28" s="10">
        <v>1</v>
      </c>
      <c r="I28" s="12">
        <v>48742000</v>
      </c>
      <c r="J28" s="9">
        <f t="shared" si="0"/>
        <v>194.96799999999999</v>
      </c>
    </row>
    <row r="29" spans="1:10" x14ac:dyDescent="0.3">
      <c r="A29" s="9">
        <v>28</v>
      </c>
      <c r="B29" s="8">
        <v>44333</v>
      </c>
      <c r="C29" s="9" t="s">
        <v>41</v>
      </c>
      <c r="D29" s="9" t="s">
        <v>31</v>
      </c>
      <c r="E29" s="9" t="s">
        <v>90</v>
      </c>
      <c r="F29" s="9" t="s">
        <v>91</v>
      </c>
      <c r="G29" s="9" t="s">
        <v>92</v>
      </c>
      <c r="H29" s="10">
        <v>1</v>
      </c>
      <c r="I29" s="12">
        <v>35203000</v>
      </c>
      <c r="J29" s="9">
        <f t="shared" si="0"/>
        <v>140.81200000000001</v>
      </c>
    </row>
    <row r="30" spans="1:10" x14ac:dyDescent="0.3">
      <c r="A30" s="9">
        <v>29</v>
      </c>
      <c r="B30" s="8">
        <v>44333</v>
      </c>
      <c r="C30" s="9" t="s">
        <v>41</v>
      </c>
      <c r="D30" s="9" t="s">
        <v>31</v>
      </c>
      <c r="E30" s="9" t="s">
        <v>93</v>
      </c>
      <c r="F30" s="9" t="s">
        <v>91</v>
      </c>
      <c r="G30" s="9" t="s">
        <v>92</v>
      </c>
      <c r="H30" s="10">
        <v>1</v>
      </c>
      <c r="I30" s="12">
        <v>27982000</v>
      </c>
      <c r="J30" s="9">
        <f t="shared" si="0"/>
        <v>111.928</v>
      </c>
    </row>
    <row r="31" spans="1:10" x14ac:dyDescent="0.3">
      <c r="A31" s="9">
        <v>30</v>
      </c>
      <c r="B31" s="8">
        <v>44334</v>
      </c>
      <c r="C31" s="9" t="s">
        <v>41</v>
      </c>
      <c r="D31" s="9" t="s">
        <v>31</v>
      </c>
      <c r="E31" s="9" t="s">
        <v>94</v>
      </c>
      <c r="F31" s="9" t="s">
        <v>95</v>
      </c>
      <c r="G31" s="9" t="s">
        <v>96</v>
      </c>
      <c r="H31" s="10">
        <v>1</v>
      </c>
      <c r="I31" s="12">
        <v>5416000</v>
      </c>
      <c r="J31" s="9">
        <f t="shared" si="0"/>
        <v>21.664000000000001</v>
      </c>
    </row>
    <row r="32" spans="1:10" x14ac:dyDescent="0.3">
      <c r="A32" s="9">
        <v>31</v>
      </c>
      <c r="B32" s="8">
        <v>44334</v>
      </c>
      <c r="C32" s="9" t="s">
        <v>5</v>
      </c>
      <c r="D32" s="9" t="s">
        <v>31</v>
      </c>
      <c r="E32" s="9" t="s">
        <v>97</v>
      </c>
      <c r="F32" s="9" t="s">
        <v>98</v>
      </c>
      <c r="G32" s="9" t="s">
        <v>99</v>
      </c>
      <c r="H32" s="10">
        <v>1</v>
      </c>
      <c r="I32" s="12">
        <v>76723000</v>
      </c>
      <c r="J32" s="9">
        <f t="shared" si="0"/>
        <v>306.892</v>
      </c>
    </row>
    <row r="33" spans="1:10" x14ac:dyDescent="0.3">
      <c r="A33" s="9">
        <v>32</v>
      </c>
      <c r="B33" s="8">
        <v>44334</v>
      </c>
      <c r="C33" s="9" t="s">
        <v>5</v>
      </c>
      <c r="D33" s="9" t="s">
        <v>31</v>
      </c>
      <c r="E33" s="9" t="s">
        <v>77</v>
      </c>
      <c r="F33" s="9" t="s">
        <v>98</v>
      </c>
      <c r="G33" s="9" t="s">
        <v>99</v>
      </c>
      <c r="H33" s="10">
        <v>1</v>
      </c>
      <c r="I33" s="12">
        <v>8666000</v>
      </c>
      <c r="J33" s="9">
        <f t="shared" si="0"/>
        <v>34.664000000000001</v>
      </c>
    </row>
    <row r="34" spans="1:10" x14ac:dyDescent="0.3">
      <c r="A34" s="9">
        <v>33</v>
      </c>
      <c r="B34" s="8">
        <v>44334</v>
      </c>
      <c r="C34" s="9" t="s">
        <v>5</v>
      </c>
      <c r="D34" s="9" t="s">
        <v>31</v>
      </c>
      <c r="E34" s="9" t="s">
        <v>100</v>
      </c>
      <c r="F34" s="9" t="s">
        <v>98</v>
      </c>
      <c r="G34" s="9" t="s">
        <v>99</v>
      </c>
      <c r="H34" s="10">
        <v>1</v>
      </c>
      <c r="I34" s="12">
        <v>80333000</v>
      </c>
      <c r="J34" s="9">
        <f t="shared" si="0"/>
        <v>321.33199999999999</v>
      </c>
    </row>
    <row r="35" spans="1:10" x14ac:dyDescent="0.3">
      <c r="A35" s="9">
        <v>34</v>
      </c>
      <c r="B35" s="8">
        <v>44334</v>
      </c>
      <c r="C35" s="9" t="s">
        <v>5</v>
      </c>
      <c r="D35" s="9" t="s">
        <v>31</v>
      </c>
      <c r="E35" s="9" t="s">
        <v>101</v>
      </c>
      <c r="F35" s="9" t="s">
        <v>98</v>
      </c>
      <c r="G35" s="9" t="s">
        <v>99</v>
      </c>
      <c r="H35" s="10">
        <v>1</v>
      </c>
      <c r="I35" s="12">
        <v>7402000</v>
      </c>
      <c r="J35" s="9">
        <f t="shared" si="0"/>
        <v>29.608000000000001</v>
      </c>
    </row>
    <row r="36" spans="1:10" x14ac:dyDescent="0.3">
      <c r="A36" s="9">
        <v>35</v>
      </c>
      <c r="B36" s="8">
        <v>44334</v>
      </c>
      <c r="C36" s="9" t="s">
        <v>5</v>
      </c>
      <c r="D36" s="9" t="s">
        <v>31</v>
      </c>
      <c r="E36" s="9" t="s">
        <v>102</v>
      </c>
      <c r="F36" s="9" t="s">
        <v>98</v>
      </c>
      <c r="G36" s="9" t="s">
        <v>99</v>
      </c>
      <c r="H36" s="10">
        <v>1</v>
      </c>
      <c r="I36" s="12">
        <v>7402000</v>
      </c>
      <c r="J36" s="9">
        <f t="shared" si="0"/>
        <v>29.608000000000001</v>
      </c>
    </row>
    <row r="37" spans="1:10" x14ac:dyDescent="0.3">
      <c r="A37" s="9">
        <v>36</v>
      </c>
      <c r="B37" s="8">
        <v>44334</v>
      </c>
      <c r="C37" s="9" t="s">
        <v>5</v>
      </c>
      <c r="D37" s="9" t="s">
        <v>31</v>
      </c>
      <c r="E37" s="9" t="s">
        <v>103</v>
      </c>
      <c r="F37" s="9" t="s">
        <v>104</v>
      </c>
      <c r="G37" s="9" t="s">
        <v>105</v>
      </c>
      <c r="H37" s="10">
        <v>1</v>
      </c>
      <c r="I37" s="12">
        <v>6229000</v>
      </c>
      <c r="J37" s="9">
        <f t="shared" si="0"/>
        <v>24.916</v>
      </c>
    </row>
    <row r="38" spans="1:10" x14ac:dyDescent="0.3">
      <c r="A38" s="9">
        <v>37</v>
      </c>
      <c r="B38" s="8">
        <v>44335</v>
      </c>
      <c r="C38" s="9" t="s">
        <v>41</v>
      </c>
      <c r="D38" s="9" t="s">
        <v>31</v>
      </c>
      <c r="E38" s="9" t="s">
        <v>106</v>
      </c>
      <c r="F38" s="9" t="s">
        <v>107</v>
      </c>
      <c r="G38" s="9" t="s">
        <v>108</v>
      </c>
      <c r="H38" s="10">
        <v>1</v>
      </c>
      <c r="I38" s="12">
        <v>11554000</v>
      </c>
      <c r="J38" s="9">
        <f t="shared" si="0"/>
        <v>46.216000000000001</v>
      </c>
    </row>
    <row r="39" spans="1:10" x14ac:dyDescent="0.3">
      <c r="A39" s="9">
        <v>38</v>
      </c>
      <c r="B39" s="8">
        <v>44335</v>
      </c>
      <c r="C39" s="9" t="s">
        <v>41</v>
      </c>
      <c r="D39" s="9" t="s">
        <v>31</v>
      </c>
      <c r="E39" s="9" t="s">
        <v>109</v>
      </c>
      <c r="F39" s="9" t="s">
        <v>110</v>
      </c>
      <c r="G39" s="9" t="s">
        <v>111</v>
      </c>
      <c r="H39" s="10">
        <v>1</v>
      </c>
      <c r="I39" s="12">
        <v>11464000</v>
      </c>
      <c r="J39" s="9">
        <f t="shared" si="0"/>
        <v>45.856000000000002</v>
      </c>
    </row>
    <row r="40" spans="1:10" x14ac:dyDescent="0.3">
      <c r="A40" s="9">
        <v>39</v>
      </c>
      <c r="B40" s="8">
        <v>44335</v>
      </c>
      <c r="C40" s="9" t="s">
        <v>41</v>
      </c>
      <c r="D40" s="9" t="s">
        <v>31</v>
      </c>
      <c r="E40" s="9" t="s">
        <v>112</v>
      </c>
      <c r="F40" s="9" t="s">
        <v>110</v>
      </c>
      <c r="G40" s="9" t="s">
        <v>111</v>
      </c>
      <c r="H40" s="10">
        <v>1</v>
      </c>
      <c r="I40" s="12">
        <v>6229000</v>
      </c>
      <c r="J40" s="9">
        <f t="shared" si="0"/>
        <v>24.916</v>
      </c>
    </row>
    <row r="41" spans="1:10" x14ac:dyDescent="0.3">
      <c r="A41" s="9">
        <v>40</v>
      </c>
      <c r="B41" s="8">
        <v>44336</v>
      </c>
      <c r="C41" s="9" t="s">
        <v>41</v>
      </c>
      <c r="D41" s="9" t="s">
        <v>31</v>
      </c>
      <c r="E41" s="9" t="s">
        <v>32</v>
      </c>
      <c r="F41" s="9" t="s">
        <v>113</v>
      </c>
      <c r="G41" s="9" t="s">
        <v>114</v>
      </c>
      <c r="H41" s="10">
        <v>1</v>
      </c>
      <c r="I41" s="12">
        <v>5416000</v>
      </c>
      <c r="J41" s="9">
        <f t="shared" si="0"/>
        <v>21.664000000000001</v>
      </c>
    </row>
    <row r="42" spans="1:10" x14ac:dyDescent="0.3">
      <c r="A42" s="9">
        <v>41</v>
      </c>
      <c r="B42" s="8">
        <v>44336</v>
      </c>
      <c r="C42" s="9" t="s">
        <v>41</v>
      </c>
      <c r="D42" s="9" t="s">
        <v>31</v>
      </c>
      <c r="E42" s="9" t="s">
        <v>115</v>
      </c>
      <c r="F42" s="9" t="s">
        <v>116</v>
      </c>
      <c r="G42" s="9" t="s">
        <v>117</v>
      </c>
      <c r="H42" s="10">
        <v>1</v>
      </c>
      <c r="I42" s="12">
        <v>37008000</v>
      </c>
      <c r="J42" s="9">
        <f t="shared" si="0"/>
        <v>148.03200000000001</v>
      </c>
    </row>
    <row r="43" spans="1:10" x14ac:dyDescent="0.3">
      <c r="A43" s="9">
        <v>42</v>
      </c>
      <c r="B43" s="8">
        <v>44338</v>
      </c>
      <c r="C43" s="9" t="s">
        <v>41</v>
      </c>
      <c r="D43" s="9" t="s">
        <v>31</v>
      </c>
      <c r="E43" s="9" t="s">
        <v>118</v>
      </c>
      <c r="F43" s="9" t="s">
        <v>119</v>
      </c>
      <c r="G43" s="9" t="s">
        <v>120</v>
      </c>
      <c r="H43" s="10">
        <v>1</v>
      </c>
      <c r="I43" s="12">
        <v>36105000</v>
      </c>
      <c r="J43" s="9">
        <f t="shared" si="0"/>
        <v>144.41999999999999</v>
      </c>
    </row>
    <row r="44" spans="1:10" x14ac:dyDescent="0.3">
      <c r="A44" s="9">
        <v>43</v>
      </c>
      <c r="B44" s="8">
        <v>44338</v>
      </c>
      <c r="C44" s="9" t="s">
        <v>41</v>
      </c>
      <c r="D44" s="9" t="s">
        <v>31</v>
      </c>
      <c r="E44" s="9" t="s">
        <v>121</v>
      </c>
      <c r="F44" s="9" t="s">
        <v>122</v>
      </c>
      <c r="G44" s="9" t="s">
        <v>123</v>
      </c>
      <c r="H44" s="10">
        <v>1</v>
      </c>
      <c r="I44" s="12">
        <v>56865000</v>
      </c>
      <c r="J44" s="9">
        <f t="shared" si="0"/>
        <v>227.46</v>
      </c>
    </row>
    <row r="45" spans="1:10" x14ac:dyDescent="0.3">
      <c r="A45" s="9">
        <v>44</v>
      </c>
      <c r="B45" s="8">
        <v>44338</v>
      </c>
      <c r="C45" s="9" t="s">
        <v>41</v>
      </c>
      <c r="D45" s="9" t="s">
        <v>31</v>
      </c>
      <c r="E45" s="9" t="s">
        <v>124</v>
      </c>
      <c r="F45" s="9" t="s">
        <v>125</v>
      </c>
      <c r="G45" s="9" t="s">
        <v>126</v>
      </c>
      <c r="H45" s="10">
        <v>1</v>
      </c>
      <c r="I45" s="12">
        <v>26176000</v>
      </c>
      <c r="J45" s="9">
        <f t="shared" si="0"/>
        <v>104.70399999999999</v>
      </c>
    </row>
    <row r="46" spans="1:10" x14ac:dyDescent="0.3">
      <c r="A46" s="9">
        <v>45</v>
      </c>
      <c r="B46" s="8">
        <v>44338</v>
      </c>
      <c r="C46" s="9" t="s">
        <v>5</v>
      </c>
      <c r="D46" s="9" t="s">
        <v>31</v>
      </c>
      <c r="E46" s="9" t="s">
        <v>127</v>
      </c>
      <c r="F46" s="9" t="s">
        <v>128</v>
      </c>
      <c r="G46" s="9" t="s">
        <v>129</v>
      </c>
      <c r="H46" s="10">
        <v>1</v>
      </c>
      <c r="I46" s="12">
        <v>55060000</v>
      </c>
      <c r="J46" s="9">
        <f t="shared" si="0"/>
        <v>220.24</v>
      </c>
    </row>
    <row r="47" spans="1:10" x14ac:dyDescent="0.3">
      <c r="A47" s="9">
        <v>46</v>
      </c>
      <c r="B47" s="8">
        <v>44338</v>
      </c>
      <c r="C47" s="9" t="s">
        <v>5</v>
      </c>
      <c r="D47" s="9" t="s">
        <v>31</v>
      </c>
      <c r="E47" s="9" t="s">
        <v>130</v>
      </c>
      <c r="F47" s="9" t="s">
        <v>128</v>
      </c>
      <c r="G47" s="9" t="s">
        <v>129</v>
      </c>
      <c r="H47" s="10">
        <v>1</v>
      </c>
      <c r="I47" s="12">
        <v>103801000</v>
      </c>
      <c r="J47" s="9">
        <f t="shared" si="0"/>
        <v>415.20400000000001</v>
      </c>
    </row>
    <row r="48" spans="1:10" x14ac:dyDescent="0.3">
      <c r="A48" s="9">
        <v>47</v>
      </c>
      <c r="B48" s="8">
        <v>44338</v>
      </c>
      <c r="C48" s="9" t="s">
        <v>41</v>
      </c>
      <c r="D48" s="9" t="s">
        <v>31</v>
      </c>
      <c r="E48" s="9" t="s">
        <v>131</v>
      </c>
      <c r="F48" s="9" t="s">
        <v>132</v>
      </c>
      <c r="G48" s="9" t="s">
        <v>133</v>
      </c>
      <c r="H48" s="10">
        <v>1</v>
      </c>
      <c r="I48" s="12">
        <v>5416000</v>
      </c>
      <c r="J48" s="9">
        <f t="shared" si="0"/>
        <v>21.664000000000001</v>
      </c>
    </row>
    <row r="49" spans="1:10" x14ac:dyDescent="0.3">
      <c r="A49" s="9">
        <v>48</v>
      </c>
      <c r="B49" s="8">
        <v>44338</v>
      </c>
      <c r="C49" s="9" t="s">
        <v>5</v>
      </c>
      <c r="D49" s="9" t="s">
        <v>31</v>
      </c>
      <c r="E49" s="9" t="s">
        <v>134</v>
      </c>
      <c r="F49" s="9" t="s">
        <v>135</v>
      </c>
      <c r="G49" s="9" t="s">
        <v>136</v>
      </c>
      <c r="H49" s="10">
        <v>1</v>
      </c>
      <c r="I49" s="12">
        <v>83041000</v>
      </c>
      <c r="J49" s="9">
        <f t="shared" si="0"/>
        <v>332.16399999999999</v>
      </c>
    </row>
    <row r="50" spans="1:10" x14ac:dyDescent="0.3">
      <c r="A50" s="9">
        <v>49</v>
      </c>
      <c r="B50" s="8">
        <v>44338</v>
      </c>
      <c r="C50" s="9" t="s">
        <v>5</v>
      </c>
      <c r="D50" s="9" t="s">
        <v>31</v>
      </c>
      <c r="E50" s="9" t="s">
        <v>137</v>
      </c>
      <c r="F50" s="9" t="s">
        <v>135</v>
      </c>
      <c r="G50" s="9" t="s">
        <v>136</v>
      </c>
      <c r="H50" s="10">
        <v>1</v>
      </c>
      <c r="I50" s="12">
        <v>8666000</v>
      </c>
      <c r="J50" s="9">
        <f t="shared" si="0"/>
        <v>34.664000000000001</v>
      </c>
    </row>
    <row r="51" spans="1:10" x14ac:dyDescent="0.3">
      <c r="A51" s="9">
        <v>50</v>
      </c>
      <c r="B51" s="8">
        <v>44338</v>
      </c>
      <c r="C51" s="9" t="s">
        <v>5</v>
      </c>
      <c r="D51" s="9" t="s">
        <v>31</v>
      </c>
      <c r="E51" s="9" t="s">
        <v>138</v>
      </c>
      <c r="F51" s="9" t="s">
        <v>135</v>
      </c>
      <c r="G51" s="9" t="s">
        <v>136</v>
      </c>
      <c r="H51" s="10">
        <v>1</v>
      </c>
      <c r="I51" s="12">
        <v>67697000</v>
      </c>
      <c r="J51" s="9">
        <f t="shared" si="0"/>
        <v>270.78800000000001</v>
      </c>
    </row>
    <row r="52" spans="1:10" x14ac:dyDescent="0.3">
      <c r="A52" s="9">
        <v>51</v>
      </c>
      <c r="B52" s="8">
        <v>44338</v>
      </c>
      <c r="C52" s="9" t="s">
        <v>41</v>
      </c>
      <c r="D52" s="9" t="s">
        <v>31</v>
      </c>
      <c r="E52" s="9" t="s">
        <v>90</v>
      </c>
      <c r="F52" s="9" t="s">
        <v>139</v>
      </c>
      <c r="G52" s="9" t="s">
        <v>140</v>
      </c>
      <c r="H52" s="10">
        <v>1</v>
      </c>
      <c r="I52" s="12">
        <v>35203000</v>
      </c>
      <c r="J52" s="9">
        <f t="shared" si="0"/>
        <v>140.81200000000001</v>
      </c>
    </row>
    <row r="53" spans="1:10" x14ac:dyDescent="0.3">
      <c r="A53" s="9">
        <v>52</v>
      </c>
      <c r="B53" s="8">
        <v>44338</v>
      </c>
      <c r="C53" s="9" t="s">
        <v>41</v>
      </c>
      <c r="D53" s="9" t="s">
        <v>31</v>
      </c>
      <c r="E53" s="9" t="s">
        <v>141</v>
      </c>
      <c r="F53" s="9" t="s">
        <v>139</v>
      </c>
      <c r="G53" s="9" t="s">
        <v>140</v>
      </c>
      <c r="H53" s="10">
        <v>1</v>
      </c>
      <c r="I53" s="12">
        <v>34300000</v>
      </c>
      <c r="J53" s="9">
        <f t="shared" si="0"/>
        <v>137.19999999999999</v>
      </c>
    </row>
    <row r="54" spans="1:10" x14ac:dyDescent="0.3">
      <c r="A54" s="9">
        <v>53</v>
      </c>
      <c r="B54" s="8">
        <v>44338</v>
      </c>
      <c r="C54" s="9" t="s">
        <v>5</v>
      </c>
      <c r="D54" s="9" t="s">
        <v>31</v>
      </c>
      <c r="E54" s="9" t="s">
        <v>142</v>
      </c>
      <c r="F54" s="9" t="s">
        <v>143</v>
      </c>
      <c r="G54" s="9" t="s">
        <v>144</v>
      </c>
      <c r="H54" s="10">
        <v>1</v>
      </c>
      <c r="I54" s="12">
        <v>43326000</v>
      </c>
      <c r="J54" s="9">
        <f t="shared" si="0"/>
        <v>173.304</v>
      </c>
    </row>
    <row r="55" spans="1:10" x14ac:dyDescent="0.3">
      <c r="A55" s="9">
        <v>54</v>
      </c>
      <c r="B55" s="8">
        <v>44338</v>
      </c>
      <c r="C55" s="9" t="s">
        <v>5</v>
      </c>
      <c r="D55" s="9" t="s">
        <v>31</v>
      </c>
      <c r="E55" s="9" t="s">
        <v>145</v>
      </c>
      <c r="F55" s="9" t="s">
        <v>143</v>
      </c>
      <c r="G55" s="9" t="s">
        <v>144</v>
      </c>
      <c r="H55" s="10">
        <v>1</v>
      </c>
      <c r="I55" s="12">
        <v>43326000</v>
      </c>
      <c r="J55" s="9">
        <f t="shared" si="0"/>
        <v>173.304</v>
      </c>
    </row>
    <row r="56" spans="1:10" x14ac:dyDescent="0.3">
      <c r="A56" s="9">
        <v>55</v>
      </c>
      <c r="B56" s="8">
        <v>44338</v>
      </c>
      <c r="C56" s="9" t="s">
        <v>41</v>
      </c>
      <c r="D56" s="9" t="s">
        <v>31</v>
      </c>
      <c r="E56" s="9" t="s">
        <v>146</v>
      </c>
      <c r="F56" s="9" t="s">
        <v>147</v>
      </c>
      <c r="G56" s="9" t="s">
        <v>148</v>
      </c>
      <c r="H56" s="10">
        <v>1</v>
      </c>
      <c r="I56" s="12">
        <v>12366000</v>
      </c>
      <c r="J56" s="9">
        <f t="shared" si="0"/>
        <v>49.463999999999999</v>
      </c>
    </row>
    <row r="57" spans="1:10" x14ac:dyDescent="0.3">
      <c r="A57" s="9">
        <v>56</v>
      </c>
      <c r="B57" s="8">
        <v>44339</v>
      </c>
      <c r="C57" s="9" t="s">
        <v>5</v>
      </c>
      <c r="D57" s="9" t="s">
        <v>31</v>
      </c>
      <c r="E57" s="9" t="s">
        <v>149</v>
      </c>
      <c r="F57" s="9" t="s">
        <v>150</v>
      </c>
      <c r="G57" s="9" t="s">
        <v>151</v>
      </c>
      <c r="H57" s="10">
        <v>1</v>
      </c>
      <c r="I57" s="12">
        <v>13630000</v>
      </c>
      <c r="J57" s="9">
        <f t="shared" si="0"/>
        <v>54.52</v>
      </c>
    </row>
    <row r="58" spans="1:10" x14ac:dyDescent="0.3">
      <c r="A58" s="9">
        <v>57</v>
      </c>
      <c r="B58" s="8">
        <v>44339</v>
      </c>
      <c r="C58" s="9" t="s">
        <v>5</v>
      </c>
      <c r="D58" s="9" t="s">
        <v>31</v>
      </c>
      <c r="E58" s="9" t="s">
        <v>152</v>
      </c>
      <c r="F58" s="9" t="s">
        <v>153</v>
      </c>
      <c r="G58" s="9" t="s">
        <v>154</v>
      </c>
      <c r="H58" s="10">
        <v>1</v>
      </c>
      <c r="I58" s="12">
        <v>22566000</v>
      </c>
      <c r="J58" s="9">
        <f t="shared" si="0"/>
        <v>90.263999999999996</v>
      </c>
    </row>
    <row r="59" spans="1:10" x14ac:dyDescent="0.3">
      <c r="A59" s="9">
        <v>58</v>
      </c>
      <c r="B59" s="8">
        <v>44339</v>
      </c>
      <c r="C59" s="9" t="s">
        <v>5</v>
      </c>
      <c r="D59" s="9" t="s">
        <v>31</v>
      </c>
      <c r="E59" s="9" t="s">
        <v>118</v>
      </c>
      <c r="F59" s="9" t="s">
        <v>153</v>
      </c>
      <c r="G59" s="9" t="s">
        <v>154</v>
      </c>
      <c r="H59" s="10">
        <v>1</v>
      </c>
      <c r="I59" s="12">
        <v>36105000</v>
      </c>
      <c r="J59" s="9">
        <f t="shared" si="0"/>
        <v>144.41999999999999</v>
      </c>
    </row>
    <row r="60" spans="1:10" x14ac:dyDescent="0.3">
      <c r="A60" s="9">
        <v>59</v>
      </c>
      <c r="B60" s="8">
        <v>44339</v>
      </c>
      <c r="C60" s="9" t="s">
        <v>5</v>
      </c>
      <c r="D60" s="9" t="s">
        <v>31</v>
      </c>
      <c r="E60" s="9" t="s">
        <v>155</v>
      </c>
      <c r="F60" s="9" t="s">
        <v>128</v>
      </c>
      <c r="G60" s="9" t="s">
        <v>156</v>
      </c>
      <c r="H60" s="10">
        <v>1</v>
      </c>
      <c r="I60" s="12">
        <v>48742000</v>
      </c>
      <c r="J60" s="9">
        <f t="shared" si="0"/>
        <v>194.96799999999999</v>
      </c>
    </row>
    <row r="61" spans="1:10" x14ac:dyDescent="0.3">
      <c r="A61" s="9">
        <v>60</v>
      </c>
      <c r="B61" s="8">
        <v>44339</v>
      </c>
      <c r="C61" s="9" t="s">
        <v>41</v>
      </c>
      <c r="D61" s="9" t="s">
        <v>31</v>
      </c>
      <c r="E61" s="9" t="s">
        <v>157</v>
      </c>
      <c r="F61" s="9" t="s">
        <v>158</v>
      </c>
      <c r="G61" s="9" t="s">
        <v>159</v>
      </c>
      <c r="H61" s="10">
        <v>1</v>
      </c>
      <c r="I61" s="12">
        <v>8124000</v>
      </c>
      <c r="J61" s="9">
        <f t="shared" si="0"/>
        <v>32.496000000000002</v>
      </c>
    </row>
    <row r="62" spans="1:10" x14ac:dyDescent="0.3">
      <c r="A62" s="9">
        <v>61</v>
      </c>
      <c r="B62" s="8">
        <v>44339</v>
      </c>
      <c r="C62" s="9" t="s">
        <v>41</v>
      </c>
      <c r="D62" s="9" t="s">
        <v>31</v>
      </c>
      <c r="E62" s="9" t="s">
        <v>160</v>
      </c>
      <c r="F62" s="9" t="s">
        <v>161</v>
      </c>
      <c r="G62" s="9" t="s">
        <v>162</v>
      </c>
      <c r="H62" s="10">
        <v>1</v>
      </c>
      <c r="I62" s="12">
        <v>24371000</v>
      </c>
      <c r="J62" s="9">
        <f t="shared" si="0"/>
        <v>97.483999999999995</v>
      </c>
    </row>
    <row r="63" spans="1:10" x14ac:dyDescent="0.3">
      <c r="A63" s="9">
        <v>62</v>
      </c>
      <c r="B63" s="8">
        <v>44339</v>
      </c>
      <c r="C63" s="9" t="s">
        <v>41</v>
      </c>
      <c r="D63" s="9" t="s">
        <v>31</v>
      </c>
      <c r="E63" s="9" t="s">
        <v>163</v>
      </c>
      <c r="F63" s="9" t="s">
        <v>161</v>
      </c>
      <c r="G63" s="9" t="s">
        <v>164</v>
      </c>
      <c r="H63" s="10">
        <v>1</v>
      </c>
      <c r="I63" s="12">
        <v>24371000</v>
      </c>
      <c r="J63" s="9">
        <f t="shared" si="0"/>
        <v>97.483999999999995</v>
      </c>
    </row>
    <row r="64" spans="1:10" x14ac:dyDescent="0.3">
      <c r="A64" s="9">
        <v>63</v>
      </c>
      <c r="B64" s="8">
        <v>44339</v>
      </c>
      <c r="C64" s="9" t="s">
        <v>41</v>
      </c>
      <c r="D64" s="9" t="s">
        <v>31</v>
      </c>
      <c r="E64" s="9" t="s">
        <v>109</v>
      </c>
      <c r="F64" s="9" t="s">
        <v>165</v>
      </c>
      <c r="G64" s="9" t="s">
        <v>166</v>
      </c>
      <c r="H64" s="10">
        <v>1</v>
      </c>
      <c r="I64" s="12">
        <v>11464000</v>
      </c>
      <c r="J64" s="9">
        <f t="shared" si="0"/>
        <v>45.856000000000002</v>
      </c>
    </row>
    <row r="65" spans="1:10" x14ac:dyDescent="0.3">
      <c r="A65" s="9">
        <v>64</v>
      </c>
      <c r="B65" s="8">
        <v>44339</v>
      </c>
      <c r="C65" s="9" t="s">
        <v>5</v>
      </c>
      <c r="D65" s="9" t="s">
        <v>31</v>
      </c>
      <c r="E65" s="9" t="s">
        <v>167</v>
      </c>
      <c r="F65" s="9" t="s">
        <v>168</v>
      </c>
      <c r="G65" s="9" t="s">
        <v>169</v>
      </c>
      <c r="H65" s="10">
        <v>1</v>
      </c>
      <c r="I65" s="12">
        <v>34300000</v>
      </c>
      <c r="J65" s="9">
        <f t="shared" si="0"/>
        <v>137.19999999999999</v>
      </c>
    </row>
    <row r="66" spans="1:10" x14ac:dyDescent="0.3">
      <c r="A66" s="9">
        <v>65</v>
      </c>
      <c r="B66" s="8">
        <v>44339</v>
      </c>
      <c r="C66" s="9" t="s">
        <v>5</v>
      </c>
      <c r="D66" s="9" t="s">
        <v>31</v>
      </c>
      <c r="E66" s="9" t="s">
        <v>170</v>
      </c>
      <c r="F66" s="9" t="s">
        <v>168</v>
      </c>
      <c r="G66" s="9" t="s">
        <v>169</v>
      </c>
      <c r="H66" s="10">
        <v>1</v>
      </c>
      <c r="I66" s="12">
        <v>55060000</v>
      </c>
      <c r="J66" s="9">
        <f t="shared" si="0"/>
        <v>220.24</v>
      </c>
    </row>
    <row r="67" spans="1:10" x14ac:dyDescent="0.3">
      <c r="A67" s="9">
        <v>66</v>
      </c>
      <c r="B67" s="8">
        <v>44339</v>
      </c>
      <c r="C67" s="9" t="s">
        <v>5</v>
      </c>
      <c r="D67" s="9" t="s">
        <v>31</v>
      </c>
      <c r="E67" s="9" t="s">
        <v>171</v>
      </c>
      <c r="F67" s="9" t="s">
        <v>168</v>
      </c>
      <c r="G67" s="9" t="s">
        <v>169</v>
      </c>
      <c r="H67" s="10">
        <v>1</v>
      </c>
      <c r="I67" s="12">
        <v>48742000</v>
      </c>
      <c r="J67" s="9">
        <f t="shared" ref="J67:J130" si="1">I67/250000</f>
        <v>194.96799999999999</v>
      </c>
    </row>
    <row r="68" spans="1:10" x14ac:dyDescent="0.3">
      <c r="A68" s="9">
        <v>67</v>
      </c>
      <c r="B68" s="8">
        <v>44339</v>
      </c>
      <c r="C68" s="9" t="s">
        <v>172</v>
      </c>
      <c r="D68" s="9" t="s">
        <v>31</v>
      </c>
      <c r="E68" s="9" t="s">
        <v>173</v>
      </c>
      <c r="F68" s="9" t="s">
        <v>174</v>
      </c>
      <c r="G68" s="9" t="s">
        <v>175</v>
      </c>
      <c r="H68" s="10">
        <v>1</v>
      </c>
      <c r="I68" s="12">
        <v>11464000</v>
      </c>
      <c r="J68" s="9">
        <f t="shared" si="1"/>
        <v>45.856000000000002</v>
      </c>
    </row>
    <row r="69" spans="1:10" x14ac:dyDescent="0.3">
      <c r="A69" s="9">
        <v>68</v>
      </c>
      <c r="B69" s="8">
        <v>44340</v>
      </c>
      <c r="C69" s="9" t="s">
        <v>5</v>
      </c>
      <c r="D69" s="9" t="s">
        <v>31</v>
      </c>
      <c r="E69" s="9" t="s">
        <v>176</v>
      </c>
      <c r="F69" s="9" t="s">
        <v>177</v>
      </c>
      <c r="G69" s="9" t="s">
        <v>178</v>
      </c>
      <c r="H69" s="10">
        <v>1</v>
      </c>
      <c r="I69" s="12">
        <v>126367000</v>
      </c>
      <c r="J69" s="9">
        <f t="shared" si="1"/>
        <v>505.46800000000002</v>
      </c>
    </row>
    <row r="70" spans="1:10" x14ac:dyDescent="0.3">
      <c r="A70" s="9">
        <v>69</v>
      </c>
      <c r="B70" s="8">
        <v>44340</v>
      </c>
      <c r="C70" s="9" t="s">
        <v>5</v>
      </c>
      <c r="D70" s="9" t="s">
        <v>31</v>
      </c>
      <c r="E70" s="9" t="s">
        <v>179</v>
      </c>
      <c r="F70" s="9" t="s">
        <v>177</v>
      </c>
      <c r="G70" s="9" t="s">
        <v>178</v>
      </c>
      <c r="H70" s="10">
        <v>1</v>
      </c>
      <c r="I70" s="12">
        <v>31592000</v>
      </c>
      <c r="J70" s="9">
        <f t="shared" si="1"/>
        <v>126.36799999999999</v>
      </c>
    </row>
    <row r="71" spans="1:10" x14ac:dyDescent="0.3">
      <c r="A71" s="9">
        <v>70</v>
      </c>
      <c r="B71" s="8">
        <v>44340</v>
      </c>
      <c r="C71" s="9" t="s">
        <v>5</v>
      </c>
      <c r="D71" s="9" t="s">
        <v>31</v>
      </c>
      <c r="E71" s="9" t="s">
        <v>180</v>
      </c>
      <c r="F71" s="9" t="s">
        <v>181</v>
      </c>
      <c r="G71" s="9" t="s">
        <v>182</v>
      </c>
      <c r="H71" s="10">
        <v>1</v>
      </c>
      <c r="I71" s="12">
        <v>19858000</v>
      </c>
      <c r="J71" s="9">
        <f t="shared" si="1"/>
        <v>79.432000000000002</v>
      </c>
    </row>
    <row r="72" spans="1:10" x14ac:dyDescent="0.3">
      <c r="A72" s="9">
        <v>71</v>
      </c>
      <c r="B72" s="8">
        <v>44341</v>
      </c>
      <c r="C72" s="9" t="s">
        <v>5</v>
      </c>
      <c r="D72" s="9" t="s">
        <v>31</v>
      </c>
      <c r="E72" s="9" t="s">
        <v>183</v>
      </c>
      <c r="F72" s="9" t="s">
        <v>184</v>
      </c>
      <c r="G72" s="9" t="s">
        <v>185</v>
      </c>
      <c r="H72" s="10">
        <v>1</v>
      </c>
      <c r="I72" s="12">
        <v>109217000</v>
      </c>
      <c r="J72" s="9">
        <f t="shared" si="1"/>
        <v>436.86799999999999</v>
      </c>
    </row>
    <row r="73" spans="1:10" x14ac:dyDescent="0.3">
      <c r="A73" s="9">
        <v>72</v>
      </c>
      <c r="B73" s="8">
        <v>44341</v>
      </c>
      <c r="C73" s="9" t="s">
        <v>5</v>
      </c>
      <c r="D73" s="9" t="s">
        <v>31</v>
      </c>
      <c r="E73" s="9" t="s">
        <v>186</v>
      </c>
      <c r="F73" s="9" t="s">
        <v>184</v>
      </c>
      <c r="G73" s="9" t="s">
        <v>185</v>
      </c>
      <c r="H73" s="10">
        <v>1</v>
      </c>
      <c r="I73" s="12">
        <v>43326000</v>
      </c>
      <c r="J73" s="9">
        <f t="shared" si="1"/>
        <v>173.304</v>
      </c>
    </row>
    <row r="74" spans="1:10" x14ac:dyDescent="0.3">
      <c r="A74" s="9">
        <v>73</v>
      </c>
      <c r="B74" s="8">
        <v>44342</v>
      </c>
      <c r="C74" s="9" t="s">
        <v>187</v>
      </c>
      <c r="D74" s="9" t="s">
        <v>31</v>
      </c>
      <c r="E74" s="9" t="s">
        <v>188</v>
      </c>
      <c r="F74" s="9" t="s">
        <v>189</v>
      </c>
      <c r="G74" s="9" t="s">
        <v>190</v>
      </c>
      <c r="H74" s="10">
        <v>1</v>
      </c>
      <c r="I74" s="12">
        <v>26176000</v>
      </c>
      <c r="J74" s="9">
        <f t="shared" si="1"/>
        <v>104.70399999999999</v>
      </c>
    </row>
    <row r="75" spans="1:10" x14ac:dyDescent="0.3">
      <c r="A75" s="9">
        <v>74</v>
      </c>
      <c r="B75" s="8">
        <v>44342</v>
      </c>
      <c r="C75" s="9" t="s">
        <v>187</v>
      </c>
      <c r="D75" s="9" t="s">
        <v>31</v>
      </c>
      <c r="E75" s="9" t="s">
        <v>191</v>
      </c>
      <c r="F75" s="9" t="s">
        <v>189</v>
      </c>
      <c r="G75" s="9" t="s">
        <v>190</v>
      </c>
      <c r="H75" s="10">
        <v>1</v>
      </c>
      <c r="I75" s="12">
        <v>68599000</v>
      </c>
      <c r="J75" s="9">
        <f t="shared" si="1"/>
        <v>274.39600000000002</v>
      </c>
    </row>
    <row r="76" spans="1:10" x14ac:dyDescent="0.3">
      <c r="A76" s="9">
        <v>75</v>
      </c>
      <c r="B76" s="8">
        <v>44343</v>
      </c>
      <c r="C76" s="9" t="s">
        <v>5</v>
      </c>
      <c r="D76" s="9" t="s">
        <v>31</v>
      </c>
      <c r="E76" s="9" t="s">
        <v>192</v>
      </c>
      <c r="F76" s="9" t="s">
        <v>193</v>
      </c>
      <c r="G76" s="9" t="s">
        <v>194</v>
      </c>
      <c r="H76" s="10">
        <v>1</v>
      </c>
      <c r="I76" s="12">
        <v>617390000</v>
      </c>
      <c r="J76" s="9">
        <f t="shared" si="1"/>
        <v>2469.56</v>
      </c>
    </row>
    <row r="77" spans="1:10" x14ac:dyDescent="0.3">
      <c r="A77" s="9">
        <v>76</v>
      </c>
      <c r="B77" s="8">
        <v>44343</v>
      </c>
      <c r="C77" s="9" t="s">
        <v>5</v>
      </c>
      <c r="D77" s="9" t="s">
        <v>31</v>
      </c>
      <c r="E77" s="9" t="s">
        <v>137</v>
      </c>
      <c r="F77" s="9" t="s">
        <v>195</v>
      </c>
      <c r="G77" s="9" t="s">
        <v>196</v>
      </c>
      <c r="H77" s="10">
        <v>1</v>
      </c>
      <c r="I77" s="12">
        <v>8666000</v>
      </c>
      <c r="J77" s="9">
        <f t="shared" si="1"/>
        <v>34.664000000000001</v>
      </c>
    </row>
    <row r="78" spans="1:10" x14ac:dyDescent="0.3">
      <c r="A78" s="9">
        <v>77</v>
      </c>
      <c r="B78" s="8">
        <v>44343</v>
      </c>
      <c r="C78" s="9" t="s">
        <v>5</v>
      </c>
      <c r="D78" s="9" t="s">
        <v>31</v>
      </c>
      <c r="E78" s="9" t="s">
        <v>197</v>
      </c>
      <c r="F78" s="9" t="s">
        <v>195</v>
      </c>
      <c r="G78" s="9" t="s">
        <v>196</v>
      </c>
      <c r="H78" s="10">
        <v>1</v>
      </c>
      <c r="I78" s="12">
        <v>145322000</v>
      </c>
      <c r="J78" s="9">
        <f t="shared" si="1"/>
        <v>581.28800000000001</v>
      </c>
    </row>
    <row r="79" spans="1:10" x14ac:dyDescent="0.3">
      <c r="A79" s="9">
        <v>78</v>
      </c>
      <c r="B79" s="8">
        <v>44343</v>
      </c>
      <c r="C79" s="9" t="s">
        <v>5</v>
      </c>
      <c r="D79" s="9" t="s">
        <v>31</v>
      </c>
      <c r="E79" s="9" t="s">
        <v>198</v>
      </c>
      <c r="F79" s="9" t="s">
        <v>199</v>
      </c>
      <c r="G79" s="9" t="s">
        <v>200</v>
      </c>
      <c r="H79" s="10">
        <v>1</v>
      </c>
      <c r="I79" s="12">
        <v>48742000</v>
      </c>
      <c r="J79" s="9">
        <f t="shared" si="1"/>
        <v>194.96799999999999</v>
      </c>
    </row>
    <row r="80" spans="1:10" x14ac:dyDescent="0.3">
      <c r="A80" s="9">
        <v>79</v>
      </c>
      <c r="B80" s="8">
        <v>44343</v>
      </c>
      <c r="C80" s="9" t="s">
        <v>5</v>
      </c>
      <c r="D80" s="9" t="s">
        <v>31</v>
      </c>
      <c r="E80" s="9" t="s">
        <v>201</v>
      </c>
      <c r="F80" s="9" t="s">
        <v>199</v>
      </c>
      <c r="G80" s="9" t="s">
        <v>202</v>
      </c>
      <c r="H80" s="10">
        <v>1</v>
      </c>
      <c r="I80" s="12">
        <v>285227000</v>
      </c>
      <c r="J80" s="9">
        <f t="shared" si="1"/>
        <v>1140.9079999999999</v>
      </c>
    </row>
    <row r="81" spans="1:10" x14ac:dyDescent="0.3">
      <c r="A81" s="9">
        <v>80</v>
      </c>
      <c r="B81" s="8">
        <v>44343</v>
      </c>
      <c r="C81" s="9" t="s">
        <v>5</v>
      </c>
      <c r="D81" s="9" t="s">
        <v>31</v>
      </c>
      <c r="E81" s="9" t="s">
        <v>203</v>
      </c>
      <c r="F81" s="9" t="s">
        <v>199</v>
      </c>
      <c r="G81" s="9" t="s">
        <v>204</v>
      </c>
      <c r="H81" s="10">
        <v>1</v>
      </c>
      <c r="I81" s="12">
        <v>64989000</v>
      </c>
      <c r="J81" s="9">
        <f t="shared" si="1"/>
        <v>259.95600000000002</v>
      </c>
    </row>
    <row r="82" spans="1:10" x14ac:dyDescent="0.3">
      <c r="A82" s="9">
        <v>81</v>
      </c>
      <c r="B82" s="8">
        <v>44344</v>
      </c>
      <c r="C82" s="9" t="s">
        <v>5</v>
      </c>
      <c r="D82" s="9" t="s">
        <v>31</v>
      </c>
      <c r="E82" s="9" t="s">
        <v>205</v>
      </c>
      <c r="F82" s="9" t="s">
        <v>206</v>
      </c>
      <c r="G82" s="9" t="s">
        <v>207</v>
      </c>
      <c r="H82" s="10">
        <v>1</v>
      </c>
      <c r="I82" s="12">
        <v>64989000</v>
      </c>
      <c r="J82" s="9">
        <f t="shared" si="1"/>
        <v>259.95600000000002</v>
      </c>
    </row>
    <row r="83" spans="1:10" x14ac:dyDescent="0.3">
      <c r="A83" s="9">
        <v>82</v>
      </c>
      <c r="B83" s="8">
        <v>44344</v>
      </c>
      <c r="C83" s="9" t="s">
        <v>5</v>
      </c>
      <c r="D83" s="9" t="s">
        <v>31</v>
      </c>
      <c r="E83" s="9" t="s">
        <v>208</v>
      </c>
      <c r="F83" s="9" t="s">
        <v>209</v>
      </c>
      <c r="G83" s="9" t="s">
        <v>210</v>
      </c>
      <c r="H83" s="10">
        <v>1</v>
      </c>
      <c r="I83" s="12">
        <v>328553000</v>
      </c>
      <c r="J83" s="9">
        <f t="shared" si="1"/>
        <v>1314.212</v>
      </c>
    </row>
    <row r="84" spans="1:10" x14ac:dyDescent="0.3">
      <c r="A84" s="9">
        <v>83</v>
      </c>
      <c r="B84" s="8">
        <v>44344</v>
      </c>
      <c r="C84" s="9" t="s">
        <v>5</v>
      </c>
      <c r="D84" s="9" t="s">
        <v>31</v>
      </c>
      <c r="E84" s="9" t="s">
        <v>211</v>
      </c>
      <c r="F84" s="9" t="s">
        <v>212</v>
      </c>
      <c r="G84" s="9" t="s">
        <v>213</v>
      </c>
      <c r="H84" s="10">
        <v>1</v>
      </c>
      <c r="I84" s="12">
        <v>19858000</v>
      </c>
      <c r="J84" s="9">
        <f t="shared" si="1"/>
        <v>79.432000000000002</v>
      </c>
    </row>
    <row r="85" spans="1:10" x14ac:dyDescent="0.3">
      <c r="A85" s="9">
        <v>84</v>
      </c>
      <c r="B85" s="8">
        <v>44344</v>
      </c>
      <c r="C85" s="9" t="s">
        <v>5</v>
      </c>
      <c r="D85" s="9" t="s">
        <v>31</v>
      </c>
      <c r="E85" s="9" t="s">
        <v>137</v>
      </c>
      <c r="F85" s="9" t="s">
        <v>212</v>
      </c>
      <c r="G85" s="9" t="s">
        <v>213</v>
      </c>
      <c r="H85" s="10">
        <v>1</v>
      </c>
      <c r="I85" s="12">
        <v>8666000</v>
      </c>
      <c r="J85" s="9">
        <f t="shared" si="1"/>
        <v>34.664000000000001</v>
      </c>
    </row>
    <row r="86" spans="1:10" x14ac:dyDescent="0.3">
      <c r="A86" s="9">
        <v>85</v>
      </c>
      <c r="B86" s="8">
        <v>44344</v>
      </c>
      <c r="C86" s="9" t="s">
        <v>5</v>
      </c>
      <c r="D86" s="9" t="s">
        <v>31</v>
      </c>
      <c r="E86" s="9" t="s">
        <v>214</v>
      </c>
      <c r="F86" s="9" t="s">
        <v>212</v>
      </c>
      <c r="G86" s="9" t="s">
        <v>213</v>
      </c>
      <c r="H86" s="10">
        <v>1</v>
      </c>
      <c r="I86" s="12">
        <v>24371000</v>
      </c>
      <c r="J86" s="9">
        <f t="shared" si="1"/>
        <v>97.483999999999995</v>
      </c>
    </row>
    <row r="87" spans="1:10" x14ac:dyDescent="0.3">
      <c r="A87" s="9">
        <v>86</v>
      </c>
      <c r="B87" s="8">
        <v>44345</v>
      </c>
      <c r="C87" s="9" t="s">
        <v>41</v>
      </c>
      <c r="D87" s="9" t="s">
        <v>31</v>
      </c>
      <c r="E87" s="9" t="s">
        <v>215</v>
      </c>
      <c r="F87" s="9" t="s">
        <v>216</v>
      </c>
      <c r="G87" s="9" t="s">
        <v>217</v>
      </c>
      <c r="H87" s="10">
        <v>1</v>
      </c>
      <c r="I87" s="12">
        <v>26176000</v>
      </c>
      <c r="J87" s="9">
        <f t="shared" si="1"/>
        <v>104.70399999999999</v>
      </c>
    </row>
    <row r="88" spans="1:10" x14ac:dyDescent="0.3">
      <c r="A88" s="9">
        <v>87</v>
      </c>
      <c r="B88" s="8">
        <v>44345</v>
      </c>
      <c r="C88" s="9" t="s">
        <v>5</v>
      </c>
      <c r="D88" s="9" t="s">
        <v>31</v>
      </c>
      <c r="E88" s="9" t="s">
        <v>218</v>
      </c>
      <c r="F88" s="9" t="s">
        <v>219</v>
      </c>
      <c r="G88" s="9" t="s">
        <v>220</v>
      </c>
      <c r="H88" s="10">
        <v>1</v>
      </c>
      <c r="I88" s="12">
        <v>60476000</v>
      </c>
      <c r="J88" s="9">
        <f t="shared" si="1"/>
        <v>241.904</v>
      </c>
    </row>
    <row r="89" spans="1:10" x14ac:dyDescent="0.3">
      <c r="A89" s="9">
        <v>88</v>
      </c>
      <c r="B89" s="8">
        <v>44345</v>
      </c>
      <c r="C89" s="9" t="s">
        <v>5</v>
      </c>
      <c r="D89" s="9" t="s">
        <v>31</v>
      </c>
      <c r="E89" s="9" t="s">
        <v>221</v>
      </c>
      <c r="F89" s="9" t="s">
        <v>219</v>
      </c>
      <c r="G89" s="9" t="s">
        <v>220</v>
      </c>
      <c r="H89" s="10">
        <v>1</v>
      </c>
      <c r="I89" s="12">
        <v>46034000</v>
      </c>
      <c r="J89" s="9">
        <f t="shared" si="1"/>
        <v>184.136</v>
      </c>
    </row>
    <row r="90" spans="1:10" x14ac:dyDescent="0.3">
      <c r="A90" s="9">
        <v>89</v>
      </c>
      <c r="B90" s="8">
        <v>44345</v>
      </c>
      <c r="C90" s="9" t="s">
        <v>5</v>
      </c>
      <c r="D90" s="9" t="s">
        <v>31</v>
      </c>
      <c r="E90" s="9" t="s">
        <v>222</v>
      </c>
      <c r="F90" s="9" t="s">
        <v>219</v>
      </c>
      <c r="G90" s="9" t="s">
        <v>220</v>
      </c>
      <c r="H90" s="10">
        <v>1</v>
      </c>
      <c r="I90" s="12">
        <v>79431000</v>
      </c>
      <c r="J90" s="9">
        <f t="shared" si="1"/>
        <v>317.72399999999999</v>
      </c>
    </row>
    <row r="91" spans="1:10" x14ac:dyDescent="0.3">
      <c r="A91" s="9">
        <v>90</v>
      </c>
      <c r="B91" s="8">
        <v>44346</v>
      </c>
      <c r="C91" s="9" t="s">
        <v>41</v>
      </c>
      <c r="D91" s="9" t="s">
        <v>31</v>
      </c>
      <c r="E91" s="9" t="s">
        <v>223</v>
      </c>
      <c r="F91" s="9" t="s">
        <v>224</v>
      </c>
      <c r="G91" s="9" t="s">
        <v>225</v>
      </c>
      <c r="H91" s="10">
        <v>1</v>
      </c>
      <c r="I91" s="12">
        <v>6680000</v>
      </c>
      <c r="J91" s="9">
        <f t="shared" si="1"/>
        <v>26.72</v>
      </c>
    </row>
    <row r="92" spans="1:10" x14ac:dyDescent="0.3">
      <c r="A92" s="9">
        <v>91</v>
      </c>
      <c r="B92" s="8">
        <v>44346</v>
      </c>
      <c r="C92" s="9" t="s">
        <v>41</v>
      </c>
      <c r="D92" s="9" t="s">
        <v>31</v>
      </c>
      <c r="E92" s="9" t="s">
        <v>226</v>
      </c>
      <c r="F92" s="9" t="s">
        <v>227</v>
      </c>
      <c r="G92" s="9" t="s">
        <v>228</v>
      </c>
      <c r="H92" s="10">
        <v>1</v>
      </c>
      <c r="I92" s="12">
        <v>7402000</v>
      </c>
      <c r="J92" s="9">
        <f t="shared" si="1"/>
        <v>29.608000000000001</v>
      </c>
    </row>
    <row r="93" spans="1:10" x14ac:dyDescent="0.3">
      <c r="A93" s="9">
        <v>92</v>
      </c>
      <c r="B93" s="8">
        <v>44346</v>
      </c>
      <c r="C93" s="9" t="s">
        <v>41</v>
      </c>
      <c r="D93" s="9" t="s">
        <v>31</v>
      </c>
      <c r="E93" s="9" t="s">
        <v>229</v>
      </c>
      <c r="F93" s="9" t="s">
        <v>227</v>
      </c>
      <c r="G93" s="9" t="s">
        <v>228</v>
      </c>
      <c r="H93" s="10">
        <v>1</v>
      </c>
      <c r="I93" s="12">
        <v>7402000</v>
      </c>
      <c r="J93" s="9">
        <f t="shared" si="1"/>
        <v>29.608000000000001</v>
      </c>
    </row>
    <row r="94" spans="1:10" x14ac:dyDescent="0.3">
      <c r="A94" s="9">
        <v>93</v>
      </c>
      <c r="B94" s="8">
        <v>44346</v>
      </c>
      <c r="C94" s="9" t="s">
        <v>41</v>
      </c>
      <c r="D94" s="9" t="s">
        <v>31</v>
      </c>
      <c r="E94" s="9" t="s">
        <v>53</v>
      </c>
      <c r="F94" s="9" t="s">
        <v>230</v>
      </c>
      <c r="G94" s="9" t="s">
        <v>231</v>
      </c>
      <c r="H94" s="10">
        <v>1</v>
      </c>
      <c r="I94" s="12">
        <v>6229000</v>
      </c>
      <c r="J94" s="9">
        <f t="shared" si="1"/>
        <v>24.916</v>
      </c>
    </row>
    <row r="95" spans="1:10" x14ac:dyDescent="0.3">
      <c r="A95" s="9">
        <v>94</v>
      </c>
      <c r="B95" s="8">
        <v>44346</v>
      </c>
      <c r="C95" s="9" t="s">
        <v>41</v>
      </c>
      <c r="D95" s="9" t="s">
        <v>31</v>
      </c>
      <c r="E95" s="9" t="s">
        <v>232</v>
      </c>
      <c r="F95" s="9" t="s">
        <v>233</v>
      </c>
      <c r="G95" s="9" t="s">
        <v>234</v>
      </c>
      <c r="H95" s="10">
        <v>1</v>
      </c>
      <c r="I95" s="12">
        <v>55060000</v>
      </c>
      <c r="J95" s="9">
        <f t="shared" si="1"/>
        <v>220.24</v>
      </c>
    </row>
    <row r="96" spans="1:10" x14ac:dyDescent="0.3">
      <c r="A96" s="9">
        <v>95</v>
      </c>
      <c r="B96" s="8">
        <v>44348</v>
      </c>
      <c r="C96" s="9" t="s">
        <v>235</v>
      </c>
      <c r="D96" s="9" t="s">
        <v>31</v>
      </c>
      <c r="E96" s="9" t="s">
        <v>236</v>
      </c>
      <c r="F96" s="9" t="s">
        <v>237</v>
      </c>
      <c r="G96" s="9" t="s">
        <v>238</v>
      </c>
      <c r="H96" s="10">
        <v>1</v>
      </c>
      <c r="I96" s="12">
        <v>37008000</v>
      </c>
      <c r="J96" s="9">
        <f t="shared" si="1"/>
        <v>148.03200000000001</v>
      </c>
    </row>
    <row r="97" spans="1:10" x14ac:dyDescent="0.3">
      <c r="A97" s="9">
        <v>96</v>
      </c>
      <c r="B97" s="8">
        <v>44348</v>
      </c>
      <c r="C97" s="9" t="s">
        <v>235</v>
      </c>
      <c r="D97" s="9" t="s">
        <v>31</v>
      </c>
      <c r="E97" s="9" t="s">
        <v>239</v>
      </c>
      <c r="F97" s="9" t="s">
        <v>237</v>
      </c>
      <c r="G97" s="9" t="s">
        <v>238</v>
      </c>
      <c r="H97" s="10">
        <v>1</v>
      </c>
      <c r="I97" s="12">
        <v>8666000</v>
      </c>
      <c r="J97" s="9">
        <f t="shared" si="1"/>
        <v>34.664000000000001</v>
      </c>
    </row>
    <row r="98" spans="1:10" x14ac:dyDescent="0.3">
      <c r="A98" s="9">
        <v>97</v>
      </c>
      <c r="B98" s="8">
        <v>44349</v>
      </c>
      <c r="C98" s="9" t="s">
        <v>5</v>
      </c>
      <c r="D98" s="9" t="s">
        <v>31</v>
      </c>
      <c r="E98" s="9" t="s">
        <v>240</v>
      </c>
      <c r="F98" s="9" t="s">
        <v>241</v>
      </c>
      <c r="G98" s="9" t="s">
        <v>242</v>
      </c>
      <c r="H98" s="10">
        <v>1</v>
      </c>
      <c r="I98" s="12">
        <v>92067000</v>
      </c>
      <c r="J98" s="9">
        <f t="shared" si="1"/>
        <v>368.26799999999997</v>
      </c>
    </row>
    <row r="99" spans="1:10" x14ac:dyDescent="0.3">
      <c r="A99" s="9">
        <v>98</v>
      </c>
      <c r="B99" s="8">
        <v>44352</v>
      </c>
      <c r="C99" s="9" t="s">
        <v>41</v>
      </c>
      <c r="D99" s="9" t="s">
        <v>31</v>
      </c>
      <c r="E99" s="9" t="s">
        <v>243</v>
      </c>
      <c r="F99" s="9" t="s">
        <v>244</v>
      </c>
      <c r="G99" s="9" t="s">
        <v>245</v>
      </c>
      <c r="H99" s="10">
        <v>1</v>
      </c>
      <c r="I99" s="12">
        <v>33397000</v>
      </c>
      <c r="J99" s="9">
        <f t="shared" si="1"/>
        <v>133.58799999999999</v>
      </c>
    </row>
    <row r="100" spans="1:10" x14ac:dyDescent="0.3">
      <c r="A100" s="9">
        <v>99</v>
      </c>
      <c r="B100" s="8">
        <v>44352</v>
      </c>
      <c r="C100" s="9" t="s">
        <v>41</v>
      </c>
      <c r="D100" s="9" t="s">
        <v>31</v>
      </c>
      <c r="E100" s="9" t="s">
        <v>246</v>
      </c>
      <c r="F100" s="9" t="s">
        <v>244</v>
      </c>
      <c r="G100" s="9" t="s">
        <v>245</v>
      </c>
      <c r="H100" s="10">
        <v>1</v>
      </c>
      <c r="I100" s="12">
        <v>14081000</v>
      </c>
      <c r="J100" s="9">
        <f t="shared" si="1"/>
        <v>56.323999999999998</v>
      </c>
    </row>
    <row r="101" spans="1:10" x14ac:dyDescent="0.3">
      <c r="A101" s="9">
        <v>100</v>
      </c>
      <c r="B101" s="8">
        <v>44353</v>
      </c>
      <c r="C101" s="9" t="s">
        <v>5</v>
      </c>
      <c r="D101" s="9" t="s">
        <v>31</v>
      </c>
      <c r="E101" s="9" t="s">
        <v>247</v>
      </c>
      <c r="F101" s="9" t="s">
        <v>248</v>
      </c>
      <c r="G101" s="9" t="s">
        <v>249</v>
      </c>
      <c r="H101" s="10">
        <v>1</v>
      </c>
      <c r="I101" s="12">
        <v>14713000</v>
      </c>
      <c r="J101" s="9">
        <f t="shared" si="1"/>
        <v>58.851999999999997</v>
      </c>
    </row>
    <row r="102" spans="1:10" x14ac:dyDescent="0.3">
      <c r="A102" s="9">
        <v>101</v>
      </c>
      <c r="B102" s="8">
        <v>44353</v>
      </c>
      <c r="C102" s="9" t="s">
        <v>41</v>
      </c>
      <c r="D102" s="9" t="s">
        <v>31</v>
      </c>
      <c r="E102" s="9" t="s">
        <v>250</v>
      </c>
      <c r="F102" s="9" t="s">
        <v>251</v>
      </c>
      <c r="G102" s="9" t="s">
        <v>252</v>
      </c>
      <c r="H102" s="10">
        <v>1</v>
      </c>
      <c r="I102" s="12">
        <v>5416000</v>
      </c>
      <c r="J102" s="9">
        <f t="shared" si="1"/>
        <v>21.664000000000001</v>
      </c>
    </row>
    <row r="103" spans="1:10" x14ac:dyDescent="0.3">
      <c r="A103" s="9">
        <v>102</v>
      </c>
      <c r="B103" s="8">
        <v>44353</v>
      </c>
      <c r="C103" s="9" t="s">
        <v>41</v>
      </c>
      <c r="D103" s="9" t="s">
        <v>31</v>
      </c>
      <c r="E103" s="9" t="s">
        <v>253</v>
      </c>
      <c r="F103" s="9" t="s">
        <v>254</v>
      </c>
      <c r="G103" s="9" t="s">
        <v>255</v>
      </c>
      <c r="H103" s="10">
        <v>1</v>
      </c>
      <c r="I103" s="12">
        <v>33397000</v>
      </c>
      <c r="J103" s="9">
        <f t="shared" si="1"/>
        <v>133.58799999999999</v>
      </c>
    </row>
    <row r="104" spans="1:10" x14ac:dyDescent="0.3">
      <c r="A104" s="9">
        <v>103</v>
      </c>
      <c r="B104" s="8">
        <v>44353</v>
      </c>
      <c r="C104" s="9" t="s">
        <v>41</v>
      </c>
      <c r="D104" s="9" t="s">
        <v>31</v>
      </c>
      <c r="E104" s="9" t="s">
        <v>239</v>
      </c>
      <c r="F104" s="9" t="s">
        <v>254</v>
      </c>
      <c r="G104" s="9" t="s">
        <v>255</v>
      </c>
      <c r="H104" s="10">
        <v>1</v>
      </c>
      <c r="I104" s="12">
        <v>8666000</v>
      </c>
      <c r="J104" s="9">
        <f t="shared" si="1"/>
        <v>34.664000000000001</v>
      </c>
    </row>
    <row r="105" spans="1:10" x14ac:dyDescent="0.3">
      <c r="A105" s="9">
        <v>104</v>
      </c>
      <c r="B105" s="8">
        <v>44356</v>
      </c>
      <c r="C105" s="9" t="s">
        <v>5</v>
      </c>
      <c r="D105" s="9" t="s">
        <v>31</v>
      </c>
      <c r="E105" s="9" t="s">
        <v>256</v>
      </c>
      <c r="F105" s="9" t="s">
        <v>257</v>
      </c>
      <c r="G105" s="9" t="s">
        <v>258</v>
      </c>
      <c r="H105" s="10">
        <v>1</v>
      </c>
      <c r="I105" s="12">
        <v>22566000</v>
      </c>
      <c r="J105" s="9">
        <f t="shared" si="1"/>
        <v>90.263999999999996</v>
      </c>
    </row>
    <row r="106" spans="1:10" x14ac:dyDescent="0.3">
      <c r="A106" s="9">
        <v>105</v>
      </c>
      <c r="B106" s="8">
        <v>44356</v>
      </c>
      <c r="C106" s="9" t="s">
        <v>5</v>
      </c>
      <c r="D106" s="9" t="s">
        <v>31</v>
      </c>
      <c r="E106" s="9" t="s">
        <v>259</v>
      </c>
      <c r="F106" s="9" t="s">
        <v>248</v>
      </c>
      <c r="G106" s="9" t="s">
        <v>260</v>
      </c>
      <c r="H106" s="10">
        <v>1</v>
      </c>
      <c r="I106" s="12">
        <v>11554000</v>
      </c>
      <c r="J106" s="9">
        <f t="shared" si="1"/>
        <v>46.216000000000001</v>
      </c>
    </row>
    <row r="107" spans="1:10" x14ac:dyDescent="0.3">
      <c r="A107" s="9">
        <v>106</v>
      </c>
      <c r="B107" s="8">
        <v>44356</v>
      </c>
      <c r="C107" s="9" t="s">
        <v>41</v>
      </c>
      <c r="D107" s="9" t="s">
        <v>31</v>
      </c>
      <c r="E107" s="9" t="s">
        <v>261</v>
      </c>
      <c r="F107" s="9" t="s">
        <v>262</v>
      </c>
      <c r="G107" s="9" t="s">
        <v>263</v>
      </c>
      <c r="H107" s="10">
        <v>1</v>
      </c>
      <c r="I107" s="12">
        <v>6229000</v>
      </c>
      <c r="J107" s="9">
        <f t="shared" si="1"/>
        <v>24.916</v>
      </c>
    </row>
    <row r="108" spans="1:10" x14ac:dyDescent="0.3">
      <c r="A108" s="9">
        <v>107</v>
      </c>
      <c r="B108" s="8">
        <v>44356</v>
      </c>
      <c r="C108" s="9" t="s">
        <v>41</v>
      </c>
      <c r="D108" s="9" t="s">
        <v>31</v>
      </c>
      <c r="E108" s="9" t="s">
        <v>261</v>
      </c>
      <c r="F108" s="9" t="s">
        <v>264</v>
      </c>
      <c r="G108" s="9" t="s">
        <v>265</v>
      </c>
      <c r="H108" s="10">
        <v>1</v>
      </c>
      <c r="I108" s="12">
        <v>6229000</v>
      </c>
      <c r="J108" s="9">
        <f t="shared" si="1"/>
        <v>24.916</v>
      </c>
    </row>
    <row r="109" spans="1:10" x14ac:dyDescent="0.3">
      <c r="A109" s="9">
        <v>108</v>
      </c>
      <c r="B109" s="8">
        <v>44358</v>
      </c>
      <c r="C109" s="9" t="s">
        <v>41</v>
      </c>
      <c r="D109" s="9" t="s">
        <v>31</v>
      </c>
      <c r="E109" s="9" t="s">
        <v>266</v>
      </c>
      <c r="F109" s="9" t="s">
        <v>267</v>
      </c>
      <c r="G109" s="9" t="s">
        <v>268</v>
      </c>
      <c r="H109" s="10">
        <v>1</v>
      </c>
      <c r="I109" s="12">
        <v>65892000</v>
      </c>
      <c r="J109" s="9">
        <f t="shared" si="1"/>
        <v>263.56799999999998</v>
      </c>
    </row>
    <row r="110" spans="1:10" x14ac:dyDescent="0.3">
      <c r="A110" s="9">
        <v>109</v>
      </c>
      <c r="B110" s="8">
        <v>44358</v>
      </c>
      <c r="C110" s="9" t="s">
        <v>41</v>
      </c>
      <c r="D110" s="9" t="s">
        <v>31</v>
      </c>
      <c r="E110" s="9" t="s">
        <v>261</v>
      </c>
      <c r="F110" s="9" t="s">
        <v>269</v>
      </c>
      <c r="G110" s="9" t="s">
        <v>270</v>
      </c>
      <c r="H110" s="10">
        <v>1</v>
      </c>
      <c r="I110" s="12">
        <v>6229000</v>
      </c>
      <c r="J110" s="9">
        <f t="shared" si="1"/>
        <v>24.916</v>
      </c>
    </row>
    <row r="111" spans="1:10" x14ac:dyDescent="0.3">
      <c r="A111" s="9">
        <v>110</v>
      </c>
      <c r="B111" s="8">
        <v>44359</v>
      </c>
      <c r="C111" s="9" t="s">
        <v>41</v>
      </c>
      <c r="D111" s="9" t="s">
        <v>31</v>
      </c>
      <c r="E111" s="9" t="s">
        <v>49</v>
      </c>
      <c r="F111" s="9" t="s">
        <v>271</v>
      </c>
      <c r="G111" s="9" t="s">
        <v>272</v>
      </c>
      <c r="H111" s="10">
        <v>1</v>
      </c>
      <c r="I111" s="12">
        <v>6229000</v>
      </c>
      <c r="J111" s="9">
        <f t="shared" si="1"/>
        <v>24.916</v>
      </c>
    </row>
    <row r="112" spans="1:10" x14ac:dyDescent="0.3">
      <c r="A112" s="9">
        <v>111</v>
      </c>
      <c r="B112" s="8">
        <v>44359</v>
      </c>
      <c r="C112" s="9" t="s">
        <v>5</v>
      </c>
      <c r="D112" s="9" t="s">
        <v>31</v>
      </c>
      <c r="E112" s="9" t="s">
        <v>273</v>
      </c>
      <c r="F112" s="9" t="s">
        <v>274</v>
      </c>
      <c r="G112" s="9" t="s">
        <v>275</v>
      </c>
      <c r="H112" s="10">
        <v>1</v>
      </c>
      <c r="I112" s="12">
        <v>184134000</v>
      </c>
      <c r="J112" s="9">
        <f t="shared" si="1"/>
        <v>736.53599999999994</v>
      </c>
    </row>
    <row r="113" spans="1:10" x14ac:dyDescent="0.3">
      <c r="A113" s="9">
        <v>112</v>
      </c>
      <c r="B113" s="8">
        <v>44359</v>
      </c>
      <c r="C113" s="9" t="s">
        <v>41</v>
      </c>
      <c r="D113" s="9" t="s">
        <v>31</v>
      </c>
      <c r="E113" s="9" t="s">
        <v>250</v>
      </c>
      <c r="F113" s="9" t="s">
        <v>276</v>
      </c>
      <c r="G113" s="9" t="s">
        <v>277</v>
      </c>
      <c r="H113" s="10">
        <v>1</v>
      </c>
      <c r="I113" s="12">
        <v>5416000</v>
      </c>
      <c r="J113" s="9">
        <f t="shared" si="1"/>
        <v>21.664000000000001</v>
      </c>
    </row>
    <row r="114" spans="1:10" x14ac:dyDescent="0.3">
      <c r="A114" s="9">
        <v>113</v>
      </c>
      <c r="B114" s="8">
        <v>44360</v>
      </c>
      <c r="C114" s="9" t="s">
        <v>41</v>
      </c>
      <c r="D114" s="9" t="s">
        <v>31</v>
      </c>
      <c r="E114" s="9" t="s">
        <v>112</v>
      </c>
      <c r="F114" s="9" t="s">
        <v>278</v>
      </c>
      <c r="G114" s="9" t="s">
        <v>279</v>
      </c>
      <c r="H114" s="10">
        <v>1</v>
      </c>
      <c r="I114" s="12">
        <v>6229000</v>
      </c>
      <c r="J114" s="9">
        <f t="shared" si="1"/>
        <v>24.916</v>
      </c>
    </row>
    <row r="115" spans="1:10" x14ac:dyDescent="0.3">
      <c r="A115" s="9">
        <v>114</v>
      </c>
      <c r="B115" s="8">
        <v>44360</v>
      </c>
      <c r="C115" s="9" t="s">
        <v>41</v>
      </c>
      <c r="D115" s="9" t="s">
        <v>31</v>
      </c>
      <c r="E115" s="9" t="s">
        <v>215</v>
      </c>
      <c r="F115" s="9" t="s">
        <v>280</v>
      </c>
      <c r="G115" s="9" t="s">
        <v>281</v>
      </c>
      <c r="H115" s="10">
        <v>1</v>
      </c>
      <c r="I115" s="12">
        <v>26176000</v>
      </c>
      <c r="J115" s="9">
        <f t="shared" si="1"/>
        <v>104.70399999999999</v>
      </c>
    </row>
    <row r="116" spans="1:10" x14ac:dyDescent="0.3">
      <c r="A116" s="9">
        <v>115</v>
      </c>
      <c r="B116" s="8">
        <v>44362</v>
      </c>
      <c r="C116" s="9" t="s">
        <v>41</v>
      </c>
      <c r="D116" s="9" t="s">
        <v>31</v>
      </c>
      <c r="E116" s="9" t="s">
        <v>282</v>
      </c>
      <c r="F116" s="9" t="s">
        <v>283</v>
      </c>
      <c r="G116" s="9" t="s">
        <v>284</v>
      </c>
      <c r="H116" s="10">
        <v>1</v>
      </c>
      <c r="I116" s="12">
        <v>60476000</v>
      </c>
      <c r="J116" s="9">
        <f t="shared" si="1"/>
        <v>241.904</v>
      </c>
    </row>
    <row r="117" spans="1:10" x14ac:dyDescent="0.3">
      <c r="A117" s="9">
        <v>116</v>
      </c>
      <c r="B117" s="8">
        <v>44364</v>
      </c>
      <c r="C117" s="9" t="s">
        <v>5</v>
      </c>
      <c r="D117" s="9" t="s">
        <v>31</v>
      </c>
      <c r="E117" s="9" t="s">
        <v>56</v>
      </c>
      <c r="F117" s="9" t="s">
        <v>285</v>
      </c>
      <c r="G117" s="9" t="s">
        <v>286</v>
      </c>
      <c r="H117" s="10">
        <v>1</v>
      </c>
      <c r="I117" s="12">
        <v>6229000</v>
      </c>
      <c r="J117" s="9">
        <f t="shared" si="1"/>
        <v>24.916</v>
      </c>
    </row>
    <row r="118" spans="1:10" x14ac:dyDescent="0.3">
      <c r="A118" s="9">
        <v>117</v>
      </c>
      <c r="B118" s="8">
        <v>44364</v>
      </c>
      <c r="C118" s="9" t="s">
        <v>5</v>
      </c>
      <c r="D118" s="9" t="s">
        <v>31</v>
      </c>
      <c r="E118" s="9" t="s">
        <v>246</v>
      </c>
      <c r="F118" s="9" t="s">
        <v>287</v>
      </c>
      <c r="G118" s="9" t="s">
        <v>288</v>
      </c>
      <c r="H118" s="10">
        <v>1</v>
      </c>
      <c r="I118" s="12">
        <v>14803000</v>
      </c>
      <c r="J118" s="9">
        <f t="shared" si="1"/>
        <v>59.212000000000003</v>
      </c>
    </row>
    <row r="119" spans="1:10" x14ac:dyDescent="0.3">
      <c r="A119" s="9">
        <v>118</v>
      </c>
      <c r="B119" s="8">
        <v>44364</v>
      </c>
      <c r="C119" s="9" t="s">
        <v>5</v>
      </c>
      <c r="D119" s="9" t="s">
        <v>31</v>
      </c>
      <c r="E119" s="9" t="s">
        <v>289</v>
      </c>
      <c r="F119" s="9" t="s">
        <v>287</v>
      </c>
      <c r="G119" s="9" t="s">
        <v>288</v>
      </c>
      <c r="H119" s="10">
        <v>1</v>
      </c>
      <c r="I119" s="12">
        <v>150738000</v>
      </c>
      <c r="J119" s="9">
        <f t="shared" si="1"/>
        <v>602.952</v>
      </c>
    </row>
    <row r="120" spans="1:10" x14ac:dyDescent="0.3">
      <c r="A120" s="9">
        <v>119</v>
      </c>
      <c r="B120" s="8">
        <v>44365</v>
      </c>
      <c r="C120" s="9" t="s">
        <v>41</v>
      </c>
      <c r="D120" s="9" t="s">
        <v>31</v>
      </c>
      <c r="E120" s="9" t="s">
        <v>290</v>
      </c>
      <c r="F120" s="9" t="s">
        <v>291</v>
      </c>
      <c r="G120" s="9" t="s">
        <v>292</v>
      </c>
      <c r="H120" s="10">
        <v>1</v>
      </c>
      <c r="I120" s="12">
        <v>68599000</v>
      </c>
      <c r="J120" s="9">
        <f t="shared" si="1"/>
        <v>274.39600000000002</v>
      </c>
    </row>
    <row r="121" spans="1:10" x14ac:dyDescent="0.3">
      <c r="A121" s="9">
        <v>120</v>
      </c>
      <c r="B121" s="8">
        <v>44365</v>
      </c>
      <c r="C121" s="9" t="s">
        <v>41</v>
      </c>
      <c r="D121" s="9" t="s">
        <v>31</v>
      </c>
      <c r="E121" s="9" t="s">
        <v>77</v>
      </c>
      <c r="F121" s="9" t="s">
        <v>291</v>
      </c>
      <c r="G121" s="9" t="s">
        <v>292</v>
      </c>
      <c r="H121" s="10">
        <v>1</v>
      </c>
      <c r="I121" s="12">
        <v>9388000</v>
      </c>
      <c r="J121" s="9">
        <f t="shared" si="1"/>
        <v>37.552</v>
      </c>
    </row>
    <row r="122" spans="1:10" x14ac:dyDescent="0.3">
      <c r="A122" s="9">
        <v>121</v>
      </c>
      <c r="B122" s="8">
        <v>44365</v>
      </c>
      <c r="C122" s="9" t="s">
        <v>5</v>
      </c>
      <c r="D122" s="9" t="s">
        <v>31</v>
      </c>
      <c r="E122" s="9" t="s">
        <v>293</v>
      </c>
      <c r="F122" s="9" t="s">
        <v>294</v>
      </c>
      <c r="G122" s="9" t="s">
        <v>295</v>
      </c>
      <c r="H122" s="10">
        <v>1</v>
      </c>
      <c r="I122" s="12">
        <v>55963000</v>
      </c>
      <c r="J122" s="9">
        <f t="shared" si="1"/>
        <v>223.852</v>
      </c>
    </row>
    <row r="123" spans="1:10" x14ac:dyDescent="0.3">
      <c r="A123" s="9">
        <v>122</v>
      </c>
      <c r="B123" s="8">
        <v>44365</v>
      </c>
      <c r="C123" s="9" t="s">
        <v>5</v>
      </c>
      <c r="D123" s="9" t="s">
        <v>31</v>
      </c>
      <c r="E123" s="9" t="s">
        <v>296</v>
      </c>
      <c r="F123" s="9" t="s">
        <v>294</v>
      </c>
      <c r="G123" s="9" t="s">
        <v>295</v>
      </c>
      <c r="H123" s="10">
        <v>1</v>
      </c>
      <c r="I123" s="12">
        <v>55963000</v>
      </c>
      <c r="J123" s="9">
        <f t="shared" si="1"/>
        <v>223.852</v>
      </c>
    </row>
    <row r="124" spans="1:10" x14ac:dyDescent="0.3">
      <c r="A124" s="9">
        <v>123</v>
      </c>
      <c r="B124" s="8">
        <v>44366</v>
      </c>
      <c r="C124" s="9" t="s">
        <v>7</v>
      </c>
      <c r="D124" s="9" t="s">
        <v>31</v>
      </c>
      <c r="E124" s="9" t="s">
        <v>297</v>
      </c>
      <c r="F124" s="9" t="s">
        <v>298</v>
      </c>
      <c r="G124" s="9" t="s">
        <v>299</v>
      </c>
      <c r="H124" s="10">
        <v>1</v>
      </c>
      <c r="I124" s="12">
        <v>6229000</v>
      </c>
      <c r="J124" s="9">
        <f t="shared" si="1"/>
        <v>24.916</v>
      </c>
    </row>
    <row r="125" spans="1:10" x14ac:dyDescent="0.3">
      <c r="A125" s="9">
        <v>124</v>
      </c>
      <c r="B125" s="8">
        <v>44366</v>
      </c>
      <c r="C125" s="9" t="s">
        <v>7</v>
      </c>
      <c r="D125" s="9" t="s">
        <v>31</v>
      </c>
      <c r="E125" s="9" t="s">
        <v>300</v>
      </c>
      <c r="F125" s="9" t="s">
        <v>301</v>
      </c>
      <c r="G125" s="9" t="s">
        <v>302</v>
      </c>
      <c r="H125" s="10">
        <v>1</v>
      </c>
      <c r="I125" s="12">
        <v>60476000</v>
      </c>
      <c r="J125" s="9">
        <f t="shared" si="1"/>
        <v>241.904</v>
      </c>
    </row>
    <row r="126" spans="1:10" x14ac:dyDescent="0.3">
      <c r="A126" s="9">
        <v>125</v>
      </c>
      <c r="B126" s="8">
        <v>44367</v>
      </c>
      <c r="C126" s="9" t="s">
        <v>41</v>
      </c>
      <c r="D126" s="9" t="s">
        <v>31</v>
      </c>
      <c r="E126" s="9" t="s">
        <v>303</v>
      </c>
      <c r="F126" s="9" t="s">
        <v>304</v>
      </c>
      <c r="G126" s="9" t="s">
        <v>305</v>
      </c>
      <c r="H126" s="10">
        <v>1</v>
      </c>
      <c r="I126" s="12">
        <v>11464000</v>
      </c>
      <c r="J126" s="9">
        <f t="shared" si="1"/>
        <v>45.856000000000002</v>
      </c>
    </row>
    <row r="127" spans="1:10" x14ac:dyDescent="0.3">
      <c r="A127" s="9">
        <v>126</v>
      </c>
      <c r="B127" s="8">
        <v>44367</v>
      </c>
      <c r="C127" s="9" t="s">
        <v>5</v>
      </c>
      <c r="D127" s="9" t="s">
        <v>31</v>
      </c>
      <c r="E127" s="9" t="s">
        <v>37</v>
      </c>
      <c r="F127" s="9" t="s">
        <v>306</v>
      </c>
      <c r="G127" s="9" t="s">
        <v>307</v>
      </c>
      <c r="H127" s="10">
        <v>1</v>
      </c>
      <c r="I127" s="12">
        <v>6229000</v>
      </c>
      <c r="J127" s="9">
        <f t="shared" si="1"/>
        <v>24.916</v>
      </c>
    </row>
    <row r="128" spans="1:10" x14ac:dyDescent="0.3">
      <c r="A128" s="9">
        <v>127</v>
      </c>
      <c r="B128" s="8">
        <v>44367</v>
      </c>
      <c r="C128" s="9" t="s">
        <v>7</v>
      </c>
      <c r="D128" s="9" t="s">
        <v>31</v>
      </c>
      <c r="E128" s="9" t="s">
        <v>308</v>
      </c>
      <c r="F128" s="9" t="s">
        <v>309</v>
      </c>
      <c r="G128" s="9" t="s">
        <v>310</v>
      </c>
      <c r="H128" s="10">
        <v>1</v>
      </c>
      <c r="I128" s="12">
        <v>86652000</v>
      </c>
      <c r="J128" s="9">
        <f t="shared" si="1"/>
        <v>346.608</v>
      </c>
    </row>
    <row r="129" spans="1:10" x14ac:dyDescent="0.3">
      <c r="A129" s="9">
        <v>128</v>
      </c>
      <c r="B129" s="8">
        <v>44367</v>
      </c>
      <c r="C129" s="9" t="s">
        <v>7</v>
      </c>
      <c r="D129" s="9" t="s">
        <v>31</v>
      </c>
      <c r="E129" s="9" t="s">
        <v>311</v>
      </c>
      <c r="F129" s="9" t="s">
        <v>309</v>
      </c>
      <c r="G129" s="9" t="s">
        <v>310</v>
      </c>
      <c r="H129" s="10">
        <v>1</v>
      </c>
      <c r="I129" s="12">
        <v>43326000</v>
      </c>
      <c r="J129" s="9">
        <f t="shared" si="1"/>
        <v>173.304</v>
      </c>
    </row>
    <row r="130" spans="1:10" x14ac:dyDescent="0.3">
      <c r="A130" s="9">
        <v>129</v>
      </c>
      <c r="B130" s="8">
        <v>44368</v>
      </c>
      <c r="C130" s="9" t="s">
        <v>41</v>
      </c>
      <c r="D130" s="9" t="s">
        <v>31</v>
      </c>
      <c r="E130" s="9" t="s">
        <v>312</v>
      </c>
      <c r="F130" s="9" t="s">
        <v>313</v>
      </c>
      <c r="G130" s="9" t="s">
        <v>314</v>
      </c>
      <c r="H130" s="10">
        <v>1</v>
      </c>
      <c r="I130" s="12">
        <v>6229000</v>
      </c>
      <c r="J130" s="9">
        <f t="shared" si="1"/>
        <v>24.916</v>
      </c>
    </row>
    <row r="131" spans="1:10" x14ac:dyDescent="0.3">
      <c r="A131" s="9">
        <v>130</v>
      </c>
      <c r="B131" s="8">
        <v>44369</v>
      </c>
      <c r="C131" s="9" t="s">
        <v>41</v>
      </c>
      <c r="D131" s="9" t="s">
        <v>31</v>
      </c>
      <c r="E131" s="9" t="s">
        <v>261</v>
      </c>
      <c r="F131" s="9" t="s">
        <v>315</v>
      </c>
      <c r="G131" s="9" t="s">
        <v>316</v>
      </c>
      <c r="H131" s="10">
        <v>1</v>
      </c>
      <c r="I131" s="12">
        <v>6229000</v>
      </c>
      <c r="J131" s="9">
        <f t="shared" ref="J131:J194" si="2">I131/250000</f>
        <v>24.916</v>
      </c>
    </row>
    <row r="132" spans="1:10" x14ac:dyDescent="0.3">
      <c r="A132" s="9">
        <v>131</v>
      </c>
      <c r="B132" s="8">
        <v>44369</v>
      </c>
      <c r="C132" s="9" t="s">
        <v>41</v>
      </c>
      <c r="D132" s="9" t="s">
        <v>31</v>
      </c>
      <c r="E132" s="9" t="s">
        <v>131</v>
      </c>
      <c r="F132" s="9" t="s">
        <v>315</v>
      </c>
      <c r="G132" s="9" t="s">
        <v>316</v>
      </c>
      <c r="H132" s="10">
        <v>1</v>
      </c>
      <c r="I132" s="12">
        <v>5416000</v>
      </c>
      <c r="J132" s="9">
        <f t="shared" si="2"/>
        <v>21.664000000000001</v>
      </c>
    </row>
    <row r="133" spans="1:10" x14ac:dyDescent="0.3">
      <c r="A133" s="9">
        <v>132</v>
      </c>
      <c r="B133" s="8">
        <v>44369</v>
      </c>
      <c r="C133" s="9" t="s">
        <v>5</v>
      </c>
      <c r="D133" s="9" t="s">
        <v>31</v>
      </c>
      <c r="E133" s="9" t="s">
        <v>317</v>
      </c>
      <c r="F133" s="9" t="s">
        <v>318</v>
      </c>
      <c r="G133" s="9" t="s">
        <v>319</v>
      </c>
      <c r="H133" s="10">
        <v>1</v>
      </c>
      <c r="I133" s="12">
        <v>72210000</v>
      </c>
      <c r="J133" s="9">
        <f t="shared" si="2"/>
        <v>288.83999999999997</v>
      </c>
    </row>
    <row r="134" spans="1:10" x14ac:dyDescent="0.3">
      <c r="A134" s="9">
        <v>133</v>
      </c>
      <c r="B134" s="8">
        <v>44369</v>
      </c>
      <c r="C134" s="9" t="s">
        <v>5</v>
      </c>
      <c r="D134" s="9" t="s">
        <v>31</v>
      </c>
      <c r="E134" s="9" t="s">
        <v>46</v>
      </c>
      <c r="F134" s="9" t="s">
        <v>318</v>
      </c>
      <c r="G134" s="9" t="s">
        <v>320</v>
      </c>
      <c r="H134" s="10">
        <v>1</v>
      </c>
      <c r="I134" s="12">
        <v>114633000</v>
      </c>
      <c r="J134" s="9">
        <f t="shared" si="2"/>
        <v>458.53199999999998</v>
      </c>
    </row>
    <row r="135" spans="1:10" x14ac:dyDescent="0.3">
      <c r="A135" s="9">
        <v>134</v>
      </c>
      <c r="B135" s="8">
        <v>44369</v>
      </c>
      <c r="C135" s="9" t="s">
        <v>235</v>
      </c>
      <c r="D135" s="9" t="s">
        <v>31</v>
      </c>
      <c r="E135" s="9" t="s">
        <v>321</v>
      </c>
      <c r="F135" s="9" t="s">
        <v>322</v>
      </c>
      <c r="G135" s="9" t="s">
        <v>323</v>
      </c>
      <c r="H135" s="10">
        <v>1</v>
      </c>
      <c r="I135" s="12">
        <v>10832000</v>
      </c>
      <c r="J135" s="9">
        <f t="shared" si="2"/>
        <v>43.328000000000003</v>
      </c>
    </row>
    <row r="136" spans="1:10" x14ac:dyDescent="0.3">
      <c r="A136" s="9">
        <v>135</v>
      </c>
      <c r="B136" s="8">
        <v>44370</v>
      </c>
      <c r="C136" s="9" t="s">
        <v>5</v>
      </c>
      <c r="D136" s="9" t="s">
        <v>31</v>
      </c>
      <c r="E136" s="9" t="s">
        <v>324</v>
      </c>
      <c r="F136" s="9" t="s">
        <v>325</v>
      </c>
      <c r="G136" s="9" t="s">
        <v>326</v>
      </c>
      <c r="H136" s="10">
        <v>1</v>
      </c>
      <c r="I136" s="12">
        <v>80333000</v>
      </c>
      <c r="J136" s="9">
        <f t="shared" si="2"/>
        <v>321.33199999999999</v>
      </c>
    </row>
    <row r="137" spans="1:10" x14ac:dyDescent="0.3">
      <c r="A137" s="9">
        <v>136</v>
      </c>
      <c r="B137" s="8">
        <v>44370</v>
      </c>
      <c r="C137" s="9" t="s">
        <v>5</v>
      </c>
      <c r="D137" s="9" t="s">
        <v>31</v>
      </c>
      <c r="E137" s="9" t="s">
        <v>327</v>
      </c>
      <c r="F137" s="9" t="s">
        <v>325</v>
      </c>
      <c r="G137" s="9" t="s">
        <v>326</v>
      </c>
      <c r="H137" s="10">
        <v>1</v>
      </c>
      <c r="I137" s="12">
        <v>200381000</v>
      </c>
      <c r="J137" s="9">
        <f t="shared" si="2"/>
        <v>801.524</v>
      </c>
    </row>
    <row r="138" spans="1:10" x14ac:dyDescent="0.3">
      <c r="A138" s="9">
        <v>137</v>
      </c>
      <c r="B138" s="8">
        <v>44372</v>
      </c>
      <c r="C138" s="9" t="s">
        <v>41</v>
      </c>
      <c r="D138" s="9" t="s">
        <v>31</v>
      </c>
      <c r="E138" s="9" t="s">
        <v>328</v>
      </c>
      <c r="F138" s="9" t="s">
        <v>329</v>
      </c>
      <c r="G138" s="9" t="s">
        <v>330</v>
      </c>
      <c r="H138" s="10">
        <v>1</v>
      </c>
      <c r="I138" s="12">
        <v>40618000</v>
      </c>
      <c r="J138" s="9">
        <f t="shared" si="2"/>
        <v>162.47200000000001</v>
      </c>
    </row>
    <row r="139" spans="1:10" x14ac:dyDescent="0.3">
      <c r="A139" s="9">
        <v>138</v>
      </c>
      <c r="B139" s="8">
        <v>44372</v>
      </c>
      <c r="C139" s="9" t="s">
        <v>5</v>
      </c>
      <c r="D139" s="9" t="s">
        <v>31</v>
      </c>
      <c r="E139" s="9" t="s">
        <v>331</v>
      </c>
      <c r="F139" s="9" t="s">
        <v>135</v>
      </c>
      <c r="G139" s="9" t="s">
        <v>332</v>
      </c>
      <c r="H139" s="10">
        <v>1</v>
      </c>
      <c r="I139" s="12">
        <v>92067000</v>
      </c>
      <c r="J139" s="9">
        <f t="shared" si="2"/>
        <v>368.26799999999997</v>
      </c>
    </row>
    <row r="140" spans="1:10" x14ac:dyDescent="0.3">
      <c r="A140" s="9">
        <v>139</v>
      </c>
      <c r="B140" s="8">
        <v>44372</v>
      </c>
      <c r="C140" s="9" t="s">
        <v>5</v>
      </c>
      <c r="D140" s="9" t="s">
        <v>31</v>
      </c>
      <c r="E140" s="9" t="s">
        <v>239</v>
      </c>
      <c r="F140" s="9" t="s">
        <v>135</v>
      </c>
      <c r="G140" s="9" t="s">
        <v>332</v>
      </c>
      <c r="H140" s="10">
        <v>1</v>
      </c>
      <c r="I140" s="12">
        <v>9388000</v>
      </c>
      <c r="J140" s="9">
        <f t="shared" si="2"/>
        <v>37.552</v>
      </c>
    </row>
    <row r="141" spans="1:10" x14ac:dyDescent="0.3">
      <c r="A141" s="9">
        <v>140</v>
      </c>
      <c r="B141" s="8">
        <v>44372</v>
      </c>
      <c r="C141" s="9" t="s">
        <v>41</v>
      </c>
      <c r="D141" s="9" t="s">
        <v>31</v>
      </c>
      <c r="E141" s="9" t="s">
        <v>261</v>
      </c>
      <c r="F141" s="9" t="s">
        <v>333</v>
      </c>
      <c r="G141" s="9" t="s">
        <v>334</v>
      </c>
      <c r="H141" s="10">
        <v>1</v>
      </c>
      <c r="I141" s="12">
        <v>6229000</v>
      </c>
      <c r="J141" s="9">
        <f t="shared" si="2"/>
        <v>24.916</v>
      </c>
    </row>
    <row r="142" spans="1:10" x14ac:dyDescent="0.3">
      <c r="A142" s="9">
        <v>141</v>
      </c>
      <c r="B142" s="8">
        <v>44373</v>
      </c>
      <c r="C142" s="9" t="s">
        <v>41</v>
      </c>
      <c r="D142" s="9" t="s">
        <v>31</v>
      </c>
      <c r="E142" s="9" t="s">
        <v>335</v>
      </c>
      <c r="F142" s="9" t="s">
        <v>336</v>
      </c>
      <c r="G142" s="9" t="s">
        <v>337</v>
      </c>
      <c r="H142" s="10">
        <v>1</v>
      </c>
      <c r="I142" s="12">
        <v>11554000</v>
      </c>
      <c r="J142" s="9">
        <f t="shared" si="2"/>
        <v>46.216000000000001</v>
      </c>
    </row>
    <row r="143" spans="1:10" x14ac:dyDescent="0.3">
      <c r="A143" s="9">
        <v>142</v>
      </c>
      <c r="B143" s="8">
        <v>44373</v>
      </c>
      <c r="C143" s="9" t="s">
        <v>41</v>
      </c>
      <c r="D143" s="9" t="s">
        <v>31</v>
      </c>
      <c r="E143" s="9" t="s">
        <v>338</v>
      </c>
      <c r="F143" s="9" t="s">
        <v>339</v>
      </c>
      <c r="G143" s="9" t="s">
        <v>340</v>
      </c>
      <c r="H143" s="10">
        <v>1</v>
      </c>
      <c r="I143" s="12">
        <v>5416000</v>
      </c>
      <c r="J143" s="9">
        <f t="shared" si="2"/>
        <v>21.664000000000001</v>
      </c>
    </row>
    <row r="144" spans="1:10" x14ac:dyDescent="0.3">
      <c r="A144" s="9">
        <v>143</v>
      </c>
      <c r="B144" s="8">
        <v>44373</v>
      </c>
      <c r="C144" s="9" t="s">
        <v>5</v>
      </c>
      <c r="D144" s="9" t="s">
        <v>31</v>
      </c>
      <c r="E144" s="9" t="s">
        <v>341</v>
      </c>
      <c r="F144" s="9" t="s">
        <v>342</v>
      </c>
      <c r="G144" s="9" t="s">
        <v>343</v>
      </c>
      <c r="H144" s="10">
        <v>1</v>
      </c>
      <c r="I144" s="12">
        <v>86652000</v>
      </c>
      <c r="J144" s="9">
        <f t="shared" si="2"/>
        <v>346.608</v>
      </c>
    </row>
    <row r="145" spans="1:10" x14ac:dyDescent="0.3">
      <c r="A145" s="9">
        <v>144</v>
      </c>
      <c r="B145" s="8">
        <v>44373</v>
      </c>
      <c r="C145" s="9" t="s">
        <v>5</v>
      </c>
      <c r="D145" s="9" t="s">
        <v>31</v>
      </c>
      <c r="E145" s="9" t="s">
        <v>344</v>
      </c>
      <c r="F145" s="9" t="s">
        <v>342</v>
      </c>
      <c r="G145" s="9" t="s">
        <v>343</v>
      </c>
      <c r="H145" s="10">
        <v>1</v>
      </c>
      <c r="I145" s="12">
        <v>86652000</v>
      </c>
      <c r="J145" s="9">
        <f t="shared" si="2"/>
        <v>346.608</v>
      </c>
    </row>
    <row r="146" spans="1:10" x14ac:dyDescent="0.3">
      <c r="A146" s="9">
        <v>145</v>
      </c>
      <c r="B146" s="8">
        <v>44373</v>
      </c>
      <c r="C146" s="9" t="s">
        <v>41</v>
      </c>
      <c r="D146" s="9" t="s">
        <v>31</v>
      </c>
      <c r="E146" s="9" t="s">
        <v>345</v>
      </c>
      <c r="F146" s="9" t="s">
        <v>346</v>
      </c>
      <c r="G146" s="9" t="s">
        <v>347</v>
      </c>
      <c r="H146" s="10">
        <v>1</v>
      </c>
      <c r="I146" s="12">
        <v>26176000</v>
      </c>
      <c r="J146" s="9">
        <f t="shared" si="2"/>
        <v>104.70399999999999</v>
      </c>
    </row>
    <row r="147" spans="1:10" x14ac:dyDescent="0.3">
      <c r="A147" s="9">
        <v>146</v>
      </c>
      <c r="B147" s="8">
        <v>44374</v>
      </c>
      <c r="C147" s="9" t="s">
        <v>41</v>
      </c>
      <c r="D147" s="9" t="s">
        <v>31</v>
      </c>
      <c r="E147" s="9" t="s">
        <v>348</v>
      </c>
      <c r="F147" s="9" t="s">
        <v>349</v>
      </c>
      <c r="G147" s="9" t="s">
        <v>350</v>
      </c>
      <c r="H147" s="10">
        <v>1</v>
      </c>
      <c r="I147" s="12">
        <v>8485000</v>
      </c>
      <c r="J147" s="9">
        <f t="shared" si="2"/>
        <v>33.94</v>
      </c>
    </row>
    <row r="148" spans="1:10" x14ac:dyDescent="0.3">
      <c r="A148" s="9">
        <v>147</v>
      </c>
      <c r="B148" s="8">
        <v>44374</v>
      </c>
      <c r="C148" s="9" t="s">
        <v>41</v>
      </c>
      <c r="D148" s="9" t="s">
        <v>31</v>
      </c>
      <c r="E148" s="9" t="s">
        <v>250</v>
      </c>
      <c r="F148" s="9" t="s">
        <v>351</v>
      </c>
      <c r="G148" s="9" t="s">
        <v>352</v>
      </c>
      <c r="H148" s="10">
        <v>1</v>
      </c>
      <c r="I148" s="12">
        <v>5416000</v>
      </c>
      <c r="J148" s="9">
        <f t="shared" si="2"/>
        <v>21.664000000000001</v>
      </c>
    </row>
    <row r="149" spans="1:10" x14ac:dyDescent="0.3">
      <c r="A149" s="9">
        <v>148</v>
      </c>
      <c r="B149" s="8">
        <v>44374</v>
      </c>
      <c r="C149" s="9" t="s">
        <v>41</v>
      </c>
      <c r="D149" s="9" t="s">
        <v>31</v>
      </c>
      <c r="E149" s="9" t="s">
        <v>37</v>
      </c>
      <c r="F149" s="9" t="s">
        <v>351</v>
      </c>
      <c r="G149" s="9" t="s">
        <v>352</v>
      </c>
      <c r="H149" s="10">
        <v>1</v>
      </c>
      <c r="I149" s="12">
        <v>6229000</v>
      </c>
      <c r="J149" s="9">
        <f t="shared" si="2"/>
        <v>24.916</v>
      </c>
    </row>
    <row r="150" spans="1:10" x14ac:dyDescent="0.3">
      <c r="A150" s="9">
        <v>149</v>
      </c>
      <c r="B150" s="8">
        <v>44374</v>
      </c>
      <c r="C150" s="9" t="s">
        <v>41</v>
      </c>
      <c r="D150" s="9" t="s">
        <v>31</v>
      </c>
      <c r="E150" s="9" t="s">
        <v>131</v>
      </c>
      <c r="F150" s="9" t="s">
        <v>351</v>
      </c>
      <c r="G150" s="9" t="s">
        <v>352</v>
      </c>
      <c r="H150" s="10">
        <v>1</v>
      </c>
      <c r="I150" s="12">
        <v>5416000</v>
      </c>
      <c r="J150" s="9">
        <f t="shared" si="2"/>
        <v>21.664000000000001</v>
      </c>
    </row>
    <row r="151" spans="1:10" x14ac:dyDescent="0.3">
      <c r="A151" s="9">
        <v>150</v>
      </c>
      <c r="B151" s="8">
        <v>44374</v>
      </c>
      <c r="C151" s="9" t="s">
        <v>41</v>
      </c>
      <c r="D151" s="9" t="s">
        <v>31</v>
      </c>
      <c r="E151" s="9" t="s">
        <v>297</v>
      </c>
      <c r="F151" s="9" t="s">
        <v>353</v>
      </c>
      <c r="G151" s="9" t="s">
        <v>354</v>
      </c>
      <c r="H151" s="10">
        <v>1</v>
      </c>
      <c r="I151" s="12">
        <v>6229000</v>
      </c>
      <c r="J151" s="9">
        <f t="shared" si="2"/>
        <v>24.916</v>
      </c>
    </row>
    <row r="152" spans="1:10" x14ac:dyDescent="0.3">
      <c r="A152" s="9">
        <v>151</v>
      </c>
      <c r="B152" s="8">
        <v>44375</v>
      </c>
      <c r="C152" s="9" t="s">
        <v>5</v>
      </c>
      <c r="D152" s="9" t="s">
        <v>31</v>
      </c>
      <c r="E152" s="9" t="s">
        <v>355</v>
      </c>
      <c r="F152" s="9" t="s">
        <v>98</v>
      </c>
      <c r="G152" s="9" t="s">
        <v>356</v>
      </c>
      <c r="H152" s="10">
        <v>1</v>
      </c>
      <c r="I152" s="12">
        <v>15074000</v>
      </c>
      <c r="J152" s="9">
        <f t="shared" si="2"/>
        <v>60.295999999999999</v>
      </c>
    </row>
    <row r="153" spans="1:10" x14ac:dyDescent="0.3">
      <c r="A153" s="9">
        <v>152</v>
      </c>
      <c r="B153" s="8">
        <v>44375</v>
      </c>
      <c r="C153" s="9" t="s">
        <v>5</v>
      </c>
      <c r="D153" s="9" t="s">
        <v>31</v>
      </c>
      <c r="E153" s="9" t="s">
        <v>357</v>
      </c>
      <c r="F153" s="9" t="s">
        <v>98</v>
      </c>
      <c r="G153" s="9" t="s">
        <v>356</v>
      </c>
      <c r="H153" s="10">
        <v>1</v>
      </c>
      <c r="I153" s="12">
        <v>81236000</v>
      </c>
      <c r="J153" s="9">
        <f t="shared" si="2"/>
        <v>324.94400000000002</v>
      </c>
    </row>
    <row r="154" spans="1:10" x14ac:dyDescent="0.3">
      <c r="A154" s="9">
        <v>153</v>
      </c>
      <c r="B154" s="8">
        <v>44375</v>
      </c>
      <c r="C154" s="9" t="s">
        <v>5</v>
      </c>
      <c r="D154" s="9" t="s">
        <v>31</v>
      </c>
      <c r="E154" s="9" t="s">
        <v>358</v>
      </c>
      <c r="F154" s="9" t="s">
        <v>98</v>
      </c>
      <c r="G154" s="9" t="s">
        <v>359</v>
      </c>
      <c r="H154" s="10">
        <v>1</v>
      </c>
      <c r="I154" s="12">
        <v>43326000</v>
      </c>
      <c r="J154" s="9">
        <f t="shared" si="2"/>
        <v>173.304</v>
      </c>
    </row>
    <row r="155" spans="1:10" x14ac:dyDescent="0.3">
      <c r="A155" s="9">
        <v>154</v>
      </c>
      <c r="B155" s="8">
        <v>44375</v>
      </c>
      <c r="C155" s="9" t="s">
        <v>5</v>
      </c>
      <c r="D155" s="9" t="s">
        <v>31</v>
      </c>
      <c r="E155" s="9" t="s">
        <v>78</v>
      </c>
      <c r="F155" s="9" t="s">
        <v>98</v>
      </c>
      <c r="G155" s="9" t="s">
        <v>360</v>
      </c>
      <c r="H155" s="10">
        <v>1</v>
      </c>
      <c r="I155" s="12">
        <v>6680000</v>
      </c>
      <c r="J155" s="9">
        <f t="shared" si="2"/>
        <v>26.72</v>
      </c>
    </row>
    <row r="156" spans="1:10" x14ac:dyDescent="0.3">
      <c r="A156" s="9">
        <v>155</v>
      </c>
      <c r="B156" s="8">
        <v>44375</v>
      </c>
      <c r="C156" s="9" t="s">
        <v>5</v>
      </c>
      <c r="D156" s="9" t="s">
        <v>31</v>
      </c>
      <c r="E156" s="9" t="s">
        <v>157</v>
      </c>
      <c r="F156" s="9" t="s">
        <v>98</v>
      </c>
      <c r="G156" s="9" t="s">
        <v>360</v>
      </c>
      <c r="H156" s="10">
        <v>1</v>
      </c>
      <c r="I156" s="12">
        <v>8124000</v>
      </c>
      <c r="J156" s="9">
        <f t="shared" si="2"/>
        <v>32.496000000000002</v>
      </c>
    </row>
    <row r="157" spans="1:10" x14ac:dyDescent="0.3">
      <c r="A157" s="9">
        <v>156</v>
      </c>
      <c r="B157" s="8">
        <v>44375</v>
      </c>
      <c r="C157" s="9" t="s">
        <v>41</v>
      </c>
      <c r="D157" s="9" t="s">
        <v>31</v>
      </c>
      <c r="E157" s="9" t="s">
        <v>361</v>
      </c>
      <c r="F157" s="9" t="s">
        <v>362</v>
      </c>
      <c r="G157" s="9" t="s">
        <v>363</v>
      </c>
      <c r="H157" s="10">
        <v>1</v>
      </c>
      <c r="I157" s="12">
        <v>5958000</v>
      </c>
      <c r="J157" s="9">
        <f t="shared" si="2"/>
        <v>23.832000000000001</v>
      </c>
    </row>
    <row r="158" spans="1:10" x14ac:dyDescent="0.3">
      <c r="A158" s="9">
        <v>157</v>
      </c>
      <c r="B158" s="8">
        <v>44376</v>
      </c>
      <c r="C158" s="9" t="s">
        <v>5</v>
      </c>
      <c r="D158" s="9" t="s">
        <v>31</v>
      </c>
      <c r="E158" s="9" t="s">
        <v>364</v>
      </c>
      <c r="F158" s="9" t="s">
        <v>365</v>
      </c>
      <c r="G158" s="9" t="s">
        <v>366</v>
      </c>
      <c r="H158" s="10">
        <v>1</v>
      </c>
      <c r="I158" s="12">
        <v>310501000</v>
      </c>
      <c r="J158" s="9">
        <f t="shared" si="2"/>
        <v>1242.0039999999999</v>
      </c>
    </row>
    <row r="159" spans="1:10" x14ac:dyDescent="0.3">
      <c r="A159" s="9">
        <v>158</v>
      </c>
      <c r="B159" s="8">
        <v>44376</v>
      </c>
      <c r="C159" s="9" t="s">
        <v>5</v>
      </c>
      <c r="D159" s="9" t="s">
        <v>31</v>
      </c>
      <c r="E159" s="9" t="s">
        <v>367</v>
      </c>
      <c r="F159" s="9" t="s">
        <v>365</v>
      </c>
      <c r="G159" s="9" t="s">
        <v>366</v>
      </c>
      <c r="H159" s="10">
        <v>1</v>
      </c>
      <c r="I159" s="12">
        <v>292448000</v>
      </c>
      <c r="J159" s="9">
        <f t="shared" si="2"/>
        <v>1169.7919999999999</v>
      </c>
    </row>
    <row r="160" spans="1:10" x14ac:dyDescent="0.3">
      <c r="A160" s="9">
        <v>159</v>
      </c>
      <c r="B160" s="8">
        <v>44376</v>
      </c>
      <c r="C160" s="9" t="s">
        <v>7</v>
      </c>
      <c r="D160" s="9" t="s">
        <v>31</v>
      </c>
      <c r="E160" s="9" t="s">
        <v>368</v>
      </c>
      <c r="F160" s="9" t="s">
        <v>369</v>
      </c>
      <c r="G160" s="9" t="s">
        <v>370</v>
      </c>
      <c r="H160" s="10">
        <v>1</v>
      </c>
      <c r="I160" s="12">
        <v>28884000</v>
      </c>
      <c r="J160" s="9">
        <f t="shared" si="2"/>
        <v>115.536</v>
      </c>
    </row>
    <row r="161" spans="1:10" x14ac:dyDescent="0.3">
      <c r="A161" s="9">
        <v>160</v>
      </c>
      <c r="B161" s="8">
        <v>44376</v>
      </c>
      <c r="C161" s="9" t="s">
        <v>41</v>
      </c>
      <c r="D161" s="9" t="s">
        <v>31</v>
      </c>
      <c r="E161" s="9" t="s">
        <v>312</v>
      </c>
      <c r="F161" s="9" t="s">
        <v>371</v>
      </c>
      <c r="G161" s="9" t="s">
        <v>372</v>
      </c>
      <c r="H161" s="10">
        <v>1</v>
      </c>
      <c r="I161" s="12">
        <v>6229000</v>
      </c>
      <c r="J161" s="9">
        <f t="shared" si="2"/>
        <v>24.916</v>
      </c>
    </row>
    <row r="162" spans="1:10" x14ac:dyDescent="0.3">
      <c r="A162" s="9">
        <v>161</v>
      </c>
      <c r="B162" s="8">
        <v>44376</v>
      </c>
      <c r="C162" s="9" t="s">
        <v>41</v>
      </c>
      <c r="D162" s="9" t="s">
        <v>31</v>
      </c>
      <c r="E162" s="9" t="s">
        <v>297</v>
      </c>
      <c r="F162" s="9" t="s">
        <v>371</v>
      </c>
      <c r="G162" s="9" t="s">
        <v>372</v>
      </c>
      <c r="H162" s="10">
        <v>1</v>
      </c>
      <c r="I162" s="12">
        <v>6229000</v>
      </c>
      <c r="J162" s="9">
        <f t="shared" si="2"/>
        <v>24.916</v>
      </c>
    </row>
    <row r="163" spans="1:10" x14ac:dyDescent="0.3">
      <c r="A163" s="9">
        <v>162</v>
      </c>
      <c r="B163" s="8">
        <v>44376</v>
      </c>
      <c r="C163" s="9" t="s">
        <v>172</v>
      </c>
      <c r="D163" s="9" t="s">
        <v>31</v>
      </c>
      <c r="E163" s="9" t="s">
        <v>94</v>
      </c>
      <c r="F163" s="9" t="s">
        <v>373</v>
      </c>
      <c r="G163" s="9" t="s">
        <v>374</v>
      </c>
      <c r="H163" s="10">
        <v>1</v>
      </c>
      <c r="I163" s="12">
        <v>5416000</v>
      </c>
      <c r="J163" s="9">
        <f t="shared" si="2"/>
        <v>21.664000000000001</v>
      </c>
    </row>
    <row r="164" spans="1:10" x14ac:dyDescent="0.3">
      <c r="A164" s="9">
        <v>163</v>
      </c>
      <c r="B164" s="8">
        <v>44377</v>
      </c>
      <c r="C164" s="9" t="s">
        <v>41</v>
      </c>
      <c r="D164" s="9" t="s">
        <v>31</v>
      </c>
      <c r="E164" s="9" t="s">
        <v>375</v>
      </c>
      <c r="F164" s="9" t="s">
        <v>376</v>
      </c>
      <c r="G164" s="9" t="s">
        <v>377</v>
      </c>
      <c r="H164" s="10">
        <v>1</v>
      </c>
      <c r="I164" s="12">
        <v>26176000</v>
      </c>
      <c r="J164" s="9">
        <f t="shared" si="2"/>
        <v>104.70399999999999</v>
      </c>
    </row>
    <row r="165" spans="1:10" x14ac:dyDescent="0.3">
      <c r="A165" s="9">
        <v>164</v>
      </c>
      <c r="B165" s="8">
        <v>44378</v>
      </c>
      <c r="C165" s="9" t="s">
        <v>5</v>
      </c>
      <c r="D165" s="9" t="s">
        <v>31</v>
      </c>
      <c r="E165" s="9" t="s">
        <v>378</v>
      </c>
      <c r="F165" s="9" t="s">
        <v>379</v>
      </c>
      <c r="G165" s="9" t="s">
        <v>380</v>
      </c>
      <c r="H165" s="10">
        <v>1</v>
      </c>
      <c r="I165" s="12">
        <v>209408000</v>
      </c>
      <c r="J165" s="9">
        <f t="shared" si="2"/>
        <v>837.63199999999995</v>
      </c>
    </row>
    <row r="166" spans="1:10" x14ac:dyDescent="0.3">
      <c r="A166" s="9">
        <v>165</v>
      </c>
      <c r="B166" s="8">
        <v>44378</v>
      </c>
      <c r="C166" s="9" t="s">
        <v>5</v>
      </c>
      <c r="D166" s="9" t="s">
        <v>31</v>
      </c>
      <c r="E166" s="9" t="s">
        <v>381</v>
      </c>
      <c r="F166" s="9" t="s">
        <v>382</v>
      </c>
      <c r="G166" s="9" t="s">
        <v>383</v>
      </c>
      <c r="H166" s="10">
        <v>1</v>
      </c>
      <c r="I166" s="12">
        <v>68599000</v>
      </c>
      <c r="J166" s="9">
        <f t="shared" si="2"/>
        <v>274.39600000000002</v>
      </c>
    </row>
    <row r="167" spans="1:10" x14ac:dyDescent="0.3">
      <c r="A167" s="9">
        <v>166</v>
      </c>
      <c r="B167" s="8">
        <v>44378</v>
      </c>
      <c r="C167" s="9" t="s">
        <v>5</v>
      </c>
      <c r="D167" s="9" t="s">
        <v>31</v>
      </c>
      <c r="E167" s="9" t="s">
        <v>384</v>
      </c>
      <c r="F167" s="9" t="s">
        <v>382</v>
      </c>
      <c r="G167" s="9" t="s">
        <v>383</v>
      </c>
      <c r="H167" s="10">
        <v>1</v>
      </c>
      <c r="I167" s="12">
        <v>36105000</v>
      </c>
      <c r="J167" s="9">
        <f t="shared" si="2"/>
        <v>144.41999999999999</v>
      </c>
    </row>
    <row r="168" spans="1:10" x14ac:dyDescent="0.3">
      <c r="A168" s="9">
        <v>167</v>
      </c>
      <c r="B168" s="8">
        <v>44378</v>
      </c>
      <c r="C168" s="9" t="s">
        <v>5</v>
      </c>
      <c r="D168" s="9" t="s">
        <v>31</v>
      </c>
      <c r="E168" s="9" t="s">
        <v>385</v>
      </c>
      <c r="F168" s="9" t="s">
        <v>386</v>
      </c>
      <c r="G168" s="9" t="s">
        <v>387</v>
      </c>
      <c r="H168" s="10">
        <v>1</v>
      </c>
      <c r="I168" s="12">
        <v>15526000</v>
      </c>
      <c r="J168" s="9">
        <f t="shared" si="2"/>
        <v>62.103999999999999</v>
      </c>
    </row>
    <row r="169" spans="1:10" x14ac:dyDescent="0.3">
      <c r="A169" s="9">
        <v>168</v>
      </c>
      <c r="B169" s="8">
        <v>44378</v>
      </c>
      <c r="C169" s="9" t="s">
        <v>5</v>
      </c>
      <c r="D169" s="9" t="s">
        <v>31</v>
      </c>
      <c r="E169" s="9" t="s">
        <v>388</v>
      </c>
      <c r="F169" s="9" t="s">
        <v>386</v>
      </c>
      <c r="G169" s="9" t="s">
        <v>387</v>
      </c>
      <c r="H169" s="10">
        <v>1</v>
      </c>
      <c r="I169" s="12">
        <v>7402000</v>
      </c>
      <c r="J169" s="9">
        <f t="shared" si="2"/>
        <v>29.608000000000001</v>
      </c>
    </row>
    <row r="170" spans="1:10" x14ac:dyDescent="0.3">
      <c r="A170" s="9">
        <v>169</v>
      </c>
      <c r="B170" s="8">
        <v>44378</v>
      </c>
      <c r="C170" s="9" t="s">
        <v>5</v>
      </c>
      <c r="D170" s="9" t="s">
        <v>31</v>
      </c>
      <c r="E170" s="9" t="s">
        <v>223</v>
      </c>
      <c r="F170" s="9" t="s">
        <v>386</v>
      </c>
      <c r="G170" s="9" t="s">
        <v>387</v>
      </c>
      <c r="H170" s="10">
        <v>1</v>
      </c>
      <c r="I170" s="12">
        <v>7402000</v>
      </c>
      <c r="J170" s="9">
        <f t="shared" si="2"/>
        <v>29.608000000000001</v>
      </c>
    </row>
    <row r="171" spans="1:10" x14ac:dyDescent="0.3">
      <c r="A171" s="9">
        <v>170</v>
      </c>
      <c r="B171" s="8">
        <v>44380</v>
      </c>
      <c r="C171" s="9" t="s">
        <v>41</v>
      </c>
      <c r="D171" s="9" t="s">
        <v>31</v>
      </c>
      <c r="E171" s="9" t="s">
        <v>389</v>
      </c>
      <c r="F171" s="9" t="s">
        <v>390</v>
      </c>
      <c r="G171" s="9" t="s">
        <v>391</v>
      </c>
      <c r="H171" s="10">
        <v>1</v>
      </c>
      <c r="I171" s="12">
        <v>6951000</v>
      </c>
      <c r="J171" s="9">
        <f t="shared" si="2"/>
        <v>27.803999999999998</v>
      </c>
    </row>
    <row r="172" spans="1:10" x14ac:dyDescent="0.3">
      <c r="A172" s="9">
        <v>171</v>
      </c>
      <c r="B172" s="8">
        <v>44380</v>
      </c>
      <c r="C172" s="9" t="s">
        <v>7</v>
      </c>
      <c r="D172" s="9" t="s">
        <v>31</v>
      </c>
      <c r="E172" s="9" t="s">
        <v>179</v>
      </c>
      <c r="F172" s="9" t="s">
        <v>392</v>
      </c>
      <c r="G172" s="9" t="s">
        <v>393</v>
      </c>
      <c r="H172" s="10">
        <v>1</v>
      </c>
      <c r="I172" s="12">
        <v>31592000</v>
      </c>
      <c r="J172" s="9">
        <f t="shared" si="2"/>
        <v>126.36799999999999</v>
      </c>
    </row>
    <row r="173" spans="1:10" x14ac:dyDescent="0.3">
      <c r="A173" s="9">
        <v>172</v>
      </c>
      <c r="B173" s="8">
        <v>44380</v>
      </c>
      <c r="C173" s="9" t="s">
        <v>7</v>
      </c>
      <c r="D173" s="9" t="s">
        <v>31</v>
      </c>
      <c r="E173" s="9" t="s">
        <v>394</v>
      </c>
      <c r="F173" s="9" t="s">
        <v>395</v>
      </c>
      <c r="G173" s="9" t="s">
        <v>396</v>
      </c>
      <c r="H173" s="10">
        <v>1</v>
      </c>
      <c r="I173" s="12">
        <v>86652000</v>
      </c>
      <c r="J173" s="9">
        <f t="shared" si="2"/>
        <v>346.608</v>
      </c>
    </row>
    <row r="174" spans="1:10" x14ac:dyDescent="0.3">
      <c r="A174" s="9">
        <v>173</v>
      </c>
      <c r="B174" s="8">
        <v>44380</v>
      </c>
      <c r="C174" s="9" t="s">
        <v>7</v>
      </c>
      <c r="D174" s="9" t="s">
        <v>31</v>
      </c>
      <c r="E174" s="9" t="s">
        <v>397</v>
      </c>
      <c r="F174" s="9" t="s">
        <v>395</v>
      </c>
      <c r="G174" s="9" t="s">
        <v>396</v>
      </c>
      <c r="H174" s="10">
        <v>1</v>
      </c>
      <c r="I174" s="12">
        <v>43326000</v>
      </c>
      <c r="J174" s="9">
        <f t="shared" si="2"/>
        <v>173.304</v>
      </c>
    </row>
    <row r="175" spans="1:10" x14ac:dyDescent="0.3">
      <c r="A175" s="9">
        <v>174</v>
      </c>
      <c r="B175" s="8">
        <v>44380</v>
      </c>
      <c r="C175" s="9" t="s">
        <v>41</v>
      </c>
      <c r="D175" s="9" t="s">
        <v>31</v>
      </c>
      <c r="E175" s="9" t="s">
        <v>398</v>
      </c>
      <c r="F175" s="9" t="s">
        <v>399</v>
      </c>
      <c r="G175" s="9" t="s">
        <v>400</v>
      </c>
      <c r="H175" s="10">
        <v>1</v>
      </c>
      <c r="I175" s="12">
        <v>6229000</v>
      </c>
      <c r="J175" s="9">
        <f t="shared" si="2"/>
        <v>24.916</v>
      </c>
    </row>
    <row r="176" spans="1:10" x14ac:dyDescent="0.3">
      <c r="A176" s="9">
        <v>175</v>
      </c>
      <c r="B176" s="8">
        <v>44380</v>
      </c>
      <c r="C176" s="9" t="s">
        <v>5</v>
      </c>
      <c r="D176" s="9" t="s">
        <v>31</v>
      </c>
      <c r="E176" s="9" t="s">
        <v>401</v>
      </c>
      <c r="F176" s="9" t="s">
        <v>402</v>
      </c>
      <c r="G176" s="9" t="s">
        <v>403</v>
      </c>
      <c r="H176" s="10">
        <v>1</v>
      </c>
      <c r="I176" s="12">
        <v>685989000</v>
      </c>
      <c r="J176" s="9">
        <f t="shared" si="2"/>
        <v>2743.9560000000001</v>
      </c>
    </row>
    <row r="177" spans="1:10" x14ac:dyDescent="0.3">
      <c r="A177" s="9">
        <v>176</v>
      </c>
      <c r="B177" s="8">
        <v>44380</v>
      </c>
      <c r="C177" s="9" t="s">
        <v>41</v>
      </c>
      <c r="D177" s="9" t="s">
        <v>31</v>
      </c>
      <c r="E177" s="9" t="s">
        <v>404</v>
      </c>
      <c r="F177" s="9" t="s">
        <v>405</v>
      </c>
      <c r="G177" s="9" t="s">
        <v>406</v>
      </c>
      <c r="H177" s="10">
        <v>1</v>
      </c>
      <c r="I177" s="12">
        <v>56865000</v>
      </c>
      <c r="J177" s="9">
        <f t="shared" si="2"/>
        <v>227.46</v>
      </c>
    </row>
    <row r="178" spans="1:10" x14ac:dyDescent="0.3">
      <c r="A178" s="9">
        <v>177</v>
      </c>
      <c r="B178" s="8">
        <v>44381</v>
      </c>
      <c r="C178" s="9" t="s">
        <v>41</v>
      </c>
      <c r="D178" s="9" t="s">
        <v>31</v>
      </c>
      <c r="E178" s="9" t="s">
        <v>312</v>
      </c>
      <c r="F178" s="9" t="s">
        <v>407</v>
      </c>
      <c r="G178" s="9" t="s">
        <v>408</v>
      </c>
      <c r="H178" s="10">
        <v>1</v>
      </c>
      <c r="I178" s="12">
        <v>6229000</v>
      </c>
      <c r="J178" s="9">
        <f t="shared" si="2"/>
        <v>24.916</v>
      </c>
    </row>
    <row r="179" spans="1:10" x14ac:dyDescent="0.3">
      <c r="A179" s="9">
        <v>178</v>
      </c>
      <c r="B179" s="8">
        <v>44381</v>
      </c>
      <c r="C179" s="9" t="s">
        <v>5</v>
      </c>
      <c r="D179" s="9" t="s">
        <v>31</v>
      </c>
      <c r="E179" s="9" t="s">
        <v>409</v>
      </c>
      <c r="F179" s="9" t="s">
        <v>410</v>
      </c>
      <c r="G179" s="9" t="s">
        <v>411</v>
      </c>
      <c r="H179" s="10">
        <v>1</v>
      </c>
      <c r="I179" s="12">
        <v>43326000</v>
      </c>
      <c r="J179" s="9">
        <f t="shared" si="2"/>
        <v>173.304</v>
      </c>
    </row>
    <row r="180" spans="1:10" x14ac:dyDescent="0.3">
      <c r="A180" s="9">
        <v>179</v>
      </c>
      <c r="B180" s="8">
        <v>44381</v>
      </c>
      <c r="C180" s="9" t="s">
        <v>5</v>
      </c>
      <c r="D180" s="9" t="s">
        <v>31</v>
      </c>
      <c r="E180" s="9" t="s">
        <v>412</v>
      </c>
      <c r="F180" s="9" t="s">
        <v>410</v>
      </c>
      <c r="G180" s="9" t="s">
        <v>411</v>
      </c>
      <c r="H180" s="10">
        <v>1</v>
      </c>
      <c r="I180" s="12">
        <v>7402000</v>
      </c>
      <c r="J180" s="9">
        <f t="shared" si="2"/>
        <v>29.608000000000001</v>
      </c>
    </row>
    <row r="181" spans="1:10" x14ac:dyDescent="0.3">
      <c r="A181" s="9">
        <v>180</v>
      </c>
      <c r="B181" s="8">
        <v>44381</v>
      </c>
      <c r="C181" s="9" t="s">
        <v>5</v>
      </c>
      <c r="D181" s="9" t="s">
        <v>31</v>
      </c>
      <c r="E181" s="9" t="s">
        <v>413</v>
      </c>
      <c r="F181" s="9" t="s">
        <v>410</v>
      </c>
      <c r="G181" s="9" t="s">
        <v>411</v>
      </c>
      <c r="H181" s="10">
        <v>1</v>
      </c>
      <c r="I181" s="12">
        <v>62281000</v>
      </c>
      <c r="J181" s="9">
        <f t="shared" si="2"/>
        <v>249.124</v>
      </c>
    </row>
    <row r="182" spans="1:10" x14ac:dyDescent="0.3">
      <c r="A182" s="9">
        <v>181</v>
      </c>
      <c r="B182" s="8">
        <v>44382</v>
      </c>
      <c r="C182" s="9" t="s">
        <v>5</v>
      </c>
      <c r="D182" s="9" t="s">
        <v>31</v>
      </c>
      <c r="E182" s="9" t="s">
        <v>414</v>
      </c>
      <c r="F182" s="9" t="s">
        <v>415</v>
      </c>
      <c r="G182" s="9" t="s">
        <v>416</v>
      </c>
      <c r="H182" s="10">
        <v>1</v>
      </c>
      <c r="I182" s="12">
        <v>17240000</v>
      </c>
      <c r="J182" s="9">
        <f t="shared" si="2"/>
        <v>68.959999999999994</v>
      </c>
    </row>
    <row r="183" spans="1:10" x14ac:dyDescent="0.3">
      <c r="A183" s="9">
        <v>182</v>
      </c>
      <c r="B183" s="8">
        <v>44382</v>
      </c>
      <c r="C183" s="9" t="s">
        <v>5</v>
      </c>
      <c r="D183" s="9" t="s">
        <v>31</v>
      </c>
      <c r="E183" s="9" t="s">
        <v>417</v>
      </c>
      <c r="F183" s="9" t="s">
        <v>415</v>
      </c>
      <c r="G183" s="9" t="s">
        <v>418</v>
      </c>
      <c r="H183" s="10">
        <v>1</v>
      </c>
      <c r="I183" s="12">
        <v>65892000</v>
      </c>
      <c r="J183" s="9">
        <f t="shared" si="2"/>
        <v>263.56799999999998</v>
      </c>
    </row>
    <row r="184" spans="1:10" x14ac:dyDescent="0.3">
      <c r="A184" s="9">
        <v>183</v>
      </c>
      <c r="B184" s="8">
        <v>44382</v>
      </c>
      <c r="C184" s="9" t="s">
        <v>5</v>
      </c>
      <c r="D184" s="9" t="s">
        <v>31</v>
      </c>
      <c r="E184" s="9" t="s">
        <v>419</v>
      </c>
      <c r="F184" s="9" t="s">
        <v>415</v>
      </c>
      <c r="G184" s="9" t="s">
        <v>418</v>
      </c>
      <c r="H184" s="10">
        <v>1</v>
      </c>
      <c r="I184" s="12">
        <v>51450000</v>
      </c>
      <c r="J184" s="9">
        <f t="shared" si="2"/>
        <v>205.8</v>
      </c>
    </row>
    <row r="185" spans="1:10" x14ac:dyDescent="0.3">
      <c r="A185" s="9">
        <v>184</v>
      </c>
      <c r="B185" s="8">
        <v>44384</v>
      </c>
      <c r="C185" s="9" t="s">
        <v>5</v>
      </c>
      <c r="D185" s="9" t="s">
        <v>31</v>
      </c>
      <c r="E185" s="9" t="s">
        <v>420</v>
      </c>
      <c r="F185" s="9" t="s">
        <v>421</v>
      </c>
      <c r="G185" s="9" t="s">
        <v>422</v>
      </c>
      <c r="H185" s="10">
        <v>1</v>
      </c>
      <c r="I185" s="12">
        <v>223849000</v>
      </c>
      <c r="J185" s="9">
        <f t="shared" si="2"/>
        <v>895.39599999999996</v>
      </c>
    </row>
    <row r="186" spans="1:10" x14ac:dyDescent="0.3">
      <c r="A186" s="9">
        <v>185</v>
      </c>
      <c r="B186" s="8">
        <v>44385</v>
      </c>
      <c r="C186" s="9" t="s">
        <v>5</v>
      </c>
      <c r="D186" s="9" t="s">
        <v>31</v>
      </c>
      <c r="E186" s="9" t="s">
        <v>423</v>
      </c>
      <c r="F186" s="9" t="s">
        <v>424</v>
      </c>
      <c r="G186" s="9" t="s">
        <v>425</v>
      </c>
      <c r="H186" s="10">
        <v>1</v>
      </c>
      <c r="I186" s="12">
        <v>162472000</v>
      </c>
      <c r="J186" s="9">
        <f t="shared" si="2"/>
        <v>649.88800000000003</v>
      </c>
    </row>
    <row r="187" spans="1:10" x14ac:dyDescent="0.3">
      <c r="A187" s="9">
        <v>186</v>
      </c>
      <c r="B187" s="8">
        <v>44385</v>
      </c>
      <c r="C187" s="9" t="s">
        <v>41</v>
      </c>
      <c r="D187" s="9" t="s">
        <v>31</v>
      </c>
      <c r="E187" s="9" t="s">
        <v>32</v>
      </c>
      <c r="F187" s="9" t="s">
        <v>426</v>
      </c>
      <c r="G187" s="9" t="s">
        <v>427</v>
      </c>
      <c r="H187" s="10">
        <v>1</v>
      </c>
      <c r="I187" s="12">
        <v>5416000</v>
      </c>
      <c r="J187" s="9">
        <f t="shared" si="2"/>
        <v>21.664000000000001</v>
      </c>
    </row>
    <row r="188" spans="1:10" x14ac:dyDescent="0.3">
      <c r="A188" s="9">
        <v>187</v>
      </c>
      <c r="B188" s="8">
        <v>44386</v>
      </c>
      <c r="C188" s="9" t="s">
        <v>41</v>
      </c>
      <c r="D188" s="9" t="s">
        <v>31</v>
      </c>
      <c r="E188" s="9" t="s">
        <v>428</v>
      </c>
      <c r="F188" s="9" t="s">
        <v>429</v>
      </c>
      <c r="G188" s="9" t="s">
        <v>430</v>
      </c>
      <c r="H188" s="10">
        <v>1</v>
      </c>
      <c r="I188" s="12">
        <v>79431000</v>
      </c>
      <c r="J188" s="9">
        <f t="shared" si="2"/>
        <v>317.72399999999999</v>
      </c>
    </row>
    <row r="189" spans="1:10" x14ac:dyDescent="0.3">
      <c r="A189" s="9">
        <v>188</v>
      </c>
      <c r="B189" s="8">
        <v>44386</v>
      </c>
      <c r="C189" s="9" t="s">
        <v>7</v>
      </c>
      <c r="D189" s="9" t="s">
        <v>31</v>
      </c>
      <c r="E189" s="9" t="s">
        <v>431</v>
      </c>
      <c r="F189" s="9" t="s">
        <v>301</v>
      </c>
      <c r="G189" s="9" t="s">
        <v>432</v>
      </c>
      <c r="H189" s="10">
        <v>1</v>
      </c>
      <c r="I189" s="12">
        <v>13179000</v>
      </c>
      <c r="J189" s="9">
        <f t="shared" si="2"/>
        <v>52.716000000000001</v>
      </c>
    </row>
    <row r="190" spans="1:10" x14ac:dyDescent="0.3">
      <c r="A190" s="9">
        <v>189</v>
      </c>
      <c r="B190" s="8">
        <v>44387</v>
      </c>
      <c r="C190" s="9" t="s">
        <v>41</v>
      </c>
      <c r="D190" s="9" t="s">
        <v>31</v>
      </c>
      <c r="E190" s="9" t="s">
        <v>312</v>
      </c>
      <c r="F190" s="9" t="s">
        <v>433</v>
      </c>
      <c r="G190" s="9" t="s">
        <v>434</v>
      </c>
      <c r="H190" s="10">
        <v>1</v>
      </c>
      <c r="I190" s="12">
        <v>6229000</v>
      </c>
      <c r="J190" s="9">
        <f t="shared" si="2"/>
        <v>24.916</v>
      </c>
    </row>
    <row r="191" spans="1:10" x14ac:dyDescent="0.3">
      <c r="A191" s="9">
        <v>190</v>
      </c>
      <c r="B191" s="8">
        <v>44387</v>
      </c>
      <c r="C191" s="9" t="s">
        <v>5</v>
      </c>
      <c r="D191" s="9" t="s">
        <v>31</v>
      </c>
      <c r="E191" s="9" t="s">
        <v>435</v>
      </c>
      <c r="F191" s="9" t="s">
        <v>436</v>
      </c>
      <c r="G191" s="9" t="s">
        <v>437</v>
      </c>
      <c r="H191" s="10">
        <v>1</v>
      </c>
      <c r="I191" s="12">
        <v>55060000</v>
      </c>
      <c r="J191" s="9">
        <f t="shared" si="2"/>
        <v>220.24</v>
      </c>
    </row>
    <row r="192" spans="1:10" x14ac:dyDescent="0.3">
      <c r="A192" s="9">
        <v>191</v>
      </c>
      <c r="B192" s="8">
        <v>44387</v>
      </c>
      <c r="C192" s="9" t="s">
        <v>5</v>
      </c>
      <c r="D192" s="9" t="s">
        <v>31</v>
      </c>
      <c r="E192" s="9" t="s">
        <v>348</v>
      </c>
      <c r="F192" s="9" t="s">
        <v>438</v>
      </c>
      <c r="G192" s="9" t="s">
        <v>439</v>
      </c>
      <c r="H192" s="10">
        <v>1</v>
      </c>
      <c r="I192" s="12">
        <v>8485000</v>
      </c>
      <c r="J192" s="9">
        <f t="shared" si="2"/>
        <v>33.94</v>
      </c>
    </row>
    <row r="193" spans="1:10" x14ac:dyDescent="0.3">
      <c r="A193" s="9">
        <v>192</v>
      </c>
      <c r="B193" s="8">
        <v>44387</v>
      </c>
      <c r="C193" s="9" t="s">
        <v>41</v>
      </c>
      <c r="D193" s="9" t="s">
        <v>31</v>
      </c>
      <c r="E193" s="9" t="s">
        <v>440</v>
      </c>
      <c r="F193" s="9" t="s">
        <v>441</v>
      </c>
      <c r="G193" s="9" t="s">
        <v>442</v>
      </c>
      <c r="H193" s="10">
        <v>1</v>
      </c>
      <c r="I193" s="12">
        <v>26176000</v>
      </c>
      <c r="J193" s="9">
        <f t="shared" si="2"/>
        <v>104.70399999999999</v>
      </c>
    </row>
    <row r="194" spans="1:10" x14ac:dyDescent="0.3">
      <c r="A194" s="9">
        <v>193</v>
      </c>
      <c r="B194" s="8">
        <v>44388</v>
      </c>
      <c r="C194" s="9" t="s">
        <v>7</v>
      </c>
      <c r="D194" s="9" t="s">
        <v>31</v>
      </c>
      <c r="E194" s="9" t="s">
        <v>443</v>
      </c>
      <c r="F194" s="9" t="s">
        <v>444</v>
      </c>
      <c r="G194" s="9" t="s">
        <v>445</v>
      </c>
      <c r="H194" s="10">
        <v>1</v>
      </c>
      <c r="I194" s="12">
        <v>68599000</v>
      </c>
      <c r="J194" s="9">
        <f t="shared" si="2"/>
        <v>274.39600000000002</v>
      </c>
    </row>
    <row r="195" spans="1:10" x14ac:dyDescent="0.3">
      <c r="A195" s="9">
        <v>194</v>
      </c>
      <c r="B195" s="8">
        <v>44388</v>
      </c>
      <c r="C195" s="9" t="s">
        <v>7</v>
      </c>
      <c r="D195" s="9" t="s">
        <v>31</v>
      </c>
      <c r="E195" s="9" t="s">
        <v>446</v>
      </c>
      <c r="F195" s="9" t="s">
        <v>444</v>
      </c>
      <c r="G195" s="9" t="s">
        <v>445</v>
      </c>
      <c r="H195" s="10">
        <v>1</v>
      </c>
      <c r="I195" s="12">
        <v>56865000</v>
      </c>
      <c r="J195" s="9">
        <f t="shared" ref="J195:J258" si="3">I195/250000</f>
        <v>227.46</v>
      </c>
    </row>
    <row r="196" spans="1:10" x14ac:dyDescent="0.3">
      <c r="A196" s="9">
        <v>195</v>
      </c>
      <c r="B196" s="8">
        <v>44388</v>
      </c>
      <c r="C196" s="9" t="s">
        <v>7</v>
      </c>
      <c r="D196" s="9" t="s">
        <v>31</v>
      </c>
      <c r="E196" s="9" t="s">
        <v>447</v>
      </c>
      <c r="F196" s="9" t="s">
        <v>444</v>
      </c>
      <c r="G196" s="9" t="s">
        <v>445</v>
      </c>
      <c r="H196" s="10">
        <v>1</v>
      </c>
      <c r="I196" s="12">
        <v>9388000</v>
      </c>
      <c r="J196" s="9">
        <f t="shared" si="3"/>
        <v>37.552</v>
      </c>
    </row>
    <row r="197" spans="1:10" x14ac:dyDescent="0.3">
      <c r="A197" s="9">
        <v>196</v>
      </c>
      <c r="B197" s="8">
        <v>44388</v>
      </c>
      <c r="C197" s="9" t="s">
        <v>7</v>
      </c>
      <c r="D197" s="9" t="s">
        <v>31</v>
      </c>
      <c r="E197" s="9" t="s">
        <v>250</v>
      </c>
      <c r="F197" s="9" t="s">
        <v>444</v>
      </c>
      <c r="G197" s="9" t="s">
        <v>445</v>
      </c>
      <c r="H197" s="10">
        <v>1</v>
      </c>
      <c r="I197" s="12">
        <v>5416000</v>
      </c>
      <c r="J197" s="9">
        <f t="shared" si="3"/>
        <v>21.664000000000001</v>
      </c>
    </row>
    <row r="198" spans="1:10" x14ac:dyDescent="0.3">
      <c r="A198" s="9">
        <v>197</v>
      </c>
      <c r="B198" s="8">
        <v>44388</v>
      </c>
      <c r="C198" s="9" t="s">
        <v>41</v>
      </c>
      <c r="D198" s="9" t="s">
        <v>31</v>
      </c>
      <c r="E198" s="9" t="s">
        <v>312</v>
      </c>
      <c r="F198" s="9" t="s">
        <v>448</v>
      </c>
      <c r="G198" s="9" t="s">
        <v>449</v>
      </c>
      <c r="H198" s="10">
        <v>1</v>
      </c>
      <c r="I198" s="12">
        <v>6229000</v>
      </c>
      <c r="J198" s="9">
        <f t="shared" si="3"/>
        <v>24.916</v>
      </c>
    </row>
    <row r="199" spans="1:10" x14ac:dyDescent="0.3">
      <c r="A199" s="9">
        <v>198</v>
      </c>
      <c r="B199" s="8">
        <v>44388</v>
      </c>
      <c r="C199" s="9" t="s">
        <v>235</v>
      </c>
      <c r="D199" s="9" t="s">
        <v>31</v>
      </c>
      <c r="E199" s="9" t="s">
        <v>450</v>
      </c>
      <c r="F199" s="9" t="s">
        <v>451</v>
      </c>
      <c r="G199" s="9" t="s">
        <v>452</v>
      </c>
      <c r="H199" s="10">
        <v>1</v>
      </c>
      <c r="I199" s="12">
        <v>19858000</v>
      </c>
      <c r="J199" s="9">
        <f t="shared" si="3"/>
        <v>79.432000000000002</v>
      </c>
    </row>
    <row r="200" spans="1:10" x14ac:dyDescent="0.3">
      <c r="A200" s="9">
        <v>199</v>
      </c>
      <c r="B200" s="8">
        <v>44388</v>
      </c>
      <c r="C200" s="9" t="s">
        <v>41</v>
      </c>
      <c r="D200" s="9" t="s">
        <v>31</v>
      </c>
      <c r="E200" s="9" t="s">
        <v>453</v>
      </c>
      <c r="F200" s="9" t="s">
        <v>454</v>
      </c>
      <c r="G200" s="9" t="s">
        <v>455</v>
      </c>
      <c r="H200" s="10">
        <v>1</v>
      </c>
      <c r="I200" s="12">
        <v>28884000</v>
      </c>
      <c r="J200" s="9">
        <f t="shared" si="3"/>
        <v>115.536</v>
      </c>
    </row>
    <row r="201" spans="1:10" x14ac:dyDescent="0.3">
      <c r="A201" s="9">
        <v>200</v>
      </c>
      <c r="B201" s="8">
        <v>44388</v>
      </c>
      <c r="C201" s="9" t="s">
        <v>41</v>
      </c>
      <c r="D201" s="9" t="s">
        <v>31</v>
      </c>
      <c r="E201" s="9" t="s">
        <v>456</v>
      </c>
      <c r="F201" s="9" t="s">
        <v>457</v>
      </c>
      <c r="G201" s="9" t="s">
        <v>458</v>
      </c>
      <c r="H201" s="10">
        <v>1</v>
      </c>
      <c r="I201" s="12">
        <v>10832000</v>
      </c>
      <c r="J201" s="9">
        <f t="shared" si="3"/>
        <v>43.328000000000003</v>
      </c>
    </row>
    <row r="202" spans="1:10" x14ac:dyDescent="0.3">
      <c r="A202" s="9">
        <v>201</v>
      </c>
      <c r="B202" s="8">
        <v>44388</v>
      </c>
      <c r="C202" s="9" t="s">
        <v>7</v>
      </c>
      <c r="D202" s="9" t="s">
        <v>31</v>
      </c>
      <c r="E202" s="9" t="s">
        <v>459</v>
      </c>
      <c r="F202" s="9" t="s">
        <v>460</v>
      </c>
      <c r="G202" s="9" t="s">
        <v>461</v>
      </c>
      <c r="H202" s="10">
        <v>1</v>
      </c>
      <c r="I202" s="12">
        <v>7402000</v>
      </c>
      <c r="J202" s="9">
        <f t="shared" si="3"/>
        <v>29.608000000000001</v>
      </c>
    </row>
    <row r="203" spans="1:10" x14ac:dyDescent="0.3">
      <c r="A203" s="9">
        <v>202</v>
      </c>
      <c r="B203" s="8">
        <v>44388</v>
      </c>
      <c r="C203" s="9" t="s">
        <v>7</v>
      </c>
      <c r="D203" s="9" t="s">
        <v>31</v>
      </c>
      <c r="E203" s="9" t="s">
        <v>261</v>
      </c>
      <c r="F203" s="9" t="s">
        <v>460</v>
      </c>
      <c r="G203" s="9" t="s">
        <v>461</v>
      </c>
      <c r="H203" s="10">
        <v>1</v>
      </c>
      <c r="I203" s="12">
        <v>6229000</v>
      </c>
      <c r="J203" s="9">
        <f t="shared" si="3"/>
        <v>24.916</v>
      </c>
    </row>
    <row r="204" spans="1:10" x14ac:dyDescent="0.3">
      <c r="A204" s="9">
        <v>203</v>
      </c>
      <c r="B204" s="8">
        <v>44389</v>
      </c>
      <c r="C204" s="9" t="s">
        <v>5</v>
      </c>
      <c r="D204" s="9" t="s">
        <v>31</v>
      </c>
      <c r="E204" s="9" t="s">
        <v>462</v>
      </c>
      <c r="F204" s="9" t="s">
        <v>463</v>
      </c>
      <c r="G204" s="9" t="s">
        <v>464</v>
      </c>
      <c r="H204" s="10">
        <v>1</v>
      </c>
      <c r="I204" s="12">
        <v>63184000</v>
      </c>
      <c r="J204" s="9">
        <f t="shared" si="3"/>
        <v>252.73599999999999</v>
      </c>
    </row>
    <row r="205" spans="1:10" x14ac:dyDescent="0.3">
      <c r="A205" s="9">
        <v>204</v>
      </c>
      <c r="B205" s="8">
        <v>44394</v>
      </c>
      <c r="C205" s="9" t="s">
        <v>5</v>
      </c>
      <c r="D205" s="9" t="s">
        <v>31</v>
      </c>
      <c r="E205" s="9" t="s">
        <v>250</v>
      </c>
      <c r="F205" s="9" t="s">
        <v>465</v>
      </c>
      <c r="G205" s="9" t="s">
        <v>466</v>
      </c>
      <c r="H205" s="10">
        <v>1</v>
      </c>
      <c r="I205" s="12">
        <v>5416000</v>
      </c>
      <c r="J205" s="9">
        <f t="shared" si="3"/>
        <v>21.664000000000001</v>
      </c>
    </row>
    <row r="206" spans="1:10" x14ac:dyDescent="0.3">
      <c r="A206" s="9">
        <v>205</v>
      </c>
      <c r="B206" s="8">
        <v>44394</v>
      </c>
      <c r="C206" s="9" t="s">
        <v>41</v>
      </c>
      <c r="D206" s="9" t="s">
        <v>31</v>
      </c>
      <c r="E206" s="9" t="s">
        <v>312</v>
      </c>
      <c r="F206" s="9" t="s">
        <v>467</v>
      </c>
      <c r="G206" s="9" t="s">
        <v>468</v>
      </c>
      <c r="H206" s="10">
        <v>1</v>
      </c>
      <c r="I206" s="12">
        <v>6229000</v>
      </c>
      <c r="J206" s="9">
        <f t="shared" si="3"/>
        <v>24.916</v>
      </c>
    </row>
    <row r="207" spans="1:10" x14ac:dyDescent="0.3">
      <c r="A207" s="9">
        <v>206</v>
      </c>
      <c r="B207" s="8">
        <v>44395</v>
      </c>
      <c r="C207" s="9" t="s">
        <v>41</v>
      </c>
      <c r="D207" s="9" t="s">
        <v>31</v>
      </c>
      <c r="E207" s="9" t="s">
        <v>469</v>
      </c>
      <c r="F207" s="9" t="s">
        <v>470</v>
      </c>
      <c r="G207" s="9" t="s">
        <v>471</v>
      </c>
      <c r="H207" s="10">
        <v>1</v>
      </c>
      <c r="I207" s="12">
        <v>27982000</v>
      </c>
      <c r="J207" s="9">
        <f t="shared" si="3"/>
        <v>111.928</v>
      </c>
    </row>
    <row r="208" spans="1:10" x14ac:dyDescent="0.3">
      <c r="A208" s="9">
        <v>207</v>
      </c>
      <c r="B208" s="8">
        <v>44395</v>
      </c>
      <c r="C208" s="9" t="s">
        <v>41</v>
      </c>
      <c r="D208" s="9" t="s">
        <v>31</v>
      </c>
      <c r="E208" s="9" t="s">
        <v>472</v>
      </c>
      <c r="F208" s="9" t="s">
        <v>470</v>
      </c>
      <c r="G208" s="9" t="s">
        <v>471</v>
      </c>
      <c r="H208" s="10">
        <v>1</v>
      </c>
      <c r="I208" s="12">
        <v>27982000</v>
      </c>
      <c r="J208" s="9">
        <f t="shared" si="3"/>
        <v>111.928</v>
      </c>
    </row>
    <row r="209" spans="1:10" x14ac:dyDescent="0.3">
      <c r="A209" s="9">
        <v>208</v>
      </c>
      <c r="B209" s="8">
        <v>44395</v>
      </c>
      <c r="C209" s="9" t="s">
        <v>41</v>
      </c>
      <c r="D209" s="9" t="s">
        <v>31</v>
      </c>
      <c r="E209" s="9" t="s">
        <v>321</v>
      </c>
      <c r="F209" s="9" t="s">
        <v>473</v>
      </c>
      <c r="G209" s="9" t="s">
        <v>474</v>
      </c>
      <c r="H209" s="10">
        <v>1</v>
      </c>
      <c r="I209" s="12">
        <v>10832000</v>
      </c>
      <c r="J209" s="9">
        <f t="shared" si="3"/>
        <v>43.328000000000003</v>
      </c>
    </row>
    <row r="210" spans="1:10" x14ac:dyDescent="0.3">
      <c r="A210" s="9">
        <v>209</v>
      </c>
      <c r="B210" s="8">
        <v>44395</v>
      </c>
      <c r="C210" s="9" t="s">
        <v>41</v>
      </c>
      <c r="D210" s="9" t="s">
        <v>31</v>
      </c>
      <c r="E210" s="9" t="s">
        <v>261</v>
      </c>
      <c r="F210" s="9" t="s">
        <v>475</v>
      </c>
      <c r="G210" s="9" t="s">
        <v>476</v>
      </c>
      <c r="H210" s="10">
        <v>1</v>
      </c>
      <c r="I210" s="12">
        <v>6229000</v>
      </c>
      <c r="J210" s="9">
        <f t="shared" si="3"/>
        <v>24.916</v>
      </c>
    </row>
    <row r="211" spans="1:10" x14ac:dyDescent="0.3">
      <c r="A211" s="9">
        <v>210</v>
      </c>
      <c r="B211" s="8">
        <v>44398</v>
      </c>
      <c r="C211" s="9" t="s">
        <v>5</v>
      </c>
      <c r="D211" s="9" t="s">
        <v>31</v>
      </c>
      <c r="E211" s="9" t="s">
        <v>477</v>
      </c>
      <c r="F211" s="9" t="s">
        <v>478</v>
      </c>
      <c r="G211" s="9" t="s">
        <v>479</v>
      </c>
      <c r="H211" s="10">
        <v>1</v>
      </c>
      <c r="I211" s="12">
        <v>67697000</v>
      </c>
      <c r="J211" s="9">
        <f t="shared" si="3"/>
        <v>270.78800000000001</v>
      </c>
    </row>
    <row r="212" spans="1:10" x14ac:dyDescent="0.3">
      <c r="A212" s="9">
        <v>211</v>
      </c>
      <c r="B212" s="8">
        <v>44398</v>
      </c>
      <c r="C212" s="9" t="s">
        <v>5</v>
      </c>
      <c r="D212" s="9" t="s">
        <v>31</v>
      </c>
      <c r="E212" s="9" t="s">
        <v>480</v>
      </c>
      <c r="F212" s="9" t="s">
        <v>478</v>
      </c>
      <c r="G212" s="9" t="s">
        <v>479</v>
      </c>
      <c r="H212" s="10">
        <v>1</v>
      </c>
      <c r="I212" s="12">
        <v>38813000</v>
      </c>
      <c r="J212" s="9">
        <f t="shared" si="3"/>
        <v>155.25200000000001</v>
      </c>
    </row>
    <row r="213" spans="1:10" x14ac:dyDescent="0.3">
      <c r="A213" s="9">
        <v>212</v>
      </c>
      <c r="B213" s="8">
        <v>44398</v>
      </c>
      <c r="C213" s="9" t="s">
        <v>5</v>
      </c>
      <c r="D213" s="9" t="s">
        <v>31</v>
      </c>
      <c r="E213" s="9" t="s">
        <v>481</v>
      </c>
      <c r="F213" s="9" t="s">
        <v>478</v>
      </c>
      <c r="G213" s="9" t="s">
        <v>479</v>
      </c>
      <c r="H213" s="10">
        <v>1</v>
      </c>
      <c r="I213" s="12">
        <v>48742000</v>
      </c>
      <c r="J213" s="9">
        <f t="shared" si="3"/>
        <v>194.96799999999999</v>
      </c>
    </row>
    <row r="214" spans="1:10" x14ac:dyDescent="0.3">
      <c r="A214" s="9">
        <v>213</v>
      </c>
      <c r="B214" s="8">
        <v>44454</v>
      </c>
      <c r="C214" s="9" t="s">
        <v>235</v>
      </c>
      <c r="D214" s="9" t="s">
        <v>31</v>
      </c>
      <c r="E214" s="9" t="s">
        <v>250</v>
      </c>
      <c r="F214" s="9" t="s">
        <v>482</v>
      </c>
      <c r="G214" s="9" t="s">
        <v>483</v>
      </c>
      <c r="H214" s="10">
        <v>1</v>
      </c>
      <c r="I214" s="12">
        <v>5416000</v>
      </c>
      <c r="J214" s="9">
        <f t="shared" si="3"/>
        <v>21.664000000000001</v>
      </c>
    </row>
    <row r="215" spans="1:10" x14ac:dyDescent="0.3">
      <c r="A215" s="9">
        <v>214</v>
      </c>
      <c r="B215" s="8">
        <v>44454</v>
      </c>
      <c r="C215" s="9" t="s">
        <v>5</v>
      </c>
      <c r="D215" s="9" t="s">
        <v>31</v>
      </c>
      <c r="E215" s="9" t="s">
        <v>484</v>
      </c>
      <c r="F215" s="9" t="s">
        <v>485</v>
      </c>
      <c r="G215" s="9" t="s">
        <v>486</v>
      </c>
      <c r="H215" s="10">
        <v>1</v>
      </c>
      <c r="I215" s="12">
        <v>285227000</v>
      </c>
      <c r="J215" s="9">
        <f t="shared" si="3"/>
        <v>1140.9079999999999</v>
      </c>
    </row>
    <row r="216" spans="1:10" x14ac:dyDescent="0.3">
      <c r="A216" s="9">
        <v>215</v>
      </c>
      <c r="B216" s="8">
        <v>44463</v>
      </c>
      <c r="C216" s="9" t="s">
        <v>41</v>
      </c>
      <c r="D216" s="9" t="s">
        <v>31</v>
      </c>
      <c r="E216" s="9" t="s">
        <v>487</v>
      </c>
      <c r="F216" s="9" t="s">
        <v>488</v>
      </c>
      <c r="G216" s="9" t="s">
        <v>489</v>
      </c>
      <c r="H216" s="10">
        <v>1</v>
      </c>
      <c r="I216" s="12">
        <v>10832000</v>
      </c>
      <c r="J216" s="9">
        <f t="shared" si="3"/>
        <v>43.328000000000003</v>
      </c>
    </row>
    <row r="217" spans="1:10" x14ac:dyDescent="0.3">
      <c r="A217" s="9">
        <v>216</v>
      </c>
      <c r="B217" s="8">
        <v>44466</v>
      </c>
      <c r="C217" s="9" t="s">
        <v>41</v>
      </c>
      <c r="D217" s="9" t="s">
        <v>31</v>
      </c>
      <c r="E217" s="9" t="s">
        <v>375</v>
      </c>
      <c r="F217" s="9" t="s">
        <v>490</v>
      </c>
      <c r="G217" s="9" t="s">
        <v>491</v>
      </c>
      <c r="H217" s="10">
        <v>1</v>
      </c>
      <c r="I217" s="12">
        <v>26176000</v>
      </c>
      <c r="J217" s="9">
        <f t="shared" si="3"/>
        <v>104.70399999999999</v>
      </c>
    </row>
    <row r="218" spans="1:10" x14ac:dyDescent="0.3">
      <c r="A218" s="9">
        <v>217</v>
      </c>
      <c r="B218" s="8">
        <v>44466</v>
      </c>
      <c r="C218" s="9" t="s">
        <v>41</v>
      </c>
      <c r="D218" s="9" t="s">
        <v>31</v>
      </c>
      <c r="E218" s="9" t="s">
        <v>492</v>
      </c>
      <c r="F218" s="9" t="s">
        <v>493</v>
      </c>
      <c r="G218" s="9" t="s">
        <v>494</v>
      </c>
      <c r="H218" s="10">
        <v>1</v>
      </c>
      <c r="I218" s="12">
        <v>6229000</v>
      </c>
      <c r="J218" s="9">
        <f t="shared" si="3"/>
        <v>24.916</v>
      </c>
    </row>
    <row r="219" spans="1:10" x14ac:dyDescent="0.3">
      <c r="A219" s="9">
        <v>218</v>
      </c>
      <c r="B219" s="8">
        <v>44467</v>
      </c>
      <c r="C219" s="9" t="s">
        <v>41</v>
      </c>
      <c r="D219" s="9" t="s">
        <v>31</v>
      </c>
      <c r="E219" s="9" t="s">
        <v>495</v>
      </c>
      <c r="F219" s="9" t="s">
        <v>496</v>
      </c>
      <c r="G219" s="9" t="s">
        <v>497</v>
      </c>
      <c r="H219" s="10">
        <v>1</v>
      </c>
      <c r="I219" s="12">
        <v>6229000</v>
      </c>
      <c r="J219" s="9">
        <f t="shared" si="3"/>
        <v>24.916</v>
      </c>
    </row>
    <row r="220" spans="1:10" x14ac:dyDescent="0.3">
      <c r="A220" s="9">
        <v>219</v>
      </c>
      <c r="B220" s="8">
        <v>44467</v>
      </c>
      <c r="C220" s="9" t="s">
        <v>7</v>
      </c>
      <c r="D220" s="9" t="s">
        <v>31</v>
      </c>
      <c r="E220" s="9" t="s">
        <v>498</v>
      </c>
      <c r="F220" s="9" t="s">
        <v>499</v>
      </c>
      <c r="G220" s="9" t="s">
        <v>500</v>
      </c>
      <c r="H220" s="10">
        <v>1</v>
      </c>
      <c r="I220" s="12">
        <v>43326000</v>
      </c>
      <c r="J220" s="9">
        <f t="shared" si="3"/>
        <v>173.304</v>
      </c>
    </row>
    <row r="221" spans="1:10" x14ac:dyDescent="0.3">
      <c r="A221" s="9">
        <v>220</v>
      </c>
      <c r="B221" s="8">
        <v>44467</v>
      </c>
      <c r="C221" s="9" t="s">
        <v>7</v>
      </c>
      <c r="D221" s="9" t="s">
        <v>31</v>
      </c>
      <c r="E221" s="9" t="s">
        <v>501</v>
      </c>
      <c r="F221" s="9" t="s">
        <v>499</v>
      </c>
      <c r="G221" s="9" t="s">
        <v>500</v>
      </c>
      <c r="H221" s="10">
        <v>1</v>
      </c>
      <c r="I221" s="12">
        <v>43326000</v>
      </c>
      <c r="J221" s="9">
        <f t="shared" si="3"/>
        <v>173.304</v>
      </c>
    </row>
    <row r="222" spans="1:10" x14ac:dyDescent="0.3">
      <c r="A222" s="9">
        <v>221</v>
      </c>
      <c r="B222" s="8">
        <v>44468</v>
      </c>
      <c r="C222" s="9" t="s">
        <v>5</v>
      </c>
      <c r="D222" s="9" t="s">
        <v>31</v>
      </c>
      <c r="E222" s="9" t="s">
        <v>502</v>
      </c>
      <c r="F222" s="9" t="s">
        <v>503</v>
      </c>
      <c r="G222" s="9" t="s">
        <v>504</v>
      </c>
      <c r="H222" s="10">
        <v>1</v>
      </c>
      <c r="I222" s="12">
        <v>143517000</v>
      </c>
      <c r="J222" s="9">
        <f t="shared" si="3"/>
        <v>574.06799999999998</v>
      </c>
    </row>
    <row r="223" spans="1:10" x14ac:dyDescent="0.3">
      <c r="A223" s="9">
        <v>222</v>
      </c>
      <c r="B223" s="8">
        <v>44468</v>
      </c>
      <c r="C223" s="9" t="s">
        <v>7</v>
      </c>
      <c r="D223" s="9" t="s">
        <v>31</v>
      </c>
      <c r="E223" s="9" t="s">
        <v>505</v>
      </c>
      <c r="F223" s="9" t="s">
        <v>506</v>
      </c>
      <c r="G223" s="9" t="s">
        <v>507</v>
      </c>
      <c r="H223" s="10">
        <v>1</v>
      </c>
      <c r="I223" s="12">
        <v>114633000</v>
      </c>
      <c r="J223" s="9">
        <f t="shared" si="3"/>
        <v>458.53199999999998</v>
      </c>
    </row>
    <row r="224" spans="1:10" x14ac:dyDescent="0.3">
      <c r="A224" s="9">
        <v>223</v>
      </c>
      <c r="B224" s="8">
        <v>44469</v>
      </c>
      <c r="C224" s="9" t="s">
        <v>41</v>
      </c>
      <c r="D224" s="9" t="s">
        <v>31</v>
      </c>
      <c r="E224" s="9" t="s">
        <v>508</v>
      </c>
      <c r="F224" s="9" t="s">
        <v>509</v>
      </c>
      <c r="G224" s="9" t="s">
        <v>510</v>
      </c>
      <c r="H224" s="10">
        <v>1</v>
      </c>
      <c r="I224" s="12">
        <v>31592000</v>
      </c>
      <c r="J224" s="9">
        <f t="shared" si="3"/>
        <v>126.36799999999999</v>
      </c>
    </row>
    <row r="225" spans="1:10" x14ac:dyDescent="0.3">
      <c r="A225" s="9">
        <v>224</v>
      </c>
      <c r="B225" s="8">
        <v>44470</v>
      </c>
      <c r="C225" s="9" t="s">
        <v>7</v>
      </c>
      <c r="D225" s="9" t="s">
        <v>31</v>
      </c>
      <c r="E225" s="9" t="s">
        <v>511</v>
      </c>
      <c r="F225" s="9" t="s">
        <v>512</v>
      </c>
      <c r="G225" s="9" t="s">
        <v>513</v>
      </c>
      <c r="H225" s="10">
        <v>1</v>
      </c>
      <c r="I225" s="12">
        <v>37910000</v>
      </c>
      <c r="J225" s="9">
        <f t="shared" si="3"/>
        <v>151.63999999999999</v>
      </c>
    </row>
    <row r="226" spans="1:10" x14ac:dyDescent="0.3">
      <c r="A226" s="9">
        <v>225</v>
      </c>
      <c r="B226" s="8">
        <v>44470</v>
      </c>
      <c r="C226" s="9" t="s">
        <v>7</v>
      </c>
      <c r="D226" s="9" t="s">
        <v>31</v>
      </c>
      <c r="E226" s="9" t="s">
        <v>514</v>
      </c>
      <c r="F226" s="9" t="s">
        <v>512</v>
      </c>
      <c r="G226" s="9" t="s">
        <v>513</v>
      </c>
      <c r="H226" s="10">
        <v>1</v>
      </c>
      <c r="I226" s="12">
        <v>43326000</v>
      </c>
      <c r="J226" s="9">
        <f t="shared" si="3"/>
        <v>173.304</v>
      </c>
    </row>
    <row r="227" spans="1:10" x14ac:dyDescent="0.3">
      <c r="A227" s="9">
        <v>226</v>
      </c>
      <c r="B227" s="8">
        <v>44471</v>
      </c>
      <c r="C227" s="9" t="s">
        <v>41</v>
      </c>
      <c r="D227" s="9" t="s">
        <v>31</v>
      </c>
      <c r="E227" s="9" t="s">
        <v>53</v>
      </c>
      <c r="F227" s="9" t="s">
        <v>515</v>
      </c>
      <c r="G227" s="9" t="s">
        <v>516</v>
      </c>
      <c r="H227" s="10">
        <v>1</v>
      </c>
      <c r="I227" s="12">
        <v>6229000</v>
      </c>
      <c r="J227" s="9">
        <f t="shared" si="3"/>
        <v>24.916</v>
      </c>
    </row>
    <row r="228" spans="1:10" x14ac:dyDescent="0.3">
      <c r="A228" s="9">
        <v>227</v>
      </c>
      <c r="B228" s="8">
        <v>44471</v>
      </c>
      <c r="C228" s="9" t="s">
        <v>41</v>
      </c>
      <c r="D228" s="9" t="s">
        <v>31</v>
      </c>
      <c r="E228" s="9" t="s">
        <v>517</v>
      </c>
      <c r="F228" s="9" t="s">
        <v>518</v>
      </c>
      <c r="G228" s="9" t="s">
        <v>519</v>
      </c>
      <c r="H228" s="10">
        <v>1</v>
      </c>
      <c r="I228" s="12">
        <v>59573000</v>
      </c>
      <c r="J228" s="9">
        <f t="shared" si="3"/>
        <v>238.292</v>
      </c>
    </row>
    <row r="229" spans="1:10" x14ac:dyDescent="0.3">
      <c r="A229" s="9">
        <v>228</v>
      </c>
      <c r="B229" s="8">
        <v>44471</v>
      </c>
      <c r="C229" s="9" t="s">
        <v>41</v>
      </c>
      <c r="D229" s="9" t="s">
        <v>31</v>
      </c>
      <c r="E229" s="9" t="s">
        <v>520</v>
      </c>
      <c r="F229" s="9" t="s">
        <v>521</v>
      </c>
      <c r="G229" s="9" t="s">
        <v>522</v>
      </c>
      <c r="H229" s="10">
        <v>1</v>
      </c>
      <c r="I229" s="12">
        <v>12096000</v>
      </c>
      <c r="J229" s="9">
        <f t="shared" si="3"/>
        <v>48.384</v>
      </c>
    </row>
    <row r="230" spans="1:10" x14ac:dyDescent="0.3">
      <c r="A230" s="9">
        <v>229</v>
      </c>
      <c r="B230" s="8">
        <v>44471</v>
      </c>
      <c r="C230" s="9" t="s">
        <v>41</v>
      </c>
      <c r="D230" s="9" t="s">
        <v>31</v>
      </c>
      <c r="E230" s="9" t="s">
        <v>523</v>
      </c>
      <c r="F230" s="9" t="s">
        <v>521</v>
      </c>
      <c r="G230" s="9" t="s">
        <v>522</v>
      </c>
      <c r="H230" s="10">
        <v>1</v>
      </c>
      <c r="I230" s="12">
        <v>13179000</v>
      </c>
      <c r="J230" s="9">
        <f t="shared" si="3"/>
        <v>52.716000000000001</v>
      </c>
    </row>
    <row r="231" spans="1:10" x14ac:dyDescent="0.3">
      <c r="A231" s="9">
        <v>230</v>
      </c>
      <c r="B231" s="8">
        <v>44473</v>
      </c>
      <c r="C231" s="9" t="s">
        <v>7</v>
      </c>
      <c r="D231" s="9" t="s">
        <v>31</v>
      </c>
      <c r="E231" s="9" t="s">
        <v>524</v>
      </c>
      <c r="F231" s="9" t="s">
        <v>525</v>
      </c>
      <c r="G231" s="9" t="s">
        <v>526</v>
      </c>
      <c r="H231" s="10">
        <v>1</v>
      </c>
      <c r="I231" s="12">
        <v>16970000</v>
      </c>
      <c r="J231" s="9">
        <f t="shared" si="3"/>
        <v>67.88</v>
      </c>
    </row>
    <row r="232" spans="1:10" x14ac:dyDescent="0.3">
      <c r="A232" s="9">
        <v>231</v>
      </c>
      <c r="B232" s="8">
        <v>44474</v>
      </c>
      <c r="C232" s="9" t="s">
        <v>41</v>
      </c>
      <c r="D232" s="9" t="s">
        <v>31</v>
      </c>
      <c r="E232" s="9" t="s">
        <v>527</v>
      </c>
      <c r="F232" s="9" t="s">
        <v>528</v>
      </c>
      <c r="G232" s="9" t="s">
        <v>529</v>
      </c>
      <c r="H232" s="10">
        <v>1</v>
      </c>
      <c r="I232" s="12">
        <v>6229000</v>
      </c>
      <c r="J232" s="9">
        <f t="shared" si="3"/>
        <v>24.916</v>
      </c>
    </row>
    <row r="233" spans="1:10" x14ac:dyDescent="0.3">
      <c r="A233" s="9">
        <v>232</v>
      </c>
      <c r="B233" s="8">
        <v>44474</v>
      </c>
      <c r="C233" s="9" t="s">
        <v>5</v>
      </c>
      <c r="D233" s="9" t="s">
        <v>31</v>
      </c>
      <c r="E233" s="9" t="s">
        <v>530</v>
      </c>
      <c r="F233" s="9" t="s">
        <v>531</v>
      </c>
      <c r="G233" s="9" t="s">
        <v>532</v>
      </c>
      <c r="H233" s="10">
        <v>1</v>
      </c>
      <c r="I233" s="12">
        <v>227460000</v>
      </c>
      <c r="J233" s="9">
        <f t="shared" si="3"/>
        <v>909.84</v>
      </c>
    </row>
    <row r="234" spans="1:10" x14ac:dyDescent="0.3">
      <c r="A234" s="9">
        <v>233</v>
      </c>
      <c r="B234" s="8">
        <v>44474</v>
      </c>
      <c r="C234" s="9" t="s">
        <v>5</v>
      </c>
      <c r="D234" s="9" t="s">
        <v>31</v>
      </c>
      <c r="E234" s="9" t="s">
        <v>533</v>
      </c>
      <c r="F234" s="9" t="s">
        <v>531</v>
      </c>
      <c r="G234" s="9" t="s">
        <v>532</v>
      </c>
      <c r="H234" s="10">
        <v>1</v>
      </c>
      <c r="I234" s="12">
        <v>225655000</v>
      </c>
      <c r="J234" s="9">
        <f t="shared" si="3"/>
        <v>902.62</v>
      </c>
    </row>
    <row r="235" spans="1:10" x14ac:dyDescent="0.3">
      <c r="A235" s="9">
        <v>234</v>
      </c>
      <c r="B235" s="8">
        <v>44475</v>
      </c>
      <c r="C235" s="9" t="s">
        <v>41</v>
      </c>
      <c r="D235" s="9" t="s">
        <v>31</v>
      </c>
      <c r="E235" s="9" t="s">
        <v>375</v>
      </c>
      <c r="F235" s="9" t="s">
        <v>534</v>
      </c>
      <c r="G235" s="9" t="s">
        <v>535</v>
      </c>
      <c r="H235" s="10">
        <v>1</v>
      </c>
      <c r="I235" s="12">
        <v>26176000</v>
      </c>
      <c r="J235" s="9">
        <f t="shared" si="3"/>
        <v>104.70399999999999</v>
      </c>
    </row>
    <row r="236" spans="1:10" x14ac:dyDescent="0.3">
      <c r="A236" s="9">
        <v>235</v>
      </c>
      <c r="B236" s="8">
        <v>44475</v>
      </c>
      <c r="C236" s="9" t="s">
        <v>41</v>
      </c>
      <c r="D236" s="9" t="s">
        <v>31</v>
      </c>
      <c r="E236" s="9" t="s">
        <v>536</v>
      </c>
      <c r="F236" s="9" t="s">
        <v>537</v>
      </c>
      <c r="G236" s="9" t="s">
        <v>538</v>
      </c>
      <c r="H236" s="10">
        <v>1</v>
      </c>
      <c r="I236" s="12">
        <v>11554000</v>
      </c>
      <c r="J236" s="9">
        <f t="shared" si="3"/>
        <v>46.216000000000001</v>
      </c>
    </row>
    <row r="237" spans="1:10" x14ac:dyDescent="0.3">
      <c r="A237" s="9">
        <v>236</v>
      </c>
      <c r="B237" s="8">
        <v>44475</v>
      </c>
      <c r="C237" s="9" t="s">
        <v>5</v>
      </c>
      <c r="D237" s="9" t="s">
        <v>31</v>
      </c>
      <c r="E237" s="9" t="s">
        <v>539</v>
      </c>
      <c r="F237" s="9" t="s">
        <v>540</v>
      </c>
      <c r="G237" s="9" t="s">
        <v>541</v>
      </c>
      <c r="H237" s="10">
        <v>1</v>
      </c>
      <c r="I237" s="12">
        <v>48742000</v>
      </c>
      <c r="J237" s="9">
        <f t="shared" si="3"/>
        <v>194.96799999999999</v>
      </c>
    </row>
    <row r="238" spans="1:10" x14ac:dyDescent="0.3">
      <c r="A238" s="9">
        <v>237</v>
      </c>
      <c r="B238" s="8">
        <v>44475</v>
      </c>
      <c r="C238" s="9" t="s">
        <v>5</v>
      </c>
      <c r="D238" s="9" t="s">
        <v>31</v>
      </c>
      <c r="E238" s="9" t="s">
        <v>542</v>
      </c>
      <c r="F238" s="9" t="s">
        <v>540</v>
      </c>
      <c r="G238" s="9" t="s">
        <v>541</v>
      </c>
      <c r="H238" s="10">
        <v>1</v>
      </c>
      <c r="I238" s="12">
        <v>43326000</v>
      </c>
      <c r="J238" s="9">
        <f t="shared" si="3"/>
        <v>173.304</v>
      </c>
    </row>
    <row r="239" spans="1:10" x14ac:dyDescent="0.3">
      <c r="A239" s="9">
        <v>238</v>
      </c>
      <c r="B239" s="8">
        <v>44476</v>
      </c>
      <c r="C239" s="9" t="s">
        <v>5</v>
      </c>
      <c r="D239" s="9" t="s">
        <v>31</v>
      </c>
      <c r="E239" s="9" t="s">
        <v>543</v>
      </c>
      <c r="F239" s="9" t="s">
        <v>544</v>
      </c>
      <c r="G239" s="9" t="s">
        <v>545</v>
      </c>
      <c r="H239" s="10">
        <v>1</v>
      </c>
      <c r="I239" s="12">
        <v>28884000</v>
      </c>
      <c r="J239" s="9">
        <f t="shared" si="3"/>
        <v>115.536</v>
      </c>
    </row>
    <row r="240" spans="1:10" x14ac:dyDescent="0.3">
      <c r="A240" s="9">
        <v>239</v>
      </c>
      <c r="B240" s="8">
        <v>44476</v>
      </c>
      <c r="C240" s="9" t="s">
        <v>5</v>
      </c>
      <c r="D240" s="9" t="s">
        <v>31</v>
      </c>
      <c r="E240" s="9" t="s">
        <v>546</v>
      </c>
      <c r="F240" s="9" t="s">
        <v>544</v>
      </c>
      <c r="G240" s="9" t="s">
        <v>545</v>
      </c>
      <c r="H240" s="10">
        <v>1</v>
      </c>
      <c r="I240" s="12">
        <v>55060000</v>
      </c>
      <c r="J240" s="9">
        <f t="shared" si="3"/>
        <v>220.24</v>
      </c>
    </row>
    <row r="241" spans="1:10" x14ac:dyDescent="0.3">
      <c r="A241" s="9">
        <v>240</v>
      </c>
      <c r="B241" s="8">
        <v>44476</v>
      </c>
      <c r="C241" s="9" t="s">
        <v>41</v>
      </c>
      <c r="D241" s="9" t="s">
        <v>31</v>
      </c>
      <c r="E241" s="9" t="s">
        <v>547</v>
      </c>
      <c r="F241" s="9" t="s">
        <v>548</v>
      </c>
      <c r="G241" s="9" t="s">
        <v>549</v>
      </c>
      <c r="H241" s="10">
        <v>1</v>
      </c>
      <c r="I241" s="12">
        <v>17240000</v>
      </c>
      <c r="J241" s="9">
        <f t="shared" si="3"/>
        <v>68.959999999999994</v>
      </c>
    </row>
    <row r="242" spans="1:10" x14ac:dyDescent="0.3">
      <c r="A242" s="9">
        <v>241</v>
      </c>
      <c r="B242" s="8">
        <v>44477</v>
      </c>
      <c r="C242" s="9" t="s">
        <v>41</v>
      </c>
      <c r="D242" s="9" t="s">
        <v>31</v>
      </c>
      <c r="E242" s="9" t="s">
        <v>550</v>
      </c>
      <c r="F242" s="9" t="s">
        <v>551</v>
      </c>
      <c r="G242" s="9" t="s">
        <v>552</v>
      </c>
      <c r="H242" s="10">
        <v>1</v>
      </c>
      <c r="I242" s="12">
        <v>6680000</v>
      </c>
      <c r="J242" s="9">
        <f t="shared" si="3"/>
        <v>26.72</v>
      </c>
    </row>
    <row r="243" spans="1:10" x14ac:dyDescent="0.3">
      <c r="A243" s="9">
        <v>242</v>
      </c>
      <c r="B243" s="8">
        <v>44477</v>
      </c>
      <c r="C243" s="9" t="s">
        <v>41</v>
      </c>
      <c r="D243" s="9" t="s">
        <v>31</v>
      </c>
      <c r="E243" s="9" t="s">
        <v>56</v>
      </c>
      <c r="F243" s="9" t="s">
        <v>553</v>
      </c>
      <c r="G243" s="9" t="s">
        <v>554</v>
      </c>
      <c r="H243" s="10">
        <v>1</v>
      </c>
      <c r="I243" s="12">
        <v>6229000</v>
      </c>
      <c r="J243" s="9">
        <f t="shared" si="3"/>
        <v>24.916</v>
      </c>
    </row>
    <row r="244" spans="1:10" x14ac:dyDescent="0.3">
      <c r="A244" s="9">
        <v>243</v>
      </c>
      <c r="B244" s="8">
        <v>44477</v>
      </c>
      <c r="C244" s="9" t="s">
        <v>41</v>
      </c>
      <c r="D244" s="9" t="s">
        <v>31</v>
      </c>
      <c r="E244" s="9" t="s">
        <v>555</v>
      </c>
      <c r="F244" s="9" t="s">
        <v>556</v>
      </c>
      <c r="G244" s="9" t="s">
        <v>557</v>
      </c>
      <c r="H244" s="10">
        <v>1</v>
      </c>
      <c r="I244" s="12">
        <v>6229000</v>
      </c>
      <c r="J244" s="9">
        <f t="shared" si="3"/>
        <v>24.916</v>
      </c>
    </row>
    <row r="245" spans="1:10" x14ac:dyDescent="0.3">
      <c r="A245" s="9">
        <v>244</v>
      </c>
      <c r="B245" s="8">
        <v>44478</v>
      </c>
      <c r="C245" s="9" t="s">
        <v>41</v>
      </c>
      <c r="D245" s="9" t="s">
        <v>31</v>
      </c>
      <c r="E245" s="9" t="s">
        <v>536</v>
      </c>
      <c r="F245" s="9" t="s">
        <v>558</v>
      </c>
      <c r="G245" s="9" t="s">
        <v>559</v>
      </c>
      <c r="H245" s="10">
        <v>1</v>
      </c>
      <c r="I245" s="12">
        <v>11554000</v>
      </c>
      <c r="J245" s="9">
        <f t="shared" si="3"/>
        <v>46.216000000000001</v>
      </c>
    </row>
    <row r="246" spans="1:10" x14ac:dyDescent="0.3">
      <c r="A246" s="9">
        <v>245</v>
      </c>
      <c r="B246" s="8">
        <v>44478</v>
      </c>
      <c r="C246" s="9" t="s">
        <v>41</v>
      </c>
      <c r="D246" s="9" t="s">
        <v>31</v>
      </c>
      <c r="E246" s="9" t="s">
        <v>560</v>
      </c>
      <c r="F246" s="9" t="s">
        <v>558</v>
      </c>
      <c r="G246" s="9" t="s">
        <v>559</v>
      </c>
      <c r="H246" s="10">
        <v>1</v>
      </c>
      <c r="I246" s="12">
        <v>6229000</v>
      </c>
      <c r="J246" s="9">
        <f t="shared" si="3"/>
        <v>24.916</v>
      </c>
    </row>
    <row r="247" spans="1:10" x14ac:dyDescent="0.3">
      <c r="A247" s="9">
        <v>246</v>
      </c>
      <c r="B247" s="8">
        <v>44478</v>
      </c>
      <c r="C247" s="9" t="s">
        <v>41</v>
      </c>
      <c r="D247" s="9" t="s">
        <v>31</v>
      </c>
      <c r="E247" s="9" t="s">
        <v>456</v>
      </c>
      <c r="F247" s="9" t="s">
        <v>561</v>
      </c>
      <c r="G247" s="9" t="s">
        <v>562</v>
      </c>
      <c r="H247" s="10">
        <v>1</v>
      </c>
      <c r="I247" s="12">
        <v>10832000</v>
      </c>
      <c r="J247" s="9">
        <f t="shared" si="3"/>
        <v>43.328000000000003</v>
      </c>
    </row>
    <row r="248" spans="1:10" x14ac:dyDescent="0.3">
      <c r="A248" s="9">
        <v>247</v>
      </c>
      <c r="B248" s="8">
        <v>44478</v>
      </c>
      <c r="C248" s="9" t="s">
        <v>41</v>
      </c>
      <c r="D248" s="9" t="s">
        <v>31</v>
      </c>
      <c r="E248" s="9" t="s">
        <v>440</v>
      </c>
      <c r="F248" s="9" t="s">
        <v>563</v>
      </c>
      <c r="G248" s="9" t="s">
        <v>564</v>
      </c>
      <c r="H248" s="10">
        <v>1</v>
      </c>
      <c r="I248" s="12">
        <v>26176000</v>
      </c>
      <c r="J248" s="9">
        <f t="shared" si="3"/>
        <v>104.70399999999999</v>
      </c>
    </row>
    <row r="249" spans="1:10" x14ac:dyDescent="0.3">
      <c r="A249" s="9">
        <v>248</v>
      </c>
      <c r="B249" s="8">
        <v>44479</v>
      </c>
      <c r="C249" s="9" t="s">
        <v>41</v>
      </c>
      <c r="D249" s="9" t="s">
        <v>31</v>
      </c>
      <c r="E249" s="9" t="s">
        <v>565</v>
      </c>
      <c r="F249" s="9" t="s">
        <v>566</v>
      </c>
      <c r="G249" s="9" t="s">
        <v>567</v>
      </c>
      <c r="H249" s="10">
        <v>1</v>
      </c>
      <c r="I249" s="12">
        <v>22566000</v>
      </c>
      <c r="J249" s="9">
        <f t="shared" si="3"/>
        <v>90.263999999999996</v>
      </c>
    </row>
    <row r="250" spans="1:10" x14ac:dyDescent="0.3">
      <c r="A250" s="9">
        <v>249</v>
      </c>
      <c r="B250" s="8">
        <v>44479</v>
      </c>
      <c r="C250" s="9" t="s">
        <v>172</v>
      </c>
      <c r="D250" s="9" t="s">
        <v>31</v>
      </c>
      <c r="E250" s="9" t="s">
        <v>568</v>
      </c>
      <c r="F250" s="9" t="s">
        <v>174</v>
      </c>
      <c r="G250" s="9" t="s">
        <v>569</v>
      </c>
      <c r="H250" s="10">
        <v>1</v>
      </c>
      <c r="I250" s="12">
        <v>72210000</v>
      </c>
      <c r="J250" s="9">
        <f t="shared" si="3"/>
        <v>288.83999999999997</v>
      </c>
    </row>
    <row r="251" spans="1:10" x14ac:dyDescent="0.3">
      <c r="A251" s="9">
        <v>250</v>
      </c>
      <c r="B251" s="8">
        <v>44479</v>
      </c>
      <c r="C251" s="9" t="s">
        <v>172</v>
      </c>
      <c r="D251" s="9" t="s">
        <v>31</v>
      </c>
      <c r="E251" s="9" t="s">
        <v>404</v>
      </c>
      <c r="F251" s="9" t="s">
        <v>174</v>
      </c>
      <c r="G251" s="9" t="s">
        <v>569</v>
      </c>
      <c r="H251" s="10">
        <v>1</v>
      </c>
      <c r="I251" s="12">
        <v>56865000</v>
      </c>
      <c r="J251" s="9">
        <f t="shared" si="3"/>
        <v>227.46</v>
      </c>
    </row>
    <row r="252" spans="1:10" x14ac:dyDescent="0.3">
      <c r="A252" s="9">
        <v>251</v>
      </c>
      <c r="B252" s="8">
        <v>44480</v>
      </c>
      <c r="C252" s="9" t="s">
        <v>5</v>
      </c>
      <c r="D252" s="9" t="s">
        <v>31</v>
      </c>
      <c r="E252" s="9" t="s">
        <v>570</v>
      </c>
      <c r="F252" s="9" t="s">
        <v>571</v>
      </c>
      <c r="G252" s="9" t="s">
        <v>572</v>
      </c>
      <c r="H252" s="10">
        <v>1</v>
      </c>
      <c r="I252" s="12">
        <v>72210000</v>
      </c>
      <c r="J252" s="9">
        <f t="shared" si="3"/>
        <v>288.83999999999997</v>
      </c>
    </row>
    <row r="253" spans="1:10" x14ac:dyDescent="0.3">
      <c r="A253" s="9">
        <v>252</v>
      </c>
      <c r="B253" s="8">
        <v>44480</v>
      </c>
      <c r="C253" s="9" t="s">
        <v>5</v>
      </c>
      <c r="D253" s="9" t="s">
        <v>31</v>
      </c>
      <c r="E253" s="9" t="s">
        <v>573</v>
      </c>
      <c r="F253" s="9" t="s">
        <v>571</v>
      </c>
      <c r="G253" s="9" t="s">
        <v>572</v>
      </c>
      <c r="H253" s="10">
        <v>1</v>
      </c>
      <c r="I253" s="12">
        <v>114633000</v>
      </c>
      <c r="J253" s="9">
        <f t="shared" si="3"/>
        <v>458.53199999999998</v>
      </c>
    </row>
    <row r="254" spans="1:10" x14ac:dyDescent="0.3">
      <c r="A254" s="9">
        <v>253</v>
      </c>
      <c r="B254" s="8">
        <v>44481</v>
      </c>
      <c r="C254" s="9" t="s">
        <v>41</v>
      </c>
      <c r="D254" s="9" t="s">
        <v>31</v>
      </c>
      <c r="E254" s="9" t="s">
        <v>536</v>
      </c>
      <c r="F254" s="9" t="s">
        <v>574</v>
      </c>
      <c r="G254" s="9" t="s">
        <v>575</v>
      </c>
      <c r="H254" s="10">
        <v>1</v>
      </c>
      <c r="I254" s="12">
        <v>11554000</v>
      </c>
      <c r="J254" s="9">
        <f t="shared" si="3"/>
        <v>46.216000000000001</v>
      </c>
    </row>
    <row r="255" spans="1:10" x14ac:dyDescent="0.3">
      <c r="A255" s="9">
        <v>254</v>
      </c>
      <c r="B255" s="8">
        <v>44481</v>
      </c>
      <c r="C255" s="9" t="s">
        <v>41</v>
      </c>
      <c r="D255" s="9" t="s">
        <v>31</v>
      </c>
      <c r="E255" s="9" t="s">
        <v>560</v>
      </c>
      <c r="F255" s="9" t="s">
        <v>574</v>
      </c>
      <c r="G255" s="9" t="s">
        <v>575</v>
      </c>
      <c r="H255" s="10">
        <v>1</v>
      </c>
      <c r="I255" s="12">
        <v>6951000</v>
      </c>
      <c r="J255" s="9">
        <f t="shared" si="3"/>
        <v>27.803999999999998</v>
      </c>
    </row>
    <row r="256" spans="1:10" x14ac:dyDescent="0.3">
      <c r="A256" s="9">
        <v>255</v>
      </c>
      <c r="B256" s="8">
        <v>44481</v>
      </c>
      <c r="C256" s="9" t="s">
        <v>5</v>
      </c>
      <c r="D256" s="9" t="s">
        <v>31</v>
      </c>
      <c r="E256" s="9" t="s">
        <v>555</v>
      </c>
      <c r="F256" s="9" t="s">
        <v>576</v>
      </c>
      <c r="G256" s="9" t="s">
        <v>577</v>
      </c>
      <c r="H256" s="10">
        <v>1</v>
      </c>
      <c r="I256" s="12">
        <v>6951000</v>
      </c>
      <c r="J256" s="9">
        <f t="shared" si="3"/>
        <v>27.803999999999998</v>
      </c>
    </row>
    <row r="257" spans="1:10" x14ac:dyDescent="0.3">
      <c r="A257" s="9">
        <v>256</v>
      </c>
      <c r="B257" s="8">
        <v>44482</v>
      </c>
      <c r="C257" s="9" t="s">
        <v>5</v>
      </c>
      <c r="D257" s="9" t="s">
        <v>31</v>
      </c>
      <c r="E257" s="9" t="s">
        <v>578</v>
      </c>
      <c r="F257" s="9" t="s">
        <v>579</v>
      </c>
      <c r="G257" s="9" t="s">
        <v>580</v>
      </c>
      <c r="H257" s="10">
        <v>1</v>
      </c>
      <c r="I257" s="12">
        <v>51450000</v>
      </c>
      <c r="J257" s="9">
        <f t="shared" si="3"/>
        <v>205.8</v>
      </c>
    </row>
    <row r="258" spans="1:10" x14ac:dyDescent="0.3">
      <c r="A258" s="9">
        <v>257</v>
      </c>
      <c r="B258" s="8">
        <v>44482</v>
      </c>
      <c r="C258" s="9" t="s">
        <v>5</v>
      </c>
      <c r="D258" s="9" t="s">
        <v>31</v>
      </c>
      <c r="E258" s="9" t="s">
        <v>581</v>
      </c>
      <c r="F258" s="9" t="s">
        <v>579</v>
      </c>
      <c r="G258" s="9" t="s">
        <v>580</v>
      </c>
      <c r="H258" s="10">
        <v>1</v>
      </c>
      <c r="I258" s="12">
        <v>100191000</v>
      </c>
      <c r="J258" s="9">
        <f t="shared" si="3"/>
        <v>400.76400000000001</v>
      </c>
    </row>
    <row r="259" spans="1:10" x14ac:dyDescent="0.3">
      <c r="A259" s="9">
        <v>258</v>
      </c>
      <c r="B259" s="8">
        <v>44482</v>
      </c>
      <c r="C259" s="9" t="s">
        <v>5</v>
      </c>
      <c r="D259" s="9" t="s">
        <v>31</v>
      </c>
      <c r="E259" s="9" t="s">
        <v>582</v>
      </c>
      <c r="F259" s="9" t="s">
        <v>579</v>
      </c>
      <c r="G259" s="9" t="s">
        <v>583</v>
      </c>
      <c r="H259" s="10">
        <v>1</v>
      </c>
      <c r="I259" s="12">
        <v>29787000</v>
      </c>
      <c r="J259" s="9">
        <f t="shared" ref="J259:J322" si="4">I259/250000</f>
        <v>119.148</v>
      </c>
    </row>
    <row r="260" spans="1:10" x14ac:dyDescent="0.3">
      <c r="A260" s="9">
        <v>259</v>
      </c>
      <c r="B260" s="8">
        <v>44482</v>
      </c>
      <c r="C260" s="9" t="s">
        <v>41</v>
      </c>
      <c r="D260" s="9" t="s">
        <v>31</v>
      </c>
      <c r="E260" s="9" t="s">
        <v>578</v>
      </c>
      <c r="F260" s="9" t="s">
        <v>584</v>
      </c>
      <c r="G260" s="9" t="s">
        <v>585</v>
      </c>
      <c r="H260" s="10">
        <v>1</v>
      </c>
      <c r="I260" s="12">
        <v>51450000</v>
      </c>
      <c r="J260" s="9">
        <f t="shared" si="4"/>
        <v>205.8</v>
      </c>
    </row>
    <row r="261" spans="1:10" x14ac:dyDescent="0.3">
      <c r="A261" s="9">
        <v>260</v>
      </c>
      <c r="B261" s="8">
        <v>44482</v>
      </c>
      <c r="C261" s="9" t="s">
        <v>5</v>
      </c>
      <c r="D261" s="9" t="s">
        <v>31</v>
      </c>
      <c r="E261" s="9" t="s">
        <v>37</v>
      </c>
      <c r="F261" s="9" t="s">
        <v>586</v>
      </c>
      <c r="G261" s="9" t="s">
        <v>587</v>
      </c>
      <c r="H261" s="10">
        <v>1</v>
      </c>
      <c r="I261" s="12">
        <v>6951000</v>
      </c>
      <c r="J261" s="9">
        <f t="shared" si="4"/>
        <v>27.803999999999998</v>
      </c>
    </row>
    <row r="262" spans="1:10" x14ac:dyDescent="0.3">
      <c r="A262" s="9">
        <v>261</v>
      </c>
      <c r="B262" s="8">
        <v>44482</v>
      </c>
      <c r="C262" s="9" t="s">
        <v>5</v>
      </c>
      <c r="D262" s="9" t="s">
        <v>31</v>
      </c>
      <c r="E262" s="9" t="s">
        <v>560</v>
      </c>
      <c r="F262" s="9" t="s">
        <v>586</v>
      </c>
      <c r="G262" s="9" t="s">
        <v>587</v>
      </c>
      <c r="H262" s="10">
        <v>1</v>
      </c>
      <c r="I262" s="12">
        <v>6951000</v>
      </c>
      <c r="J262" s="9">
        <f t="shared" si="4"/>
        <v>27.803999999999998</v>
      </c>
    </row>
    <row r="263" spans="1:10" x14ac:dyDescent="0.3">
      <c r="A263" s="9">
        <v>262</v>
      </c>
      <c r="B263" s="8">
        <v>44482</v>
      </c>
      <c r="C263" s="9" t="s">
        <v>5</v>
      </c>
      <c r="D263" s="9" t="s">
        <v>31</v>
      </c>
      <c r="E263" s="9" t="s">
        <v>588</v>
      </c>
      <c r="F263" s="9" t="s">
        <v>589</v>
      </c>
      <c r="G263" s="9" t="s">
        <v>590</v>
      </c>
      <c r="H263" s="10">
        <v>1</v>
      </c>
      <c r="I263" s="12">
        <v>56865000</v>
      </c>
      <c r="J263" s="9">
        <f t="shared" si="4"/>
        <v>227.46</v>
      </c>
    </row>
    <row r="264" spans="1:10" x14ac:dyDescent="0.3">
      <c r="A264" s="9">
        <v>263</v>
      </c>
      <c r="B264" s="8">
        <v>44482</v>
      </c>
      <c r="C264" s="9" t="s">
        <v>5</v>
      </c>
      <c r="D264" s="9" t="s">
        <v>31</v>
      </c>
      <c r="E264" s="9" t="s">
        <v>591</v>
      </c>
      <c r="F264" s="9" t="s">
        <v>589</v>
      </c>
      <c r="G264" s="9" t="s">
        <v>590</v>
      </c>
      <c r="H264" s="10">
        <v>1</v>
      </c>
      <c r="I264" s="12">
        <v>120951000</v>
      </c>
      <c r="J264" s="9">
        <f t="shared" si="4"/>
        <v>483.80399999999997</v>
      </c>
    </row>
    <row r="265" spans="1:10" x14ac:dyDescent="0.3">
      <c r="A265" s="9">
        <v>264</v>
      </c>
      <c r="B265" s="8">
        <v>44482</v>
      </c>
      <c r="C265" s="9" t="s">
        <v>5</v>
      </c>
      <c r="D265" s="9" t="s">
        <v>31</v>
      </c>
      <c r="E265" s="9" t="s">
        <v>592</v>
      </c>
      <c r="F265" s="9" t="s">
        <v>184</v>
      </c>
      <c r="G265" s="9" t="s">
        <v>593</v>
      </c>
      <c r="H265" s="10">
        <v>1</v>
      </c>
      <c r="I265" s="12">
        <v>60476000</v>
      </c>
      <c r="J265" s="9">
        <f t="shared" si="4"/>
        <v>241.904</v>
      </c>
    </row>
    <row r="266" spans="1:10" x14ac:dyDescent="0.3">
      <c r="A266" s="9">
        <v>265</v>
      </c>
      <c r="B266" s="8">
        <v>44482</v>
      </c>
      <c r="C266" s="9" t="s">
        <v>5</v>
      </c>
      <c r="D266" s="9" t="s">
        <v>31</v>
      </c>
      <c r="E266" s="9" t="s">
        <v>594</v>
      </c>
      <c r="F266" s="9" t="s">
        <v>184</v>
      </c>
      <c r="G266" s="9" t="s">
        <v>593</v>
      </c>
      <c r="H266" s="10">
        <v>1</v>
      </c>
      <c r="I266" s="12">
        <v>22566000</v>
      </c>
      <c r="J266" s="9">
        <f t="shared" si="4"/>
        <v>90.263999999999996</v>
      </c>
    </row>
    <row r="267" spans="1:10" x14ac:dyDescent="0.3">
      <c r="A267" s="9">
        <v>266</v>
      </c>
      <c r="B267" s="8">
        <v>44483</v>
      </c>
      <c r="C267" s="9" t="s">
        <v>5</v>
      </c>
      <c r="D267" s="9" t="s">
        <v>31</v>
      </c>
      <c r="E267" s="9" t="s">
        <v>595</v>
      </c>
      <c r="F267" s="9" t="s">
        <v>596</v>
      </c>
      <c r="G267" s="9" t="s">
        <v>597</v>
      </c>
      <c r="H267" s="10">
        <v>1</v>
      </c>
      <c r="I267" s="12">
        <v>25274000</v>
      </c>
      <c r="J267" s="9">
        <f t="shared" si="4"/>
        <v>101.096</v>
      </c>
    </row>
    <row r="268" spans="1:10" x14ac:dyDescent="0.3">
      <c r="A268" s="9">
        <v>267</v>
      </c>
      <c r="B268" s="8">
        <v>44483</v>
      </c>
      <c r="C268" s="9" t="s">
        <v>5</v>
      </c>
      <c r="D268" s="9" t="s">
        <v>31</v>
      </c>
      <c r="E268" s="9" t="s">
        <v>598</v>
      </c>
      <c r="F268" s="9" t="s">
        <v>596</v>
      </c>
      <c r="G268" s="9" t="s">
        <v>597</v>
      </c>
      <c r="H268" s="10">
        <v>1</v>
      </c>
      <c r="I268" s="12">
        <v>29787000</v>
      </c>
      <c r="J268" s="9">
        <f t="shared" si="4"/>
        <v>119.148</v>
      </c>
    </row>
    <row r="269" spans="1:10" x14ac:dyDescent="0.3">
      <c r="A269" s="9">
        <v>268</v>
      </c>
      <c r="B269" s="8">
        <v>44483</v>
      </c>
      <c r="C269" s="9" t="s">
        <v>41</v>
      </c>
      <c r="D269" s="9" t="s">
        <v>31</v>
      </c>
      <c r="E269" s="9" t="s">
        <v>492</v>
      </c>
      <c r="F269" s="9" t="s">
        <v>599</v>
      </c>
      <c r="G269" s="9" t="s">
        <v>600</v>
      </c>
      <c r="H269" s="10">
        <v>1</v>
      </c>
      <c r="I269" s="12">
        <v>6951000</v>
      </c>
      <c r="J269" s="9">
        <f t="shared" si="4"/>
        <v>27.803999999999998</v>
      </c>
    </row>
    <row r="270" spans="1:10" x14ac:dyDescent="0.3">
      <c r="A270" s="9">
        <v>269</v>
      </c>
      <c r="B270" s="8">
        <v>44483</v>
      </c>
      <c r="C270" s="9" t="s">
        <v>5</v>
      </c>
      <c r="D270" s="9" t="s">
        <v>31</v>
      </c>
      <c r="E270" s="9" t="s">
        <v>601</v>
      </c>
      <c r="F270" s="9" t="s">
        <v>128</v>
      </c>
      <c r="G270" s="9" t="s">
        <v>602</v>
      </c>
      <c r="H270" s="10">
        <v>1</v>
      </c>
      <c r="I270" s="12">
        <v>109217000</v>
      </c>
      <c r="J270" s="9">
        <f t="shared" si="4"/>
        <v>436.86799999999999</v>
      </c>
    </row>
    <row r="271" spans="1:10" x14ac:dyDescent="0.3">
      <c r="A271" s="9">
        <v>270</v>
      </c>
      <c r="B271" s="8">
        <v>44483</v>
      </c>
      <c r="C271" s="9" t="s">
        <v>41</v>
      </c>
      <c r="D271" s="9" t="s">
        <v>31</v>
      </c>
      <c r="E271" s="9" t="s">
        <v>603</v>
      </c>
      <c r="F271" s="9" t="s">
        <v>604</v>
      </c>
      <c r="G271" s="9" t="s">
        <v>605</v>
      </c>
      <c r="H271" s="10">
        <v>1</v>
      </c>
      <c r="I271" s="12">
        <v>13179000</v>
      </c>
      <c r="J271" s="9">
        <f t="shared" si="4"/>
        <v>52.716000000000001</v>
      </c>
    </row>
    <row r="272" spans="1:10" x14ac:dyDescent="0.3">
      <c r="A272" s="9">
        <v>271</v>
      </c>
      <c r="B272" s="8">
        <v>44484</v>
      </c>
      <c r="C272" s="9" t="s">
        <v>5</v>
      </c>
      <c r="D272" s="9" t="s">
        <v>31</v>
      </c>
      <c r="E272" s="9" t="s">
        <v>606</v>
      </c>
      <c r="F272" s="9" t="s">
        <v>607</v>
      </c>
      <c r="G272" s="9" t="s">
        <v>608</v>
      </c>
      <c r="H272" s="10">
        <v>1</v>
      </c>
      <c r="I272" s="12">
        <v>77626000</v>
      </c>
      <c r="J272" s="9">
        <f t="shared" si="4"/>
        <v>310.50400000000002</v>
      </c>
    </row>
    <row r="273" spans="1:10" x14ac:dyDescent="0.3">
      <c r="A273" s="9">
        <v>272</v>
      </c>
      <c r="B273" s="8">
        <v>44484</v>
      </c>
      <c r="C273" s="9" t="s">
        <v>5</v>
      </c>
      <c r="D273" s="9" t="s">
        <v>31</v>
      </c>
      <c r="E273" s="9" t="s">
        <v>609</v>
      </c>
      <c r="F273" s="9" t="s">
        <v>607</v>
      </c>
      <c r="G273" s="9" t="s">
        <v>608</v>
      </c>
      <c r="H273" s="10">
        <v>1</v>
      </c>
      <c r="I273" s="12">
        <v>60476000</v>
      </c>
      <c r="J273" s="9">
        <f t="shared" si="4"/>
        <v>241.904</v>
      </c>
    </row>
    <row r="274" spans="1:10" x14ac:dyDescent="0.3">
      <c r="A274" s="9">
        <v>273</v>
      </c>
      <c r="B274" s="8">
        <v>44484</v>
      </c>
      <c r="C274" s="9" t="s">
        <v>5</v>
      </c>
      <c r="D274" s="9" t="s">
        <v>31</v>
      </c>
      <c r="E274" s="9" t="s">
        <v>338</v>
      </c>
      <c r="F274" s="9" t="s">
        <v>610</v>
      </c>
      <c r="G274" s="9" t="s">
        <v>611</v>
      </c>
      <c r="H274" s="10">
        <v>1</v>
      </c>
      <c r="I274" s="12">
        <v>6951000</v>
      </c>
      <c r="J274" s="9">
        <f t="shared" si="4"/>
        <v>27.803999999999998</v>
      </c>
    </row>
    <row r="275" spans="1:10" x14ac:dyDescent="0.3">
      <c r="A275" s="9">
        <v>274</v>
      </c>
      <c r="B275" s="8">
        <v>44484</v>
      </c>
      <c r="C275" s="9" t="s">
        <v>5</v>
      </c>
      <c r="D275" s="9" t="s">
        <v>31</v>
      </c>
      <c r="E275" s="9" t="s">
        <v>612</v>
      </c>
      <c r="F275" s="9" t="s">
        <v>613</v>
      </c>
      <c r="G275" s="9" t="s">
        <v>614</v>
      </c>
      <c r="H275" s="10">
        <v>1</v>
      </c>
      <c r="I275" s="12">
        <v>114633000</v>
      </c>
      <c r="J275" s="9">
        <f t="shared" si="4"/>
        <v>458.53199999999998</v>
      </c>
    </row>
    <row r="276" spans="1:10" x14ac:dyDescent="0.3">
      <c r="A276" s="9">
        <v>275</v>
      </c>
      <c r="B276" s="8">
        <v>44484</v>
      </c>
      <c r="C276" s="9" t="s">
        <v>5</v>
      </c>
      <c r="D276" s="9" t="s">
        <v>31</v>
      </c>
      <c r="E276" s="9" t="s">
        <v>615</v>
      </c>
      <c r="F276" s="9" t="s">
        <v>613</v>
      </c>
      <c r="G276" s="9" t="s">
        <v>614</v>
      </c>
      <c r="H276" s="10">
        <v>1</v>
      </c>
      <c r="I276" s="12">
        <v>56865000</v>
      </c>
      <c r="J276" s="9">
        <f t="shared" si="4"/>
        <v>227.46</v>
      </c>
    </row>
    <row r="277" spans="1:10" x14ac:dyDescent="0.3">
      <c r="A277" s="9">
        <v>276</v>
      </c>
      <c r="B277" s="8">
        <v>44485</v>
      </c>
      <c r="C277" s="9" t="s">
        <v>41</v>
      </c>
      <c r="D277" s="9" t="s">
        <v>31</v>
      </c>
      <c r="E277" s="9" t="s">
        <v>616</v>
      </c>
      <c r="F277" s="9" t="s">
        <v>617</v>
      </c>
      <c r="G277" s="9" t="s">
        <v>618</v>
      </c>
      <c r="H277" s="10">
        <v>1</v>
      </c>
      <c r="I277" s="12">
        <v>48742000</v>
      </c>
      <c r="J277" s="9">
        <f t="shared" si="4"/>
        <v>194.96799999999999</v>
      </c>
    </row>
    <row r="278" spans="1:10" x14ac:dyDescent="0.3">
      <c r="A278" s="9">
        <v>277</v>
      </c>
      <c r="B278" s="8">
        <v>44485</v>
      </c>
      <c r="C278" s="9" t="s">
        <v>41</v>
      </c>
      <c r="D278" s="9" t="s">
        <v>31</v>
      </c>
      <c r="E278" s="9" t="s">
        <v>619</v>
      </c>
      <c r="F278" s="9" t="s">
        <v>620</v>
      </c>
      <c r="G278" s="9" t="s">
        <v>621</v>
      </c>
      <c r="H278" s="10">
        <v>1</v>
      </c>
      <c r="I278" s="12">
        <v>46034000</v>
      </c>
      <c r="J278" s="9">
        <f t="shared" si="4"/>
        <v>184.136</v>
      </c>
    </row>
    <row r="279" spans="1:10" x14ac:dyDescent="0.3">
      <c r="A279" s="9">
        <v>278</v>
      </c>
      <c r="B279" s="8">
        <v>44485</v>
      </c>
      <c r="C279" s="9" t="s">
        <v>41</v>
      </c>
      <c r="D279" s="9" t="s">
        <v>31</v>
      </c>
      <c r="E279" s="9" t="s">
        <v>384</v>
      </c>
      <c r="F279" s="9" t="s">
        <v>622</v>
      </c>
      <c r="G279" s="9" t="s">
        <v>623</v>
      </c>
      <c r="H279" s="10">
        <v>1</v>
      </c>
      <c r="I279" s="12">
        <v>36105000</v>
      </c>
      <c r="J279" s="9">
        <f t="shared" si="4"/>
        <v>144.41999999999999</v>
      </c>
    </row>
    <row r="280" spans="1:10" x14ac:dyDescent="0.3">
      <c r="A280" s="9">
        <v>279</v>
      </c>
      <c r="B280" s="8">
        <v>44486</v>
      </c>
      <c r="C280" s="9" t="s">
        <v>41</v>
      </c>
      <c r="D280" s="9" t="s">
        <v>31</v>
      </c>
      <c r="E280" s="9" t="s">
        <v>37</v>
      </c>
      <c r="F280" s="9" t="s">
        <v>624</v>
      </c>
      <c r="G280" s="9" t="s">
        <v>625</v>
      </c>
      <c r="H280" s="10">
        <v>1</v>
      </c>
      <c r="I280" s="12">
        <v>6951000</v>
      </c>
      <c r="J280" s="9">
        <f t="shared" si="4"/>
        <v>27.803999999999998</v>
      </c>
    </row>
    <row r="281" spans="1:10" x14ac:dyDescent="0.3">
      <c r="A281" s="9">
        <v>280</v>
      </c>
      <c r="B281" s="8">
        <v>44486</v>
      </c>
      <c r="C281" s="9" t="s">
        <v>41</v>
      </c>
      <c r="D281" s="9" t="s">
        <v>31</v>
      </c>
      <c r="E281" s="9" t="s">
        <v>440</v>
      </c>
      <c r="F281" s="9" t="s">
        <v>626</v>
      </c>
      <c r="G281" s="9" t="s">
        <v>627</v>
      </c>
      <c r="H281" s="10">
        <v>1</v>
      </c>
      <c r="I281" s="12">
        <v>26176000</v>
      </c>
      <c r="J281" s="9">
        <f t="shared" si="4"/>
        <v>104.70399999999999</v>
      </c>
    </row>
    <row r="282" spans="1:10" x14ac:dyDescent="0.3">
      <c r="A282" s="9">
        <v>281</v>
      </c>
      <c r="B282" s="8">
        <v>44486</v>
      </c>
      <c r="C282" s="9" t="s">
        <v>5</v>
      </c>
      <c r="D282" s="9" t="s">
        <v>31</v>
      </c>
      <c r="E282" s="9" t="s">
        <v>628</v>
      </c>
      <c r="F282" s="9" t="s">
        <v>629</v>
      </c>
      <c r="G282" s="9" t="s">
        <v>630</v>
      </c>
      <c r="H282" s="10">
        <v>1</v>
      </c>
      <c r="I282" s="12">
        <v>148030000</v>
      </c>
      <c r="J282" s="9">
        <f t="shared" si="4"/>
        <v>592.12</v>
      </c>
    </row>
    <row r="283" spans="1:10" x14ac:dyDescent="0.3">
      <c r="A283" s="9">
        <v>282</v>
      </c>
      <c r="B283" s="8">
        <v>44486</v>
      </c>
      <c r="C283" s="9" t="s">
        <v>5</v>
      </c>
      <c r="D283" s="9" t="s">
        <v>31</v>
      </c>
      <c r="E283" s="9" t="s">
        <v>77</v>
      </c>
      <c r="F283" s="9" t="s">
        <v>629</v>
      </c>
      <c r="G283" s="9" t="s">
        <v>630</v>
      </c>
      <c r="H283" s="10">
        <v>1</v>
      </c>
      <c r="I283" s="12">
        <v>9388000</v>
      </c>
      <c r="J283" s="9">
        <f t="shared" si="4"/>
        <v>37.552</v>
      </c>
    </row>
    <row r="284" spans="1:10" x14ac:dyDescent="0.3">
      <c r="A284" s="9">
        <v>283</v>
      </c>
      <c r="B284" s="8">
        <v>44486</v>
      </c>
      <c r="C284" s="9" t="s">
        <v>5</v>
      </c>
      <c r="D284" s="9" t="s">
        <v>31</v>
      </c>
      <c r="E284" s="9" t="s">
        <v>631</v>
      </c>
      <c r="F284" s="9" t="s">
        <v>632</v>
      </c>
      <c r="G284" s="9" t="s">
        <v>633</v>
      </c>
      <c r="H284" s="10">
        <v>1</v>
      </c>
      <c r="I284" s="12">
        <v>92067000</v>
      </c>
      <c r="J284" s="9">
        <f t="shared" si="4"/>
        <v>368.26799999999997</v>
      </c>
    </row>
    <row r="285" spans="1:10" x14ac:dyDescent="0.3">
      <c r="A285" s="9">
        <v>284</v>
      </c>
      <c r="B285" s="8">
        <v>44486</v>
      </c>
      <c r="C285" s="9" t="s">
        <v>41</v>
      </c>
      <c r="D285" s="9" t="s">
        <v>31</v>
      </c>
      <c r="E285" s="9" t="s">
        <v>634</v>
      </c>
      <c r="F285" s="9" t="s">
        <v>635</v>
      </c>
      <c r="G285" s="9" t="s">
        <v>636</v>
      </c>
      <c r="H285" s="10">
        <v>1</v>
      </c>
      <c r="I285" s="12">
        <v>7763000</v>
      </c>
      <c r="J285" s="9">
        <f t="shared" si="4"/>
        <v>31.052</v>
      </c>
    </row>
    <row r="286" spans="1:10" x14ac:dyDescent="0.3">
      <c r="A286" s="9">
        <v>285</v>
      </c>
      <c r="B286" s="8">
        <v>44486</v>
      </c>
      <c r="C286" s="9" t="s">
        <v>7</v>
      </c>
      <c r="D286" s="9" t="s">
        <v>31</v>
      </c>
      <c r="E286" s="9" t="s">
        <v>240</v>
      </c>
      <c r="F286" s="9" t="s">
        <v>637</v>
      </c>
      <c r="G286" s="9" t="s">
        <v>638</v>
      </c>
      <c r="H286" s="10">
        <v>1</v>
      </c>
      <c r="I286" s="12">
        <v>92067000</v>
      </c>
      <c r="J286" s="9">
        <f t="shared" si="4"/>
        <v>368.26799999999997</v>
      </c>
    </row>
    <row r="287" spans="1:10" x14ac:dyDescent="0.3">
      <c r="A287" s="9">
        <v>286</v>
      </c>
      <c r="B287" s="8">
        <v>44486</v>
      </c>
      <c r="C287" s="9" t="s">
        <v>5</v>
      </c>
      <c r="D287" s="9" t="s">
        <v>31</v>
      </c>
      <c r="E287" s="9" t="s">
        <v>240</v>
      </c>
      <c r="F287" s="9" t="s">
        <v>639</v>
      </c>
      <c r="G287" s="9" t="s">
        <v>640</v>
      </c>
      <c r="H287" s="10">
        <v>1</v>
      </c>
      <c r="I287" s="12">
        <v>92067000</v>
      </c>
      <c r="J287" s="9">
        <f t="shared" si="4"/>
        <v>368.26799999999997</v>
      </c>
    </row>
    <row r="288" spans="1:10" x14ac:dyDescent="0.3">
      <c r="A288" s="9">
        <v>287</v>
      </c>
      <c r="B288" s="8">
        <v>44486</v>
      </c>
      <c r="C288" s="9" t="s">
        <v>5</v>
      </c>
      <c r="D288" s="9" t="s">
        <v>31</v>
      </c>
      <c r="E288" s="9" t="s">
        <v>641</v>
      </c>
      <c r="F288" s="9" t="s">
        <v>642</v>
      </c>
      <c r="G288" s="9" t="s">
        <v>643</v>
      </c>
      <c r="H288" s="10">
        <v>1</v>
      </c>
      <c r="I288" s="12">
        <v>200381000</v>
      </c>
      <c r="J288" s="9">
        <f t="shared" si="4"/>
        <v>801.524</v>
      </c>
    </row>
    <row r="289" spans="1:10" x14ac:dyDescent="0.3">
      <c r="A289" s="9">
        <v>288</v>
      </c>
      <c r="B289" s="8">
        <v>44486</v>
      </c>
      <c r="C289" s="9" t="s">
        <v>7</v>
      </c>
      <c r="D289" s="9" t="s">
        <v>31</v>
      </c>
      <c r="E289" s="9" t="s">
        <v>222</v>
      </c>
      <c r="F289" s="9" t="s">
        <v>644</v>
      </c>
      <c r="G289" s="9" t="s">
        <v>645</v>
      </c>
      <c r="H289" s="10">
        <v>1</v>
      </c>
      <c r="I289" s="12">
        <v>79431000</v>
      </c>
      <c r="J289" s="9">
        <f t="shared" si="4"/>
        <v>317.72399999999999</v>
      </c>
    </row>
    <row r="290" spans="1:10" x14ac:dyDescent="0.3">
      <c r="A290" s="9">
        <v>289</v>
      </c>
      <c r="B290" s="8">
        <v>44486</v>
      </c>
      <c r="C290" s="9" t="s">
        <v>7</v>
      </c>
      <c r="D290" s="9" t="s">
        <v>31</v>
      </c>
      <c r="E290" s="9" t="s">
        <v>646</v>
      </c>
      <c r="F290" s="9" t="s">
        <v>644</v>
      </c>
      <c r="G290" s="9" t="s">
        <v>645</v>
      </c>
      <c r="H290" s="10">
        <v>1</v>
      </c>
      <c r="I290" s="12">
        <v>70405000</v>
      </c>
      <c r="J290" s="9">
        <f t="shared" si="4"/>
        <v>281.62</v>
      </c>
    </row>
    <row r="291" spans="1:10" x14ac:dyDescent="0.3">
      <c r="A291" s="9">
        <v>290</v>
      </c>
      <c r="B291" s="8">
        <v>44486</v>
      </c>
      <c r="C291" s="9" t="s">
        <v>5</v>
      </c>
      <c r="D291" s="9" t="s">
        <v>31</v>
      </c>
      <c r="E291" s="9" t="s">
        <v>647</v>
      </c>
      <c r="F291" s="9" t="s">
        <v>648</v>
      </c>
      <c r="G291" s="9" t="s">
        <v>649</v>
      </c>
      <c r="H291" s="10">
        <v>1</v>
      </c>
      <c r="I291" s="12">
        <v>160666000</v>
      </c>
      <c r="J291" s="9">
        <f t="shared" si="4"/>
        <v>642.66399999999999</v>
      </c>
    </row>
    <row r="292" spans="1:10" x14ac:dyDescent="0.3">
      <c r="A292" s="9">
        <v>291</v>
      </c>
      <c r="B292" s="8">
        <v>44486</v>
      </c>
      <c r="C292" s="9" t="s">
        <v>5</v>
      </c>
      <c r="D292" s="9" t="s">
        <v>31</v>
      </c>
      <c r="E292" s="9" t="s">
        <v>650</v>
      </c>
      <c r="F292" s="9" t="s">
        <v>648</v>
      </c>
      <c r="G292" s="9" t="s">
        <v>649</v>
      </c>
      <c r="H292" s="10">
        <v>1</v>
      </c>
      <c r="I292" s="12">
        <v>572260000</v>
      </c>
      <c r="J292" s="9">
        <f t="shared" si="4"/>
        <v>2289.04</v>
      </c>
    </row>
    <row r="293" spans="1:10" x14ac:dyDescent="0.3">
      <c r="A293" s="9">
        <v>292</v>
      </c>
      <c r="B293" s="8">
        <v>44487</v>
      </c>
      <c r="C293" s="9" t="s">
        <v>5</v>
      </c>
      <c r="D293" s="9" t="s">
        <v>31</v>
      </c>
      <c r="E293" s="9" t="s">
        <v>651</v>
      </c>
      <c r="F293" s="9" t="s">
        <v>652</v>
      </c>
      <c r="G293" s="9" t="s">
        <v>653</v>
      </c>
      <c r="H293" s="10">
        <v>1</v>
      </c>
      <c r="I293" s="12">
        <v>330358000</v>
      </c>
      <c r="J293" s="9">
        <f t="shared" si="4"/>
        <v>1321.432</v>
      </c>
    </row>
    <row r="294" spans="1:10" x14ac:dyDescent="0.3">
      <c r="A294" s="9">
        <v>293</v>
      </c>
      <c r="B294" s="8">
        <v>44487</v>
      </c>
      <c r="C294" s="9" t="s">
        <v>5</v>
      </c>
      <c r="D294" s="9" t="s">
        <v>31</v>
      </c>
      <c r="E294" s="9" t="s">
        <v>654</v>
      </c>
      <c r="F294" s="9" t="s">
        <v>143</v>
      </c>
      <c r="G294" s="9" t="s">
        <v>655</v>
      </c>
      <c r="H294" s="10">
        <v>1</v>
      </c>
      <c r="I294" s="12">
        <v>74015000</v>
      </c>
      <c r="J294" s="9">
        <f t="shared" si="4"/>
        <v>296.06</v>
      </c>
    </row>
    <row r="295" spans="1:10" x14ac:dyDescent="0.3">
      <c r="A295" s="9">
        <v>294</v>
      </c>
      <c r="B295" s="8">
        <v>44487</v>
      </c>
      <c r="C295" s="9" t="s">
        <v>5</v>
      </c>
      <c r="D295" s="9" t="s">
        <v>31</v>
      </c>
      <c r="E295" s="9" t="s">
        <v>656</v>
      </c>
      <c r="F295" s="9" t="s">
        <v>657</v>
      </c>
      <c r="G295" s="9" t="s">
        <v>658</v>
      </c>
      <c r="H295" s="10">
        <v>1</v>
      </c>
      <c r="I295" s="12">
        <v>159764000</v>
      </c>
      <c r="J295" s="9">
        <f t="shared" si="4"/>
        <v>639.05600000000004</v>
      </c>
    </row>
    <row r="296" spans="1:10" x14ac:dyDescent="0.3">
      <c r="A296" s="9">
        <v>295</v>
      </c>
      <c r="B296" s="8">
        <v>44488</v>
      </c>
      <c r="C296" s="9" t="s">
        <v>41</v>
      </c>
      <c r="D296" s="9" t="s">
        <v>31</v>
      </c>
      <c r="E296" s="9" t="s">
        <v>492</v>
      </c>
      <c r="F296" s="9" t="s">
        <v>659</v>
      </c>
      <c r="G296" s="9" t="s">
        <v>660</v>
      </c>
      <c r="H296" s="10">
        <v>1</v>
      </c>
      <c r="I296" s="12">
        <v>6951000</v>
      </c>
      <c r="J296" s="9">
        <f t="shared" si="4"/>
        <v>27.803999999999998</v>
      </c>
    </row>
    <row r="297" spans="1:10" x14ac:dyDescent="0.3">
      <c r="A297" s="9">
        <v>296</v>
      </c>
      <c r="B297" s="8">
        <v>44488</v>
      </c>
      <c r="C297" s="9" t="s">
        <v>41</v>
      </c>
      <c r="D297" s="9" t="s">
        <v>31</v>
      </c>
      <c r="E297" s="9" t="s">
        <v>661</v>
      </c>
      <c r="F297" s="9" t="s">
        <v>662</v>
      </c>
      <c r="G297" s="9" t="s">
        <v>663</v>
      </c>
      <c r="H297" s="10">
        <v>1</v>
      </c>
      <c r="I297" s="12">
        <v>6951000</v>
      </c>
      <c r="J297" s="9">
        <f t="shared" si="4"/>
        <v>27.803999999999998</v>
      </c>
    </row>
    <row r="298" spans="1:10" x14ac:dyDescent="0.3">
      <c r="A298" s="9">
        <v>297</v>
      </c>
      <c r="B298" s="8">
        <v>44488</v>
      </c>
      <c r="C298" s="9" t="s">
        <v>7</v>
      </c>
      <c r="D298" s="9" t="s">
        <v>31</v>
      </c>
      <c r="E298" s="9" t="s">
        <v>664</v>
      </c>
      <c r="F298" s="9" t="s">
        <v>665</v>
      </c>
      <c r="G298" s="9" t="s">
        <v>666</v>
      </c>
      <c r="H298" s="10">
        <v>1</v>
      </c>
      <c r="I298" s="12">
        <v>60476000</v>
      </c>
      <c r="J298" s="9">
        <f t="shared" si="4"/>
        <v>241.904</v>
      </c>
    </row>
    <row r="299" spans="1:10" x14ac:dyDescent="0.3">
      <c r="A299" s="9">
        <v>298</v>
      </c>
      <c r="B299" s="8">
        <v>44488</v>
      </c>
      <c r="C299" s="9" t="s">
        <v>41</v>
      </c>
      <c r="D299" s="9" t="s">
        <v>31</v>
      </c>
      <c r="E299" s="9" t="s">
        <v>667</v>
      </c>
      <c r="F299" s="9" t="s">
        <v>668</v>
      </c>
      <c r="G299" s="9" t="s">
        <v>669</v>
      </c>
      <c r="H299" s="10">
        <v>1</v>
      </c>
      <c r="I299" s="12">
        <v>21663000</v>
      </c>
      <c r="J299" s="9">
        <f t="shared" si="4"/>
        <v>86.652000000000001</v>
      </c>
    </row>
    <row r="300" spans="1:10" x14ac:dyDescent="0.3">
      <c r="A300" s="9">
        <v>299</v>
      </c>
      <c r="B300" s="8">
        <v>44488</v>
      </c>
      <c r="C300" s="9" t="s">
        <v>5</v>
      </c>
      <c r="D300" s="9" t="s">
        <v>31</v>
      </c>
      <c r="E300" s="9" t="s">
        <v>203</v>
      </c>
      <c r="F300" s="9" t="s">
        <v>670</v>
      </c>
      <c r="G300" s="9" t="s">
        <v>671</v>
      </c>
      <c r="H300" s="10">
        <v>1</v>
      </c>
      <c r="I300" s="12">
        <v>64989000</v>
      </c>
      <c r="J300" s="9">
        <f t="shared" si="4"/>
        <v>259.95600000000002</v>
      </c>
    </row>
    <row r="301" spans="1:10" x14ac:dyDescent="0.3">
      <c r="A301" s="9">
        <v>300</v>
      </c>
      <c r="B301" s="8">
        <v>44488</v>
      </c>
      <c r="C301" s="9" t="s">
        <v>5</v>
      </c>
      <c r="D301" s="9" t="s">
        <v>31</v>
      </c>
      <c r="E301" s="9" t="s">
        <v>672</v>
      </c>
      <c r="F301" s="9" t="s">
        <v>670</v>
      </c>
      <c r="G301" s="9" t="s">
        <v>671</v>
      </c>
      <c r="H301" s="10">
        <v>1</v>
      </c>
      <c r="I301" s="12">
        <v>22566000</v>
      </c>
      <c r="J301" s="9">
        <f t="shared" si="4"/>
        <v>90.263999999999996</v>
      </c>
    </row>
    <row r="302" spans="1:10" x14ac:dyDescent="0.3">
      <c r="A302" s="9">
        <v>301</v>
      </c>
      <c r="B302" s="8">
        <v>44488</v>
      </c>
      <c r="C302" s="9" t="s">
        <v>172</v>
      </c>
      <c r="D302" s="9" t="s">
        <v>31</v>
      </c>
      <c r="E302" s="9" t="s">
        <v>573</v>
      </c>
      <c r="F302" s="9" t="s">
        <v>673</v>
      </c>
      <c r="G302" s="9" t="s">
        <v>674</v>
      </c>
      <c r="H302" s="10">
        <v>1</v>
      </c>
      <c r="I302" s="12">
        <v>114633000</v>
      </c>
      <c r="J302" s="9">
        <f t="shared" si="4"/>
        <v>458.53199999999998</v>
      </c>
    </row>
    <row r="303" spans="1:10" x14ac:dyDescent="0.3">
      <c r="A303" s="9">
        <v>302</v>
      </c>
      <c r="B303" s="8">
        <v>44489</v>
      </c>
      <c r="C303" s="9" t="s">
        <v>41</v>
      </c>
      <c r="D303" s="9" t="s">
        <v>31</v>
      </c>
      <c r="E303" s="9" t="s">
        <v>338</v>
      </c>
      <c r="F303" s="9" t="s">
        <v>675</v>
      </c>
      <c r="G303" s="9" t="s">
        <v>676</v>
      </c>
      <c r="H303" s="10">
        <v>1</v>
      </c>
      <c r="I303" s="12">
        <v>6951000</v>
      </c>
      <c r="J303" s="9">
        <f t="shared" si="4"/>
        <v>27.803999999999998</v>
      </c>
    </row>
    <row r="304" spans="1:10" x14ac:dyDescent="0.3">
      <c r="A304" s="9">
        <v>303</v>
      </c>
      <c r="B304" s="8">
        <v>44489</v>
      </c>
      <c r="C304" s="9" t="s">
        <v>7</v>
      </c>
      <c r="D304" s="9" t="s">
        <v>31</v>
      </c>
      <c r="E304" s="9" t="s">
        <v>677</v>
      </c>
      <c r="F304" s="9" t="s">
        <v>678</v>
      </c>
      <c r="G304" s="9" t="s">
        <v>679</v>
      </c>
      <c r="H304" s="10">
        <v>1</v>
      </c>
      <c r="I304" s="12">
        <v>26176000</v>
      </c>
      <c r="J304" s="9">
        <f t="shared" si="4"/>
        <v>104.70399999999999</v>
      </c>
    </row>
    <row r="305" spans="1:10" x14ac:dyDescent="0.3">
      <c r="A305" s="9">
        <v>304</v>
      </c>
      <c r="B305" s="8">
        <v>44489</v>
      </c>
      <c r="C305" s="9" t="s">
        <v>41</v>
      </c>
      <c r="D305" s="9" t="s">
        <v>31</v>
      </c>
      <c r="E305" s="9" t="s">
        <v>328</v>
      </c>
      <c r="F305" s="9" t="s">
        <v>680</v>
      </c>
      <c r="G305" s="9" t="s">
        <v>681</v>
      </c>
      <c r="H305" s="10">
        <v>1</v>
      </c>
      <c r="I305" s="12">
        <v>40618000</v>
      </c>
      <c r="J305" s="9">
        <f t="shared" si="4"/>
        <v>162.47200000000001</v>
      </c>
    </row>
    <row r="306" spans="1:10" x14ac:dyDescent="0.3">
      <c r="A306" s="9">
        <v>305</v>
      </c>
      <c r="B306" s="8">
        <v>44489</v>
      </c>
      <c r="C306" s="9" t="s">
        <v>5</v>
      </c>
      <c r="D306" s="9" t="s">
        <v>31</v>
      </c>
      <c r="E306" s="9" t="s">
        <v>682</v>
      </c>
      <c r="F306" s="9" t="s">
        <v>670</v>
      </c>
      <c r="G306" s="9" t="s">
        <v>683</v>
      </c>
      <c r="H306" s="10">
        <v>1</v>
      </c>
      <c r="I306" s="12">
        <v>256344000</v>
      </c>
      <c r="J306" s="9">
        <f t="shared" si="4"/>
        <v>1025.376</v>
      </c>
    </row>
    <row r="307" spans="1:10" x14ac:dyDescent="0.3">
      <c r="A307" s="9">
        <v>306</v>
      </c>
      <c r="B307" s="8">
        <v>44489</v>
      </c>
      <c r="C307" s="9" t="s">
        <v>41</v>
      </c>
      <c r="D307" s="9" t="s">
        <v>31</v>
      </c>
      <c r="E307" s="9" t="s">
        <v>684</v>
      </c>
      <c r="F307" s="9" t="s">
        <v>685</v>
      </c>
      <c r="G307" s="9" t="s">
        <v>686</v>
      </c>
      <c r="H307" s="10">
        <v>1</v>
      </c>
      <c r="I307" s="12">
        <v>6951000</v>
      </c>
      <c r="J307" s="9">
        <f t="shared" si="4"/>
        <v>27.803999999999998</v>
      </c>
    </row>
    <row r="308" spans="1:10" x14ac:dyDescent="0.3">
      <c r="A308" s="9">
        <v>307</v>
      </c>
      <c r="B308" s="8">
        <v>44489</v>
      </c>
      <c r="C308" s="9" t="s">
        <v>5</v>
      </c>
      <c r="D308" s="9" t="s">
        <v>31</v>
      </c>
      <c r="E308" s="9" t="s">
        <v>612</v>
      </c>
      <c r="F308" s="9" t="s">
        <v>687</v>
      </c>
      <c r="G308" s="9" t="s">
        <v>688</v>
      </c>
      <c r="H308" s="10">
        <v>1</v>
      </c>
      <c r="I308" s="12">
        <v>114633000</v>
      </c>
      <c r="J308" s="9">
        <f t="shared" si="4"/>
        <v>458.53199999999998</v>
      </c>
    </row>
    <row r="309" spans="1:10" x14ac:dyDescent="0.3">
      <c r="A309" s="9">
        <v>308</v>
      </c>
      <c r="B309" s="8">
        <v>44489</v>
      </c>
      <c r="C309" s="9" t="s">
        <v>5</v>
      </c>
      <c r="D309" s="9" t="s">
        <v>31</v>
      </c>
      <c r="E309" s="9" t="s">
        <v>52</v>
      </c>
      <c r="F309" s="9" t="s">
        <v>687</v>
      </c>
      <c r="G309" s="9" t="s">
        <v>688</v>
      </c>
      <c r="H309" s="10">
        <v>1</v>
      </c>
      <c r="I309" s="12">
        <v>6951000</v>
      </c>
      <c r="J309" s="9">
        <f t="shared" si="4"/>
        <v>27.803999999999998</v>
      </c>
    </row>
    <row r="310" spans="1:10" x14ac:dyDescent="0.3">
      <c r="A310" s="9">
        <v>309</v>
      </c>
      <c r="B310" s="8">
        <v>44489</v>
      </c>
      <c r="C310" s="9" t="s">
        <v>5</v>
      </c>
      <c r="D310" s="9" t="s">
        <v>31</v>
      </c>
      <c r="E310" s="9" t="s">
        <v>689</v>
      </c>
      <c r="F310" s="9" t="s">
        <v>690</v>
      </c>
      <c r="G310" s="9" t="s">
        <v>691</v>
      </c>
      <c r="H310" s="10">
        <v>1</v>
      </c>
      <c r="I310" s="12">
        <v>103801000</v>
      </c>
      <c r="J310" s="9">
        <f t="shared" si="4"/>
        <v>415.20400000000001</v>
      </c>
    </row>
    <row r="311" spans="1:10" x14ac:dyDescent="0.3">
      <c r="A311" s="9">
        <v>310</v>
      </c>
      <c r="B311" s="8">
        <v>44489</v>
      </c>
      <c r="C311" s="9" t="s">
        <v>41</v>
      </c>
      <c r="D311" s="9" t="s">
        <v>31</v>
      </c>
      <c r="E311" s="9" t="s">
        <v>692</v>
      </c>
      <c r="F311" s="9" t="s">
        <v>693</v>
      </c>
      <c r="G311" s="9" t="s">
        <v>694</v>
      </c>
      <c r="H311" s="10">
        <v>1</v>
      </c>
      <c r="I311" s="12">
        <v>50547000</v>
      </c>
      <c r="J311" s="9">
        <f t="shared" si="4"/>
        <v>202.18799999999999</v>
      </c>
    </row>
    <row r="312" spans="1:10" x14ac:dyDescent="0.3">
      <c r="A312" s="9">
        <v>311</v>
      </c>
      <c r="B312" s="8">
        <v>44490</v>
      </c>
      <c r="C312" s="9" t="s">
        <v>41</v>
      </c>
      <c r="D312" s="9" t="s">
        <v>31</v>
      </c>
      <c r="E312" s="9" t="s">
        <v>646</v>
      </c>
      <c r="F312" s="9" t="s">
        <v>695</v>
      </c>
      <c r="G312" s="9" t="s">
        <v>696</v>
      </c>
      <c r="H312" s="10">
        <v>1</v>
      </c>
      <c r="I312" s="12">
        <v>70405000</v>
      </c>
      <c r="J312" s="9">
        <f t="shared" si="4"/>
        <v>281.62</v>
      </c>
    </row>
    <row r="313" spans="1:10" x14ac:dyDescent="0.3">
      <c r="A313" s="9">
        <v>312</v>
      </c>
      <c r="B313" s="8">
        <v>44490</v>
      </c>
      <c r="C313" s="9" t="s">
        <v>41</v>
      </c>
      <c r="D313" s="9" t="s">
        <v>31</v>
      </c>
      <c r="E313" s="9" t="s">
        <v>215</v>
      </c>
      <c r="F313" s="9" t="s">
        <v>697</v>
      </c>
      <c r="G313" s="9" t="s">
        <v>698</v>
      </c>
      <c r="H313" s="10">
        <v>1</v>
      </c>
      <c r="I313" s="12">
        <v>26176000</v>
      </c>
      <c r="J313" s="9">
        <f t="shared" si="4"/>
        <v>104.70399999999999</v>
      </c>
    </row>
    <row r="314" spans="1:10" x14ac:dyDescent="0.3">
      <c r="A314" s="9">
        <v>313</v>
      </c>
      <c r="B314" s="8">
        <v>44491</v>
      </c>
      <c r="C314" s="9" t="s">
        <v>7</v>
      </c>
      <c r="D314" s="9" t="s">
        <v>31</v>
      </c>
      <c r="E314" s="9" t="s">
        <v>699</v>
      </c>
      <c r="F314" s="9" t="s">
        <v>700</v>
      </c>
      <c r="G314" s="9" t="s">
        <v>701</v>
      </c>
      <c r="H314" s="10">
        <v>1</v>
      </c>
      <c r="I314" s="12">
        <v>13179000</v>
      </c>
      <c r="J314" s="9">
        <f t="shared" si="4"/>
        <v>52.716000000000001</v>
      </c>
    </row>
    <row r="315" spans="1:10" x14ac:dyDescent="0.3">
      <c r="A315" s="9">
        <v>314</v>
      </c>
      <c r="B315" s="8">
        <v>44491</v>
      </c>
      <c r="C315" s="9" t="s">
        <v>7</v>
      </c>
      <c r="D315" s="9" t="s">
        <v>31</v>
      </c>
      <c r="E315" s="9" t="s">
        <v>702</v>
      </c>
      <c r="F315" s="9" t="s">
        <v>700</v>
      </c>
      <c r="G315" s="9" t="s">
        <v>701</v>
      </c>
      <c r="H315" s="10">
        <v>1</v>
      </c>
      <c r="I315" s="12">
        <v>11554000</v>
      </c>
      <c r="J315" s="9">
        <f t="shared" si="4"/>
        <v>46.216000000000001</v>
      </c>
    </row>
    <row r="316" spans="1:10" x14ac:dyDescent="0.3">
      <c r="A316" s="9">
        <v>315</v>
      </c>
      <c r="B316" s="8">
        <v>44491</v>
      </c>
      <c r="C316" s="9" t="s">
        <v>5</v>
      </c>
      <c r="D316" s="9" t="s">
        <v>31</v>
      </c>
      <c r="E316" s="9" t="s">
        <v>703</v>
      </c>
      <c r="F316" s="9" t="s">
        <v>704</v>
      </c>
      <c r="G316" s="9" t="s">
        <v>705</v>
      </c>
      <c r="H316" s="10">
        <v>1</v>
      </c>
      <c r="I316" s="12">
        <v>68599000</v>
      </c>
      <c r="J316" s="9">
        <f t="shared" si="4"/>
        <v>274.39600000000002</v>
      </c>
    </row>
    <row r="317" spans="1:10" x14ac:dyDescent="0.3">
      <c r="A317" s="9">
        <v>316</v>
      </c>
      <c r="B317" s="8">
        <v>44492</v>
      </c>
      <c r="C317" s="9" t="s">
        <v>41</v>
      </c>
      <c r="D317" s="9" t="s">
        <v>31</v>
      </c>
      <c r="E317" s="9" t="s">
        <v>328</v>
      </c>
      <c r="F317" s="9" t="s">
        <v>706</v>
      </c>
      <c r="G317" s="9" t="s">
        <v>707</v>
      </c>
      <c r="H317" s="10">
        <v>1</v>
      </c>
      <c r="I317" s="12">
        <v>40618000</v>
      </c>
      <c r="J317" s="9">
        <f t="shared" si="4"/>
        <v>162.47200000000001</v>
      </c>
    </row>
    <row r="318" spans="1:10" x14ac:dyDescent="0.3">
      <c r="A318" s="9">
        <v>317</v>
      </c>
      <c r="B318" s="8">
        <v>44492</v>
      </c>
      <c r="C318" s="9" t="s">
        <v>41</v>
      </c>
      <c r="D318" s="9" t="s">
        <v>31</v>
      </c>
      <c r="E318" s="9" t="s">
        <v>375</v>
      </c>
      <c r="F318" s="9" t="s">
        <v>708</v>
      </c>
      <c r="G318" s="9" t="s">
        <v>709</v>
      </c>
      <c r="H318" s="10">
        <v>1</v>
      </c>
      <c r="I318" s="12">
        <v>26176000</v>
      </c>
      <c r="J318" s="9">
        <f t="shared" si="4"/>
        <v>104.70399999999999</v>
      </c>
    </row>
    <row r="319" spans="1:10" x14ac:dyDescent="0.3">
      <c r="A319" s="9">
        <v>318</v>
      </c>
      <c r="B319" s="8">
        <v>44492</v>
      </c>
      <c r="C319" s="9" t="s">
        <v>5</v>
      </c>
      <c r="D319" s="9" t="s">
        <v>31</v>
      </c>
      <c r="E319" s="9" t="s">
        <v>710</v>
      </c>
      <c r="F319" s="9" t="s">
        <v>365</v>
      </c>
      <c r="G319" s="9" t="s">
        <v>711</v>
      </c>
      <c r="H319" s="10">
        <v>1</v>
      </c>
      <c r="I319" s="12">
        <v>6951000</v>
      </c>
      <c r="J319" s="9">
        <f t="shared" si="4"/>
        <v>27.803999999999998</v>
      </c>
    </row>
    <row r="320" spans="1:10" x14ac:dyDescent="0.3">
      <c r="A320" s="9">
        <v>319</v>
      </c>
      <c r="B320" s="8">
        <v>44492</v>
      </c>
      <c r="C320" s="9" t="s">
        <v>5</v>
      </c>
      <c r="D320" s="9" t="s">
        <v>31</v>
      </c>
      <c r="E320" s="9" t="s">
        <v>712</v>
      </c>
      <c r="F320" s="9" t="s">
        <v>713</v>
      </c>
      <c r="G320" s="9" t="s">
        <v>714</v>
      </c>
      <c r="H320" s="10">
        <v>1</v>
      </c>
      <c r="I320" s="12">
        <v>56865000</v>
      </c>
      <c r="J320" s="9">
        <f t="shared" si="4"/>
        <v>227.46</v>
      </c>
    </row>
    <row r="321" spans="1:10" x14ac:dyDescent="0.3">
      <c r="A321" s="9">
        <v>320</v>
      </c>
      <c r="B321" s="8">
        <v>44492</v>
      </c>
      <c r="C321" s="9" t="s">
        <v>5</v>
      </c>
      <c r="D321" s="9" t="s">
        <v>31</v>
      </c>
      <c r="E321" s="9" t="s">
        <v>715</v>
      </c>
      <c r="F321" s="9" t="s">
        <v>716</v>
      </c>
      <c r="G321" s="9" t="s">
        <v>717</v>
      </c>
      <c r="H321" s="10">
        <v>1</v>
      </c>
      <c r="I321" s="12">
        <v>10832000</v>
      </c>
      <c r="J321" s="9">
        <f t="shared" si="4"/>
        <v>43.328000000000003</v>
      </c>
    </row>
    <row r="322" spans="1:10" x14ac:dyDescent="0.3">
      <c r="A322" s="9">
        <v>321</v>
      </c>
      <c r="B322" s="8">
        <v>44492</v>
      </c>
      <c r="C322" s="9" t="s">
        <v>5</v>
      </c>
      <c r="D322" s="9" t="s">
        <v>31</v>
      </c>
      <c r="E322" s="9" t="s">
        <v>718</v>
      </c>
      <c r="F322" s="9" t="s">
        <v>719</v>
      </c>
      <c r="G322" s="9" t="s">
        <v>720</v>
      </c>
      <c r="H322" s="10">
        <v>1</v>
      </c>
      <c r="I322" s="12">
        <v>505466000</v>
      </c>
      <c r="J322" s="9">
        <f t="shared" si="4"/>
        <v>2021.864</v>
      </c>
    </row>
    <row r="323" spans="1:10" x14ac:dyDescent="0.3">
      <c r="A323" s="9">
        <v>322</v>
      </c>
      <c r="B323" s="8">
        <v>44492</v>
      </c>
      <c r="C323" s="9" t="s">
        <v>41</v>
      </c>
      <c r="D323" s="9" t="s">
        <v>31</v>
      </c>
      <c r="E323" s="9" t="s">
        <v>721</v>
      </c>
      <c r="F323" s="9" t="s">
        <v>722</v>
      </c>
      <c r="G323" s="9" t="s">
        <v>723</v>
      </c>
      <c r="H323" s="10">
        <v>1</v>
      </c>
      <c r="I323" s="12">
        <v>74015000</v>
      </c>
      <c r="J323" s="9">
        <f t="shared" ref="J323:J386" si="5">I323/250000</f>
        <v>296.06</v>
      </c>
    </row>
    <row r="324" spans="1:10" x14ac:dyDescent="0.3">
      <c r="A324" s="9">
        <v>323</v>
      </c>
      <c r="B324" s="8">
        <v>44492</v>
      </c>
      <c r="C324" s="9" t="s">
        <v>7</v>
      </c>
      <c r="D324" s="9" t="s">
        <v>31</v>
      </c>
      <c r="E324" s="9" t="s">
        <v>684</v>
      </c>
      <c r="F324" s="9" t="s">
        <v>724</v>
      </c>
      <c r="G324" s="9" t="s">
        <v>725</v>
      </c>
      <c r="H324" s="10">
        <v>1</v>
      </c>
      <c r="I324" s="12">
        <v>6951000</v>
      </c>
      <c r="J324" s="9">
        <f t="shared" si="5"/>
        <v>27.803999999999998</v>
      </c>
    </row>
    <row r="325" spans="1:10" x14ac:dyDescent="0.3">
      <c r="A325" s="9">
        <v>324</v>
      </c>
      <c r="B325" s="8">
        <v>44493</v>
      </c>
      <c r="C325" s="9" t="s">
        <v>41</v>
      </c>
      <c r="D325" s="9" t="s">
        <v>31</v>
      </c>
      <c r="E325" s="9" t="s">
        <v>375</v>
      </c>
      <c r="F325" s="9" t="s">
        <v>726</v>
      </c>
      <c r="G325" s="9" t="s">
        <v>727</v>
      </c>
      <c r="H325" s="10">
        <v>1</v>
      </c>
      <c r="I325" s="12">
        <v>26176000</v>
      </c>
      <c r="J325" s="9">
        <f t="shared" si="5"/>
        <v>104.70399999999999</v>
      </c>
    </row>
    <row r="326" spans="1:10" x14ac:dyDescent="0.3">
      <c r="A326" s="9">
        <v>325</v>
      </c>
      <c r="B326" s="8">
        <v>44493</v>
      </c>
      <c r="C326" s="9" t="s">
        <v>41</v>
      </c>
      <c r="D326" s="9" t="s">
        <v>31</v>
      </c>
      <c r="E326" s="9" t="s">
        <v>728</v>
      </c>
      <c r="F326" s="9" t="s">
        <v>729</v>
      </c>
      <c r="G326" s="9" t="s">
        <v>730</v>
      </c>
      <c r="H326" s="10">
        <v>1</v>
      </c>
      <c r="I326" s="12">
        <v>15435000</v>
      </c>
      <c r="J326" s="9">
        <f t="shared" si="5"/>
        <v>61.74</v>
      </c>
    </row>
    <row r="327" spans="1:10" x14ac:dyDescent="0.3">
      <c r="A327" s="9">
        <v>326</v>
      </c>
      <c r="B327" s="8">
        <v>44494</v>
      </c>
      <c r="C327" s="9" t="s">
        <v>5</v>
      </c>
      <c r="D327" s="9" t="s">
        <v>31</v>
      </c>
      <c r="E327" s="9" t="s">
        <v>731</v>
      </c>
      <c r="F327" s="9" t="s">
        <v>732</v>
      </c>
      <c r="G327" s="9" t="s">
        <v>733</v>
      </c>
      <c r="H327" s="10">
        <v>1</v>
      </c>
      <c r="I327" s="12">
        <v>178719000</v>
      </c>
      <c r="J327" s="9">
        <f t="shared" si="5"/>
        <v>714.87599999999998</v>
      </c>
    </row>
    <row r="328" spans="1:10" x14ac:dyDescent="0.3">
      <c r="A328" s="9">
        <v>327</v>
      </c>
      <c r="B328" s="8">
        <v>44494</v>
      </c>
      <c r="C328" s="9" t="s">
        <v>5</v>
      </c>
      <c r="D328" s="9" t="s">
        <v>31</v>
      </c>
      <c r="E328" s="9" t="s">
        <v>734</v>
      </c>
      <c r="F328" s="9" t="s">
        <v>735</v>
      </c>
      <c r="G328" s="9" t="s">
        <v>736</v>
      </c>
      <c r="H328" s="10">
        <v>1</v>
      </c>
      <c r="I328" s="12">
        <v>171498000</v>
      </c>
      <c r="J328" s="9">
        <f t="shared" si="5"/>
        <v>685.99199999999996</v>
      </c>
    </row>
    <row r="329" spans="1:10" x14ac:dyDescent="0.3">
      <c r="A329" s="9">
        <v>328</v>
      </c>
      <c r="B329" s="8">
        <v>44494</v>
      </c>
      <c r="C329" s="9" t="s">
        <v>5</v>
      </c>
      <c r="D329" s="9" t="s">
        <v>31</v>
      </c>
      <c r="E329" s="9" t="s">
        <v>737</v>
      </c>
      <c r="F329" s="9" t="s">
        <v>735</v>
      </c>
      <c r="G329" s="9" t="s">
        <v>736</v>
      </c>
      <c r="H329" s="10">
        <v>1</v>
      </c>
      <c r="I329" s="12">
        <v>106509000</v>
      </c>
      <c r="J329" s="9">
        <f t="shared" si="5"/>
        <v>426.036</v>
      </c>
    </row>
    <row r="330" spans="1:10" x14ac:dyDescent="0.3">
      <c r="A330" s="9">
        <v>329</v>
      </c>
      <c r="B330" s="8">
        <v>44495</v>
      </c>
      <c r="C330" s="9" t="s">
        <v>41</v>
      </c>
      <c r="D330" s="9" t="s">
        <v>31</v>
      </c>
      <c r="E330" s="9" t="s">
        <v>715</v>
      </c>
      <c r="F330" s="9" t="s">
        <v>738</v>
      </c>
      <c r="G330" s="9" t="s">
        <v>739</v>
      </c>
      <c r="H330" s="10">
        <v>1</v>
      </c>
      <c r="I330" s="12">
        <v>10832000</v>
      </c>
      <c r="J330" s="9">
        <f t="shared" si="5"/>
        <v>43.328000000000003</v>
      </c>
    </row>
    <row r="331" spans="1:10" x14ac:dyDescent="0.3">
      <c r="A331" s="9">
        <v>330</v>
      </c>
      <c r="B331" s="8">
        <v>44495</v>
      </c>
      <c r="C331" s="9" t="s">
        <v>41</v>
      </c>
      <c r="D331" s="9" t="s">
        <v>31</v>
      </c>
      <c r="E331" s="9" t="s">
        <v>37</v>
      </c>
      <c r="F331" s="9" t="s">
        <v>740</v>
      </c>
      <c r="G331" s="9" t="s">
        <v>741</v>
      </c>
      <c r="H331" s="10">
        <v>1</v>
      </c>
      <c r="I331" s="12">
        <v>6951000</v>
      </c>
      <c r="J331" s="9">
        <f t="shared" si="5"/>
        <v>27.803999999999998</v>
      </c>
    </row>
    <row r="332" spans="1:10" x14ac:dyDescent="0.3">
      <c r="A332" s="9">
        <v>331</v>
      </c>
      <c r="B332" s="8">
        <v>44496</v>
      </c>
      <c r="C332" s="9" t="s">
        <v>5</v>
      </c>
      <c r="D332" s="9" t="s">
        <v>31</v>
      </c>
      <c r="E332" s="9" t="s">
        <v>742</v>
      </c>
      <c r="F332" s="9" t="s">
        <v>743</v>
      </c>
      <c r="G332" s="9" t="s">
        <v>744</v>
      </c>
      <c r="H332" s="10">
        <v>1</v>
      </c>
      <c r="I332" s="12">
        <v>50547000</v>
      </c>
      <c r="J332" s="9">
        <f t="shared" si="5"/>
        <v>202.18799999999999</v>
      </c>
    </row>
    <row r="333" spans="1:10" x14ac:dyDescent="0.3">
      <c r="A333" s="9">
        <v>332</v>
      </c>
      <c r="B333" s="8">
        <v>44497</v>
      </c>
      <c r="C333" s="9" t="s">
        <v>41</v>
      </c>
      <c r="D333" s="9" t="s">
        <v>31</v>
      </c>
      <c r="E333" s="9" t="s">
        <v>745</v>
      </c>
      <c r="F333" s="9" t="s">
        <v>746</v>
      </c>
      <c r="G333" s="9" t="s">
        <v>747</v>
      </c>
      <c r="H333" s="10">
        <v>1</v>
      </c>
      <c r="I333" s="12">
        <v>14262000</v>
      </c>
      <c r="J333" s="9">
        <f t="shared" si="5"/>
        <v>57.048000000000002</v>
      </c>
    </row>
    <row r="334" spans="1:10" x14ac:dyDescent="0.3">
      <c r="A334" s="9">
        <v>333</v>
      </c>
      <c r="B334" s="8">
        <v>44497</v>
      </c>
      <c r="C334" s="9" t="s">
        <v>41</v>
      </c>
      <c r="D334" s="9" t="s">
        <v>31</v>
      </c>
      <c r="E334" s="9" t="s">
        <v>634</v>
      </c>
      <c r="F334" s="9" t="s">
        <v>748</v>
      </c>
      <c r="G334" s="9" t="s">
        <v>749</v>
      </c>
      <c r="H334" s="10">
        <v>1</v>
      </c>
      <c r="I334" s="12">
        <v>7763000</v>
      </c>
      <c r="J334" s="9">
        <f t="shared" si="5"/>
        <v>31.052</v>
      </c>
    </row>
    <row r="335" spans="1:10" x14ac:dyDescent="0.3">
      <c r="A335" s="9">
        <v>334</v>
      </c>
      <c r="B335" s="8">
        <v>44497</v>
      </c>
      <c r="C335" s="9" t="s">
        <v>5</v>
      </c>
      <c r="D335" s="9" t="s">
        <v>31</v>
      </c>
      <c r="E335" s="9" t="s">
        <v>750</v>
      </c>
      <c r="F335" s="9" t="s">
        <v>751</v>
      </c>
      <c r="G335" s="9" t="s">
        <v>752</v>
      </c>
      <c r="H335" s="10">
        <v>1</v>
      </c>
      <c r="I335" s="12">
        <v>384515000</v>
      </c>
      <c r="J335" s="9">
        <f t="shared" si="5"/>
        <v>1538.06</v>
      </c>
    </row>
    <row r="336" spans="1:10" x14ac:dyDescent="0.3">
      <c r="A336" s="9">
        <v>335</v>
      </c>
      <c r="B336" s="8">
        <v>44497</v>
      </c>
      <c r="C336" s="9" t="s">
        <v>41</v>
      </c>
      <c r="D336" s="9" t="s">
        <v>31</v>
      </c>
      <c r="E336" s="9" t="s">
        <v>710</v>
      </c>
      <c r="F336" s="9" t="s">
        <v>748</v>
      </c>
      <c r="G336" s="9" t="s">
        <v>753</v>
      </c>
      <c r="H336" s="10">
        <v>1</v>
      </c>
      <c r="I336" s="12">
        <v>6951000</v>
      </c>
      <c r="J336" s="9">
        <f t="shared" si="5"/>
        <v>27.803999999999998</v>
      </c>
    </row>
    <row r="337" spans="1:10" x14ac:dyDescent="0.3">
      <c r="A337" s="9">
        <v>336</v>
      </c>
      <c r="B337" s="8">
        <v>44497</v>
      </c>
      <c r="C337" s="9" t="s">
        <v>41</v>
      </c>
      <c r="D337" s="9" t="s">
        <v>31</v>
      </c>
      <c r="E337" s="9" t="s">
        <v>710</v>
      </c>
      <c r="F337" s="9" t="s">
        <v>754</v>
      </c>
      <c r="G337" s="9" t="s">
        <v>755</v>
      </c>
      <c r="H337" s="10">
        <v>1</v>
      </c>
      <c r="I337" s="12">
        <v>6951000</v>
      </c>
      <c r="J337" s="9">
        <f t="shared" si="5"/>
        <v>27.803999999999998</v>
      </c>
    </row>
    <row r="338" spans="1:10" x14ac:dyDescent="0.3">
      <c r="A338" s="9">
        <v>337</v>
      </c>
      <c r="B338" s="8">
        <v>44497</v>
      </c>
      <c r="C338" s="9" t="s">
        <v>41</v>
      </c>
      <c r="D338" s="9" t="s">
        <v>31</v>
      </c>
      <c r="E338" s="9" t="s">
        <v>756</v>
      </c>
      <c r="F338" s="9" t="s">
        <v>757</v>
      </c>
      <c r="G338" s="9" t="s">
        <v>758</v>
      </c>
      <c r="H338" s="10">
        <v>1</v>
      </c>
      <c r="I338" s="12">
        <v>55060000</v>
      </c>
      <c r="J338" s="9">
        <f t="shared" si="5"/>
        <v>220.24</v>
      </c>
    </row>
    <row r="339" spans="1:10" x14ac:dyDescent="0.3">
      <c r="A339" s="9">
        <v>338</v>
      </c>
      <c r="B339" s="8">
        <v>44497</v>
      </c>
      <c r="C339" s="9" t="s">
        <v>5</v>
      </c>
      <c r="D339" s="9" t="s">
        <v>31</v>
      </c>
      <c r="E339" s="9" t="s">
        <v>759</v>
      </c>
      <c r="F339" s="9" t="s">
        <v>760</v>
      </c>
      <c r="G339" s="9" t="s">
        <v>761</v>
      </c>
      <c r="H339" s="10">
        <v>1</v>
      </c>
      <c r="I339" s="12">
        <v>265370000</v>
      </c>
      <c r="J339" s="9">
        <f t="shared" si="5"/>
        <v>1061.48</v>
      </c>
    </row>
    <row r="340" spans="1:10" x14ac:dyDescent="0.3">
      <c r="A340" s="9">
        <v>339</v>
      </c>
      <c r="B340" s="8">
        <v>44498</v>
      </c>
      <c r="C340" s="9" t="s">
        <v>5</v>
      </c>
      <c r="D340" s="9" t="s">
        <v>31</v>
      </c>
      <c r="E340" s="9" t="s">
        <v>762</v>
      </c>
      <c r="F340" s="9" t="s">
        <v>763</v>
      </c>
      <c r="G340" s="9" t="s">
        <v>764</v>
      </c>
      <c r="H340" s="10">
        <v>1</v>
      </c>
      <c r="I340" s="12">
        <v>63184000</v>
      </c>
      <c r="J340" s="9">
        <f t="shared" si="5"/>
        <v>252.73599999999999</v>
      </c>
    </row>
    <row r="341" spans="1:10" x14ac:dyDescent="0.3">
      <c r="A341" s="9">
        <v>340</v>
      </c>
      <c r="B341" s="8">
        <v>44498</v>
      </c>
      <c r="C341" s="9" t="s">
        <v>7</v>
      </c>
      <c r="D341" s="9" t="s">
        <v>31</v>
      </c>
      <c r="E341" s="9" t="s">
        <v>765</v>
      </c>
      <c r="F341" s="9" t="s">
        <v>766</v>
      </c>
      <c r="G341" s="9" t="s">
        <v>767</v>
      </c>
      <c r="H341" s="10">
        <v>1</v>
      </c>
      <c r="I341" s="12">
        <v>46937000</v>
      </c>
      <c r="J341" s="9">
        <f t="shared" si="5"/>
        <v>187.74799999999999</v>
      </c>
    </row>
    <row r="342" spans="1:10" x14ac:dyDescent="0.3">
      <c r="A342" s="9">
        <v>341</v>
      </c>
      <c r="B342" s="8">
        <v>44498</v>
      </c>
      <c r="C342" s="9" t="s">
        <v>7</v>
      </c>
      <c r="D342" s="9" t="s">
        <v>31</v>
      </c>
      <c r="E342" s="9" t="s">
        <v>768</v>
      </c>
      <c r="F342" s="9" t="s">
        <v>766</v>
      </c>
      <c r="G342" s="9" t="s">
        <v>767</v>
      </c>
      <c r="H342" s="10">
        <v>1</v>
      </c>
      <c r="I342" s="12">
        <v>46937000</v>
      </c>
      <c r="J342" s="9">
        <f t="shared" si="5"/>
        <v>187.74799999999999</v>
      </c>
    </row>
    <row r="343" spans="1:10" x14ac:dyDescent="0.3">
      <c r="A343" s="9">
        <v>342</v>
      </c>
      <c r="B343" s="8">
        <v>44498</v>
      </c>
      <c r="C343" s="9" t="s">
        <v>5</v>
      </c>
      <c r="D343" s="9" t="s">
        <v>31</v>
      </c>
      <c r="E343" s="9" t="s">
        <v>769</v>
      </c>
      <c r="F343" s="9" t="s">
        <v>763</v>
      </c>
      <c r="G343" s="9" t="s">
        <v>770</v>
      </c>
      <c r="H343" s="10">
        <v>1</v>
      </c>
      <c r="I343" s="12">
        <v>56865000</v>
      </c>
      <c r="J343" s="9">
        <f t="shared" si="5"/>
        <v>227.46</v>
      </c>
    </row>
    <row r="344" spans="1:10" x14ac:dyDescent="0.3">
      <c r="A344" s="9">
        <v>343</v>
      </c>
      <c r="B344" s="8">
        <v>44498</v>
      </c>
      <c r="C344" s="9" t="s">
        <v>5</v>
      </c>
      <c r="D344" s="9" t="s">
        <v>31</v>
      </c>
      <c r="E344" s="9" t="s">
        <v>762</v>
      </c>
      <c r="F344" s="9" t="s">
        <v>763</v>
      </c>
      <c r="G344" s="9" t="s">
        <v>771</v>
      </c>
      <c r="H344" s="10">
        <v>-1</v>
      </c>
      <c r="I344" s="12">
        <v>-63184000</v>
      </c>
      <c r="J344" s="9">
        <f t="shared" si="5"/>
        <v>-252.73599999999999</v>
      </c>
    </row>
    <row r="345" spans="1:10" x14ac:dyDescent="0.3">
      <c r="A345" s="9">
        <v>344</v>
      </c>
      <c r="B345" s="8">
        <v>44499</v>
      </c>
      <c r="C345" s="9" t="s">
        <v>5</v>
      </c>
      <c r="D345" s="9" t="s">
        <v>31</v>
      </c>
      <c r="E345" s="9" t="s">
        <v>290</v>
      </c>
      <c r="F345" s="9" t="s">
        <v>772</v>
      </c>
      <c r="G345" s="9" t="s">
        <v>773</v>
      </c>
      <c r="H345" s="10">
        <v>1</v>
      </c>
      <c r="I345" s="12">
        <v>68599000</v>
      </c>
      <c r="J345" s="9">
        <f t="shared" si="5"/>
        <v>274.39600000000002</v>
      </c>
    </row>
    <row r="346" spans="1:10" x14ac:dyDescent="0.3">
      <c r="A346" s="9">
        <v>345</v>
      </c>
      <c r="B346" s="8">
        <v>44499</v>
      </c>
      <c r="C346" s="9" t="s">
        <v>5</v>
      </c>
      <c r="D346" s="9" t="s">
        <v>31</v>
      </c>
      <c r="E346" s="9" t="s">
        <v>137</v>
      </c>
      <c r="F346" s="9" t="s">
        <v>772</v>
      </c>
      <c r="G346" s="9" t="s">
        <v>773</v>
      </c>
      <c r="H346" s="10">
        <v>1</v>
      </c>
      <c r="I346" s="12">
        <v>9388000</v>
      </c>
      <c r="J346" s="9">
        <f t="shared" si="5"/>
        <v>37.552</v>
      </c>
    </row>
    <row r="347" spans="1:10" x14ac:dyDescent="0.3">
      <c r="A347" s="9">
        <v>346</v>
      </c>
      <c r="B347" s="8">
        <v>44499</v>
      </c>
      <c r="C347" s="9" t="s">
        <v>7</v>
      </c>
      <c r="D347" s="9" t="s">
        <v>31</v>
      </c>
      <c r="E347" s="9" t="s">
        <v>774</v>
      </c>
      <c r="F347" s="9" t="s">
        <v>775</v>
      </c>
      <c r="G347" s="9" t="s">
        <v>776</v>
      </c>
      <c r="H347" s="10">
        <v>1</v>
      </c>
      <c r="I347" s="12">
        <v>97483000</v>
      </c>
      <c r="J347" s="9">
        <f t="shared" si="5"/>
        <v>389.93200000000002</v>
      </c>
    </row>
    <row r="348" spans="1:10" x14ac:dyDescent="0.3">
      <c r="A348" s="9">
        <v>347</v>
      </c>
      <c r="B348" s="8">
        <v>44499</v>
      </c>
      <c r="C348" s="9" t="s">
        <v>7</v>
      </c>
      <c r="D348" s="9" t="s">
        <v>31</v>
      </c>
      <c r="E348" s="9" t="s">
        <v>777</v>
      </c>
      <c r="F348" s="9" t="s">
        <v>778</v>
      </c>
      <c r="G348" s="9" t="s">
        <v>779</v>
      </c>
      <c r="H348" s="10">
        <v>1</v>
      </c>
      <c r="I348" s="12">
        <v>55060000</v>
      </c>
      <c r="J348" s="9">
        <f t="shared" si="5"/>
        <v>220.24</v>
      </c>
    </row>
    <row r="349" spans="1:10" x14ac:dyDescent="0.3">
      <c r="A349" s="9">
        <v>348</v>
      </c>
      <c r="B349" s="8">
        <v>44499</v>
      </c>
      <c r="C349" s="9" t="s">
        <v>7</v>
      </c>
      <c r="D349" s="9" t="s">
        <v>31</v>
      </c>
      <c r="E349" s="9" t="s">
        <v>780</v>
      </c>
      <c r="F349" s="9" t="s">
        <v>778</v>
      </c>
      <c r="G349" s="9" t="s">
        <v>779</v>
      </c>
      <c r="H349" s="10">
        <v>1</v>
      </c>
      <c r="I349" s="12">
        <v>43326000</v>
      </c>
      <c r="J349" s="9">
        <f t="shared" si="5"/>
        <v>173.304</v>
      </c>
    </row>
    <row r="350" spans="1:10" x14ac:dyDescent="0.3">
      <c r="A350" s="9">
        <v>349</v>
      </c>
      <c r="B350" s="8">
        <v>44500</v>
      </c>
      <c r="C350" s="9" t="s">
        <v>41</v>
      </c>
      <c r="D350" s="9" t="s">
        <v>31</v>
      </c>
      <c r="E350" s="9" t="s">
        <v>781</v>
      </c>
      <c r="F350" s="9" t="s">
        <v>782</v>
      </c>
      <c r="G350" s="9" t="s">
        <v>783</v>
      </c>
      <c r="H350" s="10">
        <v>1</v>
      </c>
      <c r="I350" s="12">
        <v>12096000</v>
      </c>
      <c r="J350" s="9">
        <f t="shared" si="5"/>
        <v>48.384</v>
      </c>
    </row>
    <row r="351" spans="1:10" x14ac:dyDescent="0.3">
      <c r="A351" s="9">
        <v>350</v>
      </c>
      <c r="B351" s="8">
        <v>44500</v>
      </c>
      <c r="C351" s="9" t="s">
        <v>41</v>
      </c>
      <c r="D351" s="9" t="s">
        <v>31</v>
      </c>
      <c r="E351" s="9" t="s">
        <v>784</v>
      </c>
      <c r="F351" s="9" t="s">
        <v>785</v>
      </c>
      <c r="G351" s="9" t="s">
        <v>786</v>
      </c>
      <c r="H351" s="10">
        <v>1</v>
      </c>
      <c r="I351" s="12">
        <v>24371000</v>
      </c>
      <c r="J351" s="9">
        <f t="shared" si="5"/>
        <v>97.483999999999995</v>
      </c>
    </row>
    <row r="352" spans="1:10" x14ac:dyDescent="0.3">
      <c r="A352" s="9">
        <v>351</v>
      </c>
      <c r="B352" s="8">
        <v>44500</v>
      </c>
      <c r="C352" s="9" t="s">
        <v>5</v>
      </c>
      <c r="D352" s="9" t="s">
        <v>31</v>
      </c>
      <c r="E352" s="9" t="s">
        <v>787</v>
      </c>
      <c r="F352" s="9" t="s">
        <v>788</v>
      </c>
      <c r="G352" s="9" t="s">
        <v>789</v>
      </c>
      <c r="H352" s="10">
        <v>1</v>
      </c>
      <c r="I352" s="12">
        <v>178719000</v>
      </c>
      <c r="J352" s="9">
        <f t="shared" si="5"/>
        <v>714.87599999999998</v>
      </c>
    </row>
    <row r="353" spans="1:10" x14ac:dyDescent="0.3">
      <c r="A353" s="9">
        <v>352</v>
      </c>
      <c r="B353" s="8">
        <v>44500</v>
      </c>
      <c r="C353" s="9" t="s">
        <v>5</v>
      </c>
      <c r="D353" s="9" t="s">
        <v>31</v>
      </c>
      <c r="E353" s="9" t="s">
        <v>790</v>
      </c>
      <c r="F353" s="9" t="s">
        <v>791</v>
      </c>
      <c r="G353" s="9" t="s">
        <v>792</v>
      </c>
      <c r="H353" s="10">
        <v>1</v>
      </c>
      <c r="I353" s="12">
        <v>82139000</v>
      </c>
      <c r="J353" s="9">
        <f t="shared" si="5"/>
        <v>328.55599999999998</v>
      </c>
    </row>
    <row r="354" spans="1:10" x14ac:dyDescent="0.3">
      <c r="A354" s="9">
        <v>353</v>
      </c>
      <c r="B354" s="8">
        <v>44500</v>
      </c>
      <c r="C354" s="9" t="s">
        <v>5</v>
      </c>
      <c r="D354" s="9" t="s">
        <v>31</v>
      </c>
      <c r="E354" s="9" t="s">
        <v>631</v>
      </c>
      <c r="F354" s="9" t="s">
        <v>793</v>
      </c>
      <c r="G354" s="9" t="s">
        <v>794</v>
      </c>
      <c r="H354" s="10">
        <v>1</v>
      </c>
      <c r="I354" s="12">
        <v>92067000</v>
      </c>
      <c r="J354" s="9">
        <f t="shared" si="5"/>
        <v>368.26799999999997</v>
      </c>
    </row>
    <row r="355" spans="1:10" x14ac:dyDescent="0.3">
      <c r="A355" s="9">
        <v>354</v>
      </c>
      <c r="B355" s="8">
        <v>44500</v>
      </c>
      <c r="C355" s="9" t="s">
        <v>5</v>
      </c>
      <c r="D355" s="9" t="s">
        <v>31</v>
      </c>
      <c r="E355" s="9" t="s">
        <v>795</v>
      </c>
      <c r="F355" s="9" t="s">
        <v>793</v>
      </c>
      <c r="G355" s="9" t="s">
        <v>794</v>
      </c>
      <c r="H355" s="10">
        <v>1</v>
      </c>
      <c r="I355" s="12">
        <v>56865000</v>
      </c>
      <c r="J355" s="9">
        <f t="shared" si="5"/>
        <v>227.46</v>
      </c>
    </row>
    <row r="356" spans="1:10" x14ac:dyDescent="0.3">
      <c r="A356" s="9">
        <v>355</v>
      </c>
      <c r="B356" s="8">
        <v>44500</v>
      </c>
      <c r="C356" s="9" t="s">
        <v>5</v>
      </c>
      <c r="D356" s="9" t="s">
        <v>31</v>
      </c>
      <c r="E356" s="9" t="s">
        <v>796</v>
      </c>
      <c r="F356" s="9" t="s">
        <v>797</v>
      </c>
      <c r="G356" s="9" t="s">
        <v>798</v>
      </c>
      <c r="H356" s="10">
        <v>1</v>
      </c>
      <c r="I356" s="12">
        <v>12366000</v>
      </c>
      <c r="J356" s="9">
        <f t="shared" si="5"/>
        <v>49.463999999999999</v>
      </c>
    </row>
    <row r="357" spans="1:10" x14ac:dyDescent="0.3">
      <c r="A357" s="9">
        <v>356</v>
      </c>
      <c r="B357" s="8">
        <v>44500</v>
      </c>
      <c r="C357" s="9" t="s">
        <v>5</v>
      </c>
      <c r="D357" s="9" t="s">
        <v>31</v>
      </c>
      <c r="E357" s="9" t="s">
        <v>799</v>
      </c>
      <c r="F357" s="9" t="s">
        <v>800</v>
      </c>
      <c r="G357" s="9" t="s">
        <v>801</v>
      </c>
      <c r="H357" s="10">
        <v>1</v>
      </c>
      <c r="I357" s="12">
        <v>164277000</v>
      </c>
      <c r="J357" s="9">
        <f t="shared" si="5"/>
        <v>657.10799999999995</v>
      </c>
    </row>
    <row r="358" spans="1:10" x14ac:dyDescent="0.3">
      <c r="A358" s="9">
        <v>357</v>
      </c>
      <c r="B358" s="8">
        <v>44500</v>
      </c>
      <c r="C358" s="9" t="s">
        <v>5</v>
      </c>
      <c r="D358" s="9" t="s">
        <v>31</v>
      </c>
      <c r="E358" s="9" t="s">
        <v>802</v>
      </c>
      <c r="F358" s="9" t="s">
        <v>800</v>
      </c>
      <c r="G358" s="9" t="s">
        <v>801</v>
      </c>
      <c r="H358" s="10">
        <v>1</v>
      </c>
      <c r="I358" s="12">
        <v>28884000</v>
      </c>
      <c r="J358" s="9">
        <f t="shared" si="5"/>
        <v>115.536</v>
      </c>
    </row>
    <row r="359" spans="1:10" x14ac:dyDescent="0.3">
      <c r="A359" s="9">
        <v>358</v>
      </c>
      <c r="B359" s="8">
        <v>44502</v>
      </c>
      <c r="C359" s="9" t="s">
        <v>41</v>
      </c>
      <c r="D359" s="9" t="s">
        <v>31</v>
      </c>
      <c r="E359" s="9" t="s">
        <v>803</v>
      </c>
      <c r="F359" s="9" t="s">
        <v>804</v>
      </c>
      <c r="G359" s="9" t="s">
        <v>805</v>
      </c>
      <c r="H359" s="10">
        <v>1</v>
      </c>
      <c r="I359" s="12">
        <v>6951000</v>
      </c>
      <c r="J359" s="9">
        <f t="shared" si="5"/>
        <v>27.803999999999998</v>
      </c>
    </row>
    <row r="360" spans="1:10" x14ac:dyDescent="0.3">
      <c r="A360" s="9">
        <v>359</v>
      </c>
      <c r="B360" s="8">
        <v>44502</v>
      </c>
      <c r="C360" s="9" t="s">
        <v>5</v>
      </c>
      <c r="D360" s="9" t="s">
        <v>31</v>
      </c>
      <c r="E360" s="9" t="s">
        <v>348</v>
      </c>
      <c r="F360" s="9" t="s">
        <v>806</v>
      </c>
      <c r="G360" s="9" t="s">
        <v>807</v>
      </c>
      <c r="H360" s="10">
        <v>1</v>
      </c>
      <c r="I360" s="12">
        <v>8485000</v>
      </c>
      <c r="J360" s="9">
        <f t="shared" si="5"/>
        <v>33.94</v>
      </c>
    </row>
    <row r="361" spans="1:10" x14ac:dyDescent="0.3">
      <c r="A361" s="9">
        <v>360</v>
      </c>
      <c r="B361" s="8">
        <v>44503</v>
      </c>
      <c r="C361" s="9" t="s">
        <v>41</v>
      </c>
      <c r="D361" s="9" t="s">
        <v>31</v>
      </c>
      <c r="E361" s="9" t="s">
        <v>447</v>
      </c>
      <c r="F361" s="9" t="s">
        <v>808</v>
      </c>
      <c r="G361" s="9" t="s">
        <v>809</v>
      </c>
      <c r="H361" s="10">
        <v>1</v>
      </c>
      <c r="I361" s="12">
        <v>9388000</v>
      </c>
      <c r="J361" s="9">
        <f t="shared" si="5"/>
        <v>37.552</v>
      </c>
    </row>
    <row r="362" spans="1:10" x14ac:dyDescent="0.3">
      <c r="A362" s="9">
        <v>361</v>
      </c>
      <c r="B362" s="8">
        <v>44503</v>
      </c>
      <c r="C362" s="9" t="s">
        <v>7</v>
      </c>
      <c r="D362" s="9" t="s">
        <v>31</v>
      </c>
      <c r="E362" s="9" t="s">
        <v>810</v>
      </c>
      <c r="F362" s="9" t="s">
        <v>811</v>
      </c>
      <c r="G362" s="9" t="s">
        <v>812</v>
      </c>
      <c r="H362" s="10">
        <v>1</v>
      </c>
      <c r="I362" s="12">
        <v>56865000</v>
      </c>
      <c r="J362" s="9">
        <f t="shared" si="5"/>
        <v>227.46</v>
      </c>
    </row>
    <row r="363" spans="1:10" x14ac:dyDescent="0.3">
      <c r="A363" s="9">
        <v>362</v>
      </c>
      <c r="B363" s="8">
        <v>44504</v>
      </c>
      <c r="C363" s="9" t="s">
        <v>41</v>
      </c>
      <c r="D363" s="9" t="s">
        <v>31</v>
      </c>
      <c r="E363" s="9" t="s">
        <v>813</v>
      </c>
      <c r="F363" s="9" t="s">
        <v>814</v>
      </c>
      <c r="G363" s="9" t="s">
        <v>815</v>
      </c>
      <c r="H363" s="10">
        <v>1</v>
      </c>
      <c r="I363" s="12">
        <v>6951000</v>
      </c>
      <c r="J363" s="9">
        <f t="shared" si="5"/>
        <v>27.803999999999998</v>
      </c>
    </row>
    <row r="364" spans="1:10" x14ac:dyDescent="0.3">
      <c r="A364" s="9">
        <v>363</v>
      </c>
      <c r="B364" s="8">
        <v>44506</v>
      </c>
      <c r="C364" s="9" t="s">
        <v>41</v>
      </c>
      <c r="D364" s="9" t="s">
        <v>31</v>
      </c>
      <c r="E364" s="9" t="s">
        <v>816</v>
      </c>
      <c r="F364" s="9" t="s">
        <v>817</v>
      </c>
      <c r="G364" s="9" t="s">
        <v>818</v>
      </c>
      <c r="H364" s="10">
        <v>1</v>
      </c>
      <c r="I364" s="12">
        <v>56865000</v>
      </c>
      <c r="J364" s="9">
        <f t="shared" si="5"/>
        <v>227.46</v>
      </c>
    </row>
    <row r="365" spans="1:10" x14ac:dyDescent="0.3">
      <c r="A365" s="9">
        <v>364</v>
      </c>
      <c r="B365" s="8">
        <v>44506</v>
      </c>
      <c r="C365" s="9" t="s">
        <v>7</v>
      </c>
      <c r="D365" s="9" t="s">
        <v>31</v>
      </c>
      <c r="E365" s="9" t="s">
        <v>819</v>
      </c>
      <c r="F365" s="9" t="s">
        <v>820</v>
      </c>
      <c r="G365" s="9" t="s">
        <v>821</v>
      </c>
      <c r="H365" s="10">
        <v>1</v>
      </c>
      <c r="I365" s="12">
        <v>56865000</v>
      </c>
      <c r="J365" s="9">
        <f t="shared" si="5"/>
        <v>227.46</v>
      </c>
    </row>
    <row r="366" spans="1:10" x14ac:dyDescent="0.3">
      <c r="A366" s="9">
        <v>365</v>
      </c>
      <c r="B366" s="8">
        <v>44506</v>
      </c>
      <c r="C366" s="9" t="s">
        <v>7</v>
      </c>
      <c r="D366" s="9" t="s">
        <v>31</v>
      </c>
      <c r="E366" s="9" t="s">
        <v>822</v>
      </c>
      <c r="F366" s="9" t="s">
        <v>820</v>
      </c>
      <c r="G366" s="9" t="s">
        <v>821</v>
      </c>
      <c r="H366" s="10">
        <v>1</v>
      </c>
      <c r="I366" s="12">
        <v>48742000</v>
      </c>
      <c r="J366" s="9">
        <f t="shared" si="5"/>
        <v>194.96799999999999</v>
      </c>
    </row>
    <row r="367" spans="1:10" x14ac:dyDescent="0.3">
      <c r="A367" s="9">
        <v>366</v>
      </c>
      <c r="B367" s="8">
        <v>44506</v>
      </c>
      <c r="C367" s="9" t="s">
        <v>5</v>
      </c>
      <c r="D367" s="9" t="s">
        <v>31</v>
      </c>
      <c r="E367" s="9" t="s">
        <v>823</v>
      </c>
      <c r="F367" s="9" t="s">
        <v>824</v>
      </c>
      <c r="G367" s="9" t="s">
        <v>825</v>
      </c>
      <c r="H367" s="10">
        <v>1</v>
      </c>
      <c r="I367" s="12">
        <v>120951000</v>
      </c>
      <c r="J367" s="9">
        <f t="shared" si="5"/>
        <v>483.80399999999997</v>
      </c>
    </row>
    <row r="368" spans="1:10" x14ac:dyDescent="0.3">
      <c r="A368" s="9">
        <v>367</v>
      </c>
      <c r="B368" s="8">
        <v>44506</v>
      </c>
      <c r="C368" s="9" t="s">
        <v>5</v>
      </c>
      <c r="D368" s="9" t="s">
        <v>31</v>
      </c>
      <c r="E368" s="9" t="s">
        <v>826</v>
      </c>
      <c r="F368" s="9" t="s">
        <v>824</v>
      </c>
      <c r="G368" s="9" t="s">
        <v>825</v>
      </c>
      <c r="H368" s="10">
        <v>1</v>
      </c>
      <c r="I368" s="12">
        <v>48742000</v>
      </c>
      <c r="J368" s="9">
        <f t="shared" si="5"/>
        <v>194.96799999999999</v>
      </c>
    </row>
    <row r="369" spans="1:10" x14ac:dyDescent="0.3">
      <c r="A369" s="9">
        <v>368</v>
      </c>
      <c r="B369" s="8">
        <v>44506</v>
      </c>
      <c r="C369" s="9" t="s">
        <v>41</v>
      </c>
      <c r="D369" s="9" t="s">
        <v>31</v>
      </c>
      <c r="E369" s="9" t="s">
        <v>827</v>
      </c>
      <c r="F369" s="9" t="s">
        <v>828</v>
      </c>
      <c r="G369" s="9" t="s">
        <v>829</v>
      </c>
      <c r="H369" s="10">
        <v>1</v>
      </c>
      <c r="I369" s="12">
        <v>11554000</v>
      </c>
      <c r="J369" s="9">
        <f t="shared" si="5"/>
        <v>46.216000000000001</v>
      </c>
    </row>
    <row r="370" spans="1:10" x14ac:dyDescent="0.3">
      <c r="A370" s="9">
        <v>369</v>
      </c>
      <c r="B370" s="8">
        <v>44506</v>
      </c>
      <c r="C370" s="9" t="s">
        <v>5</v>
      </c>
      <c r="D370" s="9" t="s">
        <v>31</v>
      </c>
      <c r="E370" s="9" t="s">
        <v>539</v>
      </c>
      <c r="F370" s="9" t="s">
        <v>830</v>
      </c>
      <c r="G370" s="9" t="s">
        <v>831</v>
      </c>
      <c r="H370" s="10">
        <v>1</v>
      </c>
      <c r="I370" s="12">
        <v>48742000</v>
      </c>
      <c r="J370" s="9">
        <f t="shared" si="5"/>
        <v>194.96799999999999</v>
      </c>
    </row>
    <row r="371" spans="1:10" x14ac:dyDescent="0.3">
      <c r="A371" s="9">
        <v>370</v>
      </c>
      <c r="B371" s="8">
        <v>44506</v>
      </c>
      <c r="C371" s="9" t="s">
        <v>5</v>
      </c>
      <c r="D371" s="9" t="s">
        <v>31</v>
      </c>
      <c r="E371" s="9" t="s">
        <v>832</v>
      </c>
      <c r="F371" s="9" t="s">
        <v>830</v>
      </c>
      <c r="G371" s="9" t="s">
        <v>831</v>
      </c>
      <c r="H371" s="10">
        <v>1</v>
      </c>
      <c r="I371" s="12">
        <v>28884000</v>
      </c>
      <c r="J371" s="9">
        <f t="shared" si="5"/>
        <v>115.536</v>
      </c>
    </row>
    <row r="372" spans="1:10" x14ac:dyDescent="0.3">
      <c r="A372" s="9">
        <v>371</v>
      </c>
      <c r="B372" s="8">
        <v>44506</v>
      </c>
      <c r="C372" s="9" t="s">
        <v>5</v>
      </c>
      <c r="D372" s="9" t="s">
        <v>31</v>
      </c>
      <c r="E372" s="9" t="s">
        <v>440</v>
      </c>
      <c r="F372" s="9" t="s">
        <v>830</v>
      </c>
      <c r="G372" s="9" t="s">
        <v>831</v>
      </c>
      <c r="H372" s="10">
        <v>1</v>
      </c>
      <c r="I372" s="12">
        <v>26176000</v>
      </c>
      <c r="J372" s="9">
        <f t="shared" si="5"/>
        <v>104.70399999999999</v>
      </c>
    </row>
    <row r="373" spans="1:10" x14ac:dyDescent="0.3">
      <c r="A373" s="9">
        <v>372</v>
      </c>
      <c r="B373" s="8">
        <v>44506</v>
      </c>
      <c r="C373" s="9" t="s">
        <v>187</v>
      </c>
      <c r="D373" s="9" t="s">
        <v>31</v>
      </c>
      <c r="E373" s="9" t="s">
        <v>833</v>
      </c>
      <c r="F373" s="9" t="s">
        <v>834</v>
      </c>
      <c r="G373" s="9" t="s">
        <v>835</v>
      </c>
      <c r="H373" s="10">
        <v>1</v>
      </c>
      <c r="I373" s="12">
        <v>1610268800</v>
      </c>
      <c r="J373" s="9">
        <f t="shared" si="5"/>
        <v>6441.0752000000002</v>
      </c>
    </row>
    <row r="374" spans="1:10" x14ac:dyDescent="0.3">
      <c r="A374" s="9">
        <v>373</v>
      </c>
      <c r="B374" s="8">
        <v>44510</v>
      </c>
      <c r="C374" s="9" t="s">
        <v>41</v>
      </c>
      <c r="D374" s="9" t="s">
        <v>31</v>
      </c>
      <c r="E374" s="9" t="s">
        <v>661</v>
      </c>
      <c r="F374" s="9" t="s">
        <v>836</v>
      </c>
      <c r="G374" s="9" t="s">
        <v>837</v>
      </c>
      <c r="H374" s="10">
        <v>1</v>
      </c>
      <c r="I374" s="12">
        <v>6951000</v>
      </c>
      <c r="J374" s="9">
        <f t="shared" si="5"/>
        <v>27.803999999999998</v>
      </c>
    </row>
    <row r="375" spans="1:10" x14ac:dyDescent="0.3">
      <c r="A375" s="9">
        <v>374</v>
      </c>
      <c r="B375" s="8">
        <v>44510</v>
      </c>
      <c r="C375" s="9" t="s">
        <v>7</v>
      </c>
      <c r="D375" s="9" t="s">
        <v>31</v>
      </c>
      <c r="E375" s="9" t="s">
        <v>710</v>
      </c>
      <c r="F375" s="9" t="s">
        <v>838</v>
      </c>
      <c r="G375" s="9" t="s">
        <v>839</v>
      </c>
      <c r="H375" s="10">
        <v>1</v>
      </c>
      <c r="I375" s="12">
        <v>6951000</v>
      </c>
      <c r="J375" s="9">
        <f t="shared" si="5"/>
        <v>27.803999999999998</v>
      </c>
    </row>
    <row r="376" spans="1:10" x14ac:dyDescent="0.3">
      <c r="A376" s="9">
        <v>375</v>
      </c>
      <c r="B376" s="8">
        <v>44510</v>
      </c>
      <c r="C376" s="9" t="s">
        <v>41</v>
      </c>
      <c r="D376" s="9" t="s">
        <v>31</v>
      </c>
      <c r="E376" s="9" t="s">
        <v>247</v>
      </c>
      <c r="F376" s="9" t="s">
        <v>840</v>
      </c>
      <c r="G376" s="9" t="s">
        <v>841</v>
      </c>
      <c r="H376" s="10">
        <v>1</v>
      </c>
      <c r="I376" s="12">
        <v>14713000</v>
      </c>
      <c r="J376" s="9">
        <f t="shared" si="5"/>
        <v>58.851999999999997</v>
      </c>
    </row>
    <row r="377" spans="1:10" x14ac:dyDescent="0.3">
      <c r="A377" s="9">
        <v>376</v>
      </c>
      <c r="B377" s="8">
        <v>44511</v>
      </c>
      <c r="C377" s="9" t="s">
        <v>41</v>
      </c>
      <c r="D377" s="9" t="s">
        <v>31</v>
      </c>
      <c r="E377" s="9" t="s">
        <v>375</v>
      </c>
      <c r="F377" s="9" t="s">
        <v>842</v>
      </c>
      <c r="G377" s="9" t="s">
        <v>843</v>
      </c>
      <c r="H377" s="10">
        <v>1</v>
      </c>
      <c r="I377" s="12">
        <v>26176000</v>
      </c>
      <c r="J377" s="9">
        <f t="shared" si="5"/>
        <v>104.70399999999999</v>
      </c>
    </row>
    <row r="378" spans="1:10" x14ac:dyDescent="0.3">
      <c r="A378" s="9">
        <v>377</v>
      </c>
      <c r="B378" s="8">
        <v>44511</v>
      </c>
      <c r="C378" s="9" t="s">
        <v>41</v>
      </c>
      <c r="D378" s="9" t="s">
        <v>31</v>
      </c>
      <c r="E378" s="9" t="s">
        <v>844</v>
      </c>
      <c r="F378" s="9" t="s">
        <v>845</v>
      </c>
      <c r="G378" s="9" t="s">
        <v>846</v>
      </c>
      <c r="H378" s="10">
        <v>1</v>
      </c>
      <c r="I378" s="12">
        <v>46937000</v>
      </c>
      <c r="J378" s="9">
        <f t="shared" si="5"/>
        <v>187.74799999999999</v>
      </c>
    </row>
    <row r="379" spans="1:10" x14ac:dyDescent="0.3">
      <c r="A379" s="9">
        <v>378</v>
      </c>
      <c r="B379" s="8">
        <v>44512</v>
      </c>
      <c r="C379" s="9" t="s">
        <v>41</v>
      </c>
      <c r="D379" s="9" t="s">
        <v>31</v>
      </c>
      <c r="E379" s="9" t="s">
        <v>375</v>
      </c>
      <c r="F379" s="9" t="s">
        <v>847</v>
      </c>
      <c r="G379" s="9" t="s">
        <v>848</v>
      </c>
      <c r="H379" s="10">
        <v>1</v>
      </c>
      <c r="I379" s="12">
        <v>26176000</v>
      </c>
      <c r="J379" s="9">
        <f t="shared" si="5"/>
        <v>104.70399999999999</v>
      </c>
    </row>
    <row r="380" spans="1:10" x14ac:dyDescent="0.3">
      <c r="A380" s="9">
        <v>379</v>
      </c>
      <c r="B380" s="8">
        <v>44512</v>
      </c>
      <c r="C380" s="9" t="s">
        <v>41</v>
      </c>
      <c r="D380" s="9" t="s">
        <v>31</v>
      </c>
      <c r="E380" s="9" t="s">
        <v>375</v>
      </c>
      <c r="F380" s="9" t="s">
        <v>847</v>
      </c>
      <c r="G380" s="9" t="s">
        <v>849</v>
      </c>
      <c r="H380" s="10">
        <v>-1</v>
      </c>
      <c r="I380" s="12">
        <v>-26176000</v>
      </c>
      <c r="J380" s="9">
        <f t="shared" si="5"/>
        <v>-104.70399999999999</v>
      </c>
    </row>
    <row r="381" spans="1:10" x14ac:dyDescent="0.3">
      <c r="A381" s="9">
        <v>380</v>
      </c>
      <c r="B381" s="8">
        <v>44512</v>
      </c>
      <c r="C381" s="9" t="s">
        <v>41</v>
      </c>
      <c r="D381" s="9" t="s">
        <v>31</v>
      </c>
      <c r="E381" s="9" t="s">
        <v>375</v>
      </c>
      <c r="F381" s="9" t="s">
        <v>847</v>
      </c>
      <c r="G381" s="9" t="s">
        <v>850</v>
      </c>
      <c r="H381" s="10">
        <v>1</v>
      </c>
      <c r="I381" s="12">
        <v>26176000</v>
      </c>
      <c r="J381" s="9">
        <f t="shared" si="5"/>
        <v>104.70399999999999</v>
      </c>
    </row>
    <row r="382" spans="1:10" x14ac:dyDescent="0.3">
      <c r="A382" s="9">
        <v>381</v>
      </c>
      <c r="B382" s="8">
        <v>44512</v>
      </c>
      <c r="C382" s="9" t="s">
        <v>41</v>
      </c>
      <c r="D382" s="9" t="s">
        <v>31</v>
      </c>
      <c r="E382" s="9" t="s">
        <v>851</v>
      </c>
      <c r="F382" s="9" t="s">
        <v>852</v>
      </c>
      <c r="G382" s="9" t="s">
        <v>853</v>
      </c>
      <c r="H382" s="10">
        <v>1</v>
      </c>
      <c r="I382" s="12">
        <v>56865000</v>
      </c>
      <c r="J382" s="9">
        <f t="shared" si="5"/>
        <v>227.46</v>
      </c>
    </row>
    <row r="383" spans="1:10" x14ac:dyDescent="0.3">
      <c r="A383" s="9">
        <v>382</v>
      </c>
      <c r="B383" s="8">
        <v>44512</v>
      </c>
      <c r="C383" s="9" t="s">
        <v>5</v>
      </c>
      <c r="D383" s="9" t="s">
        <v>31</v>
      </c>
      <c r="E383" s="9" t="s">
        <v>854</v>
      </c>
      <c r="F383" s="9" t="s">
        <v>135</v>
      </c>
      <c r="G383" s="9" t="s">
        <v>855</v>
      </c>
      <c r="H383" s="10">
        <v>1</v>
      </c>
      <c r="I383" s="12">
        <v>83041000</v>
      </c>
      <c r="J383" s="9">
        <f t="shared" si="5"/>
        <v>332.16399999999999</v>
      </c>
    </row>
    <row r="384" spans="1:10" x14ac:dyDescent="0.3">
      <c r="A384" s="9">
        <v>383</v>
      </c>
      <c r="B384" s="8">
        <v>44513</v>
      </c>
      <c r="C384" s="9" t="s">
        <v>41</v>
      </c>
      <c r="D384" s="9" t="s">
        <v>31</v>
      </c>
      <c r="E384" s="9" t="s">
        <v>715</v>
      </c>
      <c r="F384" s="9" t="s">
        <v>856</v>
      </c>
      <c r="G384" s="9" t="s">
        <v>857</v>
      </c>
      <c r="H384" s="10">
        <v>1</v>
      </c>
      <c r="I384" s="12">
        <v>10832000</v>
      </c>
      <c r="J384" s="9">
        <f t="shared" si="5"/>
        <v>43.328000000000003</v>
      </c>
    </row>
    <row r="385" spans="1:10" x14ac:dyDescent="0.3">
      <c r="A385" s="9">
        <v>384</v>
      </c>
      <c r="B385" s="8">
        <v>44513</v>
      </c>
      <c r="C385" s="9" t="s">
        <v>5</v>
      </c>
      <c r="D385" s="9" t="s">
        <v>31</v>
      </c>
      <c r="E385" s="9" t="s">
        <v>858</v>
      </c>
      <c r="F385" s="9" t="s">
        <v>859</v>
      </c>
      <c r="G385" s="9" t="s">
        <v>860</v>
      </c>
      <c r="H385" s="10">
        <v>1</v>
      </c>
      <c r="I385" s="12">
        <v>86652000</v>
      </c>
      <c r="J385" s="9">
        <f t="shared" si="5"/>
        <v>346.608</v>
      </c>
    </row>
    <row r="386" spans="1:10" x14ac:dyDescent="0.3">
      <c r="A386" s="9">
        <v>385</v>
      </c>
      <c r="B386" s="8">
        <v>44513</v>
      </c>
      <c r="C386" s="9" t="s">
        <v>5</v>
      </c>
      <c r="D386" s="9" t="s">
        <v>31</v>
      </c>
      <c r="E386" s="9" t="s">
        <v>861</v>
      </c>
      <c r="F386" s="9" t="s">
        <v>859</v>
      </c>
      <c r="G386" s="9" t="s">
        <v>860</v>
      </c>
      <c r="H386" s="10">
        <v>1</v>
      </c>
      <c r="I386" s="12">
        <v>120951000</v>
      </c>
      <c r="J386" s="9">
        <f t="shared" si="5"/>
        <v>483.80399999999997</v>
      </c>
    </row>
    <row r="387" spans="1:10" x14ac:dyDescent="0.3">
      <c r="A387" s="9">
        <v>386</v>
      </c>
      <c r="B387" s="8">
        <v>44513</v>
      </c>
      <c r="C387" s="9" t="s">
        <v>7</v>
      </c>
      <c r="D387" s="9" t="s">
        <v>31</v>
      </c>
      <c r="E387" s="9" t="s">
        <v>198</v>
      </c>
      <c r="F387" s="9" t="s">
        <v>862</v>
      </c>
      <c r="G387" s="9" t="s">
        <v>863</v>
      </c>
      <c r="H387" s="10">
        <v>1</v>
      </c>
      <c r="I387" s="12">
        <v>48742000</v>
      </c>
      <c r="J387" s="9">
        <f t="shared" ref="J387:J450" si="6">I387/250000</f>
        <v>194.96799999999999</v>
      </c>
    </row>
    <row r="388" spans="1:10" x14ac:dyDescent="0.3">
      <c r="A388" s="9">
        <v>387</v>
      </c>
      <c r="B388" s="8">
        <v>44513</v>
      </c>
      <c r="C388" s="9" t="s">
        <v>5</v>
      </c>
      <c r="D388" s="9" t="s">
        <v>31</v>
      </c>
      <c r="E388" s="9" t="s">
        <v>864</v>
      </c>
      <c r="F388" s="9" t="s">
        <v>865</v>
      </c>
      <c r="G388" s="9" t="s">
        <v>866</v>
      </c>
      <c r="H388" s="10">
        <v>1</v>
      </c>
      <c r="I388" s="12">
        <v>114633000</v>
      </c>
      <c r="J388" s="9">
        <f t="shared" si="6"/>
        <v>458.53199999999998</v>
      </c>
    </row>
    <row r="389" spans="1:10" x14ac:dyDescent="0.3">
      <c r="A389" s="9">
        <v>388</v>
      </c>
      <c r="B389" s="8">
        <v>44513</v>
      </c>
      <c r="C389" s="9" t="s">
        <v>5</v>
      </c>
      <c r="D389" s="9" t="s">
        <v>31</v>
      </c>
      <c r="E389" s="9" t="s">
        <v>712</v>
      </c>
      <c r="F389" s="9" t="s">
        <v>865</v>
      </c>
      <c r="G389" s="9" t="s">
        <v>866</v>
      </c>
      <c r="H389" s="10">
        <v>1</v>
      </c>
      <c r="I389" s="12">
        <v>56865000</v>
      </c>
      <c r="J389" s="9">
        <f t="shared" si="6"/>
        <v>227.46</v>
      </c>
    </row>
    <row r="390" spans="1:10" x14ac:dyDescent="0.3">
      <c r="A390" s="9">
        <v>389</v>
      </c>
      <c r="B390" s="8">
        <v>44514</v>
      </c>
      <c r="C390" s="9" t="s">
        <v>41</v>
      </c>
      <c r="D390" s="9" t="s">
        <v>31</v>
      </c>
      <c r="E390" s="9" t="s">
        <v>867</v>
      </c>
      <c r="F390" s="9" t="s">
        <v>868</v>
      </c>
      <c r="G390" s="9" t="s">
        <v>869</v>
      </c>
      <c r="H390" s="10">
        <v>1</v>
      </c>
      <c r="I390" s="12">
        <v>25274000</v>
      </c>
      <c r="J390" s="9">
        <f t="shared" si="6"/>
        <v>101.096</v>
      </c>
    </row>
    <row r="391" spans="1:10" x14ac:dyDescent="0.3">
      <c r="A391" s="9">
        <v>390</v>
      </c>
      <c r="B391" s="8">
        <v>44514</v>
      </c>
      <c r="C391" s="9" t="s">
        <v>7</v>
      </c>
      <c r="D391" s="9" t="s">
        <v>31</v>
      </c>
      <c r="E391" s="9" t="s">
        <v>870</v>
      </c>
      <c r="F391" s="9" t="s">
        <v>871</v>
      </c>
      <c r="G391" s="9" t="s">
        <v>872</v>
      </c>
      <c r="H391" s="10">
        <v>1</v>
      </c>
      <c r="I391" s="12">
        <v>40618000</v>
      </c>
      <c r="J391" s="9">
        <f t="shared" si="6"/>
        <v>162.47200000000001</v>
      </c>
    </row>
    <row r="392" spans="1:10" x14ac:dyDescent="0.3">
      <c r="A392" s="9">
        <v>391</v>
      </c>
      <c r="B392" s="8">
        <v>44514</v>
      </c>
      <c r="C392" s="9" t="s">
        <v>7</v>
      </c>
      <c r="D392" s="9" t="s">
        <v>31</v>
      </c>
      <c r="E392" s="9" t="s">
        <v>873</v>
      </c>
      <c r="F392" s="9" t="s">
        <v>871</v>
      </c>
      <c r="G392" s="9" t="s">
        <v>872</v>
      </c>
      <c r="H392" s="10">
        <v>1</v>
      </c>
      <c r="I392" s="12">
        <v>40618000</v>
      </c>
      <c r="J392" s="9">
        <f t="shared" si="6"/>
        <v>162.47200000000001</v>
      </c>
    </row>
    <row r="393" spans="1:10" x14ac:dyDescent="0.3">
      <c r="A393" s="9">
        <v>392</v>
      </c>
      <c r="B393" s="8">
        <v>44514</v>
      </c>
      <c r="C393" s="9" t="s">
        <v>7</v>
      </c>
      <c r="D393" s="9" t="s">
        <v>31</v>
      </c>
      <c r="E393" s="9" t="s">
        <v>874</v>
      </c>
      <c r="F393" s="9" t="s">
        <v>875</v>
      </c>
      <c r="G393" s="9" t="s">
        <v>876</v>
      </c>
      <c r="H393" s="10">
        <v>1</v>
      </c>
      <c r="I393" s="12">
        <v>97483000</v>
      </c>
      <c r="J393" s="9">
        <f t="shared" si="6"/>
        <v>389.93200000000002</v>
      </c>
    </row>
    <row r="394" spans="1:10" x14ac:dyDescent="0.3">
      <c r="A394" s="9">
        <v>393</v>
      </c>
      <c r="B394" s="8">
        <v>44515</v>
      </c>
      <c r="C394" s="9" t="s">
        <v>5</v>
      </c>
      <c r="D394" s="9" t="s">
        <v>31</v>
      </c>
      <c r="E394" s="9" t="s">
        <v>331</v>
      </c>
      <c r="F394" s="9" t="s">
        <v>877</v>
      </c>
      <c r="G394" s="9" t="s">
        <v>878</v>
      </c>
      <c r="H394" s="10">
        <v>1</v>
      </c>
      <c r="I394" s="12">
        <v>92067000</v>
      </c>
      <c r="J394" s="9">
        <f t="shared" si="6"/>
        <v>368.26799999999997</v>
      </c>
    </row>
    <row r="395" spans="1:10" x14ac:dyDescent="0.3">
      <c r="A395" s="9">
        <v>394</v>
      </c>
      <c r="B395" s="8">
        <v>44515</v>
      </c>
      <c r="C395" s="9" t="s">
        <v>5</v>
      </c>
      <c r="D395" s="9" t="s">
        <v>31</v>
      </c>
      <c r="E395" s="9" t="s">
        <v>879</v>
      </c>
      <c r="F395" s="9" t="s">
        <v>877</v>
      </c>
      <c r="G395" s="9" t="s">
        <v>878</v>
      </c>
      <c r="H395" s="10">
        <v>1</v>
      </c>
      <c r="I395" s="12">
        <v>63184000</v>
      </c>
      <c r="J395" s="9">
        <f t="shared" si="6"/>
        <v>252.73599999999999</v>
      </c>
    </row>
    <row r="396" spans="1:10" x14ac:dyDescent="0.3">
      <c r="A396" s="9">
        <v>395</v>
      </c>
      <c r="B396" s="8">
        <v>44515</v>
      </c>
      <c r="C396" s="9" t="s">
        <v>5</v>
      </c>
      <c r="D396" s="9" t="s">
        <v>31</v>
      </c>
      <c r="E396" s="9" t="s">
        <v>447</v>
      </c>
      <c r="F396" s="9" t="s">
        <v>877</v>
      </c>
      <c r="G396" s="9" t="s">
        <v>878</v>
      </c>
      <c r="H396" s="10">
        <v>1</v>
      </c>
      <c r="I396" s="12">
        <v>9388000</v>
      </c>
      <c r="J396" s="9">
        <f t="shared" si="6"/>
        <v>37.552</v>
      </c>
    </row>
    <row r="397" spans="1:10" x14ac:dyDescent="0.3">
      <c r="A397" s="9">
        <v>396</v>
      </c>
      <c r="B397" s="8">
        <v>44515</v>
      </c>
      <c r="C397" s="9" t="s">
        <v>5</v>
      </c>
      <c r="D397" s="9" t="s">
        <v>31</v>
      </c>
      <c r="E397" s="9" t="s">
        <v>880</v>
      </c>
      <c r="F397" s="9" t="s">
        <v>877</v>
      </c>
      <c r="G397" s="9" t="s">
        <v>878</v>
      </c>
      <c r="H397" s="10">
        <v>1</v>
      </c>
      <c r="I397" s="12">
        <v>250928000</v>
      </c>
      <c r="J397" s="9">
        <f t="shared" si="6"/>
        <v>1003.712</v>
      </c>
    </row>
    <row r="398" spans="1:10" x14ac:dyDescent="0.3">
      <c r="A398" s="9">
        <v>397</v>
      </c>
      <c r="B398" s="8">
        <v>44516</v>
      </c>
      <c r="C398" s="9" t="s">
        <v>235</v>
      </c>
      <c r="D398" s="9" t="s">
        <v>31</v>
      </c>
      <c r="E398" s="9" t="s">
        <v>94</v>
      </c>
      <c r="F398" s="9" t="s">
        <v>881</v>
      </c>
      <c r="G398" s="9" t="s">
        <v>882</v>
      </c>
      <c r="H398" s="10">
        <v>1</v>
      </c>
      <c r="I398" s="12">
        <v>6951000</v>
      </c>
      <c r="J398" s="9">
        <f t="shared" si="6"/>
        <v>27.803999999999998</v>
      </c>
    </row>
    <row r="399" spans="1:10" x14ac:dyDescent="0.3">
      <c r="A399" s="9">
        <v>398</v>
      </c>
      <c r="B399" s="8">
        <v>44516</v>
      </c>
      <c r="C399" s="9" t="s">
        <v>5</v>
      </c>
      <c r="D399" s="9" t="s">
        <v>31</v>
      </c>
      <c r="E399" s="9" t="s">
        <v>883</v>
      </c>
      <c r="F399" s="9" t="s">
        <v>184</v>
      </c>
      <c r="G399" s="9" t="s">
        <v>884</v>
      </c>
      <c r="H399" s="10">
        <v>1</v>
      </c>
      <c r="I399" s="12">
        <v>106509000</v>
      </c>
      <c r="J399" s="9">
        <f t="shared" si="6"/>
        <v>426.036</v>
      </c>
    </row>
    <row r="400" spans="1:10" x14ac:dyDescent="0.3">
      <c r="A400" s="9">
        <v>399</v>
      </c>
      <c r="B400" s="8">
        <v>44517</v>
      </c>
      <c r="C400" s="9" t="s">
        <v>5</v>
      </c>
      <c r="D400" s="9" t="s">
        <v>31</v>
      </c>
      <c r="E400" s="9" t="s">
        <v>201</v>
      </c>
      <c r="F400" s="9" t="s">
        <v>800</v>
      </c>
      <c r="G400" s="9" t="s">
        <v>885</v>
      </c>
      <c r="H400" s="10">
        <v>1</v>
      </c>
      <c r="I400" s="12">
        <v>285227000</v>
      </c>
      <c r="J400" s="9">
        <f t="shared" si="6"/>
        <v>1140.9079999999999</v>
      </c>
    </row>
    <row r="401" spans="1:10" x14ac:dyDescent="0.3">
      <c r="A401" s="9">
        <v>400</v>
      </c>
      <c r="B401" s="8">
        <v>44519</v>
      </c>
      <c r="C401" s="9" t="s">
        <v>7</v>
      </c>
      <c r="D401" s="9" t="s">
        <v>31</v>
      </c>
      <c r="E401" s="9" t="s">
        <v>864</v>
      </c>
      <c r="F401" s="9" t="s">
        <v>886</v>
      </c>
      <c r="G401" s="9" t="s">
        <v>887</v>
      </c>
      <c r="H401" s="10">
        <v>1</v>
      </c>
      <c r="I401" s="12">
        <v>114633000</v>
      </c>
      <c r="J401" s="9">
        <f t="shared" si="6"/>
        <v>458.53199999999998</v>
      </c>
    </row>
    <row r="402" spans="1:10" x14ac:dyDescent="0.3">
      <c r="A402" s="9">
        <v>401</v>
      </c>
      <c r="B402" s="8">
        <v>44519</v>
      </c>
      <c r="C402" s="9" t="s">
        <v>41</v>
      </c>
      <c r="D402" s="9" t="s">
        <v>31</v>
      </c>
      <c r="E402" s="9" t="s">
        <v>417</v>
      </c>
      <c r="F402" s="9" t="s">
        <v>888</v>
      </c>
      <c r="G402" s="9" t="s">
        <v>889</v>
      </c>
      <c r="H402" s="10">
        <v>1</v>
      </c>
      <c r="I402" s="12">
        <v>65892000</v>
      </c>
      <c r="J402" s="9">
        <f t="shared" si="6"/>
        <v>263.56799999999998</v>
      </c>
    </row>
    <row r="403" spans="1:10" x14ac:dyDescent="0.3">
      <c r="A403" s="9">
        <v>402</v>
      </c>
      <c r="B403" s="8">
        <v>44519</v>
      </c>
      <c r="C403" s="9" t="s">
        <v>41</v>
      </c>
      <c r="D403" s="9" t="s">
        <v>31</v>
      </c>
      <c r="E403" s="9" t="s">
        <v>890</v>
      </c>
      <c r="F403" s="9" t="s">
        <v>891</v>
      </c>
      <c r="G403" s="9" t="s">
        <v>892</v>
      </c>
      <c r="H403" s="10">
        <v>1</v>
      </c>
      <c r="I403" s="12">
        <v>68599000</v>
      </c>
      <c r="J403" s="9">
        <f t="shared" si="6"/>
        <v>274.39600000000002</v>
      </c>
    </row>
    <row r="404" spans="1:10" x14ac:dyDescent="0.3">
      <c r="A404" s="9">
        <v>403</v>
      </c>
      <c r="B404" s="8">
        <v>44520</v>
      </c>
      <c r="C404" s="9" t="s">
        <v>7</v>
      </c>
      <c r="D404" s="9" t="s">
        <v>31</v>
      </c>
      <c r="E404" s="9" t="s">
        <v>440</v>
      </c>
      <c r="F404" s="9" t="s">
        <v>893</v>
      </c>
      <c r="G404" s="9" t="s">
        <v>894</v>
      </c>
      <c r="H404" s="10">
        <v>1</v>
      </c>
      <c r="I404" s="12">
        <v>26176000</v>
      </c>
      <c r="J404" s="9">
        <f t="shared" si="6"/>
        <v>104.70399999999999</v>
      </c>
    </row>
    <row r="405" spans="1:10" x14ac:dyDescent="0.3">
      <c r="A405" s="9">
        <v>404</v>
      </c>
      <c r="B405" s="8">
        <v>44520</v>
      </c>
      <c r="C405" s="9" t="s">
        <v>7</v>
      </c>
      <c r="D405" s="9" t="s">
        <v>31</v>
      </c>
      <c r="E405" s="9" t="s">
        <v>895</v>
      </c>
      <c r="F405" s="9" t="s">
        <v>893</v>
      </c>
      <c r="G405" s="9" t="s">
        <v>894</v>
      </c>
      <c r="H405" s="10">
        <v>1</v>
      </c>
      <c r="I405" s="12">
        <v>65892000</v>
      </c>
      <c r="J405" s="9">
        <f t="shared" si="6"/>
        <v>263.56799999999998</v>
      </c>
    </row>
    <row r="406" spans="1:10" x14ac:dyDescent="0.3">
      <c r="A406" s="9">
        <v>405</v>
      </c>
      <c r="B406" s="8">
        <v>44520</v>
      </c>
      <c r="C406" s="9" t="s">
        <v>41</v>
      </c>
      <c r="D406" s="9" t="s">
        <v>31</v>
      </c>
      <c r="E406" s="9" t="s">
        <v>896</v>
      </c>
      <c r="F406" s="9" t="s">
        <v>897</v>
      </c>
      <c r="G406" s="9" t="s">
        <v>898</v>
      </c>
      <c r="H406" s="10">
        <v>1</v>
      </c>
      <c r="I406" s="12">
        <v>46034000</v>
      </c>
      <c r="J406" s="9">
        <f t="shared" si="6"/>
        <v>184.136</v>
      </c>
    </row>
    <row r="407" spans="1:10" x14ac:dyDescent="0.3">
      <c r="A407" s="9">
        <v>406</v>
      </c>
      <c r="B407" s="8">
        <v>44520</v>
      </c>
      <c r="C407" s="9" t="s">
        <v>41</v>
      </c>
      <c r="D407" s="9" t="s">
        <v>31</v>
      </c>
      <c r="E407" s="9" t="s">
        <v>375</v>
      </c>
      <c r="F407" s="9" t="s">
        <v>897</v>
      </c>
      <c r="G407" s="9" t="s">
        <v>899</v>
      </c>
      <c r="H407" s="10">
        <v>1</v>
      </c>
      <c r="I407" s="12">
        <v>26176000</v>
      </c>
      <c r="J407" s="9">
        <f t="shared" si="6"/>
        <v>104.70399999999999</v>
      </c>
    </row>
    <row r="408" spans="1:10" x14ac:dyDescent="0.3">
      <c r="A408" s="9">
        <v>407</v>
      </c>
      <c r="B408" s="8">
        <v>44520</v>
      </c>
      <c r="C408" s="9" t="s">
        <v>7</v>
      </c>
      <c r="D408" s="9" t="s">
        <v>31</v>
      </c>
      <c r="E408" s="9" t="s">
        <v>710</v>
      </c>
      <c r="F408" s="9" t="s">
        <v>900</v>
      </c>
      <c r="G408" s="9" t="s">
        <v>901</v>
      </c>
      <c r="H408" s="10">
        <v>1</v>
      </c>
      <c r="I408" s="12">
        <v>6951000</v>
      </c>
      <c r="J408" s="9">
        <f t="shared" si="6"/>
        <v>27.803999999999998</v>
      </c>
    </row>
    <row r="409" spans="1:10" x14ac:dyDescent="0.3">
      <c r="A409" s="9">
        <v>408</v>
      </c>
      <c r="B409" s="8">
        <v>44521</v>
      </c>
      <c r="C409" s="9" t="s">
        <v>7</v>
      </c>
      <c r="D409" s="9" t="s">
        <v>31</v>
      </c>
      <c r="E409" s="9" t="s">
        <v>902</v>
      </c>
      <c r="F409" s="9" t="s">
        <v>903</v>
      </c>
      <c r="G409" s="9" t="s">
        <v>904</v>
      </c>
      <c r="H409" s="10">
        <v>1</v>
      </c>
      <c r="I409" s="12">
        <v>56865000</v>
      </c>
      <c r="J409" s="9">
        <f t="shared" si="6"/>
        <v>227.46</v>
      </c>
    </row>
    <row r="410" spans="1:10" x14ac:dyDescent="0.3">
      <c r="A410" s="9">
        <v>409</v>
      </c>
      <c r="B410" s="8">
        <v>44521</v>
      </c>
      <c r="C410" s="9" t="s">
        <v>7</v>
      </c>
      <c r="D410" s="9" t="s">
        <v>31</v>
      </c>
      <c r="E410" s="9" t="s">
        <v>905</v>
      </c>
      <c r="F410" s="9" t="s">
        <v>903</v>
      </c>
      <c r="G410" s="9" t="s">
        <v>904</v>
      </c>
      <c r="H410" s="10">
        <v>1</v>
      </c>
      <c r="I410" s="12">
        <v>79431000</v>
      </c>
      <c r="J410" s="9">
        <f t="shared" si="6"/>
        <v>317.72399999999999</v>
      </c>
    </row>
    <row r="411" spans="1:10" x14ac:dyDescent="0.3">
      <c r="A411" s="9">
        <v>410</v>
      </c>
      <c r="B411" s="8">
        <v>44522</v>
      </c>
      <c r="C411" s="9" t="s">
        <v>41</v>
      </c>
      <c r="D411" s="9" t="s">
        <v>31</v>
      </c>
      <c r="E411" s="9" t="s">
        <v>137</v>
      </c>
      <c r="F411" s="9" t="s">
        <v>906</v>
      </c>
      <c r="G411" s="9" t="s">
        <v>907</v>
      </c>
      <c r="H411" s="10">
        <v>1</v>
      </c>
      <c r="I411" s="12">
        <v>9388000</v>
      </c>
      <c r="J411" s="9">
        <f t="shared" si="6"/>
        <v>37.552</v>
      </c>
    </row>
    <row r="412" spans="1:10" x14ac:dyDescent="0.3">
      <c r="A412" s="9">
        <v>411</v>
      </c>
      <c r="B412" s="8">
        <v>44522</v>
      </c>
      <c r="C412" s="9" t="s">
        <v>41</v>
      </c>
      <c r="D412" s="9" t="s">
        <v>31</v>
      </c>
      <c r="E412" s="9" t="s">
        <v>908</v>
      </c>
      <c r="F412" s="9" t="s">
        <v>906</v>
      </c>
      <c r="G412" s="9" t="s">
        <v>907</v>
      </c>
      <c r="H412" s="10">
        <v>1</v>
      </c>
      <c r="I412" s="12">
        <v>43326000</v>
      </c>
      <c r="J412" s="9">
        <f t="shared" si="6"/>
        <v>173.304</v>
      </c>
    </row>
    <row r="413" spans="1:10" x14ac:dyDescent="0.3">
      <c r="A413" s="9">
        <v>412</v>
      </c>
      <c r="B413" s="8">
        <v>44522</v>
      </c>
      <c r="C413" s="9" t="s">
        <v>41</v>
      </c>
      <c r="D413" s="9" t="s">
        <v>31</v>
      </c>
      <c r="E413" s="9" t="s">
        <v>710</v>
      </c>
      <c r="F413" s="9" t="s">
        <v>909</v>
      </c>
      <c r="G413" s="9" t="s">
        <v>910</v>
      </c>
      <c r="H413" s="10">
        <v>1</v>
      </c>
      <c r="I413" s="12">
        <v>6951000</v>
      </c>
      <c r="J413" s="9">
        <f t="shared" si="6"/>
        <v>27.803999999999998</v>
      </c>
    </row>
    <row r="414" spans="1:10" x14ac:dyDescent="0.3">
      <c r="A414" s="9">
        <v>413</v>
      </c>
      <c r="B414" s="8">
        <v>44522</v>
      </c>
      <c r="C414" s="9" t="s">
        <v>41</v>
      </c>
      <c r="D414" s="9" t="s">
        <v>31</v>
      </c>
      <c r="E414" s="9" t="s">
        <v>911</v>
      </c>
      <c r="F414" s="9" t="s">
        <v>912</v>
      </c>
      <c r="G414" s="9" t="s">
        <v>913</v>
      </c>
      <c r="H414" s="10">
        <v>1</v>
      </c>
      <c r="I414" s="12">
        <v>63184000</v>
      </c>
      <c r="J414" s="9">
        <f t="shared" si="6"/>
        <v>252.73599999999999</v>
      </c>
    </row>
    <row r="415" spans="1:10" x14ac:dyDescent="0.3">
      <c r="A415" s="9">
        <v>414</v>
      </c>
      <c r="B415" s="8">
        <v>44522</v>
      </c>
      <c r="C415" s="9" t="s">
        <v>41</v>
      </c>
      <c r="D415" s="9" t="s">
        <v>31</v>
      </c>
      <c r="E415" s="9" t="s">
        <v>77</v>
      </c>
      <c r="F415" s="9" t="s">
        <v>912</v>
      </c>
      <c r="G415" s="9" t="s">
        <v>913</v>
      </c>
      <c r="H415" s="10">
        <v>1</v>
      </c>
      <c r="I415" s="12">
        <v>9388000</v>
      </c>
      <c r="J415" s="9">
        <f t="shared" si="6"/>
        <v>37.552</v>
      </c>
    </row>
    <row r="416" spans="1:10" x14ac:dyDescent="0.3">
      <c r="A416" s="9">
        <v>415</v>
      </c>
      <c r="B416" s="8">
        <v>44522</v>
      </c>
      <c r="C416" s="9" t="s">
        <v>41</v>
      </c>
      <c r="D416" s="9" t="s">
        <v>31</v>
      </c>
      <c r="E416" s="9" t="s">
        <v>890</v>
      </c>
      <c r="F416" s="9" t="s">
        <v>914</v>
      </c>
      <c r="G416" s="9" t="s">
        <v>915</v>
      </c>
      <c r="H416" s="10">
        <v>1</v>
      </c>
      <c r="I416" s="12">
        <v>68599000</v>
      </c>
      <c r="J416" s="9">
        <f t="shared" si="6"/>
        <v>274.39600000000002</v>
      </c>
    </row>
    <row r="417" spans="1:10" x14ac:dyDescent="0.3">
      <c r="A417" s="9">
        <v>416</v>
      </c>
      <c r="B417" s="8">
        <v>44522</v>
      </c>
      <c r="C417" s="9" t="s">
        <v>5</v>
      </c>
      <c r="D417" s="9" t="s">
        <v>31</v>
      </c>
      <c r="E417" s="9" t="s">
        <v>916</v>
      </c>
      <c r="F417" s="9" t="s">
        <v>917</v>
      </c>
      <c r="G417" s="9" t="s">
        <v>918</v>
      </c>
      <c r="H417" s="10">
        <v>1</v>
      </c>
      <c r="I417" s="12">
        <v>388126000</v>
      </c>
      <c r="J417" s="9">
        <f t="shared" si="6"/>
        <v>1552.5039999999999</v>
      </c>
    </row>
    <row r="418" spans="1:10" x14ac:dyDescent="0.3">
      <c r="A418" s="9">
        <v>417</v>
      </c>
      <c r="B418" s="8">
        <v>44523</v>
      </c>
      <c r="C418" s="9" t="s">
        <v>5</v>
      </c>
      <c r="D418" s="9" t="s">
        <v>31</v>
      </c>
      <c r="E418" s="9" t="s">
        <v>919</v>
      </c>
      <c r="F418" s="9" t="s">
        <v>920</v>
      </c>
      <c r="G418" s="9" t="s">
        <v>921</v>
      </c>
      <c r="H418" s="10">
        <v>1</v>
      </c>
      <c r="I418" s="12">
        <v>46034000</v>
      </c>
      <c r="J418" s="9">
        <f t="shared" si="6"/>
        <v>184.136</v>
      </c>
    </row>
    <row r="419" spans="1:10" x14ac:dyDescent="0.3">
      <c r="A419" s="9">
        <v>418</v>
      </c>
      <c r="B419" s="8">
        <v>44523</v>
      </c>
      <c r="C419" s="9" t="s">
        <v>5</v>
      </c>
      <c r="D419" s="9" t="s">
        <v>31</v>
      </c>
      <c r="E419" s="9" t="s">
        <v>922</v>
      </c>
      <c r="F419" s="9" t="s">
        <v>920</v>
      </c>
      <c r="G419" s="9" t="s">
        <v>921</v>
      </c>
      <c r="H419" s="10">
        <v>1</v>
      </c>
      <c r="I419" s="12">
        <v>46034000</v>
      </c>
      <c r="J419" s="9">
        <f t="shared" si="6"/>
        <v>184.136</v>
      </c>
    </row>
    <row r="420" spans="1:10" x14ac:dyDescent="0.3">
      <c r="A420" s="9">
        <v>419</v>
      </c>
      <c r="B420" s="8">
        <v>44523</v>
      </c>
      <c r="C420" s="9" t="s">
        <v>5</v>
      </c>
      <c r="D420" s="9" t="s">
        <v>31</v>
      </c>
      <c r="E420" s="9" t="s">
        <v>923</v>
      </c>
      <c r="F420" s="9" t="s">
        <v>924</v>
      </c>
      <c r="G420" s="9" t="s">
        <v>925</v>
      </c>
      <c r="H420" s="10">
        <v>1</v>
      </c>
      <c r="I420" s="12">
        <v>6680000</v>
      </c>
      <c r="J420" s="9">
        <f t="shared" si="6"/>
        <v>26.72</v>
      </c>
    </row>
    <row r="421" spans="1:10" x14ac:dyDescent="0.3">
      <c r="A421" s="9">
        <v>420</v>
      </c>
      <c r="B421" s="8">
        <v>44524</v>
      </c>
      <c r="C421" s="9" t="s">
        <v>5</v>
      </c>
      <c r="D421" s="9" t="s">
        <v>31</v>
      </c>
      <c r="E421" s="9" t="s">
        <v>926</v>
      </c>
      <c r="F421" s="9" t="s">
        <v>540</v>
      </c>
      <c r="G421" s="9" t="s">
        <v>927</v>
      </c>
      <c r="H421" s="10">
        <v>1</v>
      </c>
      <c r="I421" s="12">
        <v>83041000</v>
      </c>
      <c r="J421" s="9">
        <f t="shared" si="6"/>
        <v>332.16399999999999</v>
      </c>
    </row>
    <row r="422" spans="1:10" x14ac:dyDescent="0.3">
      <c r="A422" s="9">
        <v>421</v>
      </c>
      <c r="B422" s="8">
        <v>44524</v>
      </c>
      <c r="C422" s="9" t="s">
        <v>5</v>
      </c>
      <c r="D422" s="9" t="s">
        <v>31</v>
      </c>
      <c r="E422" s="9" t="s">
        <v>77</v>
      </c>
      <c r="F422" s="9" t="s">
        <v>540</v>
      </c>
      <c r="G422" s="9" t="s">
        <v>927</v>
      </c>
      <c r="H422" s="10">
        <v>1</v>
      </c>
      <c r="I422" s="12">
        <v>9388000</v>
      </c>
      <c r="J422" s="9">
        <f t="shared" si="6"/>
        <v>37.552</v>
      </c>
    </row>
    <row r="423" spans="1:10" x14ac:dyDescent="0.3">
      <c r="A423" s="9">
        <v>422</v>
      </c>
      <c r="B423" s="8">
        <v>44525</v>
      </c>
      <c r="C423" s="9" t="s">
        <v>7</v>
      </c>
      <c r="D423" s="9" t="s">
        <v>31</v>
      </c>
      <c r="E423" s="9" t="s">
        <v>928</v>
      </c>
      <c r="F423" s="9" t="s">
        <v>929</v>
      </c>
      <c r="G423" s="9" t="s">
        <v>930</v>
      </c>
      <c r="H423" s="10">
        <v>1</v>
      </c>
      <c r="I423" s="12">
        <v>48742000</v>
      </c>
      <c r="J423" s="9">
        <f t="shared" si="6"/>
        <v>194.96799999999999</v>
      </c>
    </row>
    <row r="424" spans="1:10" x14ac:dyDescent="0.3">
      <c r="A424" s="9">
        <v>423</v>
      </c>
      <c r="B424" s="8">
        <v>44525</v>
      </c>
      <c r="C424" s="9" t="s">
        <v>7</v>
      </c>
      <c r="D424" s="9" t="s">
        <v>31</v>
      </c>
      <c r="E424" s="9" t="s">
        <v>931</v>
      </c>
      <c r="F424" s="9" t="s">
        <v>929</v>
      </c>
      <c r="G424" s="9" t="s">
        <v>932</v>
      </c>
      <c r="H424" s="10">
        <v>1</v>
      </c>
      <c r="I424" s="12">
        <v>80333000</v>
      </c>
      <c r="J424" s="9">
        <f t="shared" si="6"/>
        <v>321.33199999999999</v>
      </c>
    </row>
    <row r="425" spans="1:10" x14ac:dyDescent="0.3">
      <c r="A425" s="9">
        <v>424</v>
      </c>
      <c r="B425" s="8">
        <v>44526</v>
      </c>
      <c r="C425" s="9" t="s">
        <v>41</v>
      </c>
      <c r="D425" s="9" t="s">
        <v>31</v>
      </c>
      <c r="E425" s="9" t="s">
        <v>375</v>
      </c>
      <c r="F425" s="9" t="s">
        <v>933</v>
      </c>
      <c r="G425" s="9" t="s">
        <v>934</v>
      </c>
      <c r="H425" s="10">
        <v>1</v>
      </c>
      <c r="I425" s="12">
        <v>26176000</v>
      </c>
      <c r="J425" s="9">
        <f t="shared" si="6"/>
        <v>104.70399999999999</v>
      </c>
    </row>
    <row r="426" spans="1:10" x14ac:dyDescent="0.3">
      <c r="A426" s="9">
        <v>425</v>
      </c>
      <c r="B426" s="8">
        <v>44526</v>
      </c>
      <c r="C426" s="9" t="s">
        <v>41</v>
      </c>
      <c r="D426" s="9" t="s">
        <v>31</v>
      </c>
      <c r="E426" s="9" t="s">
        <v>935</v>
      </c>
      <c r="F426" s="9" t="s">
        <v>936</v>
      </c>
      <c r="G426" s="9" t="s">
        <v>937</v>
      </c>
      <c r="H426" s="10">
        <v>1</v>
      </c>
      <c r="I426" s="12">
        <v>60476000</v>
      </c>
      <c r="J426" s="9">
        <f t="shared" si="6"/>
        <v>241.904</v>
      </c>
    </row>
    <row r="427" spans="1:10" x14ac:dyDescent="0.3">
      <c r="A427" s="9">
        <v>426</v>
      </c>
      <c r="B427" s="8">
        <v>44526</v>
      </c>
      <c r="C427" s="9" t="s">
        <v>41</v>
      </c>
      <c r="D427" s="9" t="s">
        <v>31</v>
      </c>
      <c r="E427" s="9" t="s">
        <v>578</v>
      </c>
      <c r="F427" s="9" t="s">
        <v>938</v>
      </c>
      <c r="G427" s="9" t="s">
        <v>939</v>
      </c>
      <c r="H427" s="10">
        <v>1</v>
      </c>
      <c r="I427" s="12">
        <v>51450000</v>
      </c>
      <c r="J427" s="9">
        <f t="shared" si="6"/>
        <v>205.8</v>
      </c>
    </row>
    <row r="428" spans="1:10" x14ac:dyDescent="0.3">
      <c r="A428" s="9">
        <v>427</v>
      </c>
      <c r="B428" s="8">
        <v>44526</v>
      </c>
      <c r="C428" s="9" t="s">
        <v>41</v>
      </c>
      <c r="D428" s="9" t="s">
        <v>31</v>
      </c>
      <c r="E428" s="9" t="s">
        <v>923</v>
      </c>
      <c r="F428" s="9" t="s">
        <v>940</v>
      </c>
      <c r="G428" s="9" t="s">
        <v>941</v>
      </c>
      <c r="H428" s="10">
        <v>1</v>
      </c>
      <c r="I428" s="12">
        <v>6680000</v>
      </c>
      <c r="J428" s="9">
        <f t="shared" si="6"/>
        <v>26.72</v>
      </c>
    </row>
    <row r="429" spans="1:10" x14ac:dyDescent="0.3">
      <c r="A429" s="9">
        <v>428</v>
      </c>
      <c r="B429" s="8">
        <v>44526</v>
      </c>
      <c r="C429" s="9" t="s">
        <v>41</v>
      </c>
      <c r="D429" s="9" t="s">
        <v>31</v>
      </c>
      <c r="E429" s="9" t="s">
        <v>388</v>
      </c>
      <c r="F429" s="9" t="s">
        <v>940</v>
      </c>
      <c r="G429" s="9" t="s">
        <v>941</v>
      </c>
      <c r="H429" s="10">
        <v>1</v>
      </c>
      <c r="I429" s="12">
        <v>8124000</v>
      </c>
      <c r="J429" s="9">
        <f t="shared" si="6"/>
        <v>32.496000000000002</v>
      </c>
    </row>
    <row r="430" spans="1:10" x14ac:dyDescent="0.3">
      <c r="A430" s="9">
        <v>429</v>
      </c>
      <c r="B430" s="8">
        <v>44527</v>
      </c>
      <c r="C430" s="9" t="s">
        <v>5</v>
      </c>
      <c r="D430" s="9" t="s">
        <v>31</v>
      </c>
      <c r="E430" s="9" t="s">
        <v>942</v>
      </c>
      <c r="F430" s="9" t="s">
        <v>943</v>
      </c>
      <c r="G430" s="9" t="s">
        <v>944</v>
      </c>
      <c r="H430" s="10">
        <v>1</v>
      </c>
      <c r="I430" s="12">
        <v>71307000</v>
      </c>
      <c r="J430" s="9">
        <f t="shared" si="6"/>
        <v>285.22800000000001</v>
      </c>
    </row>
    <row r="431" spans="1:10" x14ac:dyDescent="0.3">
      <c r="A431" s="9">
        <v>430</v>
      </c>
      <c r="B431" s="8">
        <v>44527</v>
      </c>
      <c r="C431" s="9" t="s">
        <v>41</v>
      </c>
      <c r="D431" s="9" t="s">
        <v>31</v>
      </c>
      <c r="E431" s="9" t="s">
        <v>945</v>
      </c>
      <c r="F431" s="9" t="s">
        <v>946</v>
      </c>
      <c r="G431" s="9" t="s">
        <v>947</v>
      </c>
      <c r="H431" s="10">
        <v>1</v>
      </c>
      <c r="I431" s="12">
        <v>48742000</v>
      </c>
      <c r="J431" s="9">
        <f t="shared" si="6"/>
        <v>194.96799999999999</v>
      </c>
    </row>
    <row r="432" spans="1:10" x14ac:dyDescent="0.3">
      <c r="A432" s="9">
        <v>431</v>
      </c>
      <c r="B432" s="8">
        <v>44527</v>
      </c>
      <c r="C432" s="9" t="s">
        <v>41</v>
      </c>
      <c r="D432" s="9" t="s">
        <v>31</v>
      </c>
      <c r="E432" s="9" t="s">
        <v>948</v>
      </c>
      <c r="F432" s="9" t="s">
        <v>949</v>
      </c>
      <c r="G432" s="9" t="s">
        <v>950</v>
      </c>
      <c r="H432" s="10">
        <v>1</v>
      </c>
      <c r="I432" s="12">
        <v>27079000</v>
      </c>
      <c r="J432" s="9">
        <f t="shared" si="6"/>
        <v>108.316</v>
      </c>
    </row>
    <row r="433" spans="1:10" x14ac:dyDescent="0.3">
      <c r="A433" s="9">
        <v>432</v>
      </c>
      <c r="B433" s="8">
        <v>44528</v>
      </c>
      <c r="C433" s="9" t="s">
        <v>5</v>
      </c>
      <c r="D433" s="9" t="s">
        <v>31</v>
      </c>
      <c r="E433" s="9" t="s">
        <v>951</v>
      </c>
      <c r="F433" s="9" t="s">
        <v>952</v>
      </c>
      <c r="G433" s="9" t="s">
        <v>953</v>
      </c>
      <c r="H433" s="10">
        <v>1</v>
      </c>
      <c r="I433" s="12">
        <v>213018000</v>
      </c>
      <c r="J433" s="9">
        <f t="shared" si="6"/>
        <v>852.072</v>
      </c>
    </row>
    <row r="434" spans="1:10" x14ac:dyDescent="0.3">
      <c r="A434" s="9">
        <v>433</v>
      </c>
      <c r="B434" s="8">
        <v>44528</v>
      </c>
      <c r="C434" s="9" t="s">
        <v>5</v>
      </c>
      <c r="D434" s="9" t="s">
        <v>31</v>
      </c>
      <c r="E434" s="9" t="s">
        <v>945</v>
      </c>
      <c r="F434" s="9" t="s">
        <v>954</v>
      </c>
      <c r="G434" s="9" t="s">
        <v>955</v>
      </c>
      <c r="H434" s="10">
        <v>1</v>
      </c>
      <c r="I434" s="12">
        <v>48742000</v>
      </c>
      <c r="J434" s="9">
        <f t="shared" si="6"/>
        <v>194.96799999999999</v>
      </c>
    </row>
    <row r="435" spans="1:10" x14ac:dyDescent="0.3">
      <c r="A435" s="9">
        <v>434</v>
      </c>
      <c r="B435" s="8">
        <v>44529</v>
      </c>
      <c r="C435" s="9" t="s">
        <v>956</v>
      </c>
      <c r="D435" s="9" t="s">
        <v>31</v>
      </c>
      <c r="E435" s="9" t="s">
        <v>957</v>
      </c>
      <c r="F435" s="9" t="s">
        <v>958</v>
      </c>
      <c r="G435" s="9" t="s">
        <v>959</v>
      </c>
      <c r="H435" s="10">
        <v>1</v>
      </c>
      <c r="I435" s="12">
        <v>11554000</v>
      </c>
      <c r="J435" s="9">
        <f t="shared" si="6"/>
        <v>46.216000000000001</v>
      </c>
    </row>
    <row r="436" spans="1:10" x14ac:dyDescent="0.3">
      <c r="A436" s="9">
        <v>435</v>
      </c>
      <c r="B436" s="8">
        <v>44530</v>
      </c>
      <c r="C436" s="9" t="s">
        <v>7</v>
      </c>
      <c r="D436" s="9" t="s">
        <v>31</v>
      </c>
      <c r="E436" s="9" t="s">
        <v>960</v>
      </c>
      <c r="F436" s="9" t="s">
        <v>961</v>
      </c>
      <c r="G436" s="9" t="s">
        <v>962</v>
      </c>
      <c r="H436" s="10">
        <v>1</v>
      </c>
      <c r="I436" s="12">
        <v>77626000</v>
      </c>
      <c r="J436" s="9">
        <f t="shared" si="6"/>
        <v>310.50400000000002</v>
      </c>
    </row>
    <row r="437" spans="1:10" x14ac:dyDescent="0.3">
      <c r="A437" s="9">
        <v>436</v>
      </c>
      <c r="B437" s="8">
        <v>44530</v>
      </c>
      <c r="C437" s="9" t="s">
        <v>41</v>
      </c>
      <c r="D437" s="9" t="s">
        <v>31</v>
      </c>
      <c r="E437" s="9" t="s">
        <v>963</v>
      </c>
      <c r="F437" s="9" t="s">
        <v>964</v>
      </c>
      <c r="G437" s="9" t="s">
        <v>965</v>
      </c>
      <c r="H437" s="10">
        <v>1</v>
      </c>
      <c r="I437" s="12">
        <v>37910000</v>
      </c>
      <c r="J437" s="9">
        <f t="shared" si="6"/>
        <v>151.63999999999999</v>
      </c>
    </row>
    <row r="438" spans="1:10" x14ac:dyDescent="0.3">
      <c r="A438" s="9">
        <v>437</v>
      </c>
      <c r="B438" s="8">
        <v>44530</v>
      </c>
      <c r="C438" s="9" t="s">
        <v>41</v>
      </c>
      <c r="D438" s="9" t="s">
        <v>31</v>
      </c>
      <c r="E438" s="9" t="s">
        <v>803</v>
      </c>
      <c r="F438" s="9" t="s">
        <v>966</v>
      </c>
      <c r="G438" s="9" t="s">
        <v>967</v>
      </c>
      <c r="H438" s="10">
        <v>1</v>
      </c>
      <c r="I438" s="12">
        <v>6951000</v>
      </c>
      <c r="J438" s="9">
        <f t="shared" si="6"/>
        <v>27.803999999999998</v>
      </c>
    </row>
    <row r="439" spans="1:10" x14ac:dyDescent="0.3">
      <c r="A439" s="9">
        <v>438</v>
      </c>
      <c r="B439" s="8">
        <v>44530</v>
      </c>
      <c r="C439" s="9" t="s">
        <v>41</v>
      </c>
      <c r="D439" s="9" t="s">
        <v>31</v>
      </c>
      <c r="E439" s="9" t="s">
        <v>890</v>
      </c>
      <c r="F439" s="9" t="s">
        <v>968</v>
      </c>
      <c r="G439" s="9" t="s">
        <v>969</v>
      </c>
      <c r="H439" s="10">
        <v>1</v>
      </c>
      <c r="I439" s="12">
        <v>68599000</v>
      </c>
      <c r="J439" s="9">
        <f t="shared" si="6"/>
        <v>274.39600000000002</v>
      </c>
    </row>
    <row r="440" spans="1:10" x14ac:dyDescent="0.3">
      <c r="A440" s="9">
        <v>439</v>
      </c>
      <c r="B440" s="8">
        <v>44530</v>
      </c>
      <c r="C440" s="9" t="s">
        <v>7</v>
      </c>
      <c r="D440" s="9" t="s">
        <v>31</v>
      </c>
      <c r="E440" s="9" t="s">
        <v>456</v>
      </c>
      <c r="F440" s="9" t="s">
        <v>961</v>
      </c>
      <c r="G440" s="9" t="s">
        <v>970</v>
      </c>
      <c r="H440" s="10">
        <v>1</v>
      </c>
      <c r="I440" s="12">
        <v>10832000</v>
      </c>
      <c r="J440" s="9">
        <f t="shared" si="6"/>
        <v>43.328000000000003</v>
      </c>
    </row>
    <row r="441" spans="1:10" x14ac:dyDescent="0.3">
      <c r="A441" s="9">
        <v>440</v>
      </c>
      <c r="B441" s="8">
        <v>44531</v>
      </c>
      <c r="C441" s="9" t="s">
        <v>7</v>
      </c>
      <c r="D441" s="9" t="s">
        <v>31</v>
      </c>
      <c r="E441" s="9" t="s">
        <v>971</v>
      </c>
      <c r="F441" s="9" t="s">
        <v>972</v>
      </c>
      <c r="G441" s="9" t="s">
        <v>973</v>
      </c>
      <c r="H441" s="10">
        <v>1</v>
      </c>
      <c r="I441" s="12">
        <v>76723000</v>
      </c>
      <c r="J441" s="9">
        <f t="shared" si="6"/>
        <v>306.892</v>
      </c>
    </row>
    <row r="442" spans="1:10" x14ac:dyDescent="0.3">
      <c r="A442" s="9">
        <v>441</v>
      </c>
      <c r="B442" s="8">
        <v>44531</v>
      </c>
      <c r="C442" s="9" t="s">
        <v>7</v>
      </c>
      <c r="D442" s="9" t="s">
        <v>31</v>
      </c>
      <c r="E442" s="9" t="s">
        <v>974</v>
      </c>
      <c r="F442" s="9" t="s">
        <v>972</v>
      </c>
      <c r="G442" s="9" t="s">
        <v>973</v>
      </c>
      <c r="H442" s="10">
        <v>1</v>
      </c>
      <c r="I442" s="12">
        <v>55963000</v>
      </c>
      <c r="J442" s="9">
        <f t="shared" si="6"/>
        <v>223.852</v>
      </c>
    </row>
    <row r="443" spans="1:10" x14ac:dyDescent="0.3">
      <c r="A443" s="9">
        <v>442</v>
      </c>
      <c r="B443" s="8">
        <v>44532</v>
      </c>
      <c r="C443" s="9" t="s">
        <v>5</v>
      </c>
      <c r="D443" s="9" t="s">
        <v>31</v>
      </c>
      <c r="E443" s="9" t="s">
        <v>975</v>
      </c>
      <c r="F443" s="9" t="s">
        <v>976</v>
      </c>
      <c r="G443" s="9" t="s">
        <v>977</v>
      </c>
      <c r="H443" s="10">
        <v>1</v>
      </c>
      <c r="I443" s="12">
        <v>234681000</v>
      </c>
      <c r="J443" s="9">
        <f t="shared" si="6"/>
        <v>938.72400000000005</v>
      </c>
    </row>
    <row r="444" spans="1:10" x14ac:dyDescent="0.3">
      <c r="A444" s="9">
        <v>443</v>
      </c>
      <c r="B444" s="8">
        <v>44532</v>
      </c>
      <c r="C444" s="9" t="s">
        <v>5</v>
      </c>
      <c r="D444" s="9" t="s">
        <v>31</v>
      </c>
      <c r="E444" s="9" t="s">
        <v>978</v>
      </c>
      <c r="F444" s="9" t="s">
        <v>979</v>
      </c>
      <c r="G444" s="9" t="s">
        <v>980</v>
      </c>
      <c r="H444" s="10">
        <v>1</v>
      </c>
      <c r="I444" s="12">
        <v>27079000</v>
      </c>
      <c r="J444" s="9">
        <f t="shared" si="6"/>
        <v>108.316</v>
      </c>
    </row>
    <row r="445" spans="1:10" x14ac:dyDescent="0.3">
      <c r="A445" s="9">
        <v>444</v>
      </c>
      <c r="B445" s="8">
        <v>44532</v>
      </c>
      <c r="C445" s="9" t="s">
        <v>5</v>
      </c>
      <c r="D445" s="9" t="s">
        <v>31</v>
      </c>
      <c r="E445" s="9" t="s">
        <v>981</v>
      </c>
      <c r="F445" s="9" t="s">
        <v>982</v>
      </c>
      <c r="G445" s="9" t="s">
        <v>983</v>
      </c>
      <c r="H445" s="10">
        <v>1</v>
      </c>
      <c r="I445" s="12">
        <v>46034000</v>
      </c>
      <c r="J445" s="9">
        <f t="shared" si="6"/>
        <v>184.136</v>
      </c>
    </row>
    <row r="446" spans="1:10" x14ac:dyDescent="0.3">
      <c r="A446" s="9">
        <v>445</v>
      </c>
      <c r="B446" s="8">
        <v>44532</v>
      </c>
      <c r="C446" s="9" t="s">
        <v>5</v>
      </c>
      <c r="D446" s="9" t="s">
        <v>31</v>
      </c>
      <c r="E446" s="9" t="s">
        <v>984</v>
      </c>
      <c r="F446" s="9" t="s">
        <v>985</v>
      </c>
      <c r="G446" s="9" t="s">
        <v>986</v>
      </c>
      <c r="H446" s="10">
        <v>1</v>
      </c>
      <c r="I446" s="12">
        <v>602949000</v>
      </c>
      <c r="J446" s="9">
        <f t="shared" si="6"/>
        <v>2411.7959999999998</v>
      </c>
    </row>
    <row r="447" spans="1:10" x14ac:dyDescent="0.3">
      <c r="A447" s="9">
        <v>446</v>
      </c>
      <c r="B447" s="8">
        <v>44534</v>
      </c>
      <c r="C447" s="9" t="s">
        <v>7</v>
      </c>
      <c r="D447" s="9" t="s">
        <v>31</v>
      </c>
      <c r="E447" s="9" t="s">
        <v>186</v>
      </c>
      <c r="F447" s="9" t="s">
        <v>987</v>
      </c>
      <c r="G447" s="9" t="s">
        <v>988</v>
      </c>
      <c r="H447" s="10">
        <v>1</v>
      </c>
      <c r="I447" s="12">
        <v>43326000</v>
      </c>
      <c r="J447" s="9">
        <f t="shared" si="6"/>
        <v>173.304</v>
      </c>
    </row>
    <row r="448" spans="1:10" x14ac:dyDescent="0.3">
      <c r="A448" s="9">
        <v>447</v>
      </c>
      <c r="B448" s="8">
        <v>44534</v>
      </c>
      <c r="C448" s="9" t="s">
        <v>7</v>
      </c>
      <c r="D448" s="9" t="s">
        <v>31</v>
      </c>
      <c r="E448" s="9" t="s">
        <v>615</v>
      </c>
      <c r="F448" s="9" t="s">
        <v>989</v>
      </c>
      <c r="G448" s="9" t="s">
        <v>990</v>
      </c>
      <c r="H448" s="10">
        <v>1</v>
      </c>
      <c r="I448" s="12">
        <v>56865000</v>
      </c>
      <c r="J448" s="9">
        <f t="shared" si="6"/>
        <v>227.46</v>
      </c>
    </row>
    <row r="449" spans="1:10" x14ac:dyDescent="0.3">
      <c r="A449" s="9">
        <v>448</v>
      </c>
      <c r="B449" s="8">
        <v>44534</v>
      </c>
      <c r="C449" s="9" t="s">
        <v>41</v>
      </c>
      <c r="D449" s="9" t="s">
        <v>31</v>
      </c>
      <c r="E449" s="9" t="s">
        <v>991</v>
      </c>
      <c r="F449" s="9" t="s">
        <v>992</v>
      </c>
      <c r="G449" s="9" t="s">
        <v>993</v>
      </c>
      <c r="H449" s="10">
        <v>1</v>
      </c>
      <c r="I449" s="12">
        <v>13630000</v>
      </c>
      <c r="J449" s="9">
        <f t="shared" si="6"/>
        <v>54.52</v>
      </c>
    </row>
    <row r="450" spans="1:10" x14ac:dyDescent="0.3">
      <c r="A450" s="9">
        <v>449</v>
      </c>
      <c r="B450" s="8">
        <v>44534</v>
      </c>
      <c r="C450" s="9" t="s">
        <v>5</v>
      </c>
      <c r="D450" s="9" t="s">
        <v>31</v>
      </c>
      <c r="E450" s="9" t="s">
        <v>171</v>
      </c>
      <c r="F450" s="9" t="s">
        <v>153</v>
      </c>
      <c r="G450" s="9" t="s">
        <v>994</v>
      </c>
      <c r="H450" s="10">
        <v>1</v>
      </c>
      <c r="I450" s="12">
        <v>55060000</v>
      </c>
      <c r="J450" s="9">
        <f t="shared" si="6"/>
        <v>220.24</v>
      </c>
    </row>
    <row r="451" spans="1:10" x14ac:dyDescent="0.3">
      <c r="A451" s="9">
        <v>450</v>
      </c>
      <c r="B451" s="8">
        <v>44534</v>
      </c>
      <c r="C451" s="9" t="s">
        <v>5</v>
      </c>
      <c r="D451" s="9" t="s">
        <v>31</v>
      </c>
      <c r="E451" s="9" t="s">
        <v>995</v>
      </c>
      <c r="F451" s="9" t="s">
        <v>996</v>
      </c>
      <c r="G451" s="9" t="s">
        <v>997</v>
      </c>
      <c r="H451" s="10">
        <v>1</v>
      </c>
      <c r="I451" s="12">
        <v>102899000</v>
      </c>
      <c r="J451" s="9">
        <f t="shared" ref="J451:J496" si="7">I451/250000</f>
        <v>411.596</v>
      </c>
    </row>
    <row r="452" spans="1:10" x14ac:dyDescent="0.3">
      <c r="A452" s="9">
        <v>451</v>
      </c>
      <c r="B452" s="8">
        <v>44535</v>
      </c>
      <c r="C452" s="9" t="s">
        <v>41</v>
      </c>
      <c r="D452" s="9" t="s">
        <v>31</v>
      </c>
      <c r="E452" s="9" t="s">
        <v>998</v>
      </c>
      <c r="F452" s="9" t="s">
        <v>999</v>
      </c>
      <c r="G452" s="9" t="s">
        <v>1000</v>
      </c>
      <c r="H452" s="10">
        <v>1</v>
      </c>
      <c r="I452" s="12">
        <v>59573000</v>
      </c>
      <c r="J452" s="9">
        <f t="shared" si="7"/>
        <v>238.292</v>
      </c>
    </row>
    <row r="453" spans="1:10" x14ac:dyDescent="0.3">
      <c r="A453" s="9">
        <v>452</v>
      </c>
      <c r="B453" s="8">
        <v>44535</v>
      </c>
      <c r="C453" s="9" t="s">
        <v>7</v>
      </c>
      <c r="D453" s="9" t="s">
        <v>31</v>
      </c>
      <c r="E453" s="9" t="s">
        <v>1001</v>
      </c>
      <c r="F453" s="9" t="s">
        <v>1002</v>
      </c>
      <c r="G453" s="9" t="s">
        <v>1003</v>
      </c>
      <c r="H453" s="10">
        <v>1</v>
      </c>
      <c r="I453" s="12">
        <v>6951000</v>
      </c>
      <c r="J453" s="9">
        <f t="shared" si="7"/>
        <v>27.803999999999998</v>
      </c>
    </row>
    <row r="454" spans="1:10" x14ac:dyDescent="0.3">
      <c r="A454" s="9">
        <v>453</v>
      </c>
      <c r="B454" s="8">
        <v>44535</v>
      </c>
      <c r="C454" s="9" t="s">
        <v>7</v>
      </c>
      <c r="D454" s="9" t="s">
        <v>31</v>
      </c>
      <c r="E454" s="9" t="s">
        <v>1004</v>
      </c>
      <c r="F454" s="9" t="s">
        <v>1002</v>
      </c>
      <c r="G454" s="9" t="s">
        <v>1005</v>
      </c>
      <c r="H454" s="10">
        <v>1</v>
      </c>
      <c r="I454" s="12">
        <v>55060000</v>
      </c>
      <c r="J454" s="9">
        <f t="shared" si="7"/>
        <v>220.24</v>
      </c>
    </row>
    <row r="455" spans="1:10" x14ac:dyDescent="0.3">
      <c r="A455" s="9">
        <v>454</v>
      </c>
      <c r="B455" s="8">
        <v>44535</v>
      </c>
      <c r="C455" s="9" t="s">
        <v>7</v>
      </c>
      <c r="D455" s="9" t="s">
        <v>31</v>
      </c>
      <c r="E455" s="9" t="s">
        <v>1006</v>
      </c>
      <c r="F455" s="9" t="s">
        <v>1002</v>
      </c>
      <c r="G455" s="9" t="s">
        <v>1007</v>
      </c>
      <c r="H455" s="10">
        <v>1</v>
      </c>
      <c r="I455" s="12">
        <v>9388000</v>
      </c>
      <c r="J455" s="9">
        <f t="shared" si="7"/>
        <v>37.552</v>
      </c>
    </row>
    <row r="456" spans="1:10" x14ac:dyDescent="0.3">
      <c r="A456" s="9">
        <v>455</v>
      </c>
      <c r="B456" s="8">
        <v>44535</v>
      </c>
      <c r="C456" s="9" t="s">
        <v>5</v>
      </c>
      <c r="D456" s="9" t="s">
        <v>31</v>
      </c>
      <c r="E456" s="9" t="s">
        <v>1008</v>
      </c>
      <c r="F456" s="9" t="s">
        <v>639</v>
      </c>
      <c r="G456" s="9" t="s">
        <v>1009</v>
      </c>
      <c r="H456" s="10">
        <v>1</v>
      </c>
      <c r="I456" s="12">
        <v>162472000</v>
      </c>
      <c r="J456" s="9">
        <f t="shared" si="7"/>
        <v>649.88800000000003</v>
      </c>
    </row>
    <row r="457" spans="1:10" x14ac:dyDescent="0.3">
      <c r="A457" s="9">
        <v>456</v>
      </c>
      <c r="B457" s="8">
        <v>44536</v>
      </c>
      <c r="C457" s="9" t="s">
        <v>5</v>
      </c>
      <c r="D457" s="9" t="s">
        <v>31</v>
      </c>
      <c r="E457" s="9" t="s">
        <v>1010</v>
      </c>
      <c r="F457" s="9" t="s">
        <v>379</v>
      </c>
      <c r="G457" s="9" t="s">
        <v>1011</v>
      </c>
      <c r="H457" s="10">
        <v>1</v>
      </c>
      <c r="I457" s="12">
        <v>267175000</v>
      </c>
      <c r="J457" s="9">
        <f t="shared" si="7"/>
        <v>1068.7</v>
      </c>
    </row>
    <row r="458" spans="1:10" x14ac:dyDescent="0.3">
      <c r="A458" s="9">
        <v>457</v>
      </c>
      <c r="B458" s="8">
        <v>44536</v>
      </c>
      <c r="C458" s="9" t="s">
        <v>5</v>
      </c>
      <c r="D458" s="9" t="s">
        <v>31</v>
      </c>
      <c r="E458" s="9" t="s">
        <v>1012</v>
      </c>
      <c r="F458" s="9" t="s">
        <v>1013</v>
      </c>
      <c r="G458" s="9" t="s">
        <v>1014</v>
      </c>
      <c r="H458" s="10">
        <v>1</v>
      </c>
      <c r="I458" s="12">
        <v>71307000</v>
      </c>
      <c r="J458" s="9">
        <f t="shared" si="7"/>
        <v>285.22800000000001</v>
      </c>
    </row>
    <row r="459" spans="1:10" x14ac:dyDescent="0.3">
      <c r="A459" s="9">
        <v>458</v>
      </c>
      <c r="B459" s="8">
        <v>44536</v>
      </c>
      <c r="C459" s="9" t="s">
        <v>5</v>
      </c>
      <c r="D459" s="9" t="s">
        <v>31</v>
      </c>
      <c r="E459" s="9" t="s">
        <v>1015</v>
      </c>
      <c r="F459" s="9" t="s">
        <v>1013</v>
      </c>
      <c r="G459" s="9" t="s">
        <v>1014</v>
      </c>
      <c r="H459" s="10">
        <v>1</v>
      </c>
      <c r="I459" s="12">
        <v>2130176000</v>
      </c>
      <c r="J459" s="9">
        <f t="shared" si="7"/>
        <v>8520.7039999999997</v>
      </c>
    </row>
    <row r="460" spans="1:10" x14ac:dyDescent="0.3">
      <c r="A460" s="9">
        <v>459</v>
      </c>
      <c r="B460" s="8">
        <v>44537</v>
      </c>
      <c r="C460" s="9" t="s">
        <v>7</v>
      </c>
      <c r="D460" s="9" t="s">
        <v>31</v>
      </c>
      <c r="E460" s="9" t="s">
        <v>130</v>
      </c>
      <c r="F460" s="9" t="s">
        <v>1016</v>
      </c>
      <c r="G460" s="9" t="s">
        <v>1017</v>
      </c>
      <c r="H460" s="10">
        <v>1</v>
      </c>
      <c r="I460" s="12">
        <v>103801000</v>
      </c>
      <c r="J460" s="9">
        <f t="shared" si="7"/>
        <v>415.20400000000001</v>
      </c>
    </row>
    <row r="461" spans="1:10" x14ac:dyDescent="0.3">
      <c r="A461" s="9">
        <v>460</v>
      </c>
      <c r="B461" s="8">
        <v>44537</v>
      </c>
      <c r="C461" s="9" t="s">
        <v>41</v>
      </c>
      <c r="D461" s="9" t="s">
        <v>31</v>
      </c>
      <c r="E461" s="9" t="s">
        <v>1018</v>
      </c>
      <c r="F461" s="9" t="s">
        <v>1019</v>
      </c>
      <c r="G461" s="9" t="s">
        <v>1020</v>
      </c>
      <c r="H461" s="10">
        <v>1</v>
      </c>
      <c r="I461" s="12">
        <v>6951000</v>
      </c>
      <c r="J461" s="9">
        <f t="shared" si="7"/>
        <v>27.803999999999998</v>
      </c>
    </row>
    <row r="462" spans="1:10" x14ac:dyDescent="0.3">
      <c r="A462" s="9">
        <v>461</v>
      </c>
      <c r="B462" s="8">
        <v>44538</v>
      </c>
      <c r="C462" s="9" t="s">
        <v>41</v>
      </c>
      <c r="D462" s="9" t="s">
        <v>31</v>
      </c>
      <c r="E462" s="9" t="s">
        <v>1021</v>
      </c>
      <c r="F462" s="9" t="s">
        <v>1022</v>
      </c>
      <c r="G462" s="9" t="s">
        <v>1023</v>
      </c>
      <c r="H462" s="10">
        <v>1</v>
      </c>
      <c r="I462" s="12">
        <v>55060000</v>
      </c>
      <c r="J462" s="9">
        <f t="shared" si="7"/>
        <v>220.24</v>
      </c>
    </row>
    <row r="463" spans="1:10" x14ac:dyDescent="0.3">
      <c r="A463" s="9">
        <v>462</v>
      </c>
      <c r="B463" s="8">
        <v>44538</v>
      </c>
      <c r="C463" s="9" t="s">
        <v>7</v>
      </c>
      <c r="D463" s="9" t="s">
        <v>31</v>
      </c>
      <c r="E463" s="9" t="s">
        <v>890</v>
      </c>
      <c r="F463" s="9" t="s">
        <v>1024</v>
      </c>
      <c r="G463" s="9" t="s">
        <v>1025</v>
      </c>
      <c r="H463" s="10">
        <v>1</v>
      </c>
      <c r="I463" s="12">
        <v>68599000</v>
      </c>
      <c r="J463" s="9">
        <f t="shared" si="7"/>
        <v>274.39600000000002</v>
      </c>
    </row>
    <row r="464" spans="1:10" x14ac:dyDescent="0.3">
      <c r="A464" s="9">
        <v>463</v>
      </c>
      <c r="B464" s="8">
        <v>44539</v>
      </c>
      <c r="C464" s="9" t="s">
        <v>7</v>
      </c>
      <c r="D464" s="9" t="s">
        <v>31</v>
      </c>
      <c r="E464" s="9" t="s">
        <v>631</v>
      </c>
      <c r="F464" s="9" t="s">
        <v>1026</v>
      </c>
      <c r="G464" s="9" t="s">
        <v>1027</v>
      </c>
      <c r="H464" s="10">
        <v>1</v>
      </c>
      <c r="I464" s="12">
        <v>92067000</v>
      </c>
      <c r="J464" s="9">
        <f t="shared" si="7"/>
        <v>368.26799999999997</v>
      </c>
    </row>
    <row r="465" spans="1:10" x14ac:dyDescent="0.3">
      <c r="A465" s="9">
        <v>464</v>
      </c>
      <c r="B465" s="8">
        <v>44539</v>
      </c>
      <c r="C465" s="9" t="s">
        <v>41</v>
      </c>
      <c r="D465" s="9" t="s">
        <v>31</v>
      </c>
      <c r="E465" s="9" t="s">
        <v>1028</v>
      </c>
      <c r="F465" s="9" t="s">
        <v>107</v>
      </c>
      <c r="G465" s="9" t="s">
        <v>1029</v>
      </c>
      <c r="H465" s="10">
        <v>1</v>
      </c>
      <c r="I465" s="12">
        <v>8124000</v>
      </c>
      <c r="J465" s="9">
        <f t="shared" si="7"/>
        <v>32.496000000000002</v>
      </c>
    </row>
    <row r="466" spans="1:10" x14ac:dyDescent="0.3">
      <c r="A466" s="9">
        <v>465</v>
      </c>
      <c r="B466" s="8">
        <v>44539</v>
      </c>
      <c r="C466" s="9" t="s">
        <v>41</v>
      </c>
      <c r="D466" s="9" t="s">
        <v>31</v>
      </c>
      <c r="E466" s="9" t="s">
        <v>1030</v>
      </c>
      <c r="F466" s="9" t="s">
        <v>1031</v>
      </c>
      <c r="G466" s="9" t="s">
        <v>1032</v>
      </c>
      <c r="H466" s="10">
        <v>1</v>
      </c>
      <c r="I466" s="12">
        <v>28884000</v>
      </c>
      <c r="J466" s="9">
        <f t="shared" si="7"/>
        <v>115.536</v>
      </c>
    </row>
    <row r="467" spans="1:10" x14ac:dyDescent="0.3">
      <c r="A467" s="9">
        <v>466</v>
      </c>
      <c r="B467" s="8">
        <v>44539</v>
      </c>
      <c r="C467" s="9" t="s">
        <v>7</v>
      </c>
      <c r="D467" s="9" t="s">
        <v>31</v>
      </c>
      <c r="E467" s="9" t="s">
        <v>1033</v>
      </c>
      <c r="F467" s="9" t="s">
        <v>1034</v>
      </c>
      <c r="G467" s="9" t="s">
        <v>1035</v>
      </c>
      <c r="H467" s="10">
        <v>1</v>
      </c>
      <c r="I467" s="12">
        <v>125464000</v>
      </c>
      <c r="J467" s="9">
        <f t="shared" si="7"/>
        <v>501.85599999999999</v>
      </c>
    </row>
    <row r="468" spans="1:10" x14ac:dyDescent="0.3">
      <c r="A468" s="9">
        <v>467</v>
      </c>
      <c r="B468" s="8">
        <v>44539</v>
      </c>
      <c r="C468" s="9" t="s">
        <v>7</v>
      </c>
      <c r="D468" s="9" t="s">
        <v>31</v>
      </c>
      <c r="E468" s="9" t="s">
        <v>1036</v>
      </c>
      <c r="F468" s="9" t="s">
        <v>1024</v>
      </c>
      <c r="G468" s="9" t="s">
        <v>1037</v>
      </c>
      <c r="H468" s="10">
        <v>1</v>
      </c>
      <c r="I468" s="12">
        <v>56865000</v>
      </c>
      <c r="J468" s="9">
        <f t="shared" si="7"/>
        <v>227.46</v>
      </c>
    </row>
    <row r="469" spans="1:10" x14ac:dyDescent="0.3">
      <c r="A469" s="9">
        <v>468</v>
      </c>
      <c r="B469" s="8">
        <v>44539</v>
      </c>
      <c r="C469" s="9" t="s">
        <v>41</v>
      </c>
      <c r="D469" s="9" t="s">
        <v>31</v>
      </c>
      <c r="E469" s="9" t="s">
        <v>1038</v>
      </c>
      <c r="F469" s="9" t="s">
        <v>1039</v>
      </c>
      <c r="G469" s="9" t="s">
        <v>1040</v>
      </c>
      <c r="H469" s="10">
        <v>1</v>
      </c>
      <c r="I469" s="12">
        <v>71307000</v>
      </c>
      <c r="J469" s="9">
        <f t="shared" si="7"/>
        <v>285.22800000000001</v>
      </c>
    </row>
    <row r="470" spans="1:10" x14ac:dyDescent="0.3">
      <c r="A470" s="9">
        <v>469</v>
      </c>
      <c r="B470" s="8">
        <v>44540</v>
      </c>
      <c r="C470" s="9" t="s">
        <v>5</v>
      </c>
      <c r="D470" s="9" t="s">
        <v>31</v>
      </c>
      <c r="E470" s="9" t="s">
        <v>1041</v>
      </c>
      <c r="F470" s="9" t="s">
        <v>1042</v>
      </c>
      <c r="G470" s="9" t="s">
        <v>1043</v>
      </c>
      <c r="H470" s="10">
        <v>1</v>
      </c>
      <c r="I470" s="12">
        <v>7402000</v>
      </c>
      <c r="J470" s="9">
        <f t="shared" si="7"/>
        <v>29.608000000000001</v>
      </c>
    </row>
    <row r="471" spans="1:10" x14ac:dyDescent="0.3">
      <c r="A471" s="9">
        <v>470</v>
      </c>
      <c r="B471" s="8">
        <v>44540</v>
      </c>
      <c r="C471" s="9" t="s">
        <v>41</v>
      </c>
      <c r="D471" s="9" t="s">
        <v>31</v>
      </c>
      <c r="E471" s="9" t="s">
        <v>1044</v>
      </c>
      <c r="F471" s="9" t="s">
        <v>1045</v>
      </c>
      <c r="G471" s="9" t="s">
        <v>1046</v>
      </c>
      <c r="H471" s="10">
        <v>1</v>
      </c>
      <c r="I471" s="12">
        <v>22566000</v>
      </c>
      <c r="J471" s="9">
        <f t="shared" si="7"/>
        <v>90.263999999999996</v>
      </c>
    </row>
    <row r="472" spans="1:10" x14ac:dyDescent="0.3">
      <c r="A472" s="9">
        <v>471</v>
      </c>
      <c r="B472" s="8">
        <v>44540</v>
      </c>
      <c r="C472" s="9" t="s">
        <v>41</v>
      </c>
      <c r="D472" s="9" t="s">
        <v>31</v>
      </c>
      <c r="E472" s="9" t="s">
        <v>1044</v>
      </c>
      <c r="F472" s="9" t="s">
        <v>1045</v>
      </c>
      <c r="G472" s="9" t="s">
        <v>1047</v>
      </c>
      <c r="H472" s="10">
        <v>-1</v>
      </c>
      <c r="I472" s="12">
        <v>-22566000</v>
      </c>
      <c r="J472" s="9">
        <f t="shared" si="7"/>
        <v>-90.263999999999996</v>
      </c>
    </row>
    <row r="473" spans="1:10" x14ac:dyDescent="0.3">
      <c r="A473" s="9">
        <v>472</v>
      </c>
      <c r="B473" s="8">
        <v>44540</v>
      </c>
      <c r="C473" s="9" t="s">
        <v>41</v>
      </c>
      <c r="D473" s="9" t="s">
        <v>31</v>
      </c>
      <c r="E473" s="9" t="s">
        <v>1044</v>
      </c>
      <c r="F473" s="9" t="s">
        <v>1045</v>
      </c>
      <c r="G473" s="9" t="s">
        <v>1048</v>
      </c>
      <c r="H473" s="10">
        <v>1</v>
      </c>
      <c r="I473" s="12">
        <v>22566000</v>
      </c>
      <c r="J473" s="9">
        <f t="shared" si="7"/>
        <v>90.263999999999996</v>
      </c>
    </row>
    <row r="474" spans="1:10" x14ac:dyDescent="0.3">
      <c r="A474" s="9">
        <v>473</v>
      </c>
      <c r="B474" s="8">
        <v>44541</v>
      </c>
      <c r="C474" s="9" t="s">
        <v>41</v>
      </c>
      <c r="D474" s="9" t="s">
        <v>31</v>
      </c>
      <c r="E474" s="9" t="s">
        <v>1049</v>
      </c>
      <c r="F474" s="9" t="s">
        <v>1050</v>
      </c>
      <c r="G474" s="9" t="s">
        <v>1051</v>
      </c>
      <c r="H474" s="10">
        <v>1</v>
      </c>
      <c r="I474" s="12">
        <v>13630000</v>
      </c>
      <c r="J474" s="9">
        <f t="shared" si="7"/>
        <v>54.52</v>
      </c>
    </row>
    <row r="475" spans="1:10" x14ac:dyDescent="0.3">
      <c r="A475" s="9">
        <v>474</v>
      </c>
      <c r="B475" s="8">
        <v>44541</v>
      </c>
      <c r="C475" s="9" t="s">
        <v>41</v>
      </c>
      <c r="D475" s="9" t="s">
        <v>31</v>
      </c>
      <c r="E475" s="9" t="s">
        <v>527</v>
      </c>
      <c r="F475" s="9" t="s">
        <v>1052</v>
      </c>
      <c r="G475" s="9" t="s">
        <v>1053</v>
      </c>
      <c r="H475" s="10">
        <v>1</v>
      </c>
      <c r="I475" s="12">
        <v>6951000</v>
      </c>
      <c r="J475" s="9">
        <f t="shared" si="7"/>
        <v>27.803999999999998</v>
      </c>
    </row>
    <row r="476" spans="1:10" x14ac:dyDescent="0.3">
      <c r="A476" s="9">
        <v>475</v>
      </c>
      <c r="B476" s="8">
        <v>44541</v>
      </c>
      <c r="C476" s="9" t="s">
        <v>41</v>
      </c>
      <c r="D476" s="9" t="s">
        <v>31</v>
      </c>
      <c r="E476" s="9" t="s">
        <v>1054</v>
      </c>
      <c r="F476" s="9" t="s">
        <v>1055</v>
      </c>
      <c r="G476" s="9" t="s">
        <v>1056</v>
      </c>
      <c r="H476" s="10">
        <v>1</v>
      </c>
      <c r="I476" s="12">
        <v>29787000</v>
      </c>
      <c r="J476" s="9">
        <f t="shared" si="7"/>
        <v>119.148</v>
      </c>
    </row>
    <row r="477" spans="1:10" x14ac:dyDescent="0.3">
      <c r="A477" s="9">
        <v>476</v>
      </c>
      <c r="B477" s="8">
        <v>44541</v>
      </c>
      <c r="C477" s="9" t="s">
        <v>41</v>
      </c>
      <c r="D477" s="9" t="s">
        <v>31</v>
      </c>
      <c r="E477" s="9" t="s">
        <v>1057</v>
      </c>
      <c r="F477" s="9" t="s">
        <v>1058</v>
      </c>
      <c r="G477" s="9" t="s">
        <v>1059</v>
      </c>
      <c r="H477" s="10">
        <v>1</v>
      </c>
      <c r="I477" s="12">
        <v>31592000</v>
      </c>
      <c r="J477" s="9">
        <f t="shared" si="7"/>
        <v>126.36799999999999</v>
      </c>
    </row>
    <row r="478" spans="1:10" x14ac:dyDescent="0.3">
      <c r="A478" s="9">
        <v>477</v>
      </c>
      <c r="B478" s="8">
        <v>44541</v>
      </c>
      <c r="C478" s="9" t="s">
        <v>41</v>
      </c>
      <c r="D478" s="9" t="s">
        <v>31</v>
      </c>
      <c r="E478" s="9" t="s">
        <v>664</v>
      </c>
      <c r="F478" s="9" t="s">
        <v>1060</v>
      </c>
      <c r="G478" s="9" t="s">
        <v>1061</v>
      </c>
      <c r="H478" s="10">
        <v>1</v>
      </c>
      <c r="I478" s="12">
        <v>60476000</v>
      </c>
      <c r="J478" s="9">
        <f t="shared" si="7"/>
        <v>241.904</v>
      </c>
    </row>
    <row r="479" spans="1:10" x14ac:dyDescent="0.3">
      <c r="A479" s="9">
        <v>478</v>
      </c>
      <c r="B479" s="8">
        <v>44541</v>
      </c>
      <c r="C479" s="9" t="s">
        <v>41</v>
      </c>
      <c r="D479" s="9" t="s">
        <v>31</v>
      </c>
      <c r="E479" s="9" t="s">
        <v>1062</v>
      </c>
      <c r="F479" s="9" t="s">
        <v>1063</v>
      </c>
      <c r="G479" s="9" t="s">
        <v>1064</v>
      </c>
      <c r="H479" s="10">
        <v>1</v>
      </c>
      <c r="I479" s="12">
        <v>56865000</v>
      </c>
      <c r="J479" s="9">
        <f t="shared" si="7"/>
        <v>227.46</v>
      </c>
    </row>
    <row r="480" spans="1:10" x14ac:dyDescent="0.3">
      <c r="A480" s="9">
        <v>479</v>
      </c>
      <c r="B480" s="8">
        <v>44541</v>
      </c>
      <c r="C480" s="9" t="s">
        <v>41</v>
      </c>
      <c r="D480" s="9" t="s">
        <v>31</v>
      </c>
      <c r="E480" s="9" t="s">
        <v>389</v>
      </c>
      <c r="F480" s="9" t="s">
        <v>1065</v>
      </c>
      <c r="G480" s="9" t="s">
        <v>1066</v>
      </c>
      <c r="H480" s="10">
        <v>1</v>
      </c>
      <c r="I480" s="12">
        <v>7763000</v>
      </c>
      <c r="J480" s="9">
        <f t="shared" si="7"/>
        <v>31.052</v>
      </c>
    </row>
    <row r="481" spans="1:10" x14ac:dyDescent="0.3">
      <c r="A481" s="9">
        <v>480</v>
      </c>
      <c r="B481" s="8">
        <v>44541</v>
      </c>
      <c r="C481" s="9" t="s">
        <v>41</v>
      </c>
      <c r="D481" s="9" t="s">
        <v>31</v>
      </c>
      <c r="E481" s="9" t="s">
        <v>232</v>
      </c>
      <c r="F481" s="9" t="s">
        <v>1067</v>
      </c>
      <c r="G481" s="9" t="s">
        <v>1068</v>
      </c>
      <c r="H481" s="10">
        <v>1</v>
      </c>
      <c r="I481" s="12">
        <v>55060000</v>
      </c>
      <c r="J481" s="9">
        <f t="shared" si="7"/>
        <v>220.24</v>
      </c>
    </row>
    <row r="482" spans="1:10" x14ac:dyDescent="0.3">
      <c r="A482" s="9">
        <v>481</v>
      </c>
      <c r="B482" s="8">
        <v>44541</v>
      </c>
      <c r="C482" s="9" t="s">
        <v>41</v>
      </c>
      <c r="D482" s="9" t="s">
        <v>31</v>
      </c>
      <c r="E482" s="9" t="s">
        <v>664</v>
      </c>
      <c r="F482" s="9" t="s">
        <v>1060</v>
      </c>
      <c r="G482" s="9" t="s">
        <v>1069</v>
      </c>
      <c r="H482" s="10">
        <v>-1</v>
      </c>
      <c r="I482" s="12">
        <v>-60476000</v>
      </c>
      <c r="J482" s="9">
        <f t="shared" si="7"/>
        <v>-241.904</v>
      </c>
    </row>
    <row r="483" spans="1:10" x14ac:dyDescent="0.3">
      <c r="A483" s="9">
        <v>482</v>
      </c>
      <c r="B483" s="8">
        <v>44541</v>
      </c>
      <c r="C483" s="9" t="s">
        <v>41</v>
      </c>
      <c r="D483" s="9" t="s">
        <v>31</v>
      </c>
      <c r="E483" s="9" t="s">
        <v>389</v>
      </c>
      <c r="F483" s="9" t="s">
        <v>1070</v>
      </c>
      <c r="G483" s="9" t="s">
        <v>1071</v>
      </c>
      <c r="H483" s="10">
        <v>1</v>
      </c>
      <c r="I483" s="12">
        <v>7763000</v>
      </c>
      <c r="J483" s="9">
        <f t="shared" si="7"/>
        <v>31.052</v>
      </c>
    </row>
    <row r="484" spans="1:10" x14ac:dyDescent="0.3">
      <c r="A484" s="9">
        <v>483</v>
      </c>
      <c r="B484" s="8">
        <v>44541</v>
      </c>
      <c r="C484" s="9" t="s">
        <v>41</v>
      </c>
      <c r="D484" s="9" t="s">
        <v>31</v>
      </c>
      <c r="E484" s="9" t="s">
        <v>664</v>
      </c>
      <c r="F484" s="9" t="s">
        <v>1060</v>
      </c>
      <c r="G484" s="9" t="s">
        <v>1072</v>
      </c>
      <c r="H484" s="10">
        <v>1</v>
      </c>
      <c r="I484" s="12">
        <v>60476000</v>
      </c>
      <c r="J484" s="9">
        <f t="shared" si="7"/>
        <v>241.904</v>
      </c>
    </row>
    <row r="485" spans="1:10" x14ac:dyDescent="0.3">
      <c r="A485" s="9">
        <v>484</v>
      </c>
      <c r="B485" s="8">
        <v>44542</v>
      </c>
      <c r="C485" s="9" t="s">
        <v>5</v>
      </c>
      <c r="D485" s="9" t="s">
        <v>31</v>
      </c>
      <c r="E485" s="9" t="s">
        <v>127</v>
      </c>
      <c r="F485" s="9" t="s">
        <v>1073</v>
      </c>
      <c r="G485" s="9" t="s">
        <v>1074</v>
      </c>
      <c r="H485" s="10">
        <v>1</v>
      </c>
      <c r="I485" s="12">
        <v>55060000</v>
      </c>
      <c r="J485" s="9">
        <f t="shared" si="7"/>
        <v>220.24</v>
      </c>
    </row>
    <row r="486" spans="1:10" x14ac:dyDescent="0.3">
      <c r="A486" s="9">
        <v>485</v>
      </c>
      <c r="B486" s="8">
        <v>44542</v>
      </c>
      <c r="C486" s="9" t="s">
        <v>41</v>
      </c>
      <c r="D486" s="9" t="s">
        <v>31</v>
      </c>
      <c r="E486" s="9" t="s">
        <v>375</v>
      </c>
      <c r="F486" s="9" t="s">
        <v>1075</v>
      </c>
      <c r="G486" s="9" t="s">
        <v>1076</v>
      </c>
      <c r="H486" s="10">
        <v>1</v>
      </c>
      <c r="I486" s="12">
        <v>26176000</v>
      </c>
      <c r="J486" s="9">
        <f t="shared" si="7"/>
        <v>104.70399999999999</v>
      </c>
    </row>
    <row r="487" spans="1:10" x14ac:dyDescent="0.3">
      <c r="A487" s="9">
        <v>486</v>
      </c>
      <c r="B487" s="8">
        <v>44542</v>
      </c>
      <c r="C487" s="9" t="s">
        <v>41</v>
      </c>
      <c r="D487" s="9" t="s">
        <v>31</v>
      </c>
      <c r="E487" s="9" t="s">
        <v>1077</v>
      </c>
      <c r="F487" s="9" t="s">
        <v>1078</v>
      </c>
      <c r="G487" s="9" t="s">
        <v>1079</v>
      </c>
      <c r="H487" s="10">
        <v>1</v>
      </c>
      <c r="I487" s="12">
        <v>56865000</v>
      </c>
      <c r="J487" s="9">
        <f t="shared" si="7"/>
        <v>227.46</v>
      </c>
    </row>
    <row r="488" spans="1:10" x14ac:dyDescent="0.3">
      <c r="A488" s="9">
        <v>487</v>
      </c>
      <c r="B488" s="8">
        <v>44542</v>
      </c>
      <c r="C488" s="9" t="s">
        <v>41</v>
      </c>
      <c r="D488" s="9" t="s">
        <v>31</v>
      </c>
      <c r="E488" s="9" t="s">
        <v>1080</v>
      </c>
      <c r="F488" s="9" t="s">
        <v>1081</v>
      </c>
      <c r="G488" s="9" t="s">
        <v>1082</v>
      </c>
      <c r="H488" s="10">
        <v>1</v>
      </c>
      <c r="I488" s="12">
        <v>60476000</v>
      </c>
      <c r="J488" s="9">
        <f t="shared" si="7"/>
        <v>241.904</v>
      </c>
    </row>
    <row r="489" spans="1:10" x14ac:dyDescent="0.3">
      <c r="A489" s="9">
        <v>488</v>
      </c>
      <c r="B489" s="8">
        <v>44542</v>
      </c>
      <c r="C489" s="9" t="s">
        <v>41</v>
      </c>
      <c r="D489" s="9" t="s">
        <v>31</v>
      </c>
      <c r="E489" s="9" t="s">
        <v>603</v>
      </c>
      <c r="F489" s="9" t="s">
        <v>1083</v>
      </c>
      <c r="G489" s="9" t="s">
        <v>1084</v>
      </c>
      <c r="H489" s="10">
        <v>1</v>
      </c>
      <c r="I489" s="12">
        <v>13179000</v>
      </c>
      <c r="J489" s="9">
        <f t="shared" si="7"/>
        <v>52.716000000000001</v>
      </c>
    </row>
    <row r="490" spans="1:10" x14ac:dyDescent="0.3">
      <c r="A490" s="9">
        <v>489</v>
      </c>
      <c r="B490" s="8">
        <v>44543</v>
      </c>
      <c r="C490" s="9" t="s">
        <v>41</v>
      </c>
      <c r="D490" s="9" t="s">
        <v>31</v>
      </c>
      <c r="E490" s="9" t="s">
        <v>1018</v>
      </c>
      <c r="F490" s="9" t="s">
        <v>1085</v>
      </c>
      <c r="G490" s="9" t="s">
        <v>1086</v>
      </c>
      <c r="H490" s="10">
        <v>1</v>
      </c>
      <c r="I490" s="12">
        <v>6951000</v>
      </c>
      <c r="J490" s="9">
        <f t="shared" si="7"/>
        <v>27.803999999999998</v>
      </c>
    </row>
    <row r="491" spans="1:10" x14ac:dyDescent="0.3">
      <c r="A491" s="9">
        <v>490</v>
      </c>
      <c r="B491" s="8">
        <v>44543</v>
      </c>
      <c r="C491" s="9" t="s">
        <v>41</v>
      </c>
      <c r="D491" s="9" t="s">
        <v>31</v>
      </c>
      <c r="E491" s="9" t="s">
        <v>1087</v>
      </c>
      <c r="F491" s="9" t="s">
        <v>1088</v>
      </c>
      <c r="G491" s="9" t="s">
        <v>1089</v>
      </c>
      <c r="H491" s="10">
        <v>1</v>
      </c>
      <c r="I491" s="12">
        <v>7763000</v>
      </c>
      <c r="J491" s="9">
        <f t="shared" si="7"/>
        <v>31.052</v>
      </c>
    </row>
    <row r="492" spans="1:10" x14ac:dyDescent="0.3">
      <c r="A492" s="9">
        <v>491</v>
      </c>
      <c r="B492" s="8">
        <v>44543</v>
      </c>
      <c r="C492" s="9" t="s">
        <v>41</v>
      </c>
      <c r="D492" s="9" t="s">
        <v>31</v>
      </c>
      <c r="E492" s="9" t="s">
        <v>699</v>
      </c>
      <c r="F492" s="9" t="s">
        <v>1088</v>
      </c>
      <c r="G492" s="9" t="s">
        <v>1089</v>
      </c>
      <c r="H492" s="10">
        <v>1</v>
      </c>
      <c r="I492" s="12">
        <v>13179000</v>
      </c>
      <c r="J492" s="9">
        <f t="shared" si="7"/>
        <v>52.716000000000001</v>
      </c>
    </row>
    <row r="493" spans="1:10" x14ac:dyDescent="0.3">
      <c r="A493" s="9">
        <v>492</v>
      </c>
      <c r="B493" s="8">
        <v>44544</v>
      </c>
      <c r="C493" s="9" t="s">
        <v>235</v>
      </c>
      <c r="D493" s="9" t="s">
        <v>31</v>
      </c>
      <c r="E493" s="9" t="s">
        <v>1090</v>
      </c>
      <c r="F493" s="9" t="s">
        <v>1091</v>
      </c>
      <c r="G493" s="9" t="s">
        <v>1092</v>
      </c>
      <c r="H493" s="10">
        <v>1</v>
      </c>
      <c r="I493" s="12">
        <v>17963000</v>
      </c>
      <c r="J493" s="9">
        <f t="shared" si="7"/>
        <v>71.852000000000004</v>
      </c>
    </row>
    <row r="494" spans="1:10" x14ac:dyDescent="0.3">
      <c r="A494" s="9">
        <v>493</v>
      </c>
      <c r="B494" s="8">
        <v>44545</v>
      </c>
      <c r="C494" s="9" t="s">
        <v>235</v>
      </c>
      <c r="D494" s="9" t="s">
        <v>31</v>
      </c>
      <c r="E494" s="9" t="s">
        <v>215</v>
      </c>
      <c r="F494" s="9" t="s">
        <v>1093</v>
      </c>
      <c r="G494" s="9" t="s">
        <v>1094</v>
      </c>
      <c r="H494" s="10">
        <v>1</v>
      </c>
      <c r="I494" s="12">
        <v>26176000</v>
      </c>
      <c r="J494" s="9">
        <f t="shared" si="7"/>
        <v>104.70399999999999</v>
      </c>
    </row>
    <row r="495" spans="1:10" x14ac:dyDescent="0.3">
      <c r="A495" s="9">
        <v>494</v>
      </c>
      <c r="B495" s="8">
        <v>44545</v>
      </c>
      <c r="C495" s="9" t="s">
        <v>5</v>
      </c>
      <c r="D495" s="9" t="s">
        <v>31</v>
      </c>
      <c r="E495" s="9" t="s">
        <v>1095</v>
      </c>
      <c r="F495" s="9" t="s">
        <v>1096</v>
      </c>
      <c r="G495" s="9" t="s">
        <v>1097</v>
      </c>
      <c r="H495" s="10">
        <v>1</v>
      </c>
      <c r="I495" s="12">
        <v>4097881000</v>
      </c>
      <c r="J495" s="9">
        <f t="shared" si="7"/>
        <v>16391.524000000001</v>
      </c>
    </row>
    <row r="496" spans="1:10" x14ac:dyDescent="0.3">
      <c r="A496" s="9">
        <v>495</v>
      </c>
      <c r="B496" s="8">
        <v>44545</v>
      </c>
      <c r="C496" s="9" t="s">
        <v>235</v>
      </c>
      <c r="D496" s="9" t="s">
        <v>31</v>
      </c>
      <c r="E496" s="9" t="s">
        <v>1001</v>
      </c>
      <c r="F496" s="9" t="s">
        <v>1098</v>
      </c>
      <c r="G496" s="9" t="s">
        <v>1099</v>
      </c>
      <c r="H496" s="10">
        <v>1</v>
      </c>
      <c r="I496" s="12">
        <v>6951000</v>
      </c>
      <c r="J496" s="9">
        <f t="shared" si="7"/>
        <v>27.803999999999998</v>
      </c>
    </row>
  </sheetData>
  <autoFilter ref="F1:F496"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CRM ANALYSIS</vt:lpstr>
      <vt:lpstr>DATA</vt:lpstr>
      <vt:lpstr>SQL</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Thanh Qui (Client Data Analysis Executive)</dc:creator>
  <cp:keywords/>
  <dc:description/>
  <cp:lastModifiedBy>9Slide</cp:lastModifiedBy>
  <cp:revision/>
  <dcterms:created xsi:type="dcterms:W3CDTF">2021-12-16T04:22:18Z</dcterms:created>
  <dcterms:modified xsi:type="dcterms:W3CDTF">2025-09-18T10:38:31Z</dcterms:modified>
  <cp:category/>
  <cp:contentStatus/>
</cp:coreProperties>
</file>