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31010184-D927-4C8B-BD83-CFA64F34E515}" xr6:coauthVersionLast="43" xr6:coauthVersionMax="43" xr10:uidLastSave="{00000000-0000-0000-0000-000000000000}"/>
  <bookViews>
    <workbookView xWindow="-110" yWindow="-110" windowWidth="19420" windowHeight="10560" xr2:uid="{00000000-000D-0000-FFFF-FFFF00000000}"/>
  </bookViews>
  <sheets>
    <sheet name="output_LVF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2" i="1"/>
  <c r="Z21" i="1" l="1"/>
  <c r="Z18" i="1"/>
  <c r="Y21" i="1"/>
  <c r="Y18" i="1"/>
  <c r="Z4" i="1"/>
  <c r="Z3" i="1"/>
  <c r="Y3" i="1"/>
  <c r="Y16" i="1"/>
  <c r="Z6" i="1"/>
  <c r="Y6" i="1"/>
  <c r="Z15" i="1"/>
  <c r="Y15" i="1"/>
  <c r="Z5" i="1"/>
  <c r="Y5" i="1"/>
  <c r="Z20" i="1"/>
  <c r="Z17" i="1"/>
  <c r="Y20" i="1"/>
  <c r="Y17" i="1"/>
  <c r="Y4" i="1"/>
  <c r="Z7" i="1"/>
  <c r="Y7" i="1"/>
  <c r="Z16" i="1"/>
  <c r="Z9" i="1"/>
  <c r="Y9" i="1"/>
  <c r="Z19" i="1"/>
  <c r="Y19" i="1"/>
  <c r="Z8" i="1"/>
  <c r="Y8" i="1"/>
</calcChain>
</file>

<file path=xl/sharedStrings.xml><?xml version="1.0" encoding="utf-8"?>
<sst xmlns="http://schemas.openxmlformats.org/spreadsheetml/2006/main" count="165" uniqueCount="154">
  <si>
    <t>Id</t>
  </si>
  <si>
    <t>NoSelected</t>
  </si>
  <si>
    <t>TxSize</t>
  </si>
  <si>
    <t>NoSelectedReal</t>
  </si>
  <si>
    <t>TxSizeReal</t>
  </si>
  <si>
    <t>NoVin</t>
  </si>
  <si>
    <t>NoVout</t>
  </si>
  <si>
    <t>Runtime</t>
  </si>
  <si>
    <t>5ad448a959678302d59e6f75</t>
  </si>
  <si>
    <t>5ad44bfdce94cf05c955f862</t>
  </si>
  <si>
    <t>5ad44e0ece94cf05c955f864</t>
  </si>
  <si>
    <t>5ad44e1bce94cf05c955f865</t>
  </si>
  <si>
    <t>5ad4503ece94cf05c955f868</t>
  </si>
  <si>
    <t>5ad4517cce94cf05c955f86a</t>
  </si>
  <si>
    <t>5ad4519cce94cf05c955f86b</t>
  </si>
  <si>
    <t>5ad45307ce94cf05c955f86c</t>
  </si>
  <si>
    <t>5ad45353ce94cf05c955f86d</t>
  </si>
  <si>
    <t>5ad4537ece94cf05c955f86e</t>
  </si>
  <si>
    <t>5ad45aac4c372215dd13d61c</t>
  </si>
  <si>
    <t>5ad45bc64c372215dd13d61d</t>
  </si>
  <si>
    <t>5ad45f554c372215dd13d620</t>
  </si>
  <si>
    <t>5ad460064c372215dd13d621</t>
  </si>
  <si>
    <t>5ad4601c4c372215dd13d622</t>
  </si>
  <si>
    <t>5ad460274c372215dd13d623</t>
  </si>
  <si>
    <t>5ad462d64c372215dd13d625</t>
  </si>
  <si>
    <t>5ad464274c372215dd13d626</t>
  </si>
  <si>
    <t>5ad466074c372215dd13d627</t>
  </si>
  <si>
    <t>5ad466964c372215dd13d628</t>
  </si>
  <si>
    <t>5ad466b84c372215dd13d629</t>
  </si>
  <si>
    <t>5ad467694c372215dd13d62a</t>
  </si>
  <si>
    <t>5ad468234c372215dd13d62c</t>
  </si>
  <si>
    <t>5ad469f14c372215dd13d62e</t>
  </si>
  <si>
    <t>5ad46c154c372215dd13d630</t>
  </si>
  <si>
    <t>5ad46c3a4c372215dd13d631</t>
  </si>
  <si>
    <t>5ad46ca84c372215dd13d632</t>
  </si>
  <si>
    <t>5ad46ec14c372215dd13d633</t>
  </si>
  <si>
    <t>5ad46ef24c372215dd13d634</t>
  </si>
  <si>
    <t>5ad471284c372215dd13d638</t>
  </si>
  <si>
    <t>5ad471b84c372215dd13d639</t>
  </si>
  <si>
    <t>5ad472484c372215dd13d63a</t>
  </si>
  <si>
    <t>5ad472ba4c372215dd13d63b</t>
  </si>
  <si>
    <t>5ad472c54c372215dd13d63c</t>
  </si>
  <si>
    <t>5ad473814c372215dd13d63d</t>
  </si>
  <si>
    <t>5ad4739d4c372215dd13d63e</t>
  </si>
  <si>
    <t>5ad4742c4c372215dd13d63f</t>
  </si>
  <si>
    <t>5ad474d64c372215dd13d640</t>
  </si>
  <si>
    <t>5ad475124c372215dd13d641</t>
  </si>
  <si>
    <t>5ad476594c372215dd13d643</t>
  </si>
  <si>
    <t>5ad476844c372215dd13d644</t>
  </si>
  <si>
    <t>5ad476fb4c372215dd13d645</t>
  </si>
  <si>
    <t>5ad477294c372215dd13d646</t>
  </si>
  <si>
    <t>5ad4791c4c372215dd13d648</t>
  </si>
  <si>
    <t>5ad47be34c372215dd13d64a</t>
  </si>
  <si>
    <t>5ad47d664c372215dd13d64c</t>
  </si>
  <si>
    <t>5ad47dc44c372215dd13d64d</t>
  </si>
  <si>
    <t>5ad47eb64c372215dd13d64e</t>
  </si>
  <si>
    <t>5ad47f9d4c372215dd13d64f</t>
  </si>
  <si>
    <t>5ad484584c372215dd13d651</t>
  </si>
  <si>
    <t>5ad484ba4c372215dd13d652</t>
  </si>
  <si>
    <t>5ad486864c372215dd13d654</t>
  </si>
  <si>
    <t>5ad486964c372215dd13d655</t>
  </si>
  <si>
    <t>5ad4874d4c372215dd13d656</t>
  </si>
  <si>
    <t>5ad487e34c372215dd13d657</t>
  </si>
  <si>
    <t>5ad4884f4c372215dd13d658</t>
  </si>
  <si>
    <t>5ad489674c372215dd13d659</t>
  </si>
  <si>
    <t>5ad489ba4c372215dd13d65b</t>
  </si>
  <si>
    <t>5ad48ad14c372215dd13d65c</t>
  </si>
  <si>
    <t>5ad48afa4c372215dd13d65d</t>
  </si>
  <si>
    <t>5ad48b864c372215dd13d65e</t>
  </si>
  <si>
    <t>5ad48dac4c372215dd13d65f</t>
  </si>
  <si>
    <t>5ad48de24c372215dd13d660</t>
  </si>
  <si>
    <t>5ad48e444c372215dd13d661</t>
  </si>
  <si>
    <t>5ad48f254c372215dd13d663</t>
  </si>
  <si>
    <t>5ad490a54c372215dd13d665</t>
  </si>
  <si>
    <t>5ad491554c372215dd13d666</t>
  </si>
  <si>
    <t>5ad492cd4c372215dd13d668</t>
  </si>
  <si>
    <t>5ad4933b4c372215dd13d669</t>
  </si>
  <si>
    <t>5ad494f14c372215dd13d66a</t>
  </si>
  <si>
    <t>5ad495554c372215dd13d66b</t>
  </si>
  <si>
    <t>5ad4957e4c372215dd13d66c</t>
  </si>
  <si>
    <t>5ad498914c372215dd13d66e</t>
  </si>
  <si>
    <t>5ad4990e4c372215dd13d66f</t>
  </si>
  <si>
    <t>5ad499f44c372215dd13d670</t>
  </si>
  <si>
    <t>5ad49caa4c372215dd13d672</t>
  </si>
  <si>
    <t>5ad49e5c4c372215dd13d676</t>
  </si>
  <si>
    <t>5ad49f644c372215dd13d678</t>
  </si>
  <si>
    <t>5ad49faf4c372215dd13d679</t>
  </si>
  <si>
    <t>5ad4a25d4c372215dd13d685</t>
  </si>
  <si>
    <t>5ad4a2ec4c372215dd13d686</t>
  </si>
  <si>
    <t>5ad4a3084c372215dd13d687</t>
  </si>
  <si>
    <t>5ad4a4934c372215dd13d688</t>
  </si>
  <si>
    <t>5ad4a74f4c372215dd13d68a</t>
  </si>
  <si>
    <t>5ad4a9e64c372215dd13d68b</t>
  </si>
  <si>
    <t>5ad4aacf4c372215dd13d68d</t>
  </si>
  <si>
    <t>5ad4ab444c372215dd13d68e</t>
  </si>
  <si>
    <t>5ad4abb84c372215dd13d68f</t>
  </si>
  <si>
    <t>5ad4abfe4c372215dd13d690</t>
  </si>
  <si>
    <t>5ad4ac0f4c372215dd13d691</t>
  </si>
  <si>
    <t>5ad4ac8e4c372215dd13d692</t>
  </si>
  <si>
    <t>5ad4acaf4c372215dd13d693</t>
  </si>
  <si>
    <t>5ad4ad324c372215dd13d694</t>
  </si>
  <si>
    <t>5ad4ad714c372215dd13d696</t>
  </si>
  <si>
    <t>5ad4ada24c372215dd13d697</t>
  </si>
  <si>
    <t>5ad4ae9d4c372215dd13d698</t>
  </si>
  <si>
    <t>5ad4b06e4c372215dd13d69b</t>
  </si>
  <si>
    <t>5ad4b1224c372215dd13d69c</t>
  </si>
  <si>
    <t>5ad4b2664c372215dd13d69e</t>
  </si>
  <si>
    <t>5ad4b33c4c372215dd13d69f</t>
  </si>
  <si>
    <t>5ad4b3884c372215dd13d6a0</t>
  </si>
  <si>
    <t>5ad4b4b54c372215dd13d6a1</t>
  </si>
  <si>
    <t>5ad4b5034c372215dd13d6a2</t>
  </si>
  <si>
    <t>5ad4b5fb4c372215dd13d6a3</t>
  </si>
  <si>
    <t>5ad4b8154c372215dd13d6a7</t>
  </si>
  <si>
    <t>5ad4b8d74c372215dd13d6a8</t>
  </si>
  <si>
    <t>5ad4b9324c372215dd13d6a9</t>
  </si>
  <si>
    <t>5ad4ba104c372215dd13d6ab</t>
  </si>
  <si>
    <t>5ad4baab4c372215dd13d6ac</t>
  </si>
  <si>
    <t>5ad4bb5b4c372215dd13d6ad</t>
  </si>
  <si>
    <t>5ad4bcf94c372215dd13d6b0</t>
  </si>
  <si>
    <t>5ad4bd964c372215dd13d6b2</t>
  </si>
  <si>
    <t>5ad4be974c372215dd13d6b4</t>
  </si>
  <si>
    <t>5ad4bf004c372215dd13d6b5</t>
  </si>
  <si>
    <t>5ad4bf7f4c372215dd13d6b6</t>
  </si>
  <si>
    <t>5ad4bfd94c372215dd13d6b7</t>
  </si>
  <si>
    <t>5ad4c0d94c372215dd13d6b8</t>
  </si>
  <si>
    <t>5ad4c1be4c372215dd13d6b9</t>
  </si>
  <si>
    <t>5ad4c4144c372215dd13d6bb</t>
  </si>
  <si>
    <t>5ad4c5ad4c372215dd13d6bc</t>
  </si>
  <si>
    <t>5ad4c6024c372215dd13d6bd</t>
  </si>
  <si>
    <t>5ad4cb594c372215dd13d6be</t>
  </si>
  <si>
    <t>DS type</t>
  </si>
  <si>
    <t>NoSelected_5</t>
  </si>
  <si>
    <t>TxSize_5</t>
  </si>
  <si>
    <t>NoSelected_10</t>
  </si>
  <si>
    <t>TxSize_10</t>
  </si>
  <si>
    <t>NoSelceted_20</t>
  </si>
  <si>
    <t>TxSize_20</t>
  </si>
  <si>
    <t>NoSelected_40</t>
  </si>
  <si>
    <t>TxSize_40</t>
  </si>
  <si>
    <t>NoSelected_50</t>
  </si>
  <si>
    <t>TxSize_50</t>
  </si>
  <si>
    <t>EXPERIMENTAL RESULTS OF THE NUMBER OF SELECTED UTXOS</t>
  </si>
  <si>
    <t>Method</t>
  </si>
  <si>
    <t>Real Transaction</t>
  </si>
  <si>
    <t>Model 2( 5%)</t>
  </si>
  <si>
    <t>Model 2(10%)</t>
  </si>
  <si>
    <t>Model 2(20%)</t>
  </si>
  <si>
    <t>Model 2(40%)</t>
  </si>
  <si>
    <t>Model 2(50%)</t>
  </si>
  <si>
    <t>DS1</t>
  </si>
  <si>
    <t>DS2</t>
  </si>
  <si>
    <t>DS3</t>
  </si>
  <si>
    <t>LVF</t>
  </si>
  <si>
    <t>PERFORMANCE COMPARISON IN TERMS OF TRANSACTION SIZE (IN 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</si>
</sst>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6" fillId="0" borderId="0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PERFORMANCE COMPARISON IN TERMS OF TRANSACTION SIZE (IN BYTES)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output_LVF!$W$15</c:f>
              <c:strCache>
                <c:ptCount val="1"/>
                <c:pt idx="0">
                  <c:v>Real Transaction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output_LVF!$X$14:$Z$14</c:f>
              <c:strCache>
                <c:ptCount val="3"/>
                <c:pt idx="0">
                  <c:v>DS1</c:v>
                </c:pt>
                <c:pt idx="1">
                  <c:v>DS2</c:v>
                </c:pt>
                <c:pt idx="2">
                  <c:v>DS3</c:v>
                </c:pt>
              </c:strCache>
            </c:strRef>
          </c:cat>
          <c:val>
            <c:numRef>
              <c:f>output_LVF!$X$15:$Z$15</c:f>
              <c:numCache>
                <c:formatCode>General</c:formatCode>
                <c:ptCount val="3"/>
                <c:pt idx="0">
                  <c:v>0</c:v>
                </c:pt>
                <c:pt idx="1">
                  <c:v>256504</c:v>
                </c:pt>
                <c:pt idx="2">
                  <c:v>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3-4A7E-8DDB-EFDFEEADADEE}"/>
            </c:ext>
          </c:extLst>
        </c:ser>
        <c:ser>
          <c:idx val="1"/>
          <c:order val="1"/>
          <c:tx>
            <c:strRef>
              <c:f>output_LVF!$W$16</c:f>
              <c:strCache>
                <c:ptCount val="1"/>
                <c:pt idx="0">
                  <c:v>LVF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output_LVF!$X$14:$Z$14</c:f>
              <c:strCache>
                <c:ptCount val="3"/>
                <c:pt idx="0">
                  <c:v>DS1</c:v>
                </c:pt>
                <c:pt idx="1">
                  <c:v>DS2</c:v>
                </c:pt>
                <c:pt idx="2">
                  <c:v>DS3</c:v>
                </c:pt>
              </c:strCache>
            </c:strRef>
          </c:cat>
          <c:val>
            <c:numRef>
              <c:f>output_LVF!$X$16:$Z$16</c:f>
              <c:numCache>
                <c:formatCode>General</c:formatCode>
                <c:ptCount val="3"/>
                <c:pt idx="0">
                  <c:v>0</c:v>
                </c:pt>
                <c:pt idx="1">
                  <c:v>318028</c:v>
                </c:pt>
                <c:pt idx="2">
                  <c:v>32012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3-4A7E-8DDB-EFDFEEADADEE}"/>
            </c:ext>
          </c:extLst>
        </c:ser>
        <c:ser>
          <c:idx val="2"/>
          <c:order val="2"/>
          <c:tx>
            <c:strRef>
              <c:f>output_LVF!$W$17</c:f>
              <c:strCache>
                <c:ptCount val="1"/>
                <c:pt idx="0">
                  <c:v>Model 2( 5%)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output_LVF!$X$14:$Z$14</c:f>
              <c:strCache>
                <c:ptCount val="3"/>
                <c:pt idx="0">
                  <c:v>DS1</c:v>
                </c:pt>
                <c:pt idx="1">
                  <c:v>DS2</c:v>
                </c:pt>
                <c:pt idx="2">
                  <c:v>DS3</c:v>
                </c:pt>
              </c:strCache>
            </c:strRef>
          </c:cat>
          <c:val>
            <c:numRef>
              <c:f>output_LVF!$X$17:$Z$17</c:f>
              <c:numCache>
                <c:formatCode>General</c:formatCode>
                <c:ptCount val="3"/>
                <c:pt idx="0">
                  <c:v>0</c:v>
                </c:pt>
                <c:pt idx="1">
                  <c:v>247932</c:v>
                </c:pt>
                <c:pt idx="2">
                  <c:v>4336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63-4A7E-8DDB-EFDFEEADADEE}"/>
            </c:ext>
          </c:extLst>
        </c:ser>
        <c:ser>
          <c:idx val="3"/>
          <c:order val="3"/>
          <c:tx>
            <c:strRef>
              <c:f>output_LVF!$W$18</c:f>
              <c:strCache>
                <c:ptCount val="1"/>
                <c:pt idx="0">
                  <c:v>Model 2(10%)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output_LVF!$X$14:$Z$14</c:f>
              <c:strCache>
                <c:ptCount val="3"/>
                <c:pt idx="0">
                  <c:v>DS1</c:v>
                </c:pt>
                <c:pt idx="1">
                  <c:v>DS2</c:v>
                </c:pt>
                <c:pt idx="2">
                  <c:v>DS3</c:v>
                </c:pt>
              </c:strCache>
            </c:strRef>
          </c:cat>
          <c:val>
            <c:numRef>
              <c:f>output_LVF!$X$18:$Z$18</c:f>
              <c:numCache>
                <c:formatCode>General</c:formatCode>
                <c:ptCount val="3"/>
                <c:pt idx="0">
                  <c:v>0</c:v>
                </c:pt>
                <c:pt idx="1">
                  <c:v>248672</c:v>
                </c:pt>
                <c:pt idx="2">
                  <c:v>4336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63-4A7E-8DDB-EFDFEEADADEE}"/>
            </c:ext>
          </c:extLst>
        </c:ser>
        <c:ser>
          <c:idx val="4"/>
          <c:order val="4"/>
          <c:tx>
            <c:strRef>
              <c:f>output_LVF!$W$19</c:f>
              <c:strCache>
                <c:ptCount val="1"/>
                <c:pt idx="0">
                  <c:v>Model 2(20%)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output_LVF!$X$14:$Z$14</c:f>
              <c:strCache>
                <c:ptCount val="3"/>
                <c:pt idx="0">
                  <c:v>DS1</c:v>
                </c:pt>
                <c:pt idx="1">
                  <c:v>DS2</c:v>
                </c:pt>
                <c:pt idx="2">
                  <c:v>DS3</c:v>
                </c:pt>
              </c:strCache>
            </c:strRef>
          </c:cat>
          <c:val>
            <c:numRef>
              <c:f>output_LVF!$X$19:$Z$19</c:f>
              <c:numCache>
                <c:formatCode>General</c:formatCode>
                <c:ptCount val="3"/>
                <c:pt idx="0">
                  <c:v>0</c:v>
                </c:pt>
                <c:pt idx="1">
                  <c:v>249526</c:v>
                </c:pt>
                <c:pt idx="2">
                  <c:v>4336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63-4A7E-8DDB-EFDFEEADADEE}"/>
            </c:ext>
          </c:extLst>
        </c:ser>
        <c:ser>
          <c:idx val="6"/>
          <c:order val="6"/>
          <c:tx>
            <c:strRef>
              <c:f>output_LVF!$W$20</c:f>
              <c:strCache>
                <c:ptCount val="1"/>
                <c:pt idx="0">
                  <c:v>Model 2(40%)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output_LVF!$X$14:$Z$14</c:f>
              <c:strCache>
                <c:ptCount val="3"/>
                <c:pt idx="0">
                  <c:v>DS1</c:v>
                </c:pt>
                <c:pt idx="1">
                  <c:v>DS2</c:v>
                </c:pt>
                <c:pt idx="2">
                  <c:v>DS3</c:v>
                </c:pt>
              </c:strCache>
            </c:strRef>
          </c:cat>
          <c:val>
            <c:numRef>
              <c:f>output_LVF!$X$20:$Z$20</c:f>
              <c:numCache>
                <c:formatCode>General</c:formatCode>
                <c:ptCount val="3"/>
                <c:pt idx="0">
                  <c:v>0</c:v>
                </c:pt>
                <c:pt idx="1">
                  <c:v>253716</c:v>
                </c:pt>
                <c:pt idx="2">
                  <c:v>4336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63-4A7E-8DDB-EFDFEEADADEE}"/>
            </c:ext>
          </c:extLst>
        </c:ser>
        <c:ser>
          <c:idx val="7"/>
          <c:order val="7"/>
          <c:tx>
            <c:strRef>
              <c:f>output_LVF!$W$21</c:f>
              <c:strCache>
                <c:ptCount val="1"/>
                <c:pt idx="0">
                  <c:v>Model 2(50%)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output_LVF!$X$14:$Z$14</c:f>
              <c:strCache>
                <c:ptCount val="3"/>
                <c:pt idx="0">
                  <c:v>DS1</c:v>
                </c:pt>
                <c:pt idx="1">
                  <c:v>DS2</c:v>
                </c:pt>
                <c:pt idx="2">
                  <c:v>DS3</c:v>
                </c:pt>
              </c:strCache>
            </c:strRef>
          </c:cat>
          <c:val>
            <c:numRef>
              <c:f>output_LVF!$X$21:$Z$21</c:f>
              <c:numCache>
                <c:formatCode>General</c:formatCode>
                <c:ptCount val="3"/>
                <c:pt idx="0">
                  <c:v>0</c:v>
                </c:pt>
                <c:pt idx="1">
                  <c:v>256528</c:v>
                </c:pt>
                <c:pt idx="2">
                  <c:v>4336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63-4A7E-8DDB-EFDFEEADA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8448688"/>
        <c:axId val="408449016"/>
        <c:axId val="0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output_LVF!#REF!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output_LVF!$X$14:$Z$14</c15:sqref>
                        </c15:formulaRef>
                      </c:ext>
                    </c:extLst>
                    <c:strCache>
                      <c:ptCount val="3"/>
                      <c:pt idx="0">
                        <c:v>DS1</c:v>
                      </c:pt>
                      <c:pt idx="1">
                        <c:v>DS2</c:v>
                      </c:pt>
                      <c:pt idx="2">
                        <c:v>DS3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output_LVF!#REF!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C363-4A7E-8DDB-EFDFEEADADEE}"/>
                  </c:ext>
                </c:extLst>
              </c15:ser>
            </c15:filteredBarSeries>
          </c:ext>
        </c:extLst>
      </c:bar3DChart>
      <c:catAx>
        <c:axId val="40844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49016"/>
        <c:crosses val="autoZero"/>
        <c:auto val="1"/>
        <c:lblAlgn val="ctr"/>
        <c:lblOffset val="100"/>
        <c:noMultiLvlLbl val="0"/>
      </c:catAx>
      <c:valAx>
        <c:axId val="40844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4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EXPERIMENTAL RESULTS OF THE NUMBER OF SELECTED UTXOS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output_LVF!$W$3</c:f>
              <c:strCache>
                <c:ptCount val="1"/>
                <c:pt idx="0">
                  <c:v>Real Transaction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output_LVF!$X$3:$Z$3</c:f>
              <c:numCache>
                <c:formatCode>General</c:formatCode>
                <c:ptCount val="3"/>
                <c:pt idx="0">
                  <c:v>0</c:v>
                </c:pt>
                <c:pt idx="1">
                  <c:v>367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7-4D20-B059-3CB3FF205E0C}"/>
            </c:ext>
          </c:extLst>
        </c:ser>
        <c:ser>
          <c:idx val="1"/>
          <c:order val="1"/>
          <c:tx>
            <c:strRef>
              <c:f>output_LVF!$W$4</c:f>
              <c:strCache>
                <c:ptCount val="1"/>
                <c:pt idx="0">
                  <c:v>LVF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output_LVF!$X$4:$Z$4</c:f>
              <c:numCache>
                <c:formatCode>General</c:formatCode>
                <c:ptCount val="3"/>
                <c:pt idx="0">
                  <c:v>0</c:v>
                </c:pt>
                <c:pt idx="1">
                  <c:v>785</c:v>
                </c:pt>
                <c:pt idx="2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67-4D20-B059-3CB3FF205E0C}"/>
            </c:ext>
          </c:extLst>
        </c:ser>
        <c:ser>
          <c:idx val="2"/>
          <c:order val="2"/>
          <c:tx>
            <c:strRef>
              <c:f>output_LVF!$W$5</c:f>
              <c:strCache>
                <c:ptCount val="1"/>
                <c:pt idx="0">
                  <c:v>Model 2( 5%)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output_LVF!$X$5:$Z$5</c:f>
              <c:numCache>
                <c:formatCode>General</c:formatCode>
                <c:ptCount val="3"/>
                <c:pt idx="0">
                  <c:v>0</c:v>
                </c:pt>
                <c:pt idx="1">
                  <c:v>293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67-4D20-B059-3CB3FF205E0C}"/>
            </c:ext>
          </c:extLst>
        </c:ser>
        <c:ser>
          <c:idx val="3"/>
          <c:order val="3"/>
          <c:tx>
            <c:strRef>
              <c:f>output_LVF!$W$6</c:f>
              <c:strCache>
                <c:ptCount val="1"/>
                <c:pt idx="0">
                  <c:v>Model 2(10%)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output_LVF!$X$6:$Z$6</c:f>
              <c:numCache>
                <c:formatCode>General</c:formatCode>
                <c:ptCount val="3"/>
                <c:pt idx="0">
                  <c:v>0</c:v>
                </c:pt>
                <c:pt idx="1">
                  <c:v>298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67-4D20-B059-3CB3FF205E0C}"/>
            </c:ext>
          </c:extLst>
        </c:ser>
        <c:ser>
          <c:idx val="4"/>
          <c:order val="4"/>
          <c:tx>
            <c:strRef>
              <c:f>output_LVF!$W$7</c:f>
              <c:strCache>
                <c:ptCount val="1"/>
                <c:pt idx="0">
                  <c:v>Model 2(20%)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output_LVF!$X$7:$Z$7</c:f>
              <c:numCache>
                <c:formatCode>General</c:formatCode>
                <c:ptCount val="3"/>
                <c:pt idx="0">
                  <c:v>0</c:v>
                </c:pt>
                <c:pt idx="1">
                  <c:v>304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67-4D20-B059-3CB3FF205E0C}"/>
            </c:ext>
          </c:extLst>
        </c:ser>
        <c:ser>
          <c:idx val="6"/>
          <c:order val="6"/>
          <c:tx>
            <c:strRef>
              <c:f>output_LVF!$W$8</c:f>
              <c:strCache>
                <c:ptCount val="1"/>
                <c:pt idx="0">
                  <c:v>Model 2(40%)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output_LVF!$X$8:$Z$8</c:f>
              <c:numCache>
                <c:formatCode>General</c:formatCode>
                <c:ptCount val="3"/>
                <c:pt idx="0">
                  <c:v>0</c:v>
                </c:pt>
                <c:pt idx="1">
                  <c:v>333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67-4D20-B059-3CB3FF205E0C}"/>
            </c:ext>
          </c:extLst>
        </c:ser>
        <c:ser>
          <c:idx val="7"/>
          <c:order val="7"/>
          <c:tx>
            <c:strRef>
              <c:f>output_LVF!$W$9</c:f>
              <c:strCache>
                <c:ptCount val="1"/>
                <c:pt idx="0">
                  <c:v>Model 2(50%)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output_LVF!$X$9:$Z$9</c:f>
              <c:numCache>
                <c:formatCode>General</c:formatCode>
                <c:ptCount val="3"/>
                <c:pt idx="0">
                  <c:v>0</c:v>
                </c:pt>
                <c:pt idx="1">
                  <c:v>352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67-4D20-B059-3CB3FF205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8455248"/>
        <c:axId val="408458200"/>
        <c:axId val="0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output_LVF!#REF!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output_LVF!#REF!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1F67-4D20-B059-3CB3FF205E0C}"/>
                  </c:ext>
                </c:extLst>
              </c15:ser>
            </c15:filteredBarSeries>
          </c:ext>
        </c:extLst>
      </c:bar3DChart>
      <c:catAx>
        <c:axId val="40845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58200"/>
        <c:crosses val="autoZero"/>
        <c:auto val="1"/>
        <c:lblAlgn val="ctr"/>
        <c:lblOffset val="100"/>
        <c:noMultiLvlLbl val="0"/>
      </c:catAx>
      <c:valAx>
        <c:axId val="40845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5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7471</xdr:colOff>
      <xdr:row>13</xdr:row>
      <xdr:rowOff>17930</xdr:rowOff>
    </xdr:from>
    <xdr:to>
      <xdr:col>35</xdr:col>
      <xdr:colOff>605117</xdr:colOff>
      <xdr:row>27</xdr:row>
      <xdr:rowOff>131483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E00C7F-7F25-4D21-BAC5-E5FE7168D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67236</xdr:colOff>
      <xdr:row>0</xdr:row>
      <xdr:rowOff>0</xdr:rowOff>
    </xdr:from>
    <xdr:to>
      <xdr:col>35</xdr:col>
      <xdr:colOff>590177</xdr:colOff>
      <xdr:row>13</xdr:row>
      <xdr:rowOff>7471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330A9E-02D2-48F6-AB06-96AAAF7AE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3"/>
  <sheetViews>
    <sheetView tabSelected="1" topLeftCell="Q1" zoomScale="85" zoomScaleNormal="85" workbookViewId="0">
      <selection activeCell="X25" sqref="X25"/>
    </sheetView>
  </sheetViews>
  <sheetFormatPr defaultRowHeight="14.5" x14ac:dyDescent="0.35"/>
  <cols>
    <col min="1" max="1" width="5.6328125" customWidth="1"/>
    <col min="2" max="2" width="12.7265625" customWidth="1"/>
    <col min="3" max="3" width="11.26953125" customWidth="1"/>
    <col min="4" max="4" width="10.6328125" customWidth="1"/>
    <col min="5" max="5" width="10.90625" customWidth="1"/>
    <col min="6" max="7" width="5.6328125" customWidth="1"/>
    <col min="8" max="8" width="5.6328125" hidden="1" customWidth="1"/>
    <col min="9" max="9" width="11.1796875" customWidth="1"/>
    <col min="10" max="10" width="11.54296875" customWidth="1"/>
    <col min="11" max="12" width="14.26953125" customWidth="1"/>
    <col min="14" max="14" width="14.1796875" customWidth="1"/>
    <col min="15" max="15" width="12.54296875" customWidth="1"/>
    <col min="16" max="16" width="15" customWidth="1"/>
    <col min="17" max="17" width="10.90625" customWidth="1"/>
    <col min="18" max="18" width="13.1796875" customWidth="1"/>
    <col min="21" max="21" width="5.1796875" customWidth="1"/>
    <col min="23" max="23" width="18.54296875" customWidth="1"/>
  </cols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130</v>
      </c>
      <c r="J1" t="s">
        <v>131</v>
      </c>
      <c r="K1" t="s">
        <v>132</v>
      </c>
      <c r="L1" t="s">
        <v>133</v>
      </c>
      <c r="M1" t="s">
        <v>134</v>
      </c>
      <c r="N1" t="s">
        <v>135</v>
      </c>
      <c r="O1" t="s">
        <v>136</v>
      </c>
      <c r="P1" t="s">
        <v>137</v>
      </c>
      <c r="Q1" t="s">
        <v>138</v>
      </c>
      <c r="R1" t="s">
        <v>139</v>
      </c>
      <c r="S1" t="s">
        <v>140</v>
      </c>
      <c r="W1" s="1" t="s">
        <v>141</v>
      </c>
    </row>
    <row r="2" spans="1:27" ht="15" thickBot="1" x14ac:dyDescent="0.4">
      <c r="A2" t="s">
        <v>8</v>
      </c>
      <c r="B2">
        <v>11</v>
      </c>
      <c r="C2">
        <v>2816</v>
      </c>
      <c r="D2">
        <v>2</v>
      </c>
      <c r="E2">
        <v>1484</v>
      </c>
      <c r="F2">
        <v>99</v>
      </c>
      <c r="G2">
        <v>1</v>
      </c>
      <c r="H2">
        <v>2</v>
      </c>
      <c r="I2">
        <f t="shared" ref="I2:I33" si="0">IF(F:F&lt;1000,2,3)</f>
        <v>2</v>
      </c>
      <c r="J2">
        <v>1</v>
      </c>
      <c r="K2">
        <v>1336</v>
      </c>
      <c r="L2">
        <v>1</v>
      </c>
      <c r="M2">
        <v>1336</v>
      </c>
      <c r="N2">
        <v>1</v>
      </c>
      <c r="O2">
        <v>1336</v>
      </c>
      <c r="P2">
        <v>1</v>
      </c>
      <c r="Q2">
        <v>1336</v>
      </c>
      <c r="R2">
        <v>1</v>
      </c>
      <c r="S2">
        <v>1336</v>
      </c>
      <c r="W2" s="12" t="s">
        <v>142</v>
      </c>
      <c r="X2" s="12" t="s">
        <v>149</v>
      </c>
      <c r="Y2" s="12" t="s">
        <v>150</v>
      </c>
      <c r="Z2" s="12" t="s">
        <v>151</v>
      </c>
    </row>
    <row r="3" spans="1:27" x14ac:dyDescent="0.35">
      <c r="A3" t="s">
        <v>9</v>
      </c>
      <c r="B3">
        <v>2</v>
      </c>
      <c r="C3">
        <v>1352</v>
      </c>
      <c r="D3">
        <v>2</v>
      </c>
      <c r="E3">
        <v>1352</v>
      </c>
      <c r="F3">
        <v>2</v>
      </c>
      <c r="G3">
        <v>1</v>
      </c>
      <c r="H3">
        <v>0</v>
      </c>
      <c r="I3">
        <f t="shared" si="0"/>
        <v>2</v>
      </c>
      <c r="J3">
        <v>2</v>
      </c>
      <c r="K3">
        <v>1386</v>
      </c>
      <c r="L3">
        <v>2</v>
      </c>
      <c r="M3">
        <v>1386</v>
      </c>
      <c r="N3">
        <v>2</v>
      </c>
      <c r="O3">
        <v>1386</v>
      </c>
      <c r="P3">
        <v>2</v>
      </c>
      <c r="Q3">
        <v>1386</v>
      </c>
      <c r="R3">
        <v>2</v>
      </c>
      <c r="S3">
        <v>1386</v>
      </c>
      <c r="V3" s="8"/>
      <c r="W3" s="5" t="s">
        <v>143</v>
      </c>
      <c r="X3" s="13">
        <v>0</v>
      </c>
      <c r="Y3" s="14">
        <f>SUMIF(I:I,2,D:D)</f>
        <v>367</v>
      </c>
      <c r="Z3" s="6">
        <f>SUMIF(I:I,3,D:D)</f>
        <v>6</v>
      </c>
    </row>
    <row r="4" spans="1:27" x14ac:dyDescent="0.35">
      <c r="A4" t="s">
        <v>10</v>
      </c>
      <c r="B4">
        <v>2</v>
      </c>
      <c r="C4">
        <v>1492</v>
      </c>
      <c r="D4">
        <v>2</v>
      </c>
      <c r="E4">
        <v>1492</v>
      </c>
      <c r="F4">
        <v>3</v>
      </c>
      <c r="G4">
        <v>2</v>
      </c>
      <c r="H4">
        <v>0</v>
      </c>
      <c r="I4">
        <f t="shared" si="0"/>
        <v>2</v>
      </c>
      <c r="J4">
        <v>1</v>
      </c>
      <c r="K4">
        <v>1378</v>
      </c>
      <c r="L4">
        <v>1</v>
      </c>
      <c r="M4">
        <v>1378</v>
      </c>
      <c r="N4">
        <v>1</v>
      </c>
      <c r="O4">
        <v>1378</v>
      </c>
      <c r="P4">
        <v>1</v>
      </c>
      <c r="Q4">
        <v>1378</v>
      </c>
      <c r="R4">
        <v>1</v>
      </c>
      <c r="S4">
        <v>1378</v>
      </c>
      <c r="V4" s="8"/>
      <c r="W4" s="7" t="s">
        <v>152</v>
      </c>
      <c r="X4" s="4">
        <v>0</v>
      </c>
      <c r="Y4" s="2">
        <f>SUMIF(I:I,2,B:B)</f>
        <v>785</v>
      </c>
      <c r="Z4" s="9">
        <f>SUMIF(I:I,3,B:B)</f>
        <v>189</v>
      </c>
    </row>
    <row r="5" spans="1:27" x14ac:dyDescent="0.35">
      <c r="A5" t="s">
        <v>11</v>
      </c>
      <c r="B5">
        <v>2</v>
      </c>
      <c r="C5">
        <v>1348</v>
      </c>
      <c r="D5">
        <v>2</v>
      </c>
      <c r="E5">
        <v>1348</v>
      </c>
      <c r="F5">
        <v>2</v>
      </c>
      <c r="G5">
        <v>1</v>
      </c>
      <c r="H5">
        <v>0</v>
      </c>
      <c r="I5">
        <f t="shared" si="0"/>
        <v>2</v>
      </c>
      <c r="J5">
        <v>2</v>
      </c>
      <c r="K5">
        <v>1382</v>
      </c>
      <c r="L5">
        <v>2</v>
      </c>
      <c r="M5">
        <v>1382</v>
      </c>
      <c r="N5">
        <v>2</v>
      </c>
      <c r="O5">
        <v>1382</v>
      </c>
      <c r="P5">
        <v>2</v>
      </c>
      <c r="Q5">
        <v>1382</v>
      </c>
      <c r="R5">
        <v>2</v>
      </c>
      <c r="S5">
        <v>1382</v>
      </c>
      <c r="V5" s="8"/>
      <c r="W5" s="7" t="s">
        <v>144</v>
      </c>
      <c r="X5" s="4">
        <v>0</v>
      </c>
      <c r="Y5" s="2">
        <f>SUMIF(I:I,2,J:J)</f>
        <v>293</v>
      </c>
      <c r="Z5" s="9">
        <f>SUMIF(I:I,3,J:J)</f>
        <v>2</v>
      </c>
    </row>
    <row r="6" spans="1:27" x14ac:dyDescent="0.35">
      <c r="A6" t="s">
        <v>12</v>
      </c>
      <c r="B6">
        <v>5</v>
      </c>
      <c r="C6">
        <v>1894</v>
      </c>
      <c r="D6">
        <v>2</v>
      </c>
      <c r="E6">
        <v>1484</v>
      </c>
      <c r="F6">
        <v>5</v>
      </c>
      <c r="G6">
        <v>1</v>
      </c>
      <c r="H6">
        <v>0</v>
      </c>
      <c r="I6">
        <f t="shared" si="0"/>
        <v>2</v>
      </c>
      <c r="J6">
        <v>2</v>
      </c>
      <c r="K6">
        <v>1484</v>
      </c>
      <c r="L6">
        <v>2</v>
      </c>
      <c r="M6">
        <v>1484</v>
      </c>
      <c r="N6">
        <v>2</v>
      </c>
      <c r="O6">
        <v>1484</v>
      </c>
      <c r="P6">
        <v>2</v>
      </c>
      <c r="Q6">
        <v>1484</v>
      </c>
      <c r="R6">
        <v>3</v>
      </c>
      <c r="S6">
        <v>1632</v>
      </c>
      <c r="V6" s="8"/>
      <c r="W6" s="7" t="s">
        <v>145</v>
      </c>
      <c r="X6" s="4">
        <v>0</v>
      </c>
      <c r="Y6" s="2">
        <f>SUMIF(I:I,2,L:L)</f>
        <v>298</v>
      </c>
      <c r="Z6" s="9">
        <f>SUMIF(I:I,3,L:L)</f>
        <v>2</v>
      </c>
    </row>
    <row r="7" spans="1:27" x14ac:dyDescent="0.35">
      <c r="A7" t="s">
        <v>13</v>
      </c>
      <c r="B7">
        <v>5</v>
      </c>
      <c r="C7">
        <v>2068</v>
      </c>
      <c r="D7">
        <v>2</v>
      </c>
      <c r="E7">
        <v>1624</v>
      </c>
      <c r="F7">
        <v>16</v>
      </c>
      <c r="G7">
        <v>2</v>
      </c>
      <c r="H7">
        <v>0</v>
      </c>
      <c r="I7">
        <f t="shared" si="0"/>
        <v>2</v>
      </c>
      <c r="J7">
        <v>1</v>
      </c>
      <c r="K7">
        <v>1476</v>
      </c>
      <c r="L7">
        <v>1</v>
      </c>
      <c r="M7">
        <v>1476</v>
      </c>
      <c r="N7">
        <v>1</v>
      </c>
      <c r="O7">
        <v>1476</v>
      </c>
      <c r="P7">
        <v>1</v>
      </c>
      <c r="Q7">
        <v>1476</v>
      </c>
      <c r="R7">
        <v>1</v>
      </c>
      <c r="S7">
        <v>1476</v>
      </c>
      <c r="V7" s="8"/>
      <c r="W7" s="7" t="s">
        <v>146</v>
      </c>
      <c r="X7" s="4">
        <v>0</v>
      </c>
      <c r="Y7" s="2">
        <f>SUMIF(I:I,2,N:N)</f>
        <v>304</v>
      </c>
      <c r="Z7" s="9">
        <f>SUMIF(I:I,3,N:N)</f>
        <v>2</v>
      </c>
    </row>
    <row r="8" spans="1:27" x14ac:dyDescent="0.35">
      <c r="A8" t="s">
        <v>14</v>
      </c>
      <c r="B8">
        <v>6</v>
      </c>
      <c r="C8">
        <v>2046</v>
      </c>
      <c r="D8">
        <v>2</v>
      </c>
      <c r="E8">
        <v>1488</v>
      </c>
      <c r="F8">
        <v>6</v>
      </c>
      <c r="G8">
        <v>1</v>
      </c>
      <c r="H8">
        <v>0</v>
      </c>
      <c r="I8">
        <f t="shared" si="0"/>
        <v>2</v>
      </c>
      <c r="J8">
        <v>2</v>
      </c>
      <c r="K8">
        <v>1488</v>
      </c>
      <c r="L8">
        <v>2</v>
      </c>
      <c r="M8">
        <v>1488</v>
      </c>
      <c r="N8">
        <v>2</v>
      </c>
      <c r="O8">
        <v>1488</v>
      </c>
      <c r="P8">
        <v>2</v>
      </c>
      <c r="Q8">
        <v>1488</v>
      </c>
      <c r="R8">
        <v>3</v>
      </c>
      <c r="S8">
        <v>1636</v>
      </c>
      <c r="V8" s="8"/>
      <c r="W8" s="7" t="s">
        <v>147</v>
      </c>
      <c r="X8" s="4">
        <v>0</v>
      </c>
      <c r="Y8" s="2">
        <f>SUMIF(I:I,2,P:P)</f>
        <v>333</v>
      </c>
      <c r="Z8" s="9">
        <f>SUMIF(I:I,3,P:P)</f>
        <v>2</v>
      </c>
    </row>
    <row r="9" spans="1:27" ht="15" thickBot="1" x14ac:dyDescent="0.4">
      <c r="A9" t="s">
        <v>15</v>
      </c>
      <c r="B9">
        <v>2</v>
      </c>
      <c r="C9">
        <v>1344</v>
      </c>
      <c r="D9">
        <v>2</v>
      </c>
      <c r="E9">
        <v>1344</v>
      </c>
      <c r="F9">
        <v>2</v>
      </c>
      <c r="G9">
        <v>1</v>
      </c>
      <c r="H9">
        <v>0</v>
      </c>
      <c r="I9">
        <f t="shared" si="0"/>
        <v>2</v>
      </c>
      <c r="J9">
        <v>2</v>
      </c>
      <c r="K9">
        <v>1378</v>
      </c>
      <c r="L9">
        <v>2</v>
      </c>
      <c r="M9">
        <v>1378</v>
      </c>
      <c r="N9">
        <v>2</v>
      </c>
      <c r="O9">
        <v>1378</v>
      </c>
      <c r="P9">
        <v>2</v>
      </c>
      <c r="Q9">
        <v>1378</v>
      </c>
      <c r="R9">
        <v>2</v>
      </c>
      <c r="S9">
        <v>1378</v>
      </c>
      <c r="V9" s="8"/>
      <c r="W9" s="10" t="s">
        <v>148</v>
      </c>
      <c r="X9" s="15">
        <v>0</v>
      </c>
      <c r="Y9" s="16">
        <f>SUMIF(I:I,2,R:R)</f>
        <v>352</v>
      </c>
      <c r="Z9" s="11">
        <f>SUMIF(I:I,3,R:R)</f>
        <v>2</v>
      </c>
    </row>
    <row r="10" spans="1:27" x14ac:dyDescent="0.35">
      <c r="A10" t="s">
        <v>16</v>
      </c>
      <c r="B10">
        <v>3</v>
      </c>
      <c r="C10">
        <v>2080</v>
      </c>
      <c r="D10">
        <v>3</v>
      </c>
      <c r="E10">
        <v>2080</v>
      </c>
      <c r="F10">
        <v>3</v>
      </c>
      <c r="G10">
        <v>2</v>
      </c>
      <c r="H10">
        <v>0</v>
      </c>
      <c r="I10">
        <f t="shared" si="0"/>
        <v>2</v>
      </c>
      <c r="J10">
        <v>3</v>
      </c>
      <c r="K10">
        <v>2114</v>
      </c>
      <c r="L10">
        <v>3</v>
      </c>
      <c r="M10">
        <v>2114</v>
      </c>
      <c r="N10">
        <v>3</v>
      </c>
      <c r="O10">
        <v>2114</v>
      </c>
      <c r="P10">
        <v>3</v>
      </c>
      <c r="Q10">
        <v>2114</v>
      </c>
      <c r="R10">
        <v>3</v>
      </c>
      <c r="S10">
        <v>2114</v>
      </c>
      <c r="V10" s="8"/>
      <c r="AA10" s="3"/>
    </row>
    <row r="11" spans="1:27" x14ac:dyDescent="0.35">
      <c r="A11" t="s">
        <v>17</v>
      </c>
      <c r="B11">
        <v>2</v>
      </c>
      <c r="C11">
        <v>1484</v>
      </c>
      <c r="D11">
        <v>2</v>
      </c>
      <c r="E11">
        <v>1484</v>
      </c>
      <c r="F11">
        <v>2</v>
      </c>
      <c r="G11">
        <v>2</v>
      </c>
      <c r="H11">
        <v>0</v>
      </c>
      <c r="I11">
        <f t="shared" si="0"/>
        <v>2</v>
      </c>
      <c r="J11">
        <v>2</v>
      </c>
      <c r="K11">
        <v>1518</v>
      </c>
      <c r="L11">
        <v>2</v>
      </c>
      <c r="M11">
        <v>1518</v>
      </c>
      <c r="N11">
        <v>2</v>
      </c>
      <c r="O11">
        <v>1518</v>
      </c>
      <c r="P11">
        <v>2</v>
      </c>
      <c r="Q11">
        <v>1518</v>
      </c>
      <c r="R11">
        <v>2</v>
      </c>
      <c r="S11">
        <v>1518</v>
      </c>
    </row>
    <row r="12" spans="1:27" x14ac:dyDescent="0.35">
      <c r="A12" t="s">
        <v>18</v>
      </c>
      <c r="B12">
        <v>7</v>
      </c>
      <c r="C12">
        <v>2536</v>
      </c>
      <c r="D12">
        <v>3</v>
      </c>
      <c r="E12">
        <v>1944</v>
      </c>
      <c r="F12">
        <v>7</v>
      </c>
      <c r="G12">
        <v>1</v>
      </c>
      <c r="H12">
        <v>0</v>
      </c>
      <c r="I12">
        <f t="shared" si="0"/>
        <v>2</v>
      </c>
      <c r="J12">
        <v>2</v>
      </c>
      <c r="K12">
        <v>1796</v>
      </c>
      <c r="L12">
        <v>2</v>
      </c>
      <c r="M12">
        <v>1796</v>
      </c>
      <c r="N12">
        <v>2</v>
      </c>
      <c r="O12">
        <v>1796</v>
      </c>
      <c r="P12">
        <v>2</v>
      </c>
      <c r="Q12">
        <v>1796</v>
      </c>
      <c r="R12">
        <v>3</v>
      </c>
      <c r="S12">
        <v>1944</v>
      </c>
    </row>
    <row r="13" spans="1:27" x14ac:dyDescent="0.35">
      <c r="A13" t="s">
        <v>19</v>
      </c>
      <c r="B13">
        <v>3</v>
      </c>
      <c r="C13">
        <v>1636</v>
      </c>
      <c r="D13">
        <v>2</v>
      </c>
      <c r="E13">
        <v>1488</v>
      </c>
      <c r="F13">
        <v>3</v>
      </c>
      <c r="G13">
        <v>2</v>
      </c>
      <c r="H13">
        <v>0</v>
      </c>
      <c r="I13">
        <f t="shared" si="0"/>
        <v>2</v>
      </c>
      <c r="J13">
        <v>2</v>
      </c>
      <c r="K13">
        <v>1522</v>
      </c>
      <c r="L13">
        <v>2</v>
      </c>
      <c r="M13">
        <v>1522</v>
      </c>
      <c r="N13">
        <v>2</v>
      </c>
      <c r="O13">
        <v>1522</v>
      </c>
      <c r="P13">
        <v>3</v>
      </c>
      <c r="Q13">
        <v>1670</v>
      </c>
      <c r="R13">
        <v>3</v>
      </c>
      <c r="S13">
        <v>1670</v>
      </c>
      <c r="W13" s="1" t="s">
        <v>153</v>
      </c>
      <c r="X13" s="1"/>
      <c r="Y13" s="1"/>
      <c r="Z13" s="1"/>
    </row>
    <row r="14" spans="1:27" ht="15" thickBot="1" x14ac:dyDescent="0.4">
      <c r="A14" t="s">
        <v>20</v>
      </c>
      <c r="B14">
        <v>3</v>
      </c>
      <c r="C14">
        <v>3856</v>
      </c>
      <c r="D14">
        <v>7</v>
      </c>
      <c r="E14">
        <v>4448</v>
      </c>
      <c r="F14">
        <v>8</v>
      </c>
      <c r="G14">
        <v>1</v>
      </c>
      <c r="H14">
        <v>0</v>
      </c>
      <c r="I14">
        <f t="shared" si="0"/>
        <v>2</v>
      </c>
      <c r="J14">
        <v>1</v>
      </c>
      <c r="K14">
        <v>3560</v>
      </c>
      <c r="L14">
        <v>1</v>
      </c>
      <c r="M14">
        <v>3560</v>
      </c>
      <c r="N14">
        <v>1</v>
      </c>
      <c r="O14">
        <v>3560</v>
      </c>
      <c r="P14">
        <v>1</v>
      </c>
      <c r="Q14">
        <v>3560</v>
      </c>
      <c r="R14">
        <v>1</v>
      </c>
      <c r="S14">
        <v>3560</v>
      </c>
      <c r="W14" s="1" t="s">
        <v>142</v>
      </c>
      <c r="X14" s="1" t="s">
        <v>149</v>
      </c>
      <c r="Y14" s="1" t="s">
        <v>150</v>
      </c>
      <c r="Z14" s="1" t="s">
        <v>151</v>
      </c>
    </row>
    <row r="15" spans="1:27" x14ac:dyDescent="0.35">
      <c r="A15" t="s">
        <v>21</v>
      </c>
      <c r="B15">
        <v>8</v>
      </c>
      <c r="C15">
        <v>3640</v>
      </c>
      <c r="D15">
        <v>4</v>
      </c>
      <c r="E15">
        <v>3048</v>
      </c>
      <c r="F15">
        <v>8</v>
      </c>
      <c r="G15">
        <v>1</v>
      </c>
      <c r="H15">
        <v>0</v>
      </c>
      <c r="I15">
        <f t="shared" si="0"/>
        <v>2</v>
      </c>
      <c r="J15">
        <v>2</v>
      </c>
      <c r="K15">
        <v>2786</v>
      </c>
      <c r="L15">
        <v>2</v>
      </c>
      <c r="M15">
        <v>2786</v>
      </c>
      <c r="N15">
        <v>2</v>
      </c>
      <c r="O15">
        <v>2786</v>
      </c>
      <c r="P15">
        <v>2</v>
      </c>
      <c r="Q15">
        <v>2786</v>
      </c>
      <c r="R15">
        <v>3</v>
      </c>
      <c r="S15">
        <v>2934</v>
      </c>
      <c r="W15" s="5" t="s">
        <v>143</v>
      </c>
      <c r="X15" s="13">
        <v>0</v>
      </c>
      <c r="Y15" s="13">
        <f>SUMIF(I:I,2,E:E)</f>
        <v>256504</v>
      </c>
      <c r="Z15" s="17">
        <f>SUMIF(I:I,3,E:E)</f>
        <v>4928</v>
      </c>
    </row>
    <row r="16" spans="1:27" x14ac:dyDescent="0.35">
      <c r="A16" t="s">
        <v>22</v>
      </c>
      <c r="B16">
        <v>2</v>
      </c>
      <c r="C16">
        <v>1360</v>
      </c>
      <c r="D16">
        <v>2</v>
      </c>
      <c r="E16">
        <v>1360</v>
      </c>
      <c r="F16">
        <v>2</v>
      </c>
      <c r="G16">
        <v>1</v>
      </c>
      <c r="H16">
        <v>0</v>
      </c>
      <c r="I16">
        <f t="shared" si="0"/>
        <v>2</v>
      </c>
      <c r="J16">
        <v>2</v>
      </c>
      <c r="K16">
        <v>1394</v>
      </c>
      <c r="L16">
        <v>2</v>
      </c>
      <c r="M16">
        <v>1394</v>
      </c>
      <c r="N16">
        <v>2</v>
      </c>
      <c r="O16">
        <v>1394</v>
      </c>
      <c r="P16">
        <v>2</v>
      </c>
      <c r="Q16">
        <v>1394</v>
      </c>
      <c r="R16">
        <v>2</v>
      </c>
      <c r="S16">
        <v>1394</v>
      </c>
      <c r="W16" s="7" t="s">
        <v>152</v>
      </c>
      <c r="X16" s="4">
        <v>0</v>
      </c>
      <c r="Y16" s="4">
        <f>SUMIF(I:I,2,C:C)</f>
        <v>318028</v>
      </c>
      <c r="Z16" s="18">
        <f>SUMIF(I:I,3,C:C)</f>
        <v>32012</v>
      </c>
    </row>
    <row r="17" spans="1:26" x14ac:dyDescent="0.35">
      <c r="A17" t="s">
        <v>23</v>
      </c>
      <c r="B17">
        <v>10</v>
      </c>
      <c r="C17">
        <v>3466</v>
      </c>
      <c r="D17">
        <v>3</v>
      </c>
      <c r="E17">
        <v>2464</v>
      </c>
      <c r="F17">
        <v>10</v>
      </c>
      <c r="G17">
        <v>1</v>
      </c>
      <c r="H17">
        <v>0</v>
      </c>
      <c r="I17">
        <f t="shared" si="0"/>
        <v>2</v>
      </c>
      <c r="J17">
        <v>3</v>
      </c>
      <c r="K17">
        <v>2464</v>
      </c>
      <c r="L17">
        <v>3</v>
      </c>
      <c r="M17">
        <v>2464</v>
      </c>
      <c r="N17">
        <v>3</v>
      </c>
      <c r="O17">
        <v>2464</v>
      </c>
      <c r="P17">
        <v>4</v>
      </c>
      <c r="Q17">
        <v>2612</v>
      </c>
      <c r="R17">
        <v>4</v>
      </c>
      <c r="S17">
        <v>2612</v>
      </c>
      <c r="W17" s="7" t="s">
        <v>144</v>
      </c>
      <c r="X17" s="4">
        <v>0</v>
      </c>
      <c r="Y17" s="4">
        <f>SUMIF(I:I,2,K:K)</f>
        <v>247932</v>
      </c>
      <c r="Z17" s="18">
        <f>SUMIF(I:I,3,K:K)</f>
        <v>4336</v>
      </c>
    </row>
    <row r="18" spans="1:26" x14ac:dyDescent="0.35">
      <c r="A18" t="s">
        <v>24</v>
      </c>
      <c r="B18">
        <v>2</v>
      </c>
      <c r="C18">
        <v>1484</v>
      </c>
      <c r="D18">
        <v>2</v>
      </c>
      <c r="E18">
        <v>1484</v>
      </c>
      <c r="F18">
        <v>2</v>
      </c>
      <c r="G18">
        <v>2</v>
      </c>
      <c r="H18">
        <v>0</v>
      </c>
      <c r="I18">
        <f t="shared" si="0"/>
        <v>2</v>
      </c>
      <c r="J18">
        <v>2</v>
      </c>
      <c r="K18">
        <v>1518</v>
      </c>
      <c r="L18">
        <v>2</v>
      </c>
      <c r="M18">
        <v>1518</v>
      </c>
      <c r="N18">
        <v>2</v>
      </c>
      <c r="O18">
        <v>1518</v>
      </c>
      <c r="P18">
        <v>2</v>
      </c>
      <c r="Q18">
        <v>1518</v>
      </c>
      <c r="R18">
        <v>2</v>
      </c>
      <c r="S18">
        <v>1518</v>
      </c>
      <c r="W18" s="7" t="s">
        <v>145</v>
      </c>
      <c r="X18" s="4">
        <v>0</v>
      </c>
      <c r="Y18" s="4">
        <f>SUMIF(I:I,2,M:M)</f>
        <v>248672</v>
      </c>
      <c r="Z18" s="18">
        <f>SUMIF(I:I,3,M:M)</f>
        <v>4336</v>
      </c>
    </row>
    <row r="19" spans="1:26" x14ac:dyDescent="0.35">
      <c r="A19" t="s">
        <v>25</v>
      </c>
      <c r="B19">
        <v>3</v>
      </c>
      <c r="C19">
        <v>1666</v>
      </c>
      <c r="D19">
        <v>2</v>
      </c>
      <c r="E19">
        <v>1484</v>
      </c>
      <c r="F19">
        <v>4</v>
      </c>
      <c r="G19">
        <v>2</v>
      </c>
      <c r="H19">
        <v>0</v>
      </c>
      <c r="I19">
        <f t="shared" si="0"/>
        <v>2</v>
      </c>
      <c r="J19">
        <v>2</v>
      </c>
      <c r="K19">
        <v>1484</v>
      </c>
      <c r="L19">
        <v>2</v>
      </c>
      <c r="M19">
        <v>1484</v>
      </c>
      <c r="N19">
        <v>2</v>
      </c>
      <c r="O19">
        <v>1484</v>
      </c>
      <c r="P19">
        <v>2</v>
      </c>
      <c r="Q19">
        <v>1484</v>
      </c>
      <c r="R19">
        <v>2</v>
      </c>
      <c r="S19">
        <v>1484</v>
      </c>
      <c r="W19" s="7" t="s">
        <v>146</v>
      </c>
      <c r="X19" s="4">
        <v>0</v>
      </c>
      <c r="Y19" s="4">
        <f>SUMIF(I:I,2,O:O)</f>
        <v>249526</v>
      </c>
      <c r="Z19" s="18">
        <f>SUMIF(I:I,3,O:O)</f>
        <v>4336</v>
      </c>
    </row>
    <row r="20" spans="1:26" x14ac:dyDescent="0.35">
      <c r="A20" t="s">
        <v>26</v>
      </c>
      <c r="B20">
        <v>4</v>
      </c>
      <c r="C20">
        <v>2254</v>
      </c>
      <c r="D20">
        <v>3</v>
      </c>
      <c r="E20">
        <v>2072</v>
      </c>
      <c r="F20">
        <v>6</v>
      </c>
      <c r="G20">
        <v>2</v>
      </c>
      <c r="H20">
        <v>0</v>
      </c>
      <c r="I20">
        <f t="shared" si="0"/>
        <v>2</v>
      </c>
      <c r="J20">
        <v>3</v>
      </c>
      <c r="K20">
        <v>2106</v>
      </c>
      <c r="L20">
        <v>3</v>
      </c>
      <c r="M20">
        <v>2106</v>
      </c>
      <c r="N20">
        <v>3</v>
      </c>
      <c r="O20">
        <v>2106</v>
      </c>
      <c r="P20">
        <v>4</v>
      </c>
      <c r="Q20">
        <v>2254</v>
      </c>
      <c r="R20">
        <v>4</v>
      </c>
      <c r="S20">
        <v>2254</v>
      </c>
      <c r="W20" s="7" t="s">
        <v>147</v>
      </c>
      <c r="X20" s="4">
        <v>0</v>
      </c>
      <c r="Y20" s="4">
        <f>SUMIF(I:I,2,Q:Q)</f>
        <v>253716</v>
      </c>
      <c r="Z20" s="18">
        <f>SUMIF(I:I,3,Q:Q)</f>
        <v>4336</v>
      </c>
    </row>
    <row r="21" spans="1:26" ht="15" thickBot="1" x14ac:dyDescent="0.4">
      <c r="A21" t="s">
        <v>27</v>
      </c>
      <c r="B21">
        <v>2</v>
      </c>
      <c r="C21">
        <v>1496</v>
      </c>
      <c r="D21">
        <v>2</v>
      </c>
      <c r="E21">
        <v>1496</v>
      </c>
      <c r="F21">
        <v>2</v>
      </c>
      <c r="G21">
        <v>2</v>
      </c>
      <c r="H21">
        <v>0</v>
      </c>
      <c r="I21">
        <f t="shared" si="0"/>
        <v>2</v>
      </c>
      <c r="J21">
        <v>2</v>
      </c>
      <c r="K21">
        <v>1530</v>
      </c>
      <c r="L21">
        <v>2</v>
      </c>
      <c r="M21">
        <v>1530</v>
      </c>
      <c r="N21">
        <v>2</v>
      </c>
      <c r="O21">
        <v>1530</v>
      </c>
      <c r="P21">
        <v>2</v>
      </c>
      <c r="Q21">
        <v>1530</v>
      </c>
      <c r="R21">
        <v>2</v>
      </c>
      <c r="S21">
        <v>1530</v>
      </c>
      <c r="W21" s="10" t="s">
        <v>148</v>
      </c>
      <c r="X21" s="15">
        <v>0</v>
      </c>
      <c r="Y21" s="15">
        <f>SUMIF(I:I,2,S:S)</f>
        <v>256528</v>
      </c>
      <c r="Z21" s="19">
        <f>SUMIF(I:I,3,S:S)</f>
        <v>4336</v>
      </c>
    </row>
    <row r="22" spans="1:26" x14ac:dyDescent="0.35">
      <c r="A22" t="s">
        <v>28</v>
      </c>
      <c r="B22">
        <v>3</v>
      </c>
      <c r="C22">
        <v>1640</v>
      </c>
      <c r="D22">
        <v>2</v>
      </c>
      <c r="E22">
        <v>1492</v>
      </c>
      <c r="F22">
        <v>3</v>
      </c>
      <c r="G22">
        <v>2</v>
      </c>
      <c r="H22">
        <v>0</v>
      </c>
      <c r="I22">
        <f t="shared" si="0"/>
        <v>2</v>
      </c>
      <c r="J22">
        <v>2</v>
      </c>
      <c r="K22">
        <v>1526</v>
      </c>
      <c r="L22">
        <v>2</v>
      </c>
      <c r="M22">
        <v>1526</v>
      </c>
      <c r="N22">
        <v>2</v>
      </c>
      <c r="O22">
        <v>1526</v>
      </c>
      <c r="P22">
        <v>3</v>
      </c>
      <c r="Q22">
        <v>1674</v>
      </c>
      <c r="R22">
        <v>3</v>
      </c>
      <c r="S22">
        <v>1674</v>
      </c>
    </row>
    <row r="23" spans="1:26" x14ac:dyDescent="0.35">
      <c r="A23" t="s">
        <v>29</v>
      </c>
      <c r="B23">
        <v>4</v>
      </c>
      <c r="C23">
        <v>2536</v>
      </c>
      <c r="D23">
        <v>4</v>
      </c>
      <c r="E23">
        <v>2536</v>
      </c>
      <c r="F23">
        <v>4</v>
      </c>
      <c r="G23">
        <v>1</v>
      </c>
      <c r="H23">
        <v>0</v>
      </c>
      <c r="I23">
        <f t="shared" si="0"/>
        <v>2</v>
      </c>
      <c r="J23">
        <v>4</v>
      </c>
      <c r="K23">
        <v>2570</v>
      </c>
      <c r="L23">
        <v>4</v>
      </c>
      <c r="M23">
        <v>2570</v>
      </c>
      <c r="N23">
        <v>4</v>
      </c>
      <c r="O23">
        <v>2570</v>
      </c>
      <c r="P23">
        <v>4</v>
      </c>
      <c r="Q23">
        <v>2570</v>
      </c>
      <c r="R23">
        <v>4</v>
      </c>
      <c r="S23">
        <v>2570</v>
      </c>
    </row>
    <row r="24" spans="1:26" x14ac:dyDescent="0.35">
      <c r="A24" t="s">
        <v>30</v>
      </c>
      <c r="B24">
        <v>2</v>
      </c>
      <c r="C24">
        <v>1344</v>
      </c>
      <c r="D24">
        <v>2</v>
      </c>
      <c r="E24">
        <v>1344</v>
      </c>
      <c r="F24">
        <v>2</v>
      </c>
      <c r="G24">
        <v>1</v>
      </c>
      <c r="H24">
        <v>0</v>
      </c>
      <c r="I24">
        <f t="shared" si="0"/>
        <v>2</v>
      </c>
      <c r="J24">
        <v>2</v>
      </c>
      <c r="K24">
        <v>1378</v>
      </c>
      <c r="L24">
        <v>2</v>
      </c>
      <c r="M24">
        <v>1378</v>
      </c>
      <c r="N24">
        <v>2</v>
      </c>
      <c r="O24">
        <v>1378</v>
      </c>
      <c r="P24">
        <v>2</v>
      </c>
      <c r="Q24">
        <v>1378</v>
      </c>
      <c r="R24">
        <v>2</v>
      </c>
      <c r="S24">
        <v>1378</v>
      </c>
    </row>
    <row r="25" spans="1:26" x14ac:dyDescent="0.35">
      <c r="A25" t="s">
        <v>31</v>
      </c>
      <c r="B25">
        <v>5</v>
      </c>
      <c r="C25">
        <v>2418</v>
      </c>
      <c r="D25">
        <v>3</v>
      </c>
      <c r="E25">
        <v>2088</v>
      </c>
      <c r="F25">
        <v>9</v>
      </c>
      <c r="G25">
        <v>2</v>
      </c>
      <c r="H25">
        <v>0</v>
      </c>
      <c r="I25">
        <f t="shared" si="0"/>
        <v>2</v>
      </c>
      <c r="J25">
        <v>3</v>
      </c>
      <c r="K25">
        <v>2122</v>
      </c>
      <c r="L25">
        <v>3</v>
      </c>
      <c r="M25">
        <v>2122</v>
      </c>
      <c r="N25">
        <v>3</v>
      </c>
      <c r="O25">
        <v>2122</v>
      </c>
      <c r="P25">
        <v>4</v>
      </c>
      <c r="Q25">
        <v>2270</v>
      </c>
      <c r="R25">
        <v>4</v>
      </c>
      <c r="S25">
        <v>2270</v>
      </c>
    </row>
    <row r="26" spans="1:26" x14ac:dyDescent="0.35">
      <c r="A26" t="s">
        <v>32</v>
      </c>
      <c r="B26">
        <v>2</v>
      </c>
      <c r="C26">
        <v>1492</v>
      </c>
      <c r="D26">
        <v>2</v>
      </c>
      <c r="E26">
        <v>1492</v>
      </c>
      <c r="F26">
        <v>2</v>
      </c>
      <c r="G26">
        <v>2</v>
      </c>
      <c r="H26">
        <v>0</v>
      </c>
      <c r="I26">
        <f t="shared" si="0"/>
        <v>2</v>
      </c>
      <c r="J26">
        <v>0</v>
      </c>
      <c r="K26">
        <v>1196</v>
      </c>
      <c r="L26">
        <v>0</v>
      </c>
      <c r="M26">
        <v>1196</v>
      </c>
      <c r="N26">
        <v>0</v>
      </c>
      <c r="O26">
        <v>1196</v>
      </c>
      <c r="P26">
        <v>0</v>
      </c>
      <c r="Q26">
        <v>1196</v>
      </c>
      <c r="R26">
        <v>0</v>
      </c>
      <c r="S26">
        <v>1196</v>
      </c>
    </row>
    <row r="27" spans="1:26" x14ac:dyDescent="0.35">
      <c r="A27" t="s">
        <v>33</v>
      </c>
      <c r="B27">
        <v>2</v>
      </c>
      <c r="C27">
        <v>1484</v>
      </c>
      <c r="D27">
        <v>2</v>
      </c>
      <c r="E27">
        <v>1484</v>
      </c>
      <c r="F27">
        <v>3</v>
      </c>
      <c r="G27">
        <v>2</v>
      </c>
      <c r="H27">
        <v>0</v>
      </c>
      <c r="I27">
        <f t="shared" si="0"/>
        <v>2</v>
      </c>
      <c r="J27">
        <v>1</v>
      </c>
      <c r="K27">
        <v>1370</v>
      </c>
      <c r="L27">
        <v>1</v>
      </c>
      <c r="M27">
        <v>1370</v>
      </c>
      <c r="N27">
        <v>1</v>
      </c>
      <c r="O27">
        <v>1370</v>
      </c>
      <c r="P27">
        <v>1</v>
      </c>
      <c r="Q27">
        <v>1370</v>
      </c>
      <c r="R27">
        <v>1</v>
      </c>
      <c r="S27">
        <v>1370</v>
      </c>
    </row>
    <row r="28" spans="1:26" x14ac:dyDescent="0.35">
      <c r="A28" t="s">
        <v>34</v>
      </c>
      <c r="B28">
        <v>3</v>
      </c>
      <c r="C28">
        <v>1940</v>
      </c>
      <c r="D28">
        <v>3</v>
      </c>
      <c r="E28">
        <v>1940</v>
      </c>
      <c r="F28">
        <v>3</v>
      </c>
      <c r="G28">
        <v>1</v>
      </c>
      <c r="H28">
        <v>0</v>
      </c>
      <c r="I28">
        <f t="shared" si="0"/>
        <v>2</v>
      </c>
      <c r="J28">
        <v>3</v>
      </c>
      <c r="K28">
        <v>1974</v>
      </c>
      <c r="L28">
        <v>3</v>
      </c>
      <c r="M28">
        <v>1974</v>
      </c>
      <c r="N28">
        <v>3</v>
      </c>
      <c r="O28">
        <v>1974</v>
      </c>
      <c r="P28">
        <v>3</v>
      </c>
      <c r="Q28">
        <v>1974</v>
      </c>
      <c r="R28">
        <v>3</v>
      </c>
      <c r="S28">
        <v>1974</v>
      </c>
    </row>
    <row r="29" spans="1:26" x14ac:dyDescent="0.35">
      <c r="A29" t="s">
        <v>35</v>
      </c>
      <c r="B29">
        <v>7</v>
      </c>
      <c r="C29">
        <v>4304</v>
      </c>
      <c r="D29">
        <v>7</v>
      </c>
      <c r="E29">
        <v>4304</v>
      </c>
      <c r="F29">
        <v>7</v>
      </c>
      <c r="G29">
        <v>1</v>
      </c>
      <c r="H29">
        <v>0</v>
      </c>
      <c r="I29">
        <f t="shared" si="0"/>
        <v>2</v>
      </c>
      <c r="J29">
        <v>7</v>
      </c>
      <c r="K29">
        <v>4338</v>
      </c>
      <c r="L29">
        <v>7</v>
      </c>
      <c r="M29">
        <v>4338</v>
      </c>
      <c r="N29">
        <v>7</v>
      </c>
      <c r="O29">
        <v>4338</v>
      </c>
      <c r="P29">
        <v>7</v>
      </c>
      <c r="Q29">
        <v>4338</v>
      </c>
      <c r="R29">
        <v>7</v>
      </c>
      <c r="S29">
        <v>4338</v>
      </c>
    </row>
    <row r="30" spans="1:26" x14ac:dyDescent="0.35">
      <c r="A30" t="s">
        <v>36</v>
      </c>
      <c r="B30">
        <v>5</v>
      </c>
      <c r="C30">
        <v>2044</v>
      </c>
      <c r="D30">
        <v>2</v>
      </c>
      <c r="E30">
        <v>1600</v>
      </c>
      <c r="F30">
        <v>5</v>
      </c>
      <c r="G30">
        <v>1</v>
      </c>
      <c r="H30">
        <v>0</v>
      </c>
      <c r="I30">
        <f t="shared" si="0"/>
        <v>2</v>
      </c>
      <c r="J30">
        <v>2</v>
      </c>
      <c r="K30">
        <v>1634</v>
      </c>
      <c r="L30">
        <v>2</v>
      </c>
      <c r="M30">
        <v>1634</v>
      </c>
      <c r="N30">
        <v>2</v>
      </c>
      <c r="O30">
        <v>1634</v>
      </c>
      <c r="P30">
        <v>2</v>
      </c>
      <c r="Q30">
        <v>1634</v>
      </c>
      <c r="R30">
        <v>3</v>
      </c>
      <c r="S30">
        <v>1782</v>
      </c>
    </row>
    <row r="31" spans="1:26" x14ac:dyDescent="0.35">
      <c r="A31" t="s">
        <v>37</v>
      </c>
      <c r="B31">
        <v>3</v>
      </c>
      <c r="C31">
        <v>1610</v>
      </c>
      <c r="D31">
        <v>2</v>
      </c>
      <c r="E31">
        <v>1496</v>
      </c>
      <c r="F31">
        <v>3</v>
      </c>
      <c r="G31">
        <v>1</v>
      </c>
      <c r="H31">
        <v>0</v>
      </c>
      <c r="I31">
        <f t="shared" si="0"/>
        <v>2</v>
      </c>
      <c r="J31">
        <v>2</v>
      </c>
      <c r="K31">
        <v>1496</v>
      </c>
      <c r="L31">
        <v>2</v>
      </c>
      <c r="M31">
        <v>1496</v>
      </c>
      <c r="N31">
        <v>2</v>
      </c>
      <c r="O31">
        <v>1496</v>
      </c>
      <c r="P31">
        <v>2</v>
      </c>
      <c r="Q31">
        <v>1496</v>
      </c>
      <c r="R31">
        <v>3</v>
      </c>
      <c r="S31">
        <v>1644</v>
      </c>
    </row>
    <row r="32" spans="1:26" x14ac:dyDescent="0.35">
      <c r="A32" t="s">
        <v>38</v>
      </c>
      <c r="B32">
        <v>2</v>
      </c>
      <c r="C32">
        <v>1458</v>
      </c>
      <c r="D32">
        <v>2</v>
      </c>
      <c r="E32">
        <v>1492</v>
      </c>
      <c r="F32">
        <v>4</v>
      </c>
      <c r="G32">
        <v>1</v>
      </c>
      <c r="H32">
        <v>0</v>
      </c>
      <c r="I32">
        <f t="shared" si="0"/>
        <v>2</v>
      </c>
      <c r="J32">
        <v>0</v>
      </c>
      <c r="K32">
        <v>1162</v>
      </c>
      <c r="L32">
        <v>0</v>
      </c>
      <c r="M32">
        <v>1162</v>
      </c>
      <c r="N32">
        <v>0</v>
      </c>
      <c r="O32">
        <v>1162</v>
      </c>
      <c r="P32">
        <v>0</v>
      </c>
      <c r="Q32">
        <v>1162</v>
      </c>
      <c r="R32">
        <v>0</v>
      </c>
      <c r="S32">
        <v>1162</v>
      </c>
    </row>
    <row r="33" spans="1:19" x14ac:dyDescent="0.35">
      <c r="A33" t="s">
        <v>39</v>
      </c>
      <c r="B33">
        <v>12</v>
      </c>
      <c r="C33">
        <v>2836</v>
      </c>
      <c r="D33">
        <v>2</v>
      </c>
      <c r="E33">
        <v>1356</v>
      </c>
      <c r="F33">
        <v>12</v>
      </c>
      <c r="G33">
        <v>1</v>
      </c>
      <c r="H33">
        <v>0</v>
      </c>
      <c r="I33">
        <f t="shared" si="0"/>
        <v>2</v>
      </c>
      <c r="J33">
        <v>2</v>
      </c>
      <c r="K33">
        <v>1390</v>
      </c>
      <c r="L33">
        <v>2</v>
      </c>
      <c r="M33">
        <v>1390</v>
      </c>
      <c r="N33">
        <v>2</v>
      </c>
      <c r="O33">
        <v>1390</v>
      </c>
      <c r="P33">
        <v>2</v>
      </c>
      <c r="Q33">
        <v>1390</v>
      </c>
      <c r="R33">
        <v>3</v>
      </c>
      <c r="S33">
        <v>1538</v>
      </c>
    </row>
    <row r="34" spans="1:19" x14ac:dyDescent="0.35">
      <c r="A34" t="s">
        <v>40</v>
      </c>
      <c r="B34">
        <v>2</v>
      </c>
      <c r="C34">
        <v>1600</v>
      </c>
      <c r="D34">
        <v>2</v>
      </c>
      <c r="E34">
        <v>1600</v>
      </c>
      <c r="F34">
        <v>2</v>
      </c>
      <c r="G34">
        <v>1</v>
      </c>
      <c r="H34">
        <v>0</v>
      </c>
      <c r="I34">
        <f t="shared" ref="I34:I65" si="1">IF(F:F&lt;1000,2,3)</f>
        <v>2</v>
      </c>
      <c r="J34">
        <v>2</v>
      </c>
      <c r="K34">
        <v>1634</v>
      </c>
      <c r="L34">
        <v>2</v>
      </c>
      <c r="M34">
        <v>1634</v>
      </c>
      <c r="N34">
        <v>2</v>
      </c>
      <c r="O34">
        <v>1634</v>
      </c>
      <c r="P34">
        <v>2</v>
      </c>
      <c r="Q34">
        <v>1634</v>
      </c>
      <c r="R34">
        <v>2</v>
      </c>
      <c r="S34">
        <v>1634</v>
      </c>
    </row>
    <row r="35" spans="1:19" x14ac:dyDescent="0.35">
      <c r="A35" t="s">
        <v>41</v>
      </c>
      <c r="B35">
        <v>2</v>
      </c>
      <c r="C35">
        <v>1488</v>
      </c>
      <c r="D35">
        <v>2</v>
      </c>
      <c r="E35">
        <v>1488</v>
      </c>
      <c r="F35">
        <v>2</v>
      </c>
      <c r="G35">
        <v>2</v>
      </c>
      <c r="H35">
        <v>0</v>
      </c>
      <c r="I35">
        <f t="shared" si="1"/>
        <v>2</v>
      </c>
      <c r="J35">
        <v>2</v>
      </c>
      <c r="K35">
        <v>1522</v>
      </c>
      <c r="L35">
        <v>2</v>
      </c>
      <c r="M35">
        <v>1522</v>
      </c>
      <c r="N35">
        <v>2</v>
      </c>
      <c r="O35">
        <v>1522</v>
      </c>
      <c r="P35">
        <v>2</v>
      </c>
      <c r="Q35">
        <v>1522</v>
      </c>
      <c r="R35">
        <v>2</v>
      </c>
      <c r="S35">
        <v>1522</v>
      </c>
    </row>
    <row r="36" spans="1:19" x14ac:dyDescent="0.35">
      <c r="A36" t="s">
        <v>42</v>
      </c>
      <c r="B36">
        <v>2</v>
      </c>
      <c r="C36">
        <v>2036</v>
      </c>
      <c r="D36">
        <v>2</v>
      </c>
      <c r="E36">
        <v>2036</v>
      </c>
      <c r="F36">
        <v>6</v>
      </c>
      <c r="G36">
        <v>5</v>
      </c>
      <c r="H36">
        <v>0</v>
      </c>
      <c r="I36">
        <f t="shared" si="1"/>
        <v>2</v>
      </c>
      <c r="J36">
        <v>1</v>
      </c>
      <c r="K36">
        <v>1888</v>
      </c>
      <c r="L36">
        <v>1</v>
      </c>
      <c r="M36">
        <v>1888</v>
      </c>
      <c r="N36">
        <v>1</v>
      </c>
      <c r="O36">
        <v>1888</v>
      </c>
      <c r="P36">
        <v>1</v>
      </c>
      <c r="Q36">
        <v>1888</v>
      </c>
      <c r="R36">
        <v>2</v>
      </c>
      <c r="S36">
        <v>2036</v>
      </c>
    </row>
    <row r="37" spans="1:19" x14ac:dyDescent="0.35">
      <c r="A37" t="s">
        <v>43</v>
      </c>
      <c r="B37">
        <v>3</v>
      </c>
      <c r="C37">
        <v>1640</v>
      </c>
      <c r="D37">
        <v>2</v>
      </c>
      <c r="E37">
        <v>1492</v>
      </c>
      <c r="F37">
        <v>3</v>
      </c>
      <c r="G37">
        <v>2</v>
      </c>
      <c r="H37">
        <v>0</v>
      </c>
      <c r="I37">
        <f t="shared" si="1"/>
        <v>2</v>
      </c>
      <c r="J37">
        <v>2</v>
      </c>
      <c r="K37">
        <v>1526</v>
      </c>
      <c r="L37">
        <v>2</v>
      </c>
      <c r="M37">
        <v>1526</v>
      </c>
      <c r="N37">
        <v>2</v>
      </c>
      <c r="O37">
        <v>1526</v>
      </c>
      <c r="P37">
        <v>3</v>
      </c>
      <c r="Q37">
        <v>1674</v>
      </c>
      <c r="R37">
        <v>3</v>
      </c>
      <c r="S37">
        <v>1674</v>
      </c>
    </row>
    <row r="38" spans="1:19" x14ac:dyDescent="0.35">
      <c r="A38" t="s">
        <v>44</v>
      </c>
      <c r="B38">
        <v>2</v>
      </c>
      <c r="C38">
        <v>1352</v>
      </c>
      <c r="D38">
        <v>2</v>
      </c>
      <c r="E38">
        <v>1352</v>
      </c>
      <c r="F38">
        <v>2</v>
      </c>
      <c r="G38">
        <v>1</v>
      </c>
      <c r="H38">
        <v>0</v>
      </c>
      <c r="I38">
        <f t="shared" si="1"/>
        <v>2</v>
      </c>
      <c r="J38">
        <v>2</v>
      </c>
      <c r="K38">
        <v>1386</v>
      </c>
      <c r="L38">
        <v>2</v>
      </c>
      <c r="M38">
        <v>1386</v>
      </c>
      <c r="N38">
        <v>2</v>
      </c>
      <c r="O38">
        <v>1386</v>
      </c>
      <c r="P38">
        <v>2</v>
      </c>
      <c r="Q38">
        <v>1386</v>
      </c>
      <c r="R38">
        <v>2</v>
      </c>
      <c r="S38">
        <v>1386</v>
      </c>
    </row>
    <row r="39" spans="1:19" x14ac:dyDescent="0.35">
      <c r="A39" t="s">
        <v>45</v>
      </c>
      <c r="B39">
        <v>4</v>
      </c>
      <c r="C39">
        <v>2656</v>
      </c>
      <c r="D39">
        <v>4</v>
      </c>
      <c r="E39">
        <v>2656</v>
      </c>
      <c r="F39">
        <v>4</v>
      </c>
      <c r="G39">
        <v>2</v>
      </c>
      <c r="H39">
        <v>0</v>
      </c>
      <c r="I39">
        <f t="shared" si="1"/>
        <v>2</v>
      </c>
      <c r="J39">
        <v>4</v>
      </c>
      <c r="K39">
        <v>2690</v>
      </c>
      <c r="L39">
        <v>4</v>
      </c>
      <c r="M39">
        <v>2690</v>
      </c>
      <c r="N39">
        <v>4</v>
      </c>
      <c r="O39">
        <v>2690</v>
      </c>
      <c r="P39">
        <v>4</v>
      </c>
      <c r="Q39">
        <v>2690</v>
      </c>
      <c r="R39">
        <v>4</v>
      </c>
      <c r="S39">
        <v>2690</v>
      </c>
    </row>
    <row r="40" spans="1:19" x14ac:dyDescent="0.35">
      <c r="A40" t="s">
        <v>46</v>
      </c>
      <c r="B40">
        <v>22</v>
      </c>
      <c r="C40">
        <v>4444</v>
      </c>
      <c r="D40">
        <v>2</v>
      </c>
      <c r="E40">
        <v>1484</v>
      </c>
      <c r="F40">
        <v>94</v>
      </c>
      <c r="G40">
        <v>1</v>
      </c>
      <c r="H40">
        <v>0</v>
      </c>
      <c r="I40">
        <f t="shared" si="1"/>
        <v>2</v>
      </c>
      <c r="J40">
        <v>2</v>
      </c>
      <c r="K40">
        <v>1484</v>
      </c>
      <c r="L40">
        <v>2</v>
      </c>
      <c r="M40">
        <v>1484</v>
      </c>
      <c r="N40">
        <v>2</v>
      </c>
      <c r="O40">
        <v>1484</v>
      </c>
      <c r="P40">
        <v>3</v>
      </c>
      <c r="Q40">
        <v>1598</v>
      </c>
      <c r="R40">
        <v>3</v>
      </c>
      <c r="S40">
        <v>1598</v>
      </c>
    </row>
    <row r="41" spans="1:19" x14ac:dyDescent="0.35">
      <c r="A41" t="s">
        <v>47</v>
      </c>
      <c r="B41">
        <v>2</v>
      </c>
      <c r="C41">
        <v>1488</v>
      </c>
      <c r="D41">
        <v>2</v>
      </c>
      <c r="E41">
        <v>1488</v>
      </c>
      <c r="F41">
        <v>2</v>
      </c>
      <c r="G41">
        <v>2</v>
      </c>
      <c r="H41">
        <v>0</v>
      </c>
      <c r="I41">
        <f t="shared" si="1"/>
        <v>2</v>
      </c>
      <c r="J41">
        <v>2</v>
      </c>
      <c r="K41">
        <v>1522</v>
      </c>
      <c r="L41">
        <v>2</v>
      </c>
      <c r="M41">
        <v>1522</v>
      </c>
      <c r="N41">
        <v>2</v>
      </c>
      <c r="O41">
        <v>1522</v>
      </c>
      <c r="P41">
        <v>2</v>
      </c>
      <c r="Q41">
        <v>1522</v>
      </c>
      <c r="R41">
        <v>2</v>
      </c>
      <c r="S41">
        <v>1522</v>
      </c>
    </row>
    <row r="42" spans="1:19" x14ac:dyDescent="0.35">
      <c r="A42" t="s">
        <v>48</v>
      </c>
      <c r="B42">
        <v>4</v>
      </c>
      <c r="C42">
        <v>2536</v>
      </c>
      <c r="D42">
        <v>4</v>
      </c>
      <c r="E42">
        <v>2536</v>
      </c>
      <c r="F42">
        <v>4</v>
      </c>
      <c r="G42">
        <v>1</v>
      </c>
      <c r="H42">
        <v>0</v>
      </c>
      <c r="I42">
        <f t="shared" si="1"/>
        <v>2</v>
      </c>
      <c r="J42">
        <v>4</v>
      </c>
      <c r="K42">
        <v>2570</v>
      </c>
      <c r="L42">
        <v>4</v>
      </c>
      <c r="M42">
        <v>2570</v>
      </c>
      <c r="N42">
        <v>4</v>
      </c>
      <c r="O42">
        <v>2570</v>
      </c>
      <c r="P42">
        <v>4</v>
      </c>
      <c r="Q42">
        <v>2570</v>
      </c>
      <c r="R42">
        <v>4</v>
      </c>
      <c r="S42">
        <v>2570</v>
      </c>
    </row>
    <row r="43" spans="1:19" x14ac:dyDescent="0.35">
      <c r="A43" t="s">
        <v>49</v>
      </c>
      <c r="B43">
        <v>5</v>
      </c>
      <c r="C43">
        <v>1932</v>
      </c>
      <c r="D43">
        <v>2</v>
      </c>
      <c r="E43">
        <v>1488</v>
      </c>
      <c r="F43">
        <v>38</v>
      </c>
      <c r="G43">
        <v>1</v>
      </c>
      <c r="H43">
        <v>0</v>
      </c>
      <c r="I43">
        <f t="shared" si="1"/>
        <v>2</v>
      </c>
      <c r="J43">
        <v>1</v>
      </c>
      <c r="K43">
        <v>1340</v>
      </c>
      <c r="L43">
        <v>1</v>
      </c>
      <c r="M43">
        <v>1340</v>
      </c>
      <c r="N43">
        <v>1</v>
      </c>
      <c r="O43">
        <v>1340</v>
      </c>
      <c r="P43">
        <v>1</v>
      </c>
      <c r="Q43">
        <v>1340</v>
      </c>
      <c r="R43">
        <v>1</v>
      </c>
      <c r="S43">
        <v>1340</v>
      </c>
    </row>
    <row r="44" spans="1:19" x14ac:dyDescent="0.35">
      <c r="A44" t="s">
        <v>50</v>
      </c>
      <c r="B44">
        <v>4</v>
      </c>
      <c r="C44">
        <v>2680</v>
      </c>
      <c r="D44">
        <v>4</v>
      </c>
      <c r="E44">
        <v>2680</v>
      </c>
      <c r="F44">
        <v>4</v>
      </c>
      <c r="G44">
        <v>2</v>
      </c>
      <c r="H44">
        <v>0</v>
      </c>
      <c r="I44">
        <f t="shared" si="1"/>
        <v>2</v>
      </c>
      <c r="J44">
        <v>4</v>
      </c>
      <c r="K44">
        <v>2714</v>
      </c>
      <c r="L44">
        <v>4</v>
      </c>
      <c r="M44">
        <v>2714</v>
      </c>
      <c r="N44">
        <v>4</v>
      </c>
      <c r="O44">
        <v>2714</v>
      </c>
      <c r="P44">
        <v>4</v>
      </c>
      <c r="Q44">
        <v>2714</v>
      </c>
      <c r="R44">
        <v>4</v>
      </c>
      <c r="S44">
        <v>2714</v>
      </c>
    </row>
    <row r="45" spans="1:19" x14ac:dyDescent="0.35">
      <c r="A45" t="s">
        <v>51</v>
      </c>
      <c r="B45">
        <v>31</v>
      </c>
      <c r="C45">
        <v>6040</v>
      </c>
      <c r="D45">
        <v>2</v>
      </c>
      <c r="E45">
        <v>1748</v>
      </c>
      <c r="F45">
        <v>1192</v>
      </c>
      <c r="G45">
        <v>1</v>
      </c>
      <c r="H45">
        <v>0</v>
      </c>
      <c r="I45">
        <f t="shared" si="1"/>
        <v>3</v>
      </c>
      <c r="J45">
        <v>1</v>
      </c>
      <c r="K45">
        <v>1600</v>
      </c>
      <c r="L45">
        <v>1</v>
      </c>
      <c r="M45">
        <v>1600</v>
      </c>
      <c r="N45">
        <v>1</v>
      </c>
      <c r="O45">
        <v>1600</v>
      </c>
      <c r="P45">
        <v>1</v>
      </c>
      <c r="Q45">
        <v>1600</v>
      </c>
      <c r="R45">
        <v>1</v>
      </c>
      <c r="S45">
        <v>1600</v>
      </c>
    </row>
    <row r="46" spans="1:19" x14ac:dyDescent="0.35">
      <c r="A46" t="s">
        <v>52</v>
      </c>
      <c r="B46">
        <v>4</v>
      </c>
      <c r="C46">
        <v>2186</v>
      </c>
      <c r="D46">
        <v>3</v>
      </c>
      <c r="E46">
        <v>2072</v>
      </c>
      <c r="F46">
        <v>4</v>
      </c>
      <c r="G46">
        <v>1</v>
      </c>
      <c r="H46">
        <v>0</v>
      </c>
      <c r="I46">
        <f t="shared" si="1"/>
        <v>2</v>
      </c>
      <c r="J46">
        <v>2</v>
      </c>
      <c r="K46">
        <v>1924</v>
      </c>
      <c r="L46">
        <v>2</v>
      </c>
      <c r="M46">
        <v>1924</v>
      </c>
      <c r="N46">
        <v>2</v>
      </c>
      <c r="O46">
        <v>1924</v>
      </c>
      <c r="P46">
        <v>2</v>
      </c>
      <c r="Q46">
        <v>1924</v>
      </c>
      <c r="R46">
        <v>3</v>
      </c>
      <c r="S46">
        <v>2072</v>
      </c>
    </row>
    <row r="47" spans="1:19" x14ac:dyDescent="0.35">
      <c r="A47" t="s">
        <v>53</v>
      </c>
      <c r="B47">
        <v>15</v>
      </c>
      <c r="C47">
        <v>6500</v>
      </c>
      <c r="D47">
        <v>9</v>
      </c>
      <c r="E47">
        <v>5612</v>
      </c>
      <c r="F47">
        <v>18</v>
      </c>
      <c r="G47">
        <v>1</v>
      </c>
      <c r="H47">
        <v>0</v>
      </c>
      <c r="I47">
        <f t="shared" si="1"/>
        <v>2</v>
      </c>
      <c r="J47">
        <v>4</v>
      </c>
      <c r="K47">
        <v>4872</v>
      </c>
      <c r="L47">
        <v>4</v>
      </c>
      <c r="M47">
        <v>4872</v>
      </c>
      <c r="N47">
        <v>4</v>
      </c>
      <c r="O47">
        <v>4872</v>
      </c>
      <c r="P47">
        <v>5</v>
      </c>
      <c r="Q47">
        <v>4986</v>
      </c>
      <c r="R47">
        <v>6</v>
      </c>
      <c r="S47">
        <v>5168</v>
      </c>
    </row>
    <row r="48" spans="1:19" x14ac:dyDescent="0.35">
      <c r="A48" t="s">
        <v>54</v>
      </c>
      <c r="B48">
        <v>4</v>
      </c>
      <c r="C48">
        <v>1818</v>
      </c>
      <c r="D48">
        <v>2</v>
      </c>
      <c r="E48">
        <v>1488</v>
      </c>
      <c r="F48">
        <v>5</v>
      </c>
      <c r="G48">
        <v>2</v>
      </c>
      <c r="H48">
        <v>0</v>
      </c>
      <c r="I48">
        <f t="shared" si="1"/>
        <v>2</v>
      </c>
      <c r="J48">
        <v>2</v>
      </c>
      <c r="K48">
        <v>1522</v>
      </c>
      <c r="L48">
        <v>2</v>
      </c>
      <c r="M48">
        <v>1522</v>
      </c>
      <c r="N48">
        <v>2</v>
      </c>
      <c r="O48">
        <v>1522</v>
      </c>
      <c r="P48">
        <v>3</v>
      </c>
      <c r="Q48">
        <v>1670</v>
      </c>
      <c r="R48">
        <v>3</v>
      </c>
      <c r="S48">
        <v>1670</v>
      </c>
    </row>
    <row r="49" spans="1:19" x14ac:dyDescent="0.35">
      <c r="A49" t="s">
        <v>55</v>
      </c>
      <c r="B49">
        <v>6</v>
      </c>
      <c r="C49">
        <v>3840</v>
      </c>
      <c r="D49">
        <v>6</v>
      </c>
      <c r="E49">
        <v>3840</v>
      </c>
      <c r="F49">
        <v>6</v>
      </c>
      <c r="G49">
        <v>2</v>
      </c>
      <c r="H49">
        <v>0</v>
      </c>
      <c r="I49">
        <f t="shared" si="1"/>
        <v>2</v>
      </c>
      <c r="J49">
        <v>6</v>
      </c>
      <c r="K49">
        <v>3874</v>
      </c>
      <c r="L49">
        <v>6</v>
      </c>
      <c r="M49">
        <v>3874</v>
      </c>
      <c r="N49">
        <v>6</v>
      </c>
      <c r="O49">
        <v>3874</v>
      </c>
      <c r="P49">
        <v>6</v>
      </c>
      <c r="Q49">
        <v>3874</v>
      </c>
      <c r="R49">
        <v>6</v>
      </c>
      <c r="S49">
        <v>3874</v>
      </c>
    </row>
    <row r="50" spans="1:19" x14ac:dyDescent="0.35">
      <c r="A50" t="s">
        <v>56</v>
      </c>
      <c r="B50">
        <v>2</v>
      </c>
      <c r="C50">
        <v>1356</v>
      </c>
      <c r="D50">
        <v>2</v>
      </c>
      <c r="E50">
        <v>1356</v>
      </c>
      <c r="F50">
        <v>2</v>
      </c>
      <c r="G50">
        <v>1</v>
      </c>
      <c r="H50">
        <v>0</v>
      </c>
      <c r="I50">
        <f t="shared" si="1"/>
        <v>2</v>
      </c>
      <c r="J50">
        <v>2</v>
      </c>
      <c r="K50">
        <v>1390</v>
      </c>
      <c r="L50">
        <v>2</v>
      </c>
      <c r="M50">
        <v>1390</v>
      </c>
      <c r="N50">
        <v>2</v>
      </c>
      <c r="O50">
        <v>1390</v>
      </c>
      <c r="P50">
        <v>2</v>
      </c>
      <c r="Q50">
        <v>1390</v>
      </c>
      <c r="R50">
        <v>2</v>
      </c>
      <c r="S50">
        <v>1390</v>
      </c>
    </row>
    <row r="51" spans="1:19" x14ac:dyDescent="0.35">
      <c r="A51" t="s">
        <v>57</v>
      </c>
      <c r="B51">
        <v>5</v>
      </c>
      <c r="C51">
        <v>3260</v>
      </c>
      <c r="D51">
        <v>5</v>
      </c>
      <c r="E51">
        <v>3260</v>
      </c>
      <c r="F51">
        <v>6</v>
      </c>
      <c r="G51">
        <v>2</v>
      </c>
      <c r="H51">
        <v>0</v>
      </c>
      <c r="I51">
        <f t="shared" si="1"/>
        <v>2</v>
      </c>
      <c r="J51">
        <v>3</v>
      </c>
      <c r="K51">
        <v>2998</v>
      </c>
      <c r="L51">
        <v>3</v>
      </c>
      <c r="M51">
        <v>2998</v>
      </c>
      <c r="N51">
        <v>3</v>
      </c>
      <c r="O51">
        <v>2998</v>
      </c>
      <c r="P51">
        <v>4</v>
      </c>
      <c r="Q51">
        <v>3146</v>
      </c>
      <c r="R51">
        <v>4</v>
      </c>
      <c r="S51">
        <v>3146</v>
      </c>
    </row>
    <row r="52" spans="1:19" x14ac:dyDescent="0.35">
      <c r="A52" t="s">
        <v>58</v>
      </c>
      <c r="B52">
        <v>3</v>
      </c>
      <c r="C52">
        <v>2072</v>
      </c>
      <c r="D52">
        <v>3</v>
      </c>
      <c r="E52">
        <v>2072</v>
      </c>
      <c r="F52">
        <v>3</v>
      </c>
      <c r="G52">
        <v>2</v>
      </c>
      <c r="H52">
        <v>0</v>
      </c>
      <c r="I52">
        <f t="shared" si="1"/>
        <v>2</v>
      </c>
      <c r="J52">
        <v>3</v>
      </c>
      <c r="K52">
        <v>2106</v>
      </c>
      <c r="L52">
        <v>3</v>
      </c>
      <c r="M52">
        <v>2106</v>
      </c>
      <c r="N52">
        <v>3</v>
      </c>
      <c r="O52">
        <v>2106</v>
      </c>
      <c r="P52">
        <v>3</v>
      </c>
      <c r="Q52">
        <v>2106</v>
      </c>
      <c r="R52">
        <v>3</v>
      </c>
      <c r="S52">
        <v>2106</v>
      </c>
    </row>
    <row r="53" spans="1:19" x14ac:dyDescent="0.35">
      <c r="A53" t="s">
        <v>59</v>
      </c>
      <c r="B53">
        <v>8</v>
      </c>
      <c r="C53">
        <v>2786</v>
      </c>
      <c r="D53">
        <v>3</v>
      </c>
      <c r="E53">
        <v>2080</v>
      </c>
      <c r="F53">
        <v>8</v>
      </c>
      <c r="G53">
        <v>1</v>
      </c>
      <c r="H53">
        <v>0</v>
      </c>
      <c r="I53">
        <f t="shared" si="1"/>
        <v>2</v>
      </c>
      <c r="J53">
        <v>2</v>
      </c>
      <c r="K53">
        <v>1932</v>
      </c>
      <c r="L53">
        <v>2</v>
      </c>
      <c r="M53">
        <v>1932</v>
      </c>
      <c r="N53">
        <v>2</v>
      </c>
      <c r="O53">
        <v>1932</v>
      </c>
      <c r="P53">
        <v>2</v>
      </c>
      <c r="Q53">
        <v>1932</v>
      </c>
      <c r="R53">
        <v>3</v>
      </c>
      <c r="S53">
        <v>2080</v>
      </c>
    </row>
    <row r="54" spans="1:19" x14ac:dyDescent="0.35">
      <c r="A54" t="s">
        <v>60</v>
      </c>
      <c r="B54">
        <v>6</v>
      </c>
      <c r="C54">
        <v>3724</v>
      </c>
      <c r="D54">
        <v>6</v>
      </c>
      <c r="E54">
        <v>3724</v>
      </c>
      <c r="F54">
        <v>6</v>
      </c>
      <c r="G54">
        <v>1</v>
      </c>
      <c r="H54">
        <v>0</v>
      </c>
      <c r="I54">
        <f t="shared" si="1"/>
        <v>2</v>
      </c>
      <c r="J54">
        <v>6</v>
      </c>
      <c r="K54">
        <v>3758</v>
      </c>
      <c r="L54">
        <v>6</v>
      </c>
      <c r="M54">
        <v>3758</v>
      </c>
      <c r="N54">
        <v>6</v>
      </c>
      <c r="O54">
        <v>3758</v>
      </c>
      <c r="P54">
        <v>6</v>
      </c>
      <c r="Q54">
        <v>3758</v>
      </c>
      <c r="R54">
        <v>6</v>
      </c>
      <c r="S54">
        <v>3758</v>
      </c>
    </row>
    <row r="55" spans="1:19" x14ac:dyDescent="0.35">
      <c r="A55" t="s">
        <v>61</v>
      </c>
      <c r="B55">
        <v>2</v>
      </c>
      <c r="C55">
        <v>1488</v>
      </c>
      <c r="D55">
        <v>2</v>
      </c>
      <c r="E55">
        <v>1488</v>
      </c>
      <c r="F55">
        <v>2</v>
      </c>
      <c r="G55">
        <v>2</v>
      </c>
      <c r="H55">
        <v>0</v>
      </c>
      <c r="I55">
        <f t="shared" si="1"/>
        <v>2</v>
      </c>
      <c r="J55">
        <v>2</v>
      </c>
      <c r="K55">
        <v>1522</v>
      </c>
      <c r="L55">
        <v>2</v>
      </c>
      <c r="M55">
        <v>1522</v>
      </c>
      <c r="N55">
        <v>2</v>
      </c>
      <c r="O55">
        <v>1522</v>
      </c>
      <c r="P55">
        <v>2</v>
      </c>
      <c r="Q55">
        <v>1522</v>
      </c>
      <c r="R55">
        <v>2</v>
      </c>
      <c r="S55">
        <v>1522</v>
      </c>
    </row>
    <row r="56" spans="1:19" x14ac:dyDescent="0.35">
      <c r="A56" t="s">
        <v>62</v>
      </c>
      <c r="B56">
        <v>10</v>
      </c>
      <c r="C56">
        <v>2672</v>
      </c>
      <c r="D56">
        <v>2</v>
      </c>
      <c r="E56">
        <v>1488</v>
      </c>
      <c r="F56">
        <v>10</v>
      </c>
      <c r="G56">
        <v>2</v>
      </c>
      <c r="H56">
        <v>0</v>
      </c>
      <c r="I56">
        <f t="shared" si="1"/>
        <v>2</v>
      </c>
      <c r="J56">
        <v>0</v>
      </c>
      <c r="K56">
        <v>1192</v>
      </c>
      <c r="L56">
        <v>0</v>
      </c>
      <c r="M56">
        <v>1192</v>
      </c>
      <c r="N56">
        <v>0</v>
      </c>
      <c r="O56">
        <v>1192</v>
      </c>
      <c r="P56">
        <v>3</v>
      </c>
      <c r="Q56">
        <v>1670</v>
      </c>
      <c r="R56">
        <v>3</v>
      </c>
      <c r="S56">
        <v>1670</v>
      </c>
    </row>
    <row r="57" spans="1:19" x14ac:dyDescent="0.35">
      <c r="A57" t="s">
        <v>63</v>
      </c>
      <c r="B57">
        <v>14</v>
      </c>
      <c r="C57">
        <v>3264</v>
      </c>
      <c r="D57">
        <v>2</v>
      </c>
      <c r="E57">
        <v>1488</v>
      </c>
      <c r="F57">
        <v>14</v>
      </c>
      <c r="G57">
        <v>2</v>
      </c>
      <c r="H57">
        <v>0</v>
      </c>
      <c r="I57">
        <f t="shared" si="1"/>
        <v>2</v>
      </c>
      <c r="J57">
        <v>2</v>
      </c>
      <c r="K57">
        <v>1522</v>
      </c>
      <c r="L57">
        <v>2</v>
      </c>
      <c r="M57">
        <v>1522</v>
      </c>
      <c r="N57">
        <v>2</v>
      </c>
      <c r="O57">
        <v>1522</v>
      </c>
      <c r="P57">
        <v>3</v>
      </c>
      <c r="Q57">
        <v>1670</v>
      </c>
      <c r="R57">
        <v>3</v>
      </c>
      <c r="S57">
        <v>1670</v>
      </c>
    </row>
    <row r="58" spans="1:19" x14ac:dyDescent="0.35">
      <c r="A58" t="s">
        <v>64</v>
      </c>
      <c r="B58">
        <v>7</v>
      </c>
      <c r="C58">
        <v>3996</v>
      </c>
      <c r="D58">
        <v>6</v>
      </c>
      <c r="E58">
        <v>3848</v>
      </c>
      <c r="F58">
        <v>7</v>
      </c>
      <c r="G58">
        <v>2</v>
      </c>
      <c r="H58">
        <v>0</v>
      </c>
      <c r="I58">
        <f t="shared" si="1"/>
        <v>2</v>
      </c>
      <c r="J58">
        <v>6</v>
      </c>
      <c r="K58">
        <v>3882</v>
      </c>
      <c r="L58">
        <v>6</v>
      </c>
      <c r="M58">
        <v>3882</v>
      </c>
      <c r="N58">
        <v>7</v>
      </c>
      <c r="O58">
        <v>4030</v>
      </c>
      <c r="P58">
        <v>7</v>
      </c>
      <c r="Q58">
        <v>4030</v>
      </c>
      <c r="R58">
        <v>7</v>
      </c>
      <c r="S58">
        <v>4030</v>
      </c>
    </row>
    <row r="59" spans="1:19" x14ac:dyDescent="0.35">
      <c r="A59" t="s">
        <v>65</v>
      </c>
      <c r="B59">
        <v>6</v>
      </c>
      <c r="C59">
        <v>3716</v>
      </c>
      <c r="D59">
        <v>6</v>
      </c>
      <c r="E59">
        <v>3716</v>
      </c>
      <c r="F59">
        <v>6</v>
      </c>
      <c r="G59">
        <v>1</v>
      </c>
      <c r="H59">
        <v>0</v>
      </c>
      <c r="I59">
        <f t="shared" si="1"/>
        <v>2</v>
      </c>
      <c r="J59">
        <v>6</v>
      </c>
      <c r="K59">
        <v>3750</v>
      </c>
      <c r="L59">
        <v>6</v>
      </c>
      <c r="M59">
        <v>3750</v>
      </c>
      <c r="N59">
        <v>6</v>
      </c>
      <c r="O59">
        <v>3750</v>
      </c>
      <c r="P59">
        <v>6</v>
      </c>
      <c r="Q59">
        <v>3750</v>
      </c>
      <c r="R59">
        <v>6</v>
      </c>
      <c r="S59">
        <v>3750</v>
      </c>
    </row>
    <row r="60" spans="1:19" x14ac:dyDescent="0.35">
      <c r="A60" t="s">
        <v>66</v>
      </c>
      <c r="B60">
        <v>3</v>
      </c>
      <c r="C60">
        <v>2080</v>
      </c>
      <c r="D60">
        <v>3</v>
      </c>
      <c r="E60">
        <v>2080</v>
      </c>
      <c r="F60">
        <v>3</v>
      </c>
      <c r="G60">
        <v>2</v>
      </c>
      <c r="H60">
        <v>0</v>
      </c>
      <c r="I60">
        <f t="shared" si="1"/>
        <v>2</v>
      </c>
      <c r="J60">
        <v>3</v>
      </c>
      <c r="K60">
        <v>2114</v>
      </c>
      <c r="L60">
        <v>3</v>
      </c>
      <c r="M60">
        <v>2114</v>
      </c>
      <c r="N60">
        <v>3</v>
      </c>
      <c r="O60">
        <v>2114</v>
      </c>
      <c r="P60">
        <v>3</v>
      </c>
      <c r="Q60">
        <v>2114</v>
      </c>
      <c r="R60">
        <v>3</v>
      </c>
      <c r="S60">
        <v>2114</v>
      </c>
    </row>
    <row r="61" spans="1:19" x14ac:dyDescent="0.35">
      <c r="A61" t="s">
        <v>67</v>
      </c>
      <c r="B61">
        <v>2</v>
      </c>
      <c r="C61">
        <v>1492</v>
      </c>
      <c r="D61">
        <v>2</v>
      </c>
      <c r="E61">
        <v>1492</v>
      </c>
      <c r="F61">
        <v>2</v>
      </c>
      <c r="G61">
        <v>2</v>
      </c>
      <c r="H61">
        <v>0</v>
      </c>
      <c r="I61">
        <f t="shared" si="1"/>
        <v>2</v>
      </c>
      <c r="J61">
        <v>2</v>
      </c>
      <c r="K61">
        <v>1526</v>
      </c>
      <c r="L61">
        <v>2</v>
      </c>
      <c r="M61">
        <v>1526</v>
      </c>
      <c r="N61">
        <v>2</v>
      </c>
      <c r="O61">
        <v>1526</v>
      </c>
      <c r="P61">
        <v>2</v>
      </c>
      <c r="Q61">
        <v>1526</v>
      </c>
      <c r="R61">
        <v>2</v>
      </c>
      <c r="S61">
        <v>1526</v>
      </c>
    </row>
    <row r="62" spans="1:19" x14ac:dyDescent="0.35">
      <c r="A62" t="s">
        <v>68</v>
      </c>
      <c r="B62">
        <v>28</v>
      </c>
      <c r="C62">
        <v>6124</v>
      </c>
      <c r="D62">
        <v>2</v>
      </c>
      <c r="E62">
        <v>2276</v>
      </c>
      <c r="F62">
        <v>38</v>
      </c>
      <c r="G62">
        <v>5</v>
      </c>
      <c r="H62">
        <v>0</v>
      </c>
      <c r="I62">
        <f t="shared" si="1"/>
        <v>2</v>
      </c>
      <c r="J62">
        <v>1</v>
      </c>
      <c r="K62">
        <v>2128</v>
      </c>
      <c r="L62">
        <v>1</v>
      </c>
      <c r="M62">
        <v>2128</v>
      </c>
      <c r="N62">
        <v>1</v>
      </c>
      <c r="O62">
        <v>2128</v>
      </c>
      <c r="P62">
        <v>1</v>
      </c>
      <c r="Q62">
        <v>2128</v>
      </c>
      <c r="R62">
        <v>2</v>
      </c>
      <c r="S62">
        <v>2276</v>
      </c>
    </row>
    <row r="63" spans="1:19" x14ac:dyDescent="0.35">
      <c r="A63" t="s">
        <v>69</v>
      </c>
      <c r="B63">
        <v>1</v>
      </c>
      <c r="C63">
        <v>1612</v>
      </c>
      <c r="D63">
        <v>2</v>
      </c>
      <c r="E63">
        <v>1760</v>
      </c>
      <c r="F63">
        <v>7</v>
      </c>
      <c r="G63">
        <v>3</v>
      </c>
      <c r="H63">
        <v>0</v>
      </c>
      <c r="I63">
        <f t="shared" si="1"/>
        <v>2</v>
      </c>
      <c r="J63">
        <v>0</v>
      </c>
      <c r="K63">
        <v>1430</v>
      </c>
      <c r="L63">
        <v>0</v>
      </c>
      <c r="M63">
        <v>1430</v>
      </c>
      <c r="N63">
        <v>0</v>
      </c>
      <c r="O63">
        <v>1430</v>
      </c>
      <c r="P63">
        <v>0</v>
      </c>
      <c r="Q63">
        <v>1430</v>
      </c>
      <c r="R63">
        <v>0</v>
      </c>
      <c r="S63">
        <v>1430</v>
      </c>
    </row>
    <row r="64" spans="1:19" x14ac:dyDescent="0.35">
      <c r="A64" t="s">
        <v>70</v>
      </c>
      <c r="B64">
        <v>2</v>
      </c>
      <c r="C64">
        <v>1492</v>
      </c>
      <c r="D64">
        <v>2</v>
      </c>
      <c r="E64">
        <v>1492</v>
      </c>
      <c r="F64">
        <v>2</v>
      </c>
      <c r="G64">
        <v>2</v>
      </c>
      <c r="H64">
        <v>0</v>
      </c>
      <c r="I64">
        <f t="shared" si="1"/>
        <v>2</v>
      </c>
      <c r="J64">
        <v>2</v>
      </c>
      <c r="K64">
        <v>1526</v>
      </c>
      <c r="L64">
        <v>2</v>
      </c>
      <c r="M64">
        <v>1526</v>
      </c>
      <c r="N64">
        <v>2</v>
      </c>
      <c r="O64">
        <v>1526</v>
      </c>
      <c r="P64">
        <v>2</v>
      </c>
      <c r="Q64">
        <v>1526</v>
      </c>
      <c r="R64">
        <v>2</v>
      </c>
      <c r="S64">
        <v>1526</v>
      </c>
    </row>
    <row r="65" spans="1:19" x14ac:dyDescent="0.35">
      <c r="A65" t="s">
        <v>71</v>
      </c>
      <c r="B65">
        <v>3</v>
      </c>
      <c r="C65">
        <v>2296</v>
      </c>
      <c r="D65">
        <v>2</v>
      </c>
      <c r="E65">
        <v>2148</v>
      </c>
      <c r="F65">
        <v>6</v>
      </c>
      <c r="G65">
        <v>6</v>
      </c>
      <c r="H65">
        <v>0</v>
      </c>
      <c r="I65">
        <f t="shared" si="1"/>
        <v>2</v>
      </c>
      <c r="J65">
        <v>0</v>
      </c>
      <c r="K65">
        <v>1818</v>
      </c>
      <c r="L65">
        <v>0</v>
      </c>
      <c r="M65">
        <v>1818</v>
      </c>
      <c r="N65">
        <v>0</v>
      </c>
      <c r="O65">
        <v>1818</v>
      </c>
      <c r="P65">
        <v>0</v>
      </c>
      <c r="Q65">
        <v>1818</v>
      </c>
      <c r="R65">
        <v>0</v>
      </c>
      <c r="S65">
        <v>1818</v>
      </c>
    </row>
    <row r="66" spans="1:19" x14ac:dyDescent="0.35">
      <c r="A66" t="s">
        <v>72</v>
      </c>
      <c r="B66">
        <v>3</v>
      </c>
      <c r="C66">
        <v>2076</v>
      </c>
      <c r="D66">
        <v>3</v>
      </c>
      <c r="E66">
        <v>2076</v>
      </c>
      <c r="F66">
        <v>4</v>
      </c>
      <c r="G66">
        <v>2</v>
      </c>
      <c r="H66">
        <v>0</v>
      </c>
      <c r="I66">
        <f t="shared" ref="I66:I97" si="2">IF(F:F&lt;1000,2,3)</f>
        <v>2</v>
      </c>
      <c r="J66">
        <v>1</v>
      </c>
      <c r="K66">
        <v>1814</v>
      </c>
      <c r="L66">
        <v>1</v>
      </c>
      <c r="M66">
        <v>1814</v>
      </c>
      <c r="N66">
        <v>1</v>
      </c>
      <c r="O66">
        <v>1814</v>
      </c>
      <c r="P66">
        <v>1</v>
      </c>
      <c r="Q66">
        <v>1814</v>
      </c>
      <c r="R66">
        <v>1</v>
      </c>
      <c r="S66">
        <v>1814</v>
      </c>
    </row>
    <row r="67" spans="1:19" x14ac:dyDescent="0.35">
      <c r="A67" t="s">
        <v>73</v>
      </c>
      <c r="B67">
        <v>106</v>
      </c>
      <c r="C67">
        <v>16918</v>
      </c>
      <c r="D67">
        <v>2</v>
      </c>
      <c r="E67">
        <v>1492</v>
      </c>
      <c r="F67">
        <v>115</v>
      </c>
      <c r="G67">
        <v>2</v>
      </c>
      <c r="H67">
        <v>0</v>
      </c>
      <c r="I67">
        <f t="shared" si="2"/>
        <v>2</v>
      </c>
      <c r="J67">
        <v>2</v>
      </c>
      <c r="K67">
        <v>1526</v>
      </c>
      <c r="L67">
        <v>2</v>
      </c>
      <c r="M67">
        <v>1526</v>
      </c>
      <c r="N67">
        <v>2</v>
      </c>
      <c r="O67">
        <v>1526</v>
      </c>
      <c r="P67">
        <v>3</v>
      </c>
      <c r="Q67">
        <v>1674</v>
      </c>
      <c r="R67">
        <v>3</v>
      </c>
      <c r="S67">
        <v>1674</v>
      </c>
    </row>
    <row r="68" spans="1:19" x14ac:dyDescent="0.35">
      <c r="A68" t="s">
        <v>74</v>
      </c>
      <c r="B68">
        <v>2</v>
      </c>
      <c r="C68">
        <v>1484</v>
      </c>
      <c r="D68">
        <v>2</v>
      </c>
      <c r="E68">
        <v>1484</v>
      </c>
      <c r="F68">
        <v>6</v>
      </c>
      <c r="G68">
        <v>2</v>
      </c>
      <c r="H68">
        <v>0</v>
      </c>
      <c r="I68">
        <f t="shared" si="2"/>
        <v>2</v>
      </c>
      <c r="J68">
        <v>1</v>
      </c>
      <c r="K68">
        <v>1370</v>
      </c>
      <c r="L68">
        <v>1</v>
      </c>
      <c r="M68">
        <v>1370</v>
      </c>
      <c r="N68">
        <v>1</v>
      </c>
      <c r="O68">
        <v>1370</v>
      </c>
      <c r="P68">
        <v>1</v>
      </c>
      <c r="Q68">
        <v>1370</v>
      </c>
      <c r="R68">
        <v>1</v>
      </c>
      <c r="S68">
        <v>1370</v>
      </c>
    </row>
    <row r="69" spans="1:19" x14ac:dyDescent="0.35">
      <c r="A69" t="s">
        <v>75</v>
      </c>
      <c r="B69">
        <v>2</v>
      </c>
      <c r="C69">
        <v>1348</v>
      </c>
      <c r="D69">
        <v>2</v>
      </c>
      <c r="E69">
        <v>1348</v>
      </c>
      <c r="F69">
        <v>2</v>
      </c>
      <c r="G69">
        <v>1</v>
      </c>
      <c r="H69">
        <v>0</v>
      </c>
      <c r="I69">
        <f t="shared" si="2"/>
        <v>2</v>
      </c>
      <c r="J69">
        <v>2</v>
      </c>
      <c r="K69">
        <v>1382</v>
      </c>
      <c r="L69">
        <v>2</v>
      </c>
      <c r="M69">
        <v>1382</v>
      </c>
      <c r="N69">
        <v>2</v>
      </c>
      <c r="O69">
        <v>1382</v>
      </c>
      <c r="P69">
        <v>2</v>
      </c>
      <c r="Q69">
        <v>1382</v>
      </c>
      <c r="R69">
        <v>2</v>
      </c>
      <c r="S69">
        <v>1382</v>
      </c>
    </row>
    <row r="70" spans="1:19" x14ac:dyDescent="0.35">
      <c r="A70" t="s">
        <v>76</v>
      </c>
      <c r="B70">
        <v>7</v>
      </c>
      <c r="C70">
        <v>3962</v>
      </c>
      <c r="D70">
        <v>6</v>
      </c>
      <c r="E70">
        <v>3848</v>
      </c>
      <c r="F70">
        <v>7</v>
      </c>
      <c r="G70">
        <v>1</v>
      </c>
      <c r="H70">
        <v>0</v>
      </c>
      <c r="I70">
        <f t="shared" si="2"/>
        <v>2</v>
      </c>
      <c r="J70">
        <v>5</v>
      </c>
      <c r="K70">
        <v>3700</v>
      </c>
      <c r="L70">
        <v>5</v>
      </c>
      <c r="M70">
        <v>3700</v>
      </c>
      <c r="N70">
        <v>6</v>
      </c>
      <c r="O70">
        <v>3848</v>
      </c>
      <c r="P70">
        <v>7</v>
      </c>
      <c r="Q70">
        <v>3996</v>
      </c>
      <c r="R70">
        <v>7</v>
      </c>
      <c r="S70">
        <v>3996</v>
      </c>
    </row>
    <row r="71" spans="1:19" x14ac:dyDescent="0.35">
      <c r="A71" t="s">
        <v>77</v>
      </c>
      <c r="B71">
        <v>2</v>
      </c>
      <c r="C71">
        <v>1352</v>
      </c>
      <c r="D71">
        <v>2</v>
      </c>
      <c r="E71">
        <v>1352</v>
      </c>
      <c r="F71">
        <v>2</v>
      </c>
      <c r="G71">
        <v>1</v>
      </c>
      <c r="H71">
        <v>0</v>
      </c>
      <c r="I71">
        <f t="shared" si="2"/>
        <v>2</v>
      </c>
      <c r="J71">
        <v>2</v>
      </c>
      <c r="K71">
        <v>1386</v>
      </c>
      <c r="L71">
        <v>2</v>
      </c>
      <c r="M71">
        <v>1386</v>
      </c>
      <c r="N71">
        <v>2</v>
      </c>
      <c r="O71">
        <v>1386</v>
      </c>
      <c r="P71">
        <v>2</v>
      </c>
      <c r="Q71">
        <v>1386</v>
      </c>
      <c r="R71">
        <v>2</v>
      </c>
      <c r="S71">
        <v>1386</v>
      </c>
    </row>
    <row r="72" spans="1:19" x14ac:dyDescent="0.35">
      <c r="A72" t="s">
        <v>78</v>
      </c>
      <c r="B72">
        <v>5</v>
      </c>
      <c r="C72">
        <v>3112</v>
      </c>
      <c r="D72">
        <v>5</v>
      </c>
      <c r="E72">
        <v>3112</v>
      </c>
      <c r="F72">
        <v>5</v>
      </c>
      <c r="G72">
        <v>1</v>
      </c>
      <c r="H72">
        <v>0</v>
      </c>
      <c r="I72">
        <f t="shared" si="2"/>
        <v>2</v>
      </c>
      <c r="J72">
        <v>5</v>
      </c>
      <c r="K72">
        <v>3146</v>
      </c>
      <c r="L72">
        <v>5</v>
      </c>
      <c r="M72">
        <v>3146</v>
      </c>
      <c r="N72">
        <v>5</v>
      </c>
      <c r="O72">
        <v>3146</v>
      </c>
      <c r="P72">
        <v>5</v>
      </c>
      <c r="Q72">
        <v>3146</v>
      </c>
      <c r="R72">
        <v>5</v>
      </c>
      <c r="S72">
        <v>3146</v>
      </c>
    </row>
    <row r="73" spans="1:19" x14ac:dyDescent="0.35">
      <c r="A73" t="s">
        <v>79</v>
      </c>
      <c r="B73">
        <v>30</v>
      </c>
      <c r="C73">
        <v>6672</v>
      </c>
      <c r="D73">
        <v>2</v>
      </c>
      <c r="E73">
        <v>2528</v>
      </c>
      <c r="F73">
        <v>36</v>
      </c>
      <c r="G73">
        <v>7</v>
      </c>
      <c r="H73">
        <v>0</v>
      </c>
      <c r="I73">
        <f t="shared" si="2"/>
        <v>2</v>
      </c>
      <c r="J73">
        <v>0</v>
      </c>
      <c r="K73">
        <v>2198</v>
      </c>
      <c r="L73">
        <v>0</v>
      </c>
      <c r="M73">
        <v>2198</v>
      </c>
      <c r="N73">
        <v>0</v>
      </c>
      <c r="O73">
        <v>2198</v>
      </c>
      <c r="P73">
        <v>0</v>
      </c>
      <c r="Q73">
        <v>2198</v>
      </c>
      <c r="R73">
        <v>0</v>
      </c>
      <c r="S73">
        <v>2198</v>
      </c>
    </row>
    <row r="74" spans="1:19" x14ac:dyDescent="0.35">
      <c r="A74" t="s">
        <v>80</v>
      </c>
      <c r="B74">
        <v>4</v>
      </c>
      <c r="C74">
        <v>3048</v>
      </c>
      <c r="D74">
        <v>4</v>
      </c>
      <c r="E74">
        <v>3048</v>
      </c>
      <c r="F74">
        <v>4</v>
      </c>
      <c r="G74">
        <v>1</v>
      </c>
      <c r="H74">
        <v>0</v>
      </c>
      <c r="I74">
        <f t="shared" si="2"/>
        <v>2</v>
      </c>
      <c r="J74">
        <v>3</v>
      </c>
      <c r="K74">
        <v>2934</v>
      </c>
      <c r="L74">
        <v>3</v>
      </c>
      <c r="M74">
        <v>2934</v>
      </c>
      <c r="N74">
        <v>3</v>
      </c>
      <c r="O74">
        <v>2934</v>
      </c>
      <c r="P74">
        <v>4</v>
      </c>
      <c r="Q74">
        <v>3082</v>
      </c>
      <c r="R74">
        <v>4</v>
      </c>
      <c r="S74">
        <v>3082</v>
      </c>
    </row>
    <row r="75" spans="1:19" x14ac:dyDescent="0.35">
      <c r="A75" t="s">
        <v>81</v>
      </c>
      <c r="B75">
        <v>4</v>
      </c>
      <c r="C75">
        <v>2224</v>
      </c>
      <c r="D75">
        <v>3</v>
      </c>
      <c r="E75">
        <v>2076</v>
      </c>
      <c r="F75">
        <v>39</v>
      </c>
      <c r="G75">
        <v>1</v>
      </c>
      <c r="H75">
        <v>0</v>
      </c>
      <c r="I75">
        <f t="shared" si="2"/>
        <v>2</v>
      </c>
      <c r="J75">
        <v>1</v>
      </c>
      <c r="K75">
        <v>1780</v>
      </c>
      <c r="L75">
        <v>1</v>
      </c>
      <c r="M75">
        <v>1780</v>
      </c>
      <c r="N75">
        <v>1</v>
      </c>
      <c r="O75">
        <v>1780</v>
      </c>
      <c r="P75">
        <v>1</v>
      </c>
      <c r="Q75">
        <v>1780</v>
      </c>
      <c r="R75">
        <v>1</v>
      </c>
      <c r="S75">
        <v>1780</v>
      </c>
    </row>
    <row r="76" spans="1:19" x14ac:dyDescent="0.35">
      <c r="A76" t="s">
        <v>82</v>
      </c>
      <c r="B76">
        <v>10</v>
      </c>
      <c r="C76">
        <v>6072</v>
      </c>
      <c r="D76">
        <v>10</v>
      </c>
      <c r="E76">
        <v>6072</v>
      </c>
      <c r="F76">
        <v>10</v>
      </c>
      <c r="G76">
        <v>1</v>
      </c>
      <c r="H76">
        <v>0</v>
      </c>
      <c r="I76">
        <f t="shared" si="2"/>
        <v>2</v>
      </c>
      <c r="J76">
        <v>4</v>
      </c>
      <c r="K76">
        <v>5218</v>
      </c>
      <c r="L76">
        <v>4</v>
      </c>
      <c r="M76">
        <v>5218</v>
      </c>
      <c r="N76">
        <v>5</v>
      </c>
      <c r="O76">
        <v>5332</v>
      </c>
      <c r="P76">
        <v>6</v>
      </c>
      <c r="Q76">
        <v>5480</v>
      </c>
      <c r="R76">
        <v>6</v>
      </c>
      <c r="S76">
        <v>5480</v>
      </c>
    </row>
    <row r="77" spans="1:19" x14ac:dyDescent="0.35">
      <c r="A77" t="s">
        <v>83</v>
      </c>
      <c r="B77">
        <v>2</v>
      </c>
      <c r="C77">
        <v>1484</v>
      </c>
      <c r="D77">
        <v>2</v>
      </c>
      <c r="E77">
        <v>1484</v>
      </c>
      <c r="F77">
        <v>2</v>
      </c>
      <c r="G77">
        <v>2</v>
      </c>
      <c r="H77">
        <v>0</v>
      </c>
      <c r="I77">
        <f t="shared" si="2"/>
        <v>2</v>
      </c>
      <c r="J77">
        <v>2</v>
      </c>
      <c r="K77">
        <v>1518</v>
      </c>
      <c r="L77">
        <v>2</v>
      </c>
      <c r="M77">
        <v>1518</v>
      </c>
      <c r="N77">
        <v>2</v>
      </c>
      <c r="O77">
        <v>1518</v>
      </c>
      <c r="P77">
        <v>2</v>
      </c>
      <c r="Q77">
        <v>1518</v>
      </c>
      <c r="R77">
        <v>2</v>
      </c>
      <c r="S77">
        <v>1518</v>
      </c>
    </row>
    <row r="78" spans="1:19" x14ac:dyDescent="0.35">
      <c r="A78" t="s">
        <v>84</v>
      </c>
      <c r="B78">
        <v>2</v>
      </c>
      <c r="C78">
        <v>1632</v>
      </c>
      <c r="D78">
        <v>2</v>
      </c>
      <c r="E78">
        <v>1632</v>
      </c>
      <c r="F78">
        <v>12</v>
      </c>
      <c r="G78">
        <v>2</v>
      </c>
      <c r="H78">
        <v>0</v>
      </c>
      <c r="I78">
        <f t="shared" si="2"/>
        <v>2</v>
      </c>
      <c r="J78">
        <v>1</v>
      </c>
      <c r="K78">
        <v>1484</v>
      </c>
      <c r="L78">
        <v>1</v>
      </c>
      <c r="M78">
        <v>1484</v>
      </c>
      <c r="N78">
        <v>1</v>
      </c>
      <c r="O78">
        <v>1484</v>
      </c>
      <c r="P78">
        <v>1</v>
      </c>
      <c r="Q78">
        <v>1484</v>
      </c>
      <c r="R78">
        <v>1</v>
      </c>
      <c r="S78">
        <v>1484</v>
      </c>
    </row>
    <row r="79" spans="1:19" x14ac:dyDescent="0.35">
      <c r="A79" t="s">
        <v>85</v>
      </c>
      <c r="B79">
        <v>2</v>
      </c>
      <c r="C79">
        <v>1352</v>
      </c>
      <c r="D79">
        <v>2</v>
      </c>
      <c r="E79">
        <v>1352</v>
      </c>
      <c r="F79">
        <v>2</v>
      </c>
      <c r="G79">
        <v>1</v>
      </c>
      <c r="H79">
        <v>0</v>
      </c>
      <c r="I79">
        <f t="shared" si="2"/>
        <v>2</v>
      </c>
      <c r="J79">
        <v>2</v>
      </c>
      <c r="K79">
        <v>1386</v>
      </c>
      <c r="L79">
        <v>2</v>
      </c>
      <c r="M79">
        <v>1386</v>
      </c>
      <c r="N79">
        <v>2</v>
      </c>
      <c r="O79">
        <v>1386</v>
      </c>
      <c r="P79">
        <v>2</v>
      </c>
      <c r="Q79">
        <v>1386</v>
      </c>
      <c r="R79">
        <v>2</v>
      </c>
      <c r="S79">
        <v>1386</v>
      </c>
    </row>
    <row r="80" spans="1:19" x14ac:dyDescent="0.35">
      <c r="A80" t="s">
        <v>86</v>
      </c>
      <c r="B80">
        <v>2</v>
      </c>
      <c r="C80">
        <v>1356</v>
      </c>
      <c r="D80">
        <v>2</v>
      </c>
      <c r="E80">
        <v>1356</v>
      </c>
      <c r="F80">
        <v>2</v>
      </c>
      <c r="G80">
        <v>1</v>
      </c>
      <c r="H80">
        <v>0</v>
      </c>
      <c r="I80">
        <f t="shared" si="2"/>
        <v>2</v>
      </c>
      <c r="J80">
        <v>2</v>
      </c>
      <c r="K80">
        <v>1390</v>
      </c>
      <c r="L80">
        <v>2</v>
      </c>
      <c r="M80">
        <v>1390</v>
      </c>
      <c r="N80">
        <v>2</v>
      </c>
      <c r="O80">
        <v>1390</v>
      </c>
      <c r="P80">
        <v>2</v>
      </c>
      <c r="Q80">
        <v>1390</v>
      </c>
      <c r="R80">
        <v>2</v>
      </c>
      <c r="S80">
        <v>1390</v>
      </c>
    </row>
    <row r="81" spans="1:19" x14ac:dyDescent="0.35">
      <c r="A81" t="s">
        <v>87</v>
      </c>
      <c r="B81">
        <v>3</v>
      </c>
      <c r="C81">
        <v>1932</v>
      </c>
      <c r="D81">
        <v>3</v>
      </c>
      <c r="E81">
        <v>1932</v>
      </c>
      <c r="F81">
        <v>3</v>
      </c>
      <c r="G81">
        <v>1</v>
      </c>
      <c r="H81">
        <v>0</v>
      </c>
      <c r="I81">
        <f t="shared" si="2"/>
        <v>2</v>
      </c>
      <c r="J81">
        <v>3</v>
      </c>
      <c r="K81">
        <v>1966</v>
      </c>
      <c r="L81">
        <v>3</v>
      </c>
      <c r="M81">
        <v>1966</v>
      </c>
      <c r="N81">
        <v>3</v>
      </c>
      <c r="O81">
        <v>1966</v>
      </c>
      <c r="P81">
        <v>3</v>
      </c>
      <c r="Q81">
        <v>1966</v>
      </c>
      <c r="R81">
        <v>3</v>
      </c>
      <c r="S81">
        <v>1966</v>
      </c>
    </row>
    <row r="82" spans="1:19" x14ac:dyDescent="0.35">
      <c r="A82" t="s">
        <v>88</v>
      </c>
      <c r="B82">
        <v>4</v>
      </c>
      <c r="C82">
        <v>1792</v>
      </c>
      <c r="D82">
        <v>2</v>
      </c>
      <c r="E82">
        <v>1496</v>
      </c>
      <c r="F82">
        <v>4</v>
      </c>
      <c r="G82">
        <v>2</v>
      </c>
      <c r="H82">
        <v>0</v>
      </c>
      <c r="I82">
        <f t="shared" si="2"/>
        <v>2</v>
      </c>
      <c r="J82">
        <v>2</v>
      </c>
      <c r="K82">
        <v>1530</v>
      </c>
      <c r="L82">
        <v>2</v>
      </c>
      <c r="M82">
        <v>1530</v>
      </c>
      <c r="N82">
        <v>2</v>
      </c>
      <c r="O82">
        <v>1530</v>
      </c>
      <c r="P82">
        <v>3</v>
      </c>
      <c r="Q82">
        <v>1678</v>
      </c>
      <c r="R82">
        <v>3</v>
      </c>
      <c r="S82">
        <v>1678</v>
      </c>
    </row>
    <row r="83" spans="1:19" x14ac:dyDescent="0.35">
      <c r="A83" t="s">
        <v>89</v>
      </c>
      <c r="B83">
        <v>3</v>
      </c>
      <c r="C83">
        <v>1936</v>
      </c>
      <c r="D83">
        <v>3</v>
      </c>
      <c r="E83">
        <v>1936</v>
      </c>
      <c r="F83">
        <v>3</v>
      </c>
      <c r="G83">
        <v>1</v>
      </c>
      <c r="H83">
        <v>0</v>
      </c>
      <c r="I83">
        <f t="shared" si="2"/>
        <v>2</v>
      </c>
      <c r="J83">
        <v>3</v>
      </c>
      <c r="K83">
        <v>1970</v>
      </c>
      <c r="L83">
        <v>3</v>
      </c>
      <c r="M83">
        <v>1970</v>
      </c>
      <c r="N83">
        <v>3</v>
      </c>
      <c r="O83">
        <v>1970</v>
      </c>
      <c r="P83">
        <v>3</v>
      </c>
      <c r="Q83">
        <v>1970</v>
      </c>
      <c r="R83">
        <v>3</v>
      </c>
      <c r="S83">
        <v>1970</v>
      </c>
    </row>
    <row r="84" spans="1:19" x14ac:dyDescent="0.35">
      <c r="A84" t="s">
        <v>90</v>
      </c>
      <c r="B84">
        <v>7</v>
      </c>
      <c r="C84">
        <v>4448</v>
      </c>
      <c r="D84">
        <v>7</v>
      </c>
      <c r="E84">
        <v>4448</v>
      </c>
      <c r="F84">
        <v>7</v>
      </c>
      <c r="G84">
        <v>2</v>
      </c>
      <c r="H84">
        <v>0</v>
      </c>
      <c r="I84">
        <f t="shared" si="2"/>
        <v>2</v>
      </c>
      <c r="J84">
        <v>7</v>
      </c>
      <c r="K84">
        <v>4482</v>
      </c>
      <c r="L84">
        <v>7</v>
      </c>
      <c r="M84">
        <v>4482</v>
      </c>
      <c r="N84">
        <v>7</v>
      </c>
      <c r="O84">
        <v>4482</v>
      </c>
      <c r="P84">
        <v>7</v>
      </c>
      <c r="Q84">
        <v>4482</v>
      </c>
      <c r="R84">
        <v>7</v>
      </c>
      <c r="S84">
        <v>4482</v>
      </c>
    </row>
    <row r="85" spans="1:19" x14ac:dyDescent="0.35">
      <c r="A85" t="s">
        <v>91</v>
      </c>
      <c r="B85">
        <v>11</v>
      </c>
      <c r="C85">
        <v>5878</v>
      </c>
      <c r="D85">
        <v>9</v>
      </c>
      <c r="E85">
        <v>5616</v>
      </c>
      <c r="F85">
        <v>11</v>
      </c>
      <c r="G85">
        <v>1</v>
      </c>
      <c r="H85">
        <v>0</v>
      </c>
      <c r="I85">
        <f t="shared" si="2"/>
        <v>2</v>
      </c>
      <c r="J85">
        <v>8</v>
      </c>
      <c r="K85">
        <v>5468</v>
      </c>
      <c r="L85">
        <v>8</v>
      </c>
      <c r="M85">
        <v>5468</v>
      </c>
      <c r="N85">
        <v>9</v>
      </c>
      <c r="O85">
        <v>5616</v>
      </c>
      <c r="P85">
        <v>11</v>
      </c>
      <c r="Q85">
        <v>5912</v>
      </c>
      <c r="R85">
        <v>11</v>
      </c>
      <c r="S85">
        <v>5912</v>
      </c>
    </row>
    <row r="86" spans="1:19" x14ac:dyDescent="0.35">
      <c r="A86" t="s">
        <v>92</v>
      </c>
      <c r="B86">
        <v>2</v>
      </c>
      <c r="C86">
        <v>1492</v>
      </c>
      <c r="D86">
        <v>2</v>
      </c>
      <c r="E86">
        <v>1492</v>
      </c>
      <c r="F86">
        <v>2</v>
      </c>
      <c r="G86">
        <v>2</v>
      </c>
      <c r="H86">
        <v>0</v>
      </c>
      <c r="I86">
        <f t="shared" si="2"/>
        <v>2</v>
      </c>
      <c r="J86">
        <v>2</v>
      </c>
      <c r="K86">
        <v>1526</v>
      </c>
      <c r="L86">
        <v>2</v>
      </c>
      <c r="M86">
        <v>1526</v>
      </c>
      <c r="N86">
        <v>2</v>
      </c>
      <c r="O86">
        <v>1526</v>
      </c>
      <c r="P86">
        <v>2</v>
      </c>
      <c r="Q86">
        <v>1526</v>
      </c>
      <c r="R86">
        <v>2</v>
      </c>
      <c r="S86">
        <v>1526</v>
      </c>
    </row>
    <row r="87" spans="1:19" x14ac:dyDescent="0.35">
      <c r="A87" t="s">
        <v>93</v>
      </c>
      <c r="B87">
        <v>14</v>
      </c>
      <c r="C87">
        <v>4096</v>
      </c>
      <c r="D87">
        <v>3</v>
      </c>
      <c r="E87">
        <v>2468</v>
      </c>
      <c r="F87">
        <v>17</v>
      </c>
      <c r="G87">
        <v>1</v>
      </c>
      <c r="H87">
        <v>0</v>
      </c>
      <c r="I87">
        <f t="shared" si="2"/>
        <v>2</v>
      </c>
      <c r="J87">
        <v>1</v>
      </c>
      <c r="K87">
        <v>2138</v>
      </c>
      <c r="L87">
        <v>1</v>
      </c>
      <c r="M87">
        <v>2138</v>
      </c>
      <c r="N87">
        <v>1</v>
      </c>
      <c r="O87">
        <v>2138</v>
      </c>
      <c r="P87">
        <v>1</v>
      </c>
      <c r="Q87">
        <v>2138</v>
      </c>
      <c r="R87">
        <v>1</v>
      </c>
      <c r="S87">
        <v>2138</v>
      </c>
    </row>
    <row r="88" spans="1:19" x14ac:dyDescent="0.35">
      <c r="A88" t="s">
        <v>94</v>
      </c>
      <c r="B88">
        <v>3</v>
      </c>
      <c r="C88">
        <v>1948</v>
      </c>
      <c r="D88">
        <v>3</v>
      </c>
      <c r="E88">
        <v>1948</v>
      </c>
      <c r="F88">
        <v>3</v>
      </c>
      <c r="G88">
        <v>1</v>
      </c>
      <c r="H88">
        <v>0</v>
      </c>
      <c r="I88">
        <f t="shared" si="2"/>
        <v>2</v>
      </c>
      <c r="J88">
        <v>3</v>
      </c>
      <c r="K88">
        <v>1982</v>
      </c>
      <c r="L88">
        <v>3</v>
      </c>
      <c r="M88">
        <v>1982</v>
      </c>
      <c r="N88">
        <v>3</v>
      </c>
      <c r="O88">
        <v>1982</v>
      </c>
      <c r="P88">
        <v>3</v>
      </c>
      <c r="Q88">
        <v>1982</v>
      </c>
      <c r="R88">
        <v>3</v>
      </c>
      <c r="S88">
        <v>1982</v>
      </c>
    </row>
    <row r="89" spans="1:19" x14ac:dyDescent="0.35">
      <c r="A89" t="s">
        <v>95</v>
      </c>
      <c r="B89">
        <v>35</v>
      </c>
      <c r="C89">
        <v>6376</v>
      </c>
      <c r="D89">
        <v>2</v>
      </c>
      <c r="E89">
        <v>1492</v>
      </c>
      <c r="F89">
        <v>35</v>
      </c>
      <c r="G89">
        <v>2</v>
      </c>
      <c r="H89">
        <v>0</v>
      </c>
      <c r="I89">
        <f t="shared" si="2"/>
        <v>2</v>
      </c>
      <c r="J89">
        <v>2</v>
      </c>
      <c r="K89">
        <v>1526</v>
      </c>
      <c r="L89">
        <v>2</v>
      </c>
      <c r="M89">
        <v>1526</v>
      </c>
      <c r="N89">
        <v>2</v>
      </c>
      <c r="O89">
        <v>1526</v>
      </c>
      <c r="P89">
        <v>3</v>
      </c>
      <c r="Q89">
        <v>1674</v>
      </c>
      <c r="R89">
        <v>3</v>
      </c>
      <c r="S89">
        <v>1674</v>
      </c>
    </row>
    <row r="90" spans="1:19" x14ac:dyDescent="0.35">
      <c r="A90" t="s">
        <v>96</v>
      </c>
      <c r="B90">
        <v>42</v>
      </c>
      <c r="C90">
        <v>8334</v>
      </c>
      <c r="D90">
        <v>4</v>
      </c>
      <c r="E90">
        <v>2676</v>
      </c>
      <c r="F90">
        <v>255</v>
      </c>
      <c r="G90">
        <v>2</v>
      </c>
      <c r="H90">
        <v>0</v>
      </c>
      <c r="I90">
        <f t="shared" si="2"/>
        <v>2</v>
      </c>
      <c r="J90">
        <v>5</v>
      </c>
      <c r="K90">
        <v>2824</v>
      </c>
      <c r="L90">
        <v>5</v>
      </c>
      <c r="M90">
        <v>2824</v>
      </c>
      <c r="N90">
        <v>6</v>
      </c>
      <c r="O90">
        <v>2972</v>
      </c>
      <c r="P90">
        <v>7</v>
      </c>
      <c r="Q90">
        <v>3120</v>
      </c>
      <c r="R90">
        <v>7</v>
      </c>
      <c r="S90">
        <v>3120</v>
      </c>
    </row>
    <row r="91" spans="1:19" x14ac:dyDescent="0.35">
      <c r="A91" t="s">
        <v>97</v>
      </c>
      <c r="B91">
        <v>3</v>
      </c>
      <c r="C91">
        <v>1606</v>
      </c>
      <c r="D91">
        <v>2</v>
      </c>
      <c r="E91">
        <v>1492</v>
      </c>
      <c r="F91">
        <v>3</v>
      </c>
      <c r="G91">
        <v>1</v>
      </c>
      <c r="H91">
        <v>0</v>
      </c>
      <c r="I91">
        <f t="shared" si="2"/>
        <v>2</v>
      </c>
      <c r="J91">
        <v>2</v>
      </c>
      <c r="K91">
        <v>1492</v>
      </c>
      <c r="L91">
        <v>2</v>
      </c>
      <c r="M91">
        <v>1492</v>
      </c>
      <c r="N91">
        <v>2</v>
      </c>
      <c r="O91">
        <v>1492</v>
      </c>
      <c r="P91">
        <v>2</v>
      </c>
      <c r="Q91">
        <v>1492</v>
      </c>
      <c r="R91">
        <v>3</v>
      </c>
      <c r="S91">
        <v>1640</v>
      </c>
    </row>
    <row r="92" spans="1:19" x14ac:dyDescent="0.35">
      <c r="A92" t="s">
        <v>98</v>
      </c>
      <c r="B92">
        <v>2</v>
      </c>
      <c r="C92">
        <v>1492</v>
      </c>
      <c r="D92">
        <v>2</v>
      </c>
      <c r="E92">
        <v>1492</v>
      </c>
      <c r="F92">
        <v>2</v>
      </c>
      <c r="G92">
        <v>2</v>
      </c>
      <c r="H92">
        <v>0</v>
      </c>
      <c r="I92">
        <f t="shared" si="2"/>
        <v>2</v>
      </c>
      <c r="J92">
        <v>2</v>
      </c>
      <c r="K92">
        <v>1526</v>
      </c>
      <c r="L92">
        <v>2</v>
      </c>
      <c r="M92">
        <v>1526</v>
      </c>
      <c r="N92">
        <v>2</v>
      </c>
      <c r="O92">
        <v>1526</v>
      </c>
      <c r="P92">
        <v>2</v>
      </c>
      <c r="Q92">
        <v>1526</v>
      </c>
      <c r="R92">
        <v>2</v>
      </c>
      <c r="S92">
        <v>1526</v>
      </c>
    </row>
    <row r="93" spans="1:19" x14ac:dyDescent="0.35">
      <c r="A93" t="s">
        <v>99</v>
      </c>
      <c r="B93">
        <v>3</v>
      </c>
      <c r="C93">
        <v>2088</v>
      </c>
      <c r="D93">
        <v>3</v>
      </c>
      <c r="E93">
        <v>2088</v>
      </c>
      <c r="F93">
        <v>3</v>
      </c>
      <c r="G93">
        <v>2</v>
      </c>
      <c r="H93">
        <v>0</v>
      </c>
      <c r="I93">
        <f t="shared" si="2"/>
        <v>2</v>
      </c>
      <c r="J93">
        <v>3</v>
      </c>
      <c r="K93">
        <v>2122</v>
      </c>
      <c r="L93">
        <v>3</v>
      </c>
      <c r="M93">
        <v>2122</v>
      </c>
      <c r="N93">
        <v>3</v>
      </c>
      <c r="O93">
        <v>2122</v>
      </c>
      <c r="P93">
        <v>3</v>
      </c>
      <c r="Q93">
        <v>2122</v>
      </c>
      <c r="R93">
        <v>3</v>
      </c>
      <c r="S93">
        <v>2122</v>
      </c>
    </row>
    <row r="94" spans="1:19" x14ac:dyDescent="0.35">
      <c r="A94" t="s">
        <v>100</v>
      </c>
      <c r="B94">
        <v>4</v>
      </c>
      <c r="C94">
        <v>2520</v>
      </c>
      <c r="D94">
        <v>4</v>
      </c>
      <c r="E94">
        <v>2520</v>
      </c>
      <c r="F94">
        <v>4</v>
      </c>
      <c r="G94">
        <v>1</v>
      </c>
      <c r="H94">
        <v>0</v>
      </c>
      <c r="I94">
        <f t="shared" si="2"/>
        <v>2</v>
      </c>
      <c r="J94">
        <v>4</v>
      </c>
      <c r="K94">
        <v>2554</v>
      </c>
      <c r="L94">
        <v>4</v>
      </c>
      <c r="M94">
        <v>2554</v>
      </c>
      <c r="N94">
        <v>4</v>
      </c>
      <c r="O94">
        <v>2554</v>
      </c>
      <c r="P94">
        <v>4</v>
      </c>
      <c r="Q94">
        <v>2554</v>
      </c>
      <c r="R94">
        <v>4</v>
      </c>
      <c r="S94">
        <v>2554</v>
      </c>
    </row>
    <row r="95" spans="1:19" x14ac:dyDescent="0.35">
      <c r="A95" t="s">
        <v>101</v>
      </c>
      <c r="B95">
        <v>4</v>
      </c>
      <c r="C95">
        <v>1788</v>
      </c>
      <c r="D95">
        <v>2</v>
      </c>
      <c r="E95">
        <v>1492</v>
      </c>
      <c r="F95">
        <v>5</v>
      </c>
      <c r="G95">
        <v>1</v>
      </c>
      <c r="H95">
        <v>0</v>
      </c>
      <c r="I95">
        <f t="shared" si="2"/>
        <v>2</v>
      </c>
      <c r="J95">
        <v>2</v>
      </c>
      <c r="K95">
        <v>1492</v>
      </c>
      <c r="L95">
        <v>2</v>
      </c>
      <c r="M95">
        <v>1492</v>
      </c>
      <c r="N95">
        <v>2</v>
      </c>
      <c r="O95">
        <v>1492</v>
      </c>
      <c r="P95">
        <v>3</v>
      </c>
      <c r="Q95">
        <v>1606</v>
      </c>
      <c r="R95">
        <v>3</v>
      </c>
      <c r="S95">
        <v>1606</v>
      </c>
    </row>
    <row r="96" spans="1:19" x14ac:dyDescent="0.35">
      <c r="A96" t="s">
        <v>102</v>
      </c>
      <c r="B96">
        <v>2</v>
      </c>
      <c r="C96">
        <v>1496</v>
      </c>
      <c r="D96">
        <v>2</v>
      </c>
      <c r="E96">
        <v>1496</v>
      </c>
      <c r="F96">
        <v>2</v>
      </c>
      <c r="G96">
        <v>2</v>
      </c>
      <c r="H96">
        <v>0</v>
      </c>
      <c r="I96">
        <f t="shared" si="2"/>
        <v>2</v>
      </c>
      <c r="J96">
        <v>2</v>
      </c>
      <c r="K96">
        <v>1530</v>
      </c>
      <c r="L96">
        <v>2</v>
      </c>
      <c r="M96">
        <v>1530</v>
      </c>
      <c r="N96">
        <v>2</v>
      </c>
      <c r="O96">
        <v>1530</v>
      </c>
      <c r="P96">
        <v>2</v>
      </c>
      <c r="Q96">
        <v>1530</v>
      </c>
      <c r="R96">
        <v>2</v>
      </c>
      <c r="S96">
        <v>1530</v>
      </c>
    </row>
    <row r="97" spans="1:19" x14ac:dyDescent="0.35">
      <c r="A97" t="s">
        <v>103</v>
      </c>
      <c r="B97">
        <v>158</v>
      </c>
      <c r="C97">
        <v>25972</v>
      </c>
      <c r="D97">
        <v>4</v>
      </c>
      <c r="E97">
        <v>3180</v>
      </c>
      <c r="F97">
        <v>1091</v>
      </c>
      <c r="G97">
        <v>1</v>
      </c>
      <c r="H97">
        <v>0</v>
      </c>
      <c r="I97">
        <f t="shared" si="2"/>
        <v>3</v>
      </c>
      <c r="J97">
        <v>1</v>
      </c>
      <c r="K97">
        <v>2736</v>
      </c>
      <c r="L97">
        <v>1</v>
      </c>
      <c r="M97">
        <v>2736</v>
      </c>
      <c r="N97">
        <v>1</v>
      </c>
      <c r="O97">
        <v>2736</v>
      </c>
      <c r="P97">
        <v>1</v>
      </c>
      <c r="Q97">
        <v>2736</v>
      </c>
      <c r="R97">
        <v>1</v>
      </c>
      <c r="S97">
        <v>2736</v>
      </c>
    </row>
    <row r="98" spans="1:19" x14ac:dyDescent="0.35">
      <c r="A98" t="s">
        <v>104</v>
      </c>
      <c r="B98">
        <v>3</v>
      </c>
      <c r="C98">
        <v>1858</v>
      </c>
      <c r="D98">
        <v>2</v>
      </c>
      <c r="E98">
        <v>1744</v>
      </c>
      <c r="F98">
        <v>3</v>
      </c>
      <c r="G98">
        <v>1</v>
      </c>
      <c r="H98">
        <v>0</v>
      </c>
      <c r="I98">
        <f t="shared" ref="I98:I123" si="3">IF(F:F&lt;1000,2,3)</f>
        <v>2</v>
      </c>
      <c r="J98">
        <v>2</v>
      </c>
      <c r="K98">
        <v>1744</v>
      </c>
      <c r="L98">
        <v>2</v>
      </c>
      <c r="M98">
        <v>1744</v>
      </c>
      <c r="N98">
        <v>2</v>
      </c>
      <c r="O98">
        <v>1744</v>
      </c>
      <c r="P98">
        <v>2</v>
      </c>
      <c r="Q98">
        <v>1744</v>
      </c>
      <c r="R98">
        <v>3</v>
      </c>
      <c r="S98">
        <v>1892</v>
      </c>
    </row>
    <row r="99" spans="1:19" x14ac:dyDescent="0.35">
      <c r="A99" t="s">
        <v>105</v>
      </c>
      <c r="B99">
        <v>2</v>
      </c>
      <c r="C99">
        <v>1492</v>
      </c>
      <c r="D99">
        <v>2</v>
      </c>
      <c r="E99">
        <v>1492</v>
      </c>
      <c r="F99">
        <v>2</v>
      </c>
      <c r="G99">
        <v>2</v>
      </c>
      <c r="H99">
        <v>0</v>
      </c>
      <c r="I99">
        <f t="shared" si="3"/>
        <v>2</v>
      </c>
      <c r="J99">
        <v>1</v>
      </c>
      <c r="K99">
        <v>1378</v>
      </c>
      <c r="L99">
        <v>1</v>
      </c>
      <c r="M99">
        <v>1378</v>
      </c>
      <c r="N99">
        <v>1</v>
      </c>
      <c r="O99">
        <v>1378</v>
      </c>
      <c r="P99">
        <v>1</v>
      </c>
      <c r="Q99">
        <v>1378</v>
      </c>
      <c r="R99">
        <v>1</v>
      </c>
      <c r="S99">
        <v>1378</v>
      </c>
    </row>
    <row r="100" spans="1:19" x14ac:dyDescent="0.35">
      <c r="A100" t="s">
        <v>106</v>
      </c>
      <c r="B100">
        <v>3</v>
      </c>
      <c r="C100">
        <v>1948</v>
      </c>
      <c r="D100">
        <v>3</v>
      </c>
      <c r="E100">
        <v>1948</v>
      </c>
      <c r="F100">
        <v>3</v>
      </c>
      <c r="G100">
        <v>1</v>
      </c>
      <c r="H100">
        <v>0</v>
      </c>
      <c r="I100">
        <f t="shared" si="3"/>
        <v>2</v>
      </c>
      <c r="J100">
        <v>3</v>
      </c>
      <c r="K100">
        <v>1982</v>
      </c>
      <c r="L100">
        <v>3</v>
      </c>
      <c r="M100">
        <v>1982</v>
      </c>
      <c r="N100">
        <v>3</v>
      </c>
      <c r="O100">
        <v>1982</v>
      </c>
      <c r="P100">
        <v>3</v>
      </c>
      <c r="Q100">
        <v>1982</v>
      </c>
      <c r="R100">
        <v>3</v>
      </c>
      <c r="S100">
        <v>1982</v>
      </c>
    </row>
    <row r="101" spans="1:19" x14ac:dyDescent="0.35">
      <c r="A101" t="s">
        <v>107</v>
      </c>
      <c r="B101">
        <v>2</v>
      </c>
      <c r="C101">
        <v>1356</v>
      </c>
      <c r="D101">
        <v>2</v>
      </c>
      <c r="E101">
        <v>1356</v>
      </c>
      <c r="F101">
        <v>2</v>
      </c>
      <c r="G101">
        <v>1</v>
      </c>
      <c r="H101">
        <v>0</v>
      </c>
      <c r="I101">
        <f t="shared" si="3"/>
        <v>2</v>
      </c>
      <c r="J101">
        <v>1</v>
      </c>
      <c r="K101">
        <v>1208</v>
      </c>
      <c r="L101">
        <v>1</v>
      </c>
      <c r="M101">
        <v>1208</v>
      </c>
      <c r="N101">
        <v>1</v>
      </c>
      <c r="O101">
        <v>1208</v>
      </c>
      <c r="P101">
        <v>1</v>
      </c>
      <c r="Q101">
        <v>1208</v>
      </c>
      <c r="R101">
        <v>1</v>
      </c>
      <c r="S101">
        <v>1208</v>
      </c>
    </row>
    <row r="102" spans="1:19" x14ac:dyDescent="0.35">
      <c r="A102" t="s">
        <v>108</v>
      </c>
      <c r="B102">
        <v>2</v>
      </c>
      <c r="C102">
        <v>1488</v>
      </c>
      <c r="D102">
        <v>2</v>
      </c>
      <c r="E102">
        <v>1488</v>
      </c>
      <c r="F102">
        <v>26</v>
      </c>
      <c r="G102">
        <v>2</v>
      </c>
      <c r="H102">
        <v>0</v>
      </c>
      <c r="I102">
        <f t="shared" si="3"/>
        <v>2</v>
      </c>
      <c r="J102">
        <v>1</v>
      </c>
      <c r="K102">
        <v>1374</v>
      </c>
      <c r="L102">
        <v>1</v>
      </c>
      <c r="M102">
        <v>1374</v>
      </c>
      <c r="N102">
        <v>1</v>
      </c>
      <c r="O102">
        <v>1374</v>
      </c>
      <c r="P102">
        <v>1</v>
      </c>
      <c r="Q102">
        <v>1374</v>
      </c>
      <c r="R102">
        <v>1</v>
      </c>
      <c r="S102">
        <v>1374</v>
      </c>
    </row>
    <row r="103" spans="1:19" x14ac:dyDescent="0.35">
      <c r="A103" t="s">
        <v>109</v>
      </c>
      <c r="B103">
        <v>10</v>
      </c>
      <c r="C103">
        <v>6200</v>
      </c>
      <c r="D103">
        <v>10</v>
      </c>
      <c r="E103">
        <v>6200</v>
      </c>
      <c r="F103">
        <v>82</v>
      </c>
      <c r="G103">
        <v>2</v>
      </c>
      <c r="H103">
        <v>0</v>
      </c>
      <c r="I103">
        <f t="shared" si="3"/>
        <v>2</v>
      </c>
      <c r="J103">
        <v>3</v>
      </c>
      <c r="K103">
        <v>5164</v>
      </c>
      <c r="L103">
        <v>3</v>
      </c>
      <c r="M103">
        <v>5164</v>
      </c>
      <c r="N103">
        <v>3</v>
      </c>
      <c r="O103">
        <v>5164</v>
      </c>
      <c r="P103">
        <v>4</v>
      </c>
      <c r="Q103">
        <v>5312</v>
      </c>
      <c r="R103">
        <v>4</v>
      </c>
      <c r="S103">
        <v>5312</v>
      </c>
    </row>
    <row r="104" spans="1:19" x14ac:dyDescent="0.35">
      <c r="A104" t="s">
        <v>110</v>
      </c>
      <c r="B104">
        <v>2</v>
      </c>
      <c r="C104">
        <v>1352</v>
      </c>
      <c r="D104">
        <v>2</v>
      </c>
      <c r="E104">
        <v>1352</v>
      </c>
      <c r="F104">
        <v>2</v>
      </c>
      <c r="G104">
        <v>1</v>
      </c>
      <c r="H104">
        <v>0</v>
      </c>
      <c r="I104">
        <f t="shared" si="3"/>
        <v>2</v>
      </c>
      <c r="J104">
        <v>2</v>
      </c>
      <c r="K104">
        <v>1386</v>
      </c>
      <c r="L104">
        <v>2</v>
      </c>
      <c r="M104">
        <v>1386</v>
      </c>
      <c r="N104">
        <v>2</v>
      </c>
      <c r="O104">
        <v>1386</v>
      </c>
      <c r="P104">
        <v>2</v>
      </c>
      <c r="Q104">
        <v>1386</v>
      </c>
      <c r="R104">
        <v>2</v>
      </c>
      <c r="S104">
        <v>1386</v>
      </c>
    </row>
    <row r="105" spans="1:19" x14ac:dyDescent="0.35">
      <c r="A105" t="s">
        <v>111</v>
      </c>
      <c r="B105">
        <v>7</v>
      </c>
      <c r="C105">
        <v>2194</v>
      </c>
      <c r="D105">
        <v>2</v>
      </c>
      <c r="E105">
        <v>1488</v>
      </c>
      <c r="F105">
        <v>7</v>
      </c>
      <c r="G105">
        <v>1</v>
      </c>
      <c r="H105">
        <v>0</v>
      </c>
      <c r="I105">
        <f t="shared" si="3"/>
        <v>2</v>
      </c>
      <c r="J105">
        <v>2</v>
      </c>
      <c r="K105">
        <v>1488</v>
      </c>
      <c r="L105">
        <v>2</v>
      </c>
      <c r="M105">
        <v>1488</v>
      </c>
      <c r="N105">
        <v>2</v>
      </c>
      <c r="O105">
        <v>1488</v>
      </c>
      <c r="P105">
        <v>2</v>
      </c>
      <c r="Q105">
        <v>1488</v>
      </c>
      <c r="R105">
        <v>3</v>
      </c>
      <c r="S105">
        <v>1636</v>
      </c>
    </row>
    <row r="106" spans="1:19" x14ac:dyDescent="0.35">
      <c r="A106" t="s">
        <v>112</v>
      </c>
      <c r="B106">
        <v>2</v>
      </c>
      <c r="C106">
        <v>1488</v>
      </c>
      <c r="D106">
        <v>2</v>
      </c>
      <c r="E106">
        <v>1488</v>
      </c>
      <c r="F106">
        <v>2</v>
      </c>
      <c r="G106">
        <v>2</v>
      </c>
      <c r="H106">
        <v>0</v>
      </c>
      <c r="I106">
        <f t="shared" si="3"/>
        <v>2</v>
      </c>
      <c r="J106">
        <v>2</v>
      </c>
      <c r="K106">
        <v>1522</v>
      </c>
      <c r="L106">
        <v>2</v>
      </c>
      <c r="M106">
        <v>1522</v>
      </c>
      <c r="N106">
        <v>2</v>
      </c>
      <c r="O106">
        <v>1522</v>
      </c>
      <c r="P106">
        <v>2</v>
      </c>
      <c r="Q106">
        <v>1522</v>
      </c>
      <c r="R106">
        <v>2</v>
      </c>
      <c r="S106">
        <v>1522</v>
      </c>
    </row>
    <row r="107" spans="1:19" x14ac:dyDescent="0.35">
      <c r="A107" t="s">
        <v>113</v>
      </c>
      <c r="B107">
        <v>37</v>
      </c>
      <c r="C107">
        <v>10306</v>
      </c>
      <c r="D107">
        <v>8</v>
      </c>
      <c r="E107">
        <v>6048</v>
      </c>
      <c r="F107">
        <v>37</v>
      </c>
      <c r="G107">
        <v>1</v>
      </c>
      <c r="H107">
        <v>0</v>
      </c>
      <c r="I107">
        <f t="shared" si="3"/>
        <v>2</v>
      </c>
      <c r="J107">
        <v>8</v>
      </c>
      <c r="K107">
        <v>6048</v>
      </c>
      <c r="L107">
        <v>9</v>
      </c>
      <c r="M107">
        <v>6162</v>
      </c>
      <c r="N107">
        <v>9</v>
      </c>
      <c r="O107">
        <v>6162</v>
      </c>
      <c r="P107">
        <v>11</v>
      </c>
      <c r="Q107">
        <v>6458</v>
      </c>
      <c r="R107">
        <v>12</v>
      </c>
      <c r="S107">
        <v>6606</v>
      </c>
    </row>
    <row r="108" spans="1:19" x14ac:dyDescent="0.35">
      <c r="A108" t="s">
        <v>114</v>
      </c>
      <c r="B108">
        <v>5</v>
      </c>
      <c r="C108">
        <v>2158</v>
      </c>
      <c r="D108">
        <v>2</v>
      </c>
      <c r="E108">
        <v>1748</v>
      </c>
      <c r="F108">
        <v>5</v>
      </c>
      <c r="G108">
        <v>1</v>
      </c>
      <c r="H108">
        <v>0</v>
      </c>
      <c r="I108">
        <f t="shared" si="3"/>
        <v>2</v>
      </c>
      <c r="J108">
        <v>1</v>
      </c>
      <c r="K108">
        <v>1566</v>
      </c>
      <c r="L108">
        <v>1</v>
      </c>
      <c r="M108">
        <v>1566</v>
      </c>
      <c r="N108">
        <v>1</v>
      </c>
      <c r="O108">
        <v>1566</v>
      </c>
      <c r="P108">
        <v>1</v>
      </c>
      <c r="Q108">
        <v>1566</v>
      </c>
      <c r="R108">
        <v>1</v>
      </c>
      <c r="S108">
        <v>1566</v>
      </c>
    </row>
    <row r="109" spans="1:19" x14ac:dyDescent="0.35">
      <c r="A109" t="s">
        <v>115</v>
      </c>
      <c r="B109">
        <v>4</v>
      </c>
      <c r="C109">
        <v>2668</v>
      </c>
      <c r="D109">
        <v>4</v>
      </c>
      <c r="E109">
        <v>2668</v>
      </c>
      <c r="F109">
        <v>4</v>
      </c>
      <c r="G109">
        <v>2</v>
      </c>
      <c r="H109">
        <v>0</v>
      </c>
      <c r="I109">
        <f t="shared" si="3"/>
        <v>2</v>
      </c>
      <c r="J109">
        <v>4</v>
      </c>
      <c r="K109">
        <v>2702</v>
      </c>
      <c r="L109">
        <v>4</v>
      </c>
      <c r="M109">
        <v>2702</v>
      </c>
      <c r="N109">
        <v>4</v>
      </c>
      <c r="O109">
        <v>2702</v>
      </c>
      <c r="P109">
        <v>4</v>
      </c>
      <c r="Q109">
        <v>2702</v>
      </c>
      <c r="R109">
        <v>4</v>
      </c>
      <c r="S109">
        <v>2702</v>
      </c>
    </row>
    <row r="110" spans="1:19" x14ac:dyDescent="0.35">
      <c r="A110" t="s">
        <v>116</v>
      </c>
      <c r="B110">
        <v>5</v>
      </c>
      <c r="C110">
        <v>1928</v>
      </c>
      <c r="D110">
        <v>2</v>
      </c>
      <c r="E110">
        <v>1484</v>
      </c>
      <c r="F110">
        <v>8</v>
      </c>
      <c r="G110">
        <v>1</v>
      </c>
      <c r="H110">
        <v>0</v>
      </c>
      <c r="I110">
        <f t="shared" si="3"/>
        <v>2</v>
      </c>
      <c r="J110">
        <v>1</v>
      </c>
      <c r="K110">
        <v>1336</v>
      </c>
      <c r="L110">
        <v>1</v>
      </c>
      <c r="M110">
        <v>1336</v>
      </c>
      <c r="N110">
        <v>1</v>
      </c>
      <c r="O110">
        <v>1336</v>
      </c>
      <c r="P110">
        <v>1</v>
      </c>
      <c r="Q110">
        <v>1336</v>
      </c>
      <c r="R110">
        <v>1</v>
      </c>
      <c r="S110">
        <v>1336</v>
      </c>
    </row>
    <row r="111" spans="1:19" x14ac:dyDescent="0.35">
      <c r="A111" t="s">
        <v>117</v>
      </c>
      <c r="B111">
        <v>2</v>
      </c>
      <c r="C111">
        <v>1480</v>
      </c>
      <c r="D111">
        <v>2</v>
      </c>
      <c r="E111">
        <v>1480</v>
      </c>
      <c r="F111">
        <v>2</v>
      </c>
      <c r="G111">
        <v>2</v>
      </c>
      <c r="H111">
        <v>0</v>
      </c>
      <c r="I111">
        <f t="shared" si="3"/>
        <v>2</v>
      </c>
      <c r="J111">
        <v>2</v>
      </c>
      <c r="K111">
        <v>1514</v>
      </c>
      <c r="L111">
        <v>2</v>
      </c>
      <c r="M111">
        <v>1514</v>
      </c>
      <c r="N111">
        <v>2</v>
      </c>
      <c r="O111">
        <v>1514</v>
      </c>
      <c r="P111">
        <v>2</v>
      </c>
      <c r="Q111">
        <v>1514</v>
      </c>
      <c r="R111">
        <v>2</v>
      </c>
      <c r="S111">
        <v>1514</v>
      </c>
    </row>
    <row r="112" spans="1:19" x14ac:dyDescent="0.35">
      <c r="A112" t="s">
        <v>118</v>
      </c>
      <c r="B112">
        <v>2</v>
      </c>
      <c r="C112">
        <v>1492</v>
      </c>
      <c r="D112">
        <v>2</v>
      </c>
      <c r="E112">
        <v>1492</v>
      </c>
      <c r="F112">
        <v>3</v>
      </c>
      <c r="G112">
        <v>2</v>
      </c>
      <c r="H112">
        <v>0</v>
      </c>
      <c r="I112">
        <f t="shared" si="3"/>
        <v>2</v>
      </c>
      <c r="J112">
        <v>2</v>
      </c>
      <c r="K112">
        <v>1526</v>
      </c>
      <c r="L112">
        <v>2</v>
      </c>
      <c r="M112">
        <v>1526</v>
      </c>
      <c r="N112">
        <v>2</v>
      </c>
      <c r="O112">
        <v>1526</v>
      </c>
      <c r="P112">
        <v>0</v>
      </c>
      <c r="Q112">
        <v>1196</v>
      </c>
      <c r="R112">
        <v>0</v>
      </c>
      <c r="S112">
        <v>1196</v>
      </c>
    </row>
    <row r="113" spans="1:19" x14ac:dyDescent="0.35">
      <c r="A113" t="s">
        <v>119</v>
      </c>
      <c r="B113">
        <v>2</v>
      </c>
      <c r="C113">
        <v>1356</v>
      </c>
      <c r="D113">
        <v>2</v>
      </c>
      <c r="E113">
        <v>1356</v>
      </c>
      <c r="F113">
        <v>2</v>
      </c>
      <c r="G113">
        <v>1</v>
      </c>
      <c r="H113">
        <v>0</v>
      </c>
      <c r="I113">
        <f t="shared" si="3"/>
        <v>2</v>
      </c>
      <c r="J113">
        <v>2</v>
      </c>
      <c r="K113">
        <v>1390</v>
      </c>
      <c r="L113">
        <v>2</v>
      </c>
      <c r="M113">
        <v>1390</v>
      </c>
      <c r="N113">
        <v>2</v>
      </c>
      <c r="O113">
        <v>1390</v>
      </c>
      <c r="P113">
        <v>2</v>
      </c>
      <c r="Q113">
        <v>1390</v>
      </c>
      <c r="R113">
        <v>2</v>
      </c>
      <c r="S113">
        <v>1390</v>
      </c>
    </row>
    <row r="114" spans="1:19" x14ac:dyDescent="0.35">
      <c r="A114" t="s">
        <v>120</v>
      </c>
      <c r="B114">
        <v>4</v>
      </c>
      <c r="C114">
        <v>2540</v>
      </c>
      <c r="D114">
        <v>4</v>
      </c>
      <c r="E114">
        <v>2540</v>
      </c>
      <c r="F114">
        <v>4</v>
      </c>
      <c r="G114">
        <v>1</v>
      </c>
      <c r="H114">
        <v>0</v>
      </c>
      <c r="I114">
        <f t="shared" si="3"/>
        <v>2</v>
      </c>
      <c r="J114">
        <v>4</v>
      </c>
      <c r="K114">
        <v>2574</v>
      </c>
      <c r="L114">
        <v>4</v>
      </c>
      <c r="M114">
        <v>2574</v>
      </c>
      <c r="N114">
        <v>4</v>
      </c>
      <c r="O114">
        <v>2574</v>
      </c>
      <c r="P114">
        <v>4</v>
      </c>
      <c r="Q114">
        <v>2574</v>
      </c>
      <c r="R114">
        <v>4</v>
      </c>
      <c r="S114">
        <v>2574</v>
      </c>
    </row>
    <row r="115" spans="1:19" x14ac:dyDescent="0.35">
      <c r="A115" t="s">
        <v>121</v>
      </c>
      <c r="B115">
        <v>5</v>
      </c>
      <c r="C115">
        <v>3112</v>
      </c>
      <c r="D115">
        <v>5</v>
      </c>
      <c r="E115">
        <v>3112</v>
      </c>
      <c r="F115">
        <v>5</v>
      </c>
      <c r="G115">
        <v>1</v>
      </c>
      <c r="H115">
        <v>0</v>
      </c>
      <c r="I115">
        <f t="shared" si="3"/>
        <v>2</v>
      </c>
      <c r="J115">
        <v>5</v>
      </c>
      <c r="K115">
        <v>3146</v>
      </c>
      <c r="L115">
        <v>5</v>
      </c>
      <c r="M115">
        <v>3146</v>
      </c>
      <c r="N115">
        <v>5</v>
      </c>
      <c r="O115">
        <v>3146</v>
      </c>
      <c r="P115">
        <v>5</v>
      </c>
      <c r="Q115">
        <v>3146</v>
      </c>
      <c r="R115">
        <v>5</v>
      </c>
      <c r="S115">
        <v>3146</v>
      </c>
    </row>
    <row r="116" spans="1:19" x14ac:dyDescent="0.35">
      <c r="A116" t="s">
        <v>122</v>
      </c>
      <c r="B116">
        <v>9</v>
      </c>
      <c r="C116">
        <v>3412</v>
      </c>
      <c r="D116">
        <v>4</v>
      </c>
      <c r="E116">
        <v>2672</v>
      </c>
      <c r="F116">
        <v>9</v>
      </c>
      <c r="G116">
        <v>2</v>
      </c>
      <c r="H116">
        <v>0</v>
      </c>
      <c r="I116">
        <f t="shared" si="3"/>
        <v>2</v>
      </c>
      <c r="J116">
        <v>0</v>
      </c>
      <c r="K116">
        <v>2080</v>
      </c>
      <c r="L116">
        <v>4</v>
      </c>
      <c r="M116">
        <v>2706</v>
      </c>
      <c r="N116">
        <v>4</v>
      </c>
      <c r="O116">
        <v>2706</v>
      </c>
      <c r="P116">
        <v>5</v>
      </c>
      <c r="Q116">
        <v>2854</v>
      </c>
      <c r="R116">
        <v>6</v>
      </c>
      <c r="S116">
        <v>3002</v>
      </c>
    </row>
    <row r="117" spans="1:19" x14ac:dyDescent="0.35">
      <c r="A117" t="s">
        <v>123</v>
      </c>
      <c r="B117">
        <v>4</v>
      </c>
      <c r="C117">
        <v>2258</v>
      </c>
      <c r="D117">
        <v>3</v>
      </c>
      <c r="E117">
        <v>2076</v>
      </c>
      <c r="F117">
        <v>15</v>
      </c>
      <c r="G117">
        <v>2</v>
      </c>
      <c r="H117">
        <v>0</v>
      </c>
      <c r="I117">
        <f t="shared" si="3"/>
        <v>2</v>
      </c>
      <c r="J117">
        <v>1</v>
      </c>
      <c r="K117">
        <v>1814</v>
      </c>
      <c r="L117">
        <v>1</v>
      </c>
      <c r="M117">
        <v>1814</v>
      </c>
      <c r="N117">
        <v>1</v>
      </c>
      <c r="O117">
        <v>1814</v>
      </c>
      <c r="P117">
        <v>1</v>
      </c>
      <c r="Q117">
        <v>1814</v>
      </c>
      <c r="R117">
        <v>2</v>
      </c>
      <c r="S117">
        <v>1928</v>
      </c>
    </row>
    <row r="118" spans="1:19" x14ac:dyDescent="0.35">
      <c r="A118" t="s">
        <v>124</v>
      </c>
      <c r="B118">
        <v>3</v>
      </c>
      <c r="C118">
        <v>2484</v>
      </c>
      <c r="D118">
        <v>3</v>
      </c>
      <c r="E118">
        <v>2484</v>
      </c>
      <c r="F118">
        <v>5</v>
      </c>
      <c r="G118">
        <v>4</v>
      </c>
      <c r="H118">
        <v>0</v>
      </c>
      <c r="I118">
        <f t="shared" si="3"/>
        <v>2</v>
      </c>
      <c r="J118">
        <v>1</v>
      </c>
      <c r="K118">
        <v>2188</v>
      </c>
      <c r="L118">
        <v>1</v>
      </c>
      <c r="M118">
        <v>2188</v>
      </c>
      <c r="N118">
        <v>1</v>
      </c>
      <c r="O118">
        <v>2188</v>
      </c>
      <c r="P118">
        <v>1</v>
      </c>
      <c r="Q118">
        <v>2188</v>
      </c>
      <c r="R118">
        <v>2</v>
      </c>
      <c r="S118">
        <v>2336</v>
      </c>
    </row>
    <row r="119" spans="1:19" x14ac:dyDescent="0.35">
      <c r="A119" t="s">
        <v>125</v>
      </c>
      <c r="B119">
        <v>5</v>
      </c>
      <c r="C119">
        <v>2342</v>
      </c>
      <c r="D119">
        <v>3</v>
      </c>
      <c r="E119">
        <v>2080</v>
      </c>
      <c r="F119">
        <v>5</v>
      </c>
      <c r="G119">
        <v>1</v>
      </c>
      <c r="H119">
        <v>0</v>
      </c>
      <c r="I119">
        <f t="shared" si="3"/>
        <v>2</v>
      </c>
      <c r="J119">
        <v>3</v>
      </c>
      <c r="K119">
        <v>2080</v>
      </c>
      <c r="L119">
        <v>3</v>
      </c>
      <c r="M119">
        <v>2080</v>
      </c>
      <c r="N119">
        <v>3</v>
      </c>
      <c r="O119">
        <v>2080</v>
      </c>
      <c r="P119">
        <v>4</v>
      </c>
      <c r="Q119">
        <v>2228</v>
      </c>
      <c r="R119">
        <v>4</v>
      </c>
      <c r="S119">
        <v>2228</v>
      </c>
    </row>
    <row r="120" spans="1:19" x14ac:dyDescent="0.35">
      <c r="A120" t="s">
        <v>126</v>
      </c>
      <c r="B120">
        <v>11</v>
      </c>
      <c r="C120">
        <v>4152</v>
      </c>
      <c r="D120">
        <v>5</v>
      </c>
      <c r="E120">
        <v>3264</v>
      </c>
      <c r="F120">
        <v>17</v>
      </c>
      <c r="G120">
        <v>1</v>
      </c>
      <c r="H120">
        <v>0</v>
      </c>
      <c r="I120">
        <f t="shared" si="3"/>
        <v>2</v>
      </c>
      <c r="J120">
        <v>5</v>
      </c>
      <c r="K120">
        <v>3230</v>
      </c>
      <c r="L120">
        <v>5</v>
      </c>
      <c r="M120">
        <v>3230</v>
      </c>
      <c r="N120">
        <v>6</v>
      </c>
      <c r="O120">
        <v>3378</v>
      </c>
      <c r="P120">
        <v>7</v>
      </c>
      <c r="Q120">
        <v>3526</v>
      </c>
      <c r="R120">
        <v>7</v>
      </c>
      <c r="S120">
        <v>3526</v>
      </c>
    </row>
    <row r="121" spans="1:19" x14ac:dyDescent="0.35">
      <c r="A121" t="s">
        <v>127</v>
      </c>
      <c r="B121">
        <v>2</v>
      </c>
      <c r="C121">
        <v>1360</v>
      </c>
      <c r="D121">
        <v>2</v>
      </c>
      <c r="E121">
        <v>1360</v>
      </c>
      <c r="F121">
        <v>2</v>
      </c>
      <c r="G121">
        <v>1</v>
      </c>
      <c r="H121">
        <v>0</v>
      </c>
      <c r="I121">
        <f t="shared" si="3"/>
        <v>2</v>
      </c>
      <c r="J121">
        <v>2</v>
      </c>
      <c r="K121">
        <v>1394</v>
      </c>
      <c r="L121">
        <v>2</v>
      </c>
      <c r="M121">
        <v>1394</v>
      </c>
      <c r="N121">
        <v>2</v>
      </c>
      <c r="O121">
        <v>1394</v>
      </c>
      <c r="P121">
        <v>2</v>
      </c>
      <c r="Q121">
        <v>1394</v>
      </c>
      <c r="R121">
        <v>2</v>
      </c>
      <c r="S121">
        <v>1394</v>
      </c>
    </row>
    <row r="122" spans="1:19" x14ac:dyDescent="0.35">
      <c r="A122" t="s">
        <v>128</v>
      </c>
      <c r="B122">
        <v>4</v>
      </c>
      <c r="C122">
        <v>1750</v>
      </c>
      <c r="D122">
        <v>2</v>
      </c>
      <c r="E122">
        <v>1488</v>
      </c>
      <c r="F122">
        <v>4</v>
      </c>
      <c r="G122">
        <v>1</v>
      </c>
      <c r="H122">
        <v>0</v>
      </c>
      <c r="I122">
        <f t="shared" si="3"/>
        <v>2</v>
      </c>
      <c r="J122">
        <v>1</v>
      </c>
      <c r="K122">
        <v>1340</v>
      </c>
      <c r="L122">
        <v>1</v>
      </c>
      <c r="M122">
        <v>1340</v>
      </c>
      <c r="N122">
        <v>1</v>
      </c>
      <c r="O122">
        <v>1340</v>
      </c>
      <c r="P122">
        <v>1</v>
      </c>
      <c r="Q122">
        <v>1340</v>
      </c>
      <c r="R122">
        <v>1</v>
      </c>
      <c r="S122">
        <v>1340</v>
      </c>
    </row>
    <row r="123" spans="1:19" x14ac:dyDescent="0.35">
      <c r="A123" t="s">
        <v>129</v>
      </c>
      <c r="B123">
        <v>6</v>
      </c>
      <c r="C123">
        <v>2490</v>
      </c>
      <c r="D123">
        <v>3</v>
      </c>
      <c r="E123">
        <v>2080</v>
      </c>
      <c r="F123">
        <v>6</v>
      </c>
      <c r="G123">
        <v>1</v>
      </c>
      <c r="H123">
        <v>0</v>
      </c>
      <c r="I123">
        <f t="shared" si="3"/>
        <v>2</v>
      </c>
      <c r="J123">
        <v>3</v>
      </c>
      <c r="K123">
        <v>2080</v>
      </c>
      <c r="L123">
        <v>3</v>
      </c>
      <c r="M123">
        <v>2080</v>
      </c>
      <c r="N123">
        <v>3</v>
      </c>
      <c r="O123">
        <v>2080</v>
      </c>
      <c r="P123">
        <v>4</v>
      </c>
      <c r="Q123">
        <v>2228</v>
      </c>
      <c r="R123">
        <v>4</v>
      </c>
      <c r="S123">
        <v>2228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output_LVF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2019-05-07T09:09:37Z</dcterms:created>
  <dcterms:modified xsi:type="dcterms:W3CDTF">2019-05-12T08:09:46Z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764eb8ae-79e7-45bc-a7cf-f21eb6d7f2e1</vt:lpwstr>
  </property>
</Properties>
</file>