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D\DTTC\Med.CostEstimate.Web\Med.CostEstimate.Web\Resources\in\"/>
    </mc:Choice>
  </mc:AlternateContent>
  <bookViews>
    <workbookView xWindow="0" yWindow="0" windowWidth="28800" windowHeight="12330"/>
  </bookViews>
  <sheets>
    <sheet name="KH Lợi nhuận - ĐV Y tế" sheetId="1" r:id="rId1"/>
    <sheet name="Hướng dẫ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P23" i="1"/>
  <c r="E21" i="1" l="1"/>
  <c r="F21" i="1"/>
  <c r="G21" i="1"/>
  <c r="H21" i="1"/>
  <c r="I21" i="1"/>
  <c r="J21" i="1"/>
  <c r="K21" i="1"/>
  <c r="L21" i="1"/>
  <c r="M21" i="1"/>
  <c r="N21" i="1"/>
  <c r="O21" i="1"/>
  <c r="D21" i="1"/>
  <c r="P44" i="1" l="1"/>
  <c r="P43" i="1"/>
  <c r="P42" i="1"/>
  <c r="P41" i="1"/>
  <c r="P40" i="1"/>
  <c r="P39" i="1"/>
  <c r="P38" i="1"/>
  <c r="P37" i="1"/>
  <c r="P36" i="1"/>
  <c r="P35" i="1"/>
  <c r="P33" i="1"/>
  <c r="P32" i="1"/>
  <c r="P31" i="1"/>
  <c r="P30" i="1"/>
  <c r="P29" i="1"/>
  <c r="P28" i="1"/>
  <c r="P27" i="1"/>
  <c r="O25" i="1"/>
  <c r="O46" i="1" s="1"/>
  <c r="O47" i="1" s="1"/>
  <c r="N25" i="1"/>
  <c r="N46" i="1" s="1"/>
  <c r="N47" i="1" s="1"/>
  <c r="M25" i="1"/>
  <c r="M46" i="1" s="1"/>
  <c r="M47" i="1" s="1"/>
  <c r="L25" i="1"/>
  <c r="L46" i="1" s="1"/>
  <c r="L47" i="1" s="1"/>
  <c r="K25" i="1"/>
  <c r="K46" i="1" s="1"/>
  <c r="K47" i="1" s="1"/>
  <c r="J25" i="1"/>
  <c r="J46" i="1" s="1"/>
  <c r="J47" i="1" s="1"/>
  <c r="I25" i="1"/>
  <c r="I46" i="1" s="1"/>
  <c r="I47" i="1" s="1"/>
  <c r="H25" i="1"/>
  <c r="H46" i="1" s="1"/>
  <c r="H47" i="1" s="1"/>
  <c r="G25" i="1"/>
  <c r="G46" i="1" s="1"/>
  <c r="G47" i="1" s="1"/>
  <c r="F25" i="1"/>
  <c r="F46" i="1" s="1"/>
  <c r="F47" i="1" s="1"/>
  <c r="E25" i="1"/>
  <c r="E46" i="1" s="1"/>
  <c r="E47" i="1" s="1"/>
  <c r="D25" i="1"/>
  <c r="D46" i="1" s="1"/>
  <c r="P21" i="1"/>
  <c r="D14" i="1"/>
  <c r="Q37" i="1" l="1"/>
  <c r="Q44" i="1"/>
  <c r="Q23" i="1"/>
  <c r="Q22" i="1"/>
  <c r="Q30" i="1"/>
  <c r="Q43" i="1"/>
  <c r="Q32" i="1"/>
  <c r="Q39" i="1"/>
  <c r="Q27" i="1"/>
  <c r="Q33" i="1"/>
  <c r="Q40" i="1"/>
  <c r="Q29" i="1"/>
  <c r="Q36" i="1"/>
  <c r="Q42" i="1"/>
  <c r="D47" i="1"/>
  <c r="P46" i="1"/>
  <c r="P25" i="1"/>
  <c r="Q28" i="1"/>
  <c r="Q31" i="1"/>
  <c r="Q35" i="1"/>
  <c r="Q38" i="1"/>
  <c r="Q41" i="1"/>
  <c r="D15" i="1" l="1"/>
  <c r="E15" i="1" s="1"/>
  <c r="Q25" i="1"/>
  <c r="D16" i="1"/>
  <c r="E16" i="1" s="1"/>
  <c r="P47" i="1"/>
</calcChain>
</file>

<file path=xl/sharedStrings.xml><?xml version="1.0" encoding="utf-8"?>
<sst xmlns="http://schemas.openxmlformats.org/spreadsheetml/2006/main" count="74" uniqueCount="68">
  <si>
    <t xml:space="preserve">Biểu mẫu: </t>
  </si>
  <si>
    <t>Kế hoạch Lợi nhuận</t>
  </si>
  <si>
    <t>Năm lập ngân sách:</t>
  </si>
  <si>
    <t>Đơn vị:</t>
  </si>
  <si>
    <t>I. Tổng hợp Kế hoạch Lợi nhuận</t>
  </si>
  <si>
    <t>STT</t>
  </si>
  <si>
    <t>Nội dung</t>
  </si>
  <si>
    <t>Số tiền</t>
  </si>
  <si>
    <t>TL/DT</t>
  </si>
  <si>
    <t>Tổng doanh thu</t>
  </si>
  <si>
    <t>Tổng chi phí</t>
  </si>
  <si>
    <t>Lợi nhuận sau thuế</t>
  </si>
  <si>
    <t>II. Kế hoạch Lợi nhuận chi tiết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</si>
  <si>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</si>
  <si>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</si>
  <si>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</si>
  <si>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</si>
  <si>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</si>
  <si>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</si>
  <si>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</si>
  <si>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</si>
  <si>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</si>
  <si>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</si>
  <si>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</si>
  <si>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</si>
  <si>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</si>
  <si>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Chi phí trực tiếp</t>
  </si>
  <si>
    <t>Lương, thưởng</t>
  </si>
  <si>
    <t>Tiêu hao hóa chất, vật tư y tế</t>
  </si>
  <si>
    <t>CP gửi dịch vụ y tế</t>
  </si>
  <si>
    <t>Chi phí mua thuê ngoài khác</t>
  </si>
  <si>
    <t>Khấu hao TSCĐ</t>
  </si>
  <si>
    <t>Phân bổ CCDC</t>
  </si>
  <si>
    <t>Tiền tư vấn bác sỹ</t>
  </si>
  <si>
    <t>Chi phí gián tiếp</t>
  </si>
  <si>
    <t>Chi quảng cáo tiếp thị</t>
  </si>
  <si>
    <t>Chi ngoại giao tiếp khách</t>
  </si>
  <si>
    <t>Sửa chữa, bảo dưỡng, thay thế</t>
  </si>
  <si>
    <t>Đào tạo, huấn luyện, tuyển dụng</t>
  </si>
  <si>
    <t>Chi phí quản lý chung</t>
  </si>
  <si>
    <t>Chi phí QL gián tiếp của công ty mẹ</t>
  </si>
  <si>
    <t>Phúc lợi cho cán bộ nhân viên</t>
  </si>
  <si>
    <t>Chi phí khác</t>
  </si>
  <si>
    <t>Chi lãi vay (nếu có)</t>
  </si>
  <si>
    <t>Thực hiện nghĩa vụ với NSNN</t>
  </si>
  <si>
    <t>Biên lợi nhuận sau thuế (% trên DT)</t>
  </si>
  <si>
    <t>Hướng dẫn điền file - Biểu mẫu Kế hoạch lợi nhuận - ĐVTV Y tế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</si>
  <si>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</si>
  <si>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</si>
  <si>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</si>
  <si>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</si>
  <si>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</si>
  <si>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</si>
  <si>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Hạng mục</t>
  </si>
  <si>
    <t>Nội dung cần nhập</t>
  </si>
  <si>
    <t>Chi tiết</t>
  </si>
  <si>
    <t>Dự trù kinh phí</t>
  </si>
  <si>
    <t>Chi phí và Lợi nhuận</t>
  </si>
  <si>
    <t>1. Chi phí trực tiếp</t>
  </si>
  <si>
    <t>Nhập tổng chi phí dự kiến hàng tháng theo các nhóm chi phí</t>
  </si>
  <si>
    <t>2. Chi phí gián tiếp</t>
  </si>
  <si>
    <t>GIÁM ĐỐC</t>
  </si>
  <si>
    <t>NGƯỜI LẬP</t>
  </si>
  <si>
    <t>Doanh thu chỉ định</t>
  </si>
  <si>
    <t>Doanh thu gửi dịch vụ</t>
  </si>
  <si>
    <t>&amp;=$Year</t>
  </si>
  <si>
    <t>&amp;=$UnitName</t>
  </si>
  <si>
    <t>PHÓ TỔNG 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</si>
</sst>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&quot;$1.1&quot;* #,##0_);_(&quot;$1.1&quot;* \(#,##0\);_(&quot;$1.1&quot;* &quot;-&quot;_);_(@_)"/>
    <numFmt numFmtId="165" formatCode="_(&quot;$1.1&quot;* #,##0.00_);_(&quot;$1.1&quot;* \(#,##0.00\);_(&quot;$1.1&quot;* &quot;-&quot;??_);_(@_)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u/>
      <sz val="11"/>
      <color theme="1"/>
      <name val="Arial"/>
      <family val="2"/>
    </font>
    <font>
      <b/>
      <sz val="15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3"/>
      <color rgb="FFFF0000"/>
      <name val="Arial"/>
      <family val="2"/>
    </font>
    <font>
      <b/>
      <u/>
      <sz val="13"/>
      <color theme="1"/>
      <name val="Arial"/>
      <family val="2"/>
    </font>
    <font>
      <i/>
      <sz val="13"/>
      <color rgb="FF0000FF"/>
      <name val="Arial"/>
      <family val="2"/>
    </font>
    <font>
      <b/>
      <i/>
      <sz val="13"/>
      <color theme="1"/>
      <name val="Arial"/>
      <family val="2"/>
    </font>
    <font>
      <i/>
      <sz val="13"/>
      <color theme="1"/>
      <name val="Arial"/>
      <family val="2"/>
    </font>
    <font>
      <sz val="11"/>
      <color theme="1"/>
      <name val="Calibri"/>
      <family val="2"/>
      <scheme val="minor"/>
    </font>
    <font>
      <i/>
      <sz val="13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F1F9"/>
        <bgColor indexed="64"/>
      </patternFill>
    </fill>
    <fill>
      <patternFill patternType="solid">
        <fgColor theme="5" tint="0.79995117038483843"/>
        <bgColor indexed="64"/>
      </patternFill>
    </fill>
  </fills>
  <borders count="23">
    <border>
      <left/>
      <right/>
      <top/>
      <bottom/>
      <diagonal/>
    </border>
    <border>
      <left style="thin">
        <color theme="2" tint="-0.24991607409894101"/>
      </left>
      <right style="thin">
        <color theme="2" tint="-0.24991607409894101"/>
      </right>
      <top style="thin">
        <color theme="2" tint="-0.24991607409894101"/>
      </top>
      <bottom style="thin">
        <color theme="2" tint="-0.24991607409894101"/>
      </bottom>
      <diagonal/>
    </border>
    <border>
      <left style="thin">
        <color theme="2" tint="-0.24991607409894101"/>
      </left>
      <right style="thin">
        <color auto="1"/>
      </right>
      <top style="thin">
        <color auto="1"/>
      </top>
      <bottom style="thin">
        <color theme="2" tint="-0.24991607409894101"/>
      </bottom>
      <diagonal/>
    </border>
    <border>
      <left style="thin">
        <color theme="2" tint="-0.24991607409894101"/>
      </left>
      <right style="thin">
        <color theme="2" tint="-0.24991607409894101"/>
      </right>
      <top style="thin">
        <color auto="1"/>
      </top>
      <bottom style="thin">
        <color theme="2" tint="-0.24991607409894101"/>
      </bottom>
      <diagonal/>
    </border>
    <border>
      <left style="thin">
        <color auto="1"/>
      </left>
      <right style="thin">
        <color theme="2" tint="-0.24991607409894101"/>
      </right>
      <top style="thin">
        <color auto="1"/>
      </top>
      <bottom style="thin">
        <color theme="2" tint="-0.249916074098941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2" tint="-0.24991607409894101"/>
      </right>
      <top style="thin">
        <color auto="1"/>
      </top>
      <bottom/>
      <diagonal/>
    </border>
    <border>
      <left style="thin">
        <color theme="2" tint="-0.24991607409894101"/>
      </left>
      <right style="thin">
        <color theme="2" tint="-0.24991607409894101"/>
      </right>
      <top style="thin">
        <color auto="1"/>
      </top>
      <bottom/>
      <diagonal/>
    </border>
    <border>
      <left style="thin">
        <color theme="2" tint="-0.249916074098941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2" tint="-0.24991607409894101"/>
      </right>
      <top/>
      <bottom/>
      <diagonal/>
    </border>
    <border>
      <left style="thin">
        <color theme="2" tint="-0.24991607409894101"/>
      </left>
      <right style="thin">
        <color theme="2" tint="-0.24991607409894101"/>
      </right>
      <top/>
      <bottom/>
      <diagonal/>
    </border>
    <border>
      <left style="thin">
        <color theme="2" tint="-0.24991607409894101"/>
      </left>
      <right style="thin">
        <color auto="1"/>
      </right>
      <top/>
      <bottom/>
      <diagonal/>
    </border>
    <border>
      <left style="thin">
        <color auto="1"/>
      </left>
      <right style="thin">
        <color theme="2" tint="-0.24991607409894101"/>
      </right>
      <top/>
      <bottom style="thin">
        <color auto="1"/>
      </bottom>
      <diagonal/>
    </border>
    <border>
      <left style="thin">
        <color theme="2" tint="-0.24991607409894101"/>
      </left>
      <right style="thin">
        <color theme="2" tint="-0.24991607409894101"/>
      </right>
      <top/>
      <bottom style="thin">
        <color auto="1"/>
      </bottom>
      <diagonal/>
    </border>
    <border>
      <left style="thin">
        <color theme="2" tint="-0.24991607409894101"/>
      </left>
      <right style="thin">
        <color auto="1"/>
      </right>
      <top/>
      <bottom style="thin">
        <color auto="1"/>
      </bottom>
      <diagonal/>
    </border>
    <border>
      <left style="thin">
        <color theme="2" tint="-0.24991607409894101"/>
      </left>
      <right style="thin">
        <color auto="1"/>
      </right>
      <top style="thin">
        <color theme="2" tint="-0.24991607409894101"/>
      </top>
      <bottom/>
      <diagonal/>
    </border>
    <border>
      <left style="thin">
        <color theme="2" tint="-0.24991607409894101"/>
      </left>
      <right style="thin">
        <color auto="1"/>
      </right>
      <top/>
      <bottom style="thin">
        <color theme="2" tint="-0.24991607409894101"/>
      </bottom>
      <diagonal/>
    </border>
    <border>
      <left style="thin">
        <color auto="1"/>
      </left>
      <right style="thin">
        <color theme="2" tint="-0.24991607409894101"/>
      </right>
      <top/>
      <bottom style="thin">
        <color theme="2" tint="-0.24991607409894101"/>
      </bottom>
      <diagonal/>
    </border>
    <border>
      <left style="thin">
        <color theme="2" tint="-0.24991607409894101"/>
      </left>
      <right style="thin">
        <color theme="2" tint="-0.24991607409894101"/>
      </right>
      <top style="thin">
        <color theme="2" tint="-0.24991607409894101"/>
      </top>
      <bottom/>
      <diagonal/>
    </border>
    <border>
      <left style="thin">
        <color theme="2" tint="-0.24991607409894101"/>
      </left>
      <right style="thin">
        <color theme="2" tint="-0.24991607409894101"/>
      </right>
      <top/>
      <bottom style="thin">
        <color theme="2" tint="-0.2499160740989410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indent="1"/>
    </xf>
    <xf numFmtId="0" fontId="8" fillId="0" borderId="0" xfId="0" applyFont="1" applyBorder="1"/>
    <xf numFmtId="0" fontId="9" fillId="0" borderId="0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9" fontId="8" fillId="0" borderId="0" xfId="0" applyNumberFormat="1" applyFont="1"/>
    <xf numFmtId="0" fontId="9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Protection="1">
      <protection locked="0"/>
    </xf>
    <xf numFmtId="0" fontId="10" fillId="0" borderId="0" xfId="0" applyFont="1"/>
    <xf numFmtId="0" fontId="11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4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/>
    <xf numFmtId="166" fontId="8" fillId="0" borderId="6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166" fontId="8" fillId="0" borderId="7" xfId="0" applyNumberFormat="1" applyFont="1" applyBorder="1"/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166" fontId="8" fillId="0" borderId="8" xfId="0" applyNumberFormat="1" applyFont="1" applyBorder="1"/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9" fontId="9" fillId="4" borderId="11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 indent="1"/>
    </xf>
    <xf numFmtId="0" fontId="9" fillId="0" borderId="13" xfId="0" applyFont="1" applyBorder="1"/>
    <xf numFmtId="166" fontId="12" fillId="5" borderId="13" xfId="4" applyNumberFormat="1" applyFont="1" applyFill="1" applyBorder="1" applyProtection="1">
      <protection locked="0"/>
    </xf>
    <xf numFmtId="166" fontId="9" fillId="0" borderId="13" xfId="0" applyNumberFormat="1" applyFont="1" applyBorder="1"/>
    <xf numFmtId="9" fontId="8" fillId="0" borderId="14" xfId="0" applyNumberFormat="1" applyFont="1" applyBorder="1"/>
    <xf numFmtId="0" fontId="8" fillId="0" borderId="13" xfId="0" applyFont="1" applyBorder="1" applyAlignment="1">
      <alignment horizontal="left" indent="1"/>
    </xf>
    <xf numFmtId="0" fontId="8" fillId="0" borderId="13" xfId="0" applyFont="1" applyBorder="1"/>
    <xf numFmtId="0" fontId="9" fillId="0" borderId="12" xfId="0" applyFont="1" applyBorder="1" applyAlignment="1">
      <alignment horizontal="left" indent="1"/>
    </xf>
    <xf numFmtId="166" fontId="8" fillId="0" borderId="13" xfId="0" applyNumberFormat="1" applyFont="1" applyBorder="1"/>
    <xf numFmtId="9" fontId="8" fillId="0" borderId="14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 indent="1"/>
    </xf>
    <xf numFmtId="0" fontId="13" fillId="0" borderId="13" xfId="0" applyFont="1" applyBorder="1"/>
    <xf numFmtId="166" fontId="14" fillId="0" borderId="13" xfId="0" applyNumberFormat="1" applyFont="1" applyBorder="1"/>
    <xf numFmtId="9" fontId="14" fillId="0" borderId="14" xfId="0" applyNumberFormat="1" applyFont="1" applyBorder="1"/>
    <xf numFmtId="0" fontId="14" fillId="0" borderId="0" xfId="0" applyFont="1"/>
    <xf numFmtId="0" fontId="14" fillId="0" borderId="13" xfId="0" applyFont="1" applyBorder="1"/>
    <xf numFmtId="0" fontId="14" fillId="0" borderId="15" xfId="0" applyFont="1" applyBorder="1" applyAlignment="1">
      <alignment horizontal="left" indent="1"/>
    </xf>
    <xf numFmtId="0" fontId="14" fillId="0" borderId="16" xfId="0" applyFont="1" applyBorder="1" applyAlignment="1">
      <alignment horizontal="left" indent="1"/>
    </xf>
    <xf numFmtId="9" fontId="14" fillId="4" borderId="16" xfId="0" applyNumberFormat="1" applyFont="1" applyFill="1" applyBorder="1" applyAlignment="1">
      <alignment horizontal="right"/>
    </xf>
    <xf numFmtId="9" fontId="13" fillId="4" borderId="16" xfId="0" applyNumberFormat="1" applyFont="1" applyFill="1" applyBorder="1" applyAlignment="1">
      <alignment horizontal="right"/>
    </xf>
    <xf numFmtId="9" fontId="14" fillId="0" borderId="17" xfId="0" applyNumberFormat="1" applyFont="1" applyBorder="1"/>
    <xf numFmtId="0" fontId="8" fillId="0" borderId="12" xfId="0" applyFont="1" applyFill="1" applyBorder="1" applyAlignment="1">
      <alignment horizontal="left" indent="1"/>
    </xf>
    <xf numFmtId="0" fontId="9" fillId="0" borderId="13" xfId="0" applyFont="1" applyFill="1" applyBorder="1"/>
    <xf numFmtId="166" fontId="9" fillId="0" borderId="13" xfId="0" applyNumberFormat="1" applyFont="1" applyFill="1" applyBorder="1"/>
    <xf numFmtId="9" fontId="8" fillId="0" borderId="14" xfId="0" applyNumberFormat="1" applyFont="1" applyFill="1" applyBorder="1"/>
    <xf numFmtId="0" fontId="8" fillId="0" borderId="0" xfId="0" applyFont="1" applyFill="1"/>
    <xf numFmtId="166" fontId="16" fillId="0" borderId="13" xfId="4" applyNumberFormat="1" applyFont="1" applyFill="1" applyBorder="1" applyProtection="1"/>
    <xf numFmtId="0" fontId="1" fillId="0" borderId="18" xfId="0" applyFont="1" applyBorder="1" applyAlignment="1">
      <alignment horizontal="left" vertical="center" wrapText="1" indent="1"/>
    </xf>
    <xf numFmtId="0" fontId="1" fillId="0" borderId="19" xfId="0" applyFont="1" applyBorder="1" applyAlignment="1">
      <alignment horizontal="left" vertical="center" wrapText="1" inden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10" fontId="8" fillId="0" borderId="7" xfId="0" applyNumberFormat="1" applyFont="1" applyBorder="1"/>
    <xf numFmtId="10" fontId="8" fillId="0" borderId="8" xfId="0" applyNumberFormat="1" applyFont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224516</xdr:colOff>
      <xdr:row>2</xdr:row>
      <xdr:rowOff>40822</xdr:rowOff>
    </xdr:to>
    <xdr:sp macro="" textlink="">
      <xdr:nvSpPr>
        <xdr:cNvPr id="2" name="TextBox 1"/>
        <xdr:cNvSpPr txBox="1"/>
      </xdr:nvSpPr>
      <xdr:spPr>
        <a:xfrm>
          <a:off x="323850" y="0"/>
          <a:ext cx="6543675" cy="4572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CÔNG TY CP THƯƠNG</a:t>
          </a:r>
          <a:r>
            <a:rPr lang="en-US" sz="1400" b="1" baseline="0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MẠI</a:t>
          </a:r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&amp; DỊCH</a:t>
          </a:r>
          <a:r>
            <a:rPr lang="en-US" sz="1400" b="1" baseline="0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VỤ</a:t>
          </a:r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MEDLATEC GROUP</a:t>
          </a:r>
          <a:endParaRPr lang="en-US" sz="1400">
            <a:solidFill>
              <a:srgbClr val="000000"/>
            </a:solidFill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1428750</xdr:colOff>
      <xdr:row>0</xdr:row>
      <xdr:rowOff>0</xdr:rowOff>
    </xdr:from>
    <xdr:to>
      <xdr:col>15</xdr:col>
      <xdr:colOff>1632857</xdr:colOff>
      <xdr:row>3</xdr:row>
      <xdr:rowOff>187409</xdr:rowOff>
    </xdr:to>
    <xdr:sp macro="" textlink="">
      <xdr:nvSpPr>
        <xdr:cNvPr id="3" name="TextBox 2"/>
        <xdr:cNvSpPr txBox="1"/>
      </xdr:nvSpPr>
      <xdr:spPr>
        <a:xfrm>
          <a:off x="17008929" y="0"/>
          <a:ext cx="5973535" cy="79973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solidFill>
              <a:srgbClr val="000000"/>
            </a:solidFill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17</xdr:col>
      <xdr:colOff>0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0" y="628650"/>
          <a:ext cx="23555325" cy="4191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ĐƠN VỊ THÀNH VIÊN TẬP ĐOÀN MED GROUP</a:t>
          </a:r>
          <a:endParaRPr lang="en-US" sz="1600">
            <a:solidFill>
              <a:srgbClr val="000000"/>
            </a:solidFill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Q50"/>
  <sheetViews>
    <sheetView showGridLines="0" tabSelected="1" zoomScale="70" zoomScaleNormal="70" workbookViewId="0">
      <selection activeCell="E15" sqref="E15"/>
    </sheetView>
  </sheetViews>
  <sheetFormatPr defaultColWidth="9.140625" defaultRowHeight="16.5" x14ac:dyDescent="0.25"/>
  <cols>
    <col min="1" max="1" width="4.85546875" style="15" customWidth="1"/>
    <col min="2" max="2" width="7.28515625" style="12" bestFit="1" customWidth="1"/>
    <col min="3" max="3" width="48.42578125" style="15" customWidth="1"/>
    <col min="4" max="15" width="21.7109375" style="15" customWidth="1"/>
    <col min="16" max="16" width="24.7109375" style="16" customWidth="1"/>
    <col min="17" max="17" width="11.85546875" style="17" customWidth="1"/>
    <col min="18" max="16384" width="9.140625" style="15"/>
  </cols>
  <sheetData>
    <row r="7" spans="2:17" x14ac:dyDescent="0.25">
      <c r="C7" s="13" t="s">
        <v>0</v>
      </c>
      <c r="D7" s="14" t="s">
        <v>1</v>
      </c>
      <c r="E7" s="13"/>
    </row>
    <row r="8" spans="2:17" x14ac:dyDescent="0.25">
      <c r="C8" s="13" t="s">
        <v>2</v>
      </c>
      <c r="D8" s="18" t="s">
        <v>65</v>
      </c>
      <c r="E8" s="19"/>
      <c r="F8" s="20"/>
    </row>
    <row r="9" spans="2:17" x14ac:dyDescent="0.25">
      <c r="C9" s="13" t="s">
        <v>3</v>
      </c>
      <c r="D9" s="18" t="s">
        <v>66</v>
      </c>
      <c r="E9" s="19"/>
      <c r="F9" s="20"/>
    </row>
    <row r="10" spans="2:17" x14ac:dyDescent="0.25">
      <c r="B10" s="15"/>
      <c r="P10" s="15"/>
      <c r="Q10" s="15"/>
    </row>
    <row r="11" spans="2:17" x14ac:dyDescent="0.25">
      <c r="B11" s="21" t="s">
        <v>4</v>
      </c>
      <c r="P11" s="15"/>
      <c r="Q11" s="15"/>
    </row>
    <row r="12" spans="2:17" x14ac:dyDescent="0.25">
      <c r="B12" s="22"/>
      <c r="P12" s="15"/>
      <c r="Q12" s="15"/>
    </row>
    <row r="13" spans="2:17" s="24" customFormat="1" x14ac:dyDescent="0.25">
      <c r="B13" s="23" t="s">
        <v>5</v>
      </c>
      <c r="C13" s="23" t="s">
        <v>6</v>
      </c>
      <c r="D13" s="23" t="s">
        <v>7</v>
      </c>
      <c r="E13" s="23" t="s">
        <v>8</v>
      </c>
    </row>
    <row r="14" spans="2:17" x14ac:dyDescent="0.25">
      <c r="B14" s="25">
        <v>1</v>
      </c>
      <c r="C14" s="26" t="s">
        <v>9</v>
      </c>
      <c r="D14" s="27">
        <f>P21</f>
        <v>0</v>
      </c>
      <c r="E14" s="26"/>
      <c r="P14" s="15"/>
      <c r="Q14" s="15"/>
    </row>
    <row r="15" spans="2:17" x14ac:dyDescent="0.25">
      <c r="B15" s="28">
        <v>2</v>
      </c>
      <c r="C15" s="29" t="s">
        <v>10</v>
      </c>
      <c r="D15" s="30">
        <f>P25</f>
        <v>0</v>
      </c>
      <c r="E15" s="70" t="str">
        <f>IFERROR(D15/$D$14,"")</f>
        <v/>
      </c>
      <c r="P15" s="15"/>
      <c r="Q15" s="15"/>
    </row>
    <row r="16" spans="2:17" x14ac:dyDescent="0.25">
      <c r="B16" s="31">
        <v>3</v>
      </c>
      <c r="C16" s="32" t="s">
        <v>11</v>
      </c>
      <c r="D16" s="33">
        <f>P46</f>
        <v>0</v>
      </c>
      <c r="E16" s="71" t="str">
        <f>IFERROR(D16/$D$14,"")</f>
        <v/>
      </c>
      <c r="P16" s="15"/>
      <c r="Q16" s="15"/>
    </row>
    <row r="17" spans="2:17" x14ac:dyDescent="0.25">
      <c r="B17" s="15"/>
      <c r="P17" s="15"/>
      <c r="Q17" s="15"/>
    </row>
    <row r="18" spans="2:17" x14ac:dyDescent="0.25">
      <c r="B18" s="21" t="s">
        <v>12</v>
      </c>
    </row>
    <row r="19" spans="2:17" x14ac:dyDescent="0.25">
      <c r="B19" s="22"/>
    </row>
    <row r="20" spans="2:17" s="24" customFormat="1" x14ac:dyDescent="0.25">
      <c r="B20" s="34" t="s">
        <v>5</v>
      </c>
      <c r="C20" s="35" t="s">
        <v>6</v>
      </c>
      <c r="D20" s="35" t="s">
        <v>13</v>
      </c>
      <c r="E20" s="35" t="s">
        <v>14</v>
      </c>
      <c r="F20" s="35" t="s">
        <v>15</v>
      </c>
      <c r="G20" s="35" t="s">
        <v>16</v>
      </c>
      <c r="H20" s="35" t="s">
        <v>17</v>
      </c>
      <c r="I20" s="35" t="s">
        <v>18</v>
      </c>
      <c r="J20" s="35" t="s">
        <v>19</v>
      </c>
      <c r="K20" s="35" t="s">
        <v>20</v>
      </c>
      <c r="L20" s="35" t="s">
        <v>21</v>
      </c>
      <c r="M20" s="35" t="s">
        <v>22</v>
      </c>
      <c r="N20" s="35" t="s">
        <v>23</v>
      </c>
      <c r="O20" s="35" t="s">
        <v>24</v>
      </c>
      <c r="P20" s="35" t="s">
        <v>25</v>
      </c>
      <c r="Q20" s="36" t="s">
        <v>8</v>
      </c>
    </row>
    <row r="21" spans="2:17" s="62" customFormat="1" x14ac:dyDescent="0.25">
      <c r="B21" s="58">
        <v>1</v>
      </c>
      <c r="C21" s="59" t="s">
        <v>9</v>
      </c>
      <c r="D21" s="63">
        <f>SUM(D22:D23)</f>
        <v>0</v>
      </c>
      <c r="E21" s="63">
        <f t="shared" ref="E21:O21" si="0">SUM(E22:E23)</f>
        <v>0</v>
      </c>
      <c r="F21" s="63">
        <f t="shared" si="0"/>
        <v>0</v>
      </c>
      <c r="G21" s="63">
        <f t="shared" si="0"/>
        <v>0</v>
      </c>
      <c r="H21" s="63">
        <f t="shared" si="0"/>
        <v>0</v>
      </c>
      <c r="I21" s="63">
        <f t="shared" si="0"/>
        <v>0</v>
      </c>
      <c r="J21" s="63">
        <f t="shared" si="0"/>
        <v>0</v>
      </c>
      <c r="K21" s="63">
        <f t="shared" si="0"/>
        <v>0</v>
      </c>
      <c r="L21" s="63">
        <f t="shared" si="0"/>
        <v>0</v>
      </c>
      <c r="M21" s="63">
        <f t="shared" si="0"/>
        <v>0</v>
      </c>
      <c r="N21" s="63">
        <f t="shared" si="0"/>
        <v>0</v>
      </c>
      <c r="O21" s="63">
        <f t="shared" si="0"/>
        <v>0</v>
      </c>
      <c r="P21" s="60">
        <f>SUM(D21:O21)</f>
        <v>0</v>
      </c>
      <c r="Q21" s="61"/>
    </row>
    <row r="22" spans="2:17" x14ac:dyDescent="0.25">
      <c r="B22" s="37"/>
      <c r="C22" s="42" t="s">
        <v>63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60">
        <f t="shared" ref="P22:P23" si="1">SUM(D22:O22)</f>
        <v>0</v>
      </c>
      <c r="Q22" s="46" t="str">
        <f t="shared" ref="Q22:Q23" si="2">IFERROR(P22/$P$21,"n/a")</f>
        <v>n/a</v>
      </c>
    </row>
    <row r="23" spans="2:17" x14ac:dyDescent="0.25">
      <c r="B23" s="37"/>
      <c r="C23" s="42" t="s">
        <v>64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60">
        <f t="shared" si="1"/>
        <v>0</v>
      </c>
      <c r="Q23" s="46" t="str">
        <f t="shared" si="2"/>
        <v>n/a</v>
      </c>
    </row>
    <row r="24" spans="2:17" x14ac:dyDescent="0.25">
      <c r="B24" s="37"/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0"/>
      <c r="Q24" s="41"/>
    </row>
    <row r="25" spans="2:17" x14ac:dyDescent="0.25">
      <c r="B25" s="44">
        <v>2</v>
      </c>
      <c r="C25" s="38" t="s">
        <v>10</v>
      </c>
      <c r="D25" s="45">
        <f t="shared" ref="D25:O25" si="3">SUM(D27:D33,D35:D44)</f>
        <v>0</v>
      </c>
      <c r="E25" s="45">
        <f t="shared" si="3"/>
        <v>0</v>
      </c>
      <c r="F25" s="45">
        <f t="shared" si="3"/>
        <v>0</v>
      </c>
      <c r="G25" s="45">
        <f t="shared" si="3"/>
        <v>0</v>
      </c>
      <c r="H25" s="45">
        <f t="shared" si="3"/>
        <v>0</v>
      </c>
      <c r="I25" s="45">
        <f t="shared" si="3"/>
        <v>0</v>
      </c>
      <c r="J25" s="45">
        <f t="shared" si="3"/>
        <v>0</v>
      </c>
      <c r="K25" s="45">
        <f t="shared" si="3"/>
        <v>0</v>
      </c>
      <c r="L25" s="45">
        <f t="shared" si="3"/>
        <v>0</v>
      </c>
      <c r="M25" s="45">
        <f t="shared" si="3"/>
        <v>0</v>
      </c>
      <c r="N25" s="45">
        <f t="shared" si="3"/>
        <v>0</v>
      </c>
      <c r="O25" s="45">
        <f t="shared" si="3"/>
        <v>0</v>
      </c>
      <c r="P25" s="40">
        <f>SUM(D25:O25)</f>
        <v>0</v>
      </c>
      <c r="Q25" s="46" t="str">
        <f>IFERROR(P25/$P$21,"n/a")</f>
        <v>n/a</v>
      </c>
    </row>
    <row r="26" spans="2:17" s="51" customFormat="1" x14ac:dyDescent="0.25">
      <c r="B26" s="47">
        <v>2.1</v>
      </c>
      <c r="C26" s="48" t="s">
        <v>26</v>
      </c>
      <c r="D26" s="45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0"/>
      <c r="Q26" s="50"/>
    </row>
    <row r="27" spans="2:17" x14ac:dyDescent="0.25">
      <c r="B27" s="37"/>
      <c r="C27" s="42" t="s">
        <v>27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40">
        <f t="shared" ref="P27:P33" si="4">SUM(D27:O27)</f>
        <v>0</v>
      </c>
      <c r="Q27" s="46" t="str">
        <f t="shared" ref="Q27:Q33" si="5">IFERROR(P27/$P$21,"n/a")</f>
        <v>n/a</v>
      </c>
    </row>
    <row r="28" spans="2:17" x14ac:dyDescent="0.25">
      <c r="B28" s="37"/>
      <c r="C28" s="42" t="s">
        <v>28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40">
        <f t="shared" si="4"/>
        <v>0</v>
      </c>
      <c r="Q28" s="46" t="str">
        <f t="shared" si="5"/>
        <v>n/a</v>
      </c>
    </row>
    <row r="29" spans="2:17" x14ac:dyDescent="0.25">
      <c r="B29" s="37"/>
      <c r="C29" s="42" t="s">
        <v>29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40">
        <f t="shared" si="4"/>
        <v>0</v>
      </c>
      <c r="Q29" s="46" t="str">
        <f t="shared" si="5"/>
        <v>n/a</v>
      </c>
    </row>
    <row r="30" spans="2:17" x14ac:dyDescent="0.25">
      <c r="B30" s="37"/>
      <c r="C30" s="42" t="s">
        <v>30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40">
        <f t="shared" si="4"/>
        <v>0</v>
      </c>
      <c r="Q30" s="46" t="str">
        <f t="shared" si="5"/>
        <v>n/a</v>
      </c>
    </row>
    <row r="31" spans="2:17" x14ac:dyDescent="0.25">
      <c r="B31" s="37"/>
      <c r="C31" s="42" t="s">
        <v>31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40">
        <f t="shared" si="4"/>
        <v>0</v>
      </c>
      <c r="Q31" s="46" t="str">
        <f t="shared" si="5"/>
        <v>n/a</v>
      </c>
    </row>
    <row r="32" spans="2:17" x14ac:dyDescent="0.25">
      <c r="B32" s="37"/>
      <c r="C32" s="42" t="s">
        <v>32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40">
        <f t="shared" si="4"/>
        <v>0</v>
      </c>
      <c r="Q32" s="46" t="str">
        <f t="shared" si="5"/>
        <v>n/a</v>
      </c>
    </row>
    <row r="33" spans="2:17" x14ac:dyDescent="0.25">
      <c r="B33" s="37"/>
      <c r="C33" s="42" t="s">
        <v>33</v>
      </c>
      <c r="D33" s="39"/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40">
        <f t="shared" si="4"/>
        <v>0</v>
      </c>
      <c r="Q33" s="46" t="str">
        <f t="shared" si="5"/>
        <v>n/a</v>
      </c>
    </row>
    <row r="34" spans="2:17" s="51" customFormat="1" x14ac:dyDescent="0.25">
      <c r="B34" s="47">
        <v>2.2000000000000002</v>
      </c>
      <c r="C34" s="48" t="s">
        <v>34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40"/>
      <c r="Q34" s="50"/>
    </row>
    <row r="35" spans="2:17" x14ac:dyDescent="0.25">
      <c r="B35" s="37"/>
      <c r="C35" s="42" t="s">
        <v>35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40">
        <f t="shared" ref="P35:P44" si="6">SUM(D35:O35)</f>
        <v>0</v>
      </c>
      <c r="Q35" s="46" t="str">
        <f t="shared" ref="Q35:Q44" si="7">IFERROR(P35/$P$21,"n/a")</f>
        <v>n/a</v>
      </c>
    </row>
    <row r="36" spans="2:17" x14ac:dyDescent="0.25">
      <c r="B36" s="37"/>
      <c r="C36" s="42" t="s">
        <v>36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40">
        <f t="shared" si="6"/>
        <v>0</v>
      </c>
      <c r="Q36" s="46" t="str">
        <f t="shared" si="7"/>
        <v>n/a</v>
      </c>
    </row>
    <row r="37" spans="2:17" x14ac:dyDescent="0.25">
      <c r="B37" s="37"/>
      <c r="C37" s="42" t="s">
        <v>37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40">
        <f t="shared" si="6"/>
        <v>0</v>
      </c>
      <c r="Q37" s="46" t="str">
        <f t="shared" si="7"/>
        <v>n/a</v>
      </c>
    </row>
    <row r="38" spans="2:17" x14ac:dyDescent="0.25">
      <c r="B38" s="37"/>
      <c r="C38" s="42" t="s">
        <v>38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40">
        <f t="shared" si="6"/>
        <v>0</v>
      </c>
      <c r="Q38" s="46" t="str">
        <f t="shared" si="7"/>
        <v>n/a</v>
      </c>
    </row>
    <row r="39" spans="2:17" x14ac:dyDescent="0.25">
      <c r="B39" s="37"/>
      <c r="C39" s="42" t="s">
        <v>39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40">
        <f t="shared" si="6"/>
        <v>0</v>
      </c>
      <c r="Q39" s="46" t="str">
        <f t="shared" si="7"/>
        <v>n/a</v>
      </c>
    </row>
    <row r="40" spans="2:17" x14ac:dyDescent="0.25">
      <c r="B40" s="37"/>
      <c r="C40" s="42" t="s">
        <v>40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40">
        <f t="shared" si="6"/>
        <v>0</v>
      </c>
      <c r="Q40" s="46" t="str">
        <f t="shared" si="7"/>
        <v>n/a</v>
      </c>
    </row>
    <row r="41" spans="2:17" x14ac:dyDescent="0.25">
      <c r="B41" s="37"/>
      <c r="C41" s="42" t="s">
        <v>41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40">
        <f t="shared" si="6"/>
        <v>0</v>
      </c>
      <c r="Q41" s="46" t="str">
        <f t="shared" si="7"/>
        <v>n/a</v>
      </c>
    </row>
    <row r="42" spans="2:17" x14ac:dyDescent="0.25">
      <c r="B42" s="37"/>
      <c r="C42" s="42" t="s">
        <v>42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40">
        <f t="shared" si="6"/>
        <v>0</v>
      </c>
      <c r="Q42" s="46" t="str">
        <f t="shared" si="7"/>
        <v>n/a</v>
      </c>
    </row>
    <row r="43" spans="2:17" x14ac:dyDescent="0.25">
      <c r="B43" s="37"/>
      <c r="C43" s="42" t="s">
        <v>43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40">
        <f t="shared" si="6"/>
        <v>0</v>
      </c>
      <c r="Q43" s="46" t="str">
        <f t="shared" si="7"/>
        <v>n/a</v>
      </c>
    </row>
    <row r="44" spans="2:17" x14ac:dyDescent="0.25">
      <c r="B44" s="37"/>
      <c r="C44" s="42" t="s">
        <v>44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40">
        <f t="shared" si="6"/>
        <v>0</v>
      </c>
      <c r="Q44" s="46" t="str">
        <f t="shared" si="7"/>
        <v>n/a</v>
      </c>
    </row>
    <row r="45" spans="2:17" x14ac:dyDescent="0.25">
      <c r="B45" s="37"/>
      <c r="C45" s="42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0"/>
      <c r="Q45" s="41"/>
    </row>
    <row r="46" spans="2:17" x14ac:dyDescent="0.25">
      <c r="B46" s="44">
        <v>3</v>
      </c>
      <c r="C46" s="38" t="s">
        <v>11</v>
      </c>
      <c r="D46" s="45">
        <f t="shared" ref="D46:O46" si="8">D21-D25</f>
        <v>0</v>
      </c>
      <c r="E46" s="45">
        <f t="shared" si="8"/>
        <v>0</v>
      </c>
      <c r="F46" s="45">
        <f t="shared" si="8"/>
        <v>0</v>
      </c>
      <c r="G46" s="45">
        <f t="shared" si="8"/>
        <v>0</v>
      </c>
      <c r="H46" s="45">
        <f t="shared" si="8"/>
        <v>0</v>
      </c>
      <c r="I46" s="45">
        <f t="shared" si="8"/>
        <v>0</v>
      </c>
      <c r="J46" s="45">
        <f t="shared" si="8"/>
        <v>0</v>
      </c>
      <c r="K46" s="45">
        <f t="shared" si="8"/>
        <v>0</v>
      </c>
      <c r="L46" s="45">
        <f t="shared" si="8"/>
        <v>0</v>
      </c>
      <c r="M46" s="45">
        <f t="shared" si="8"/>
        <v>0</v>
      </c>
      <c r="N46" s="45">
        <f t="shared" si="8"/>
        <v>0</v>
      </c>
      <c r="O46" s="45">
        <f t="shared" si="8"/>
        <v>0</v>
      </c>
      <c r="P46" s="40">
        <f>SUM(D46:O46)</f>
        <v>0</v>
      </c>
      <c r="Q46" s="41"/>
    </row>
    <row r="47" spans="2:17" s="51" customFormat="1" x14ac:dyDescent="0.25">
      <c r="B47" s="53"/>
      <c r="C47" s="54" t="s">
        <v>45</v>
      </c>
      <c r="D47" s="55" t="str">
        <f t="shared" ref="D47:P47" si="9">IFERROR(D46/D21,"n/a")</f>
        <v>n/a</v>
      </c>
      <c r="E47" s="55" t="str">
        <f t="shared" si="9"/>
        <v>n/a</v>
      </c>
      <c r="F47" s="55" t="str">
        <f t="shared" si="9"/>
        <v>n/a</v>
      </c>
      <c r="G47" s="55" t="str">
        <f t="shared" si="9"/>
        <v>n/a</v>
      </c>
      <c r="H47" s="55" t="str">
        <f t="shared" si="9"/>
        <v>n/a</v>
      </c>
      <c r="I47" s="55" t="str">
        <f t="shared" si="9"/>
        <v>n/a</v>
      </c>
      <c r="J47" s="55" t="str">
        <f t="shared" si="9"/>
        <v>n/a</v>
      </c>
      <c r="K47" s="55" t="str">
        <f t="shared" si="9"/>
        <v>n/a</v>
      </c>
      <c r="L47" s="55" t="str">
        <f t="shared" si="9"/>
        <v>n/a</v>
      </c>
      <c r="M47" s="55" t="str">
        <f t="shared" si="9"/>
        <v>n/a</v>
      </c>
      <c r="N47" s="55" t="str">
        <f t="shared" si="9"/>
        <v>n/a</v>
      </c>
      <c r="O47" s="55" t="str">
        <f t="shared" si="9"/>
        <v>n/a</v>
      </c>
      <c r="P47" s="56" t="str">
        <f t="shared" si="9"/>
        <v>n/a</v>
      </c>
      <c r="Q47" s="57"/>
    </row>
    <row r="50" spans="5:14" x14ac:dyDescent="0.25">
      <c r="E50" s="16" t="s">
        <v>67</v>
      </c>
      <c r="F50" s="16"/>
      <c r="G50" s="16"/>
      <c r="H50" s="16"/>
      <c r="I50" s="16"/>
      <c r="J50" s="16" t="s">
        <v>61</v>
      </c>
      <c r="K50" s="16"/>
      <c r="L50" s="16"/>
      <c r="M50" s="16"/>
      <c r="N50" s="16" t="s">
        <v>62</v>
      </c>
    </row>
  </sheetData>
  <sheetProtection formatColumns="0" formatRows="0"/>
  <pageMargins left="0.25" right="0.25" top="0.75" bottom="0.75" header="0.3" footer="0.3"/>
  <pageSetup paperSize="9" scale="3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6337778862885"/>
  </sheetPr>
  <dimension ref="B2:E12"/>
  <sheetViews>
    <sheetView showGridLines="0" zoomScale="85" zoomScaleNormal="85" workbookViewId="0">
      <selection activeCell="D11" sqref="D11"/>
    </sheetView>
  </sheetViews>
  <sheetFormatPr defaultColWidth="9.140625" defaultRowHeight="14.25" x14ac:dyDescent="0.25"/>
  <cols>
    <col min="1" max="1" width="2.7109375" style="1" customWidth="1"/>
    <col min="2" max="2" width="23.7109375" style="1" customWidth="1"/>
    <col min="3" max="3" width="18.85546875" style="1" customWidth="1"/>
    <col min="4" max="4" width="41" style="1" customWidth="1"/>
    <col min="5" max="5" width="94.85546875" style="1" customWidth="1"/>
    <col min="6" max="16384" width="9.140625" style="1"/>
  </cols>
  <sheetData>
    <row r="2" spans="2:5" ht="19.5" x14ac:dyDescent="0.25">
      <c r="B2" s="11" t="s">
        <v>46</v>
      </c>
    </row>
    <row r="3" spans="2:5" x14ac:dyDescent="0.25">
      <c r="B3" s="9" t="s">
        <v>47</v>
      </c>
    </row>
    <row r="4" spans="2:5" x14ac:dyDescent="0.25">
      <c r="B4" s="9"/>
    </row>
    <row r="5" spans="2:5" ht="15" x14ac:dyDescent="0.25">
      <c r="B5" s="10" t="s">
        <v>48</v>
      </c>
      <c r="C5" s="9" t="s">
        <v>49</v>
      </c>
    </row>
    <row r="6" spans="2:5" ht="15" x14ac:dyDescent="0.25">
      <c r="B6" s="3"/>
      <c r="C6" s="8" t="s">
        <v>50</v>
      </c>
      <c r="D6" s="8"/>
    </row>
    <row r="8" spans="2:5" ht="15" x14ac:dyDescent="0.25">
      <c r="B8" s="7" t="s">
        <v>51</v>
      </c>
    </row>
    <row r="10" spans="2:5" s="3" customFormat="1" ht="15" x14ac:dyDescent="0.25">
      <c r="B10" s="6" t="s">
        <v>52</v>
      </c>
      <c r="C10" s="5" t="s">
        <v>53</v>
      </c>
      <c r="D10" s="5" t="s">
        <v>54</v>
      </c>
      <c r="E10" s="4" t="s">
        <v>55</v>
      </c>
    </row>
    <row r="11" spans="2:5" ht="16.5" customHeight="1" x14ac:dyDescent="0.25">
      <c r="B11" s="66" t="s">
        <v>56</v>
      </c>
      <c r="C11" s="68" t="s">
        <v>57</v>
      </c>
      <c r="D11" s="2" t="s">
        <v>58</v>
      </c>
      <c r="E11" s="64" t="s">
        <v>59</v>
      </c>
    </row>
    <row r="12" spans="2:5" ht="16.5" customHeight="1" x14ac:dyDescent="0.25">
      <c r="B12" s="67"/>
      <c r="C12" s="69"/>
      <c r="D12" s="2" t="s">
        <v>60</v>
      </c>
      <c r="E12" s="65"/>
    </row>
  </sheetData>
  <sheetProtection algorithmName="SHA-512" hashValue="++6vIjsw5cNRBGqW271DRPq5hMJ43l82T6ggoa7L82zG49Xq966Y2wATNzKzyegTqPrCGIkYTQmsYakwc+9ekw==" saltValue="HU+z1auSnQM1OEnbLngKVg==" spinCount="100000" sheet="1" objects="1" scenarios="1"/>
  <mergeCells count="3">
    <mergeCell ref="E11:E12"/>
    <mergeCell ref="B11:B12"/>
    <mergeCell ref="C11:C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8884AA-85A0-4FC0-9999-27A2A5AD8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889B1-9786-49F1-B690-71AB6E342B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8C8142-0D9E-42CD-BCBC-4DD831CD42C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 Lợi nhuận - ĐV Y tế</vt:lpstr>
      <vt:lpstr>Hướng dẫn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Vu</dc:creator>
  <cp:keywords/>
  <dc:description/>
  <cp:lastModifiedBy>HLC_2021</cp:lastModifiedBy>
  <cp:lastPrinted>2021-12-16T10:42:05Z</cp:lastPrinted>
  <dcterms:created xsi:type="dcterms:W3CDTF">2021-12-03T03:34:17Z</dcterms:created>
  <dcterms:modified xsi:type="dcterms:W3CDTF">2022-01-13T14:39:58Z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