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out\"/>
    </mc:Choice>
  </mc:AlternateContent>
  <bookViews>
    <workbookView showHorizontalScroll="0" showVerticalScroll="0" showSheetTabs="0" xWindow="0" yWindow="0" windowWidth="28800" windowHeight="12330"/>
  </bookViews>
  <sheets>
    <sheet name="KH lợi nhuận - ĐV Ngoài Y tế" sheetId="1" r:id="rId1"/>
    <sheet name="Hướng dẫn" sheetId="2" r:id="rId2"/>
  </sheets>
  <definedNames>
    <definedName name="_xlnm.Print_Area" localSheetId="0">'KH lợi nhuận - ĐV Ngoài Y tế'!$A$1:$Q$57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D14" i="1" s="1"/>
  <c r="D23" i="1"/>
  <c r="E23" i="1"/>
  <c r="F23" i="1"/>
  <c r="G23" i="1"/>
  <c r="H23" i="1"/>
  <c r="I23" i="1"/>
  <c r="J23" i="1"/>
  <c r="K23" i="1"/>
  <c r="L23" i="1"/>
  <c r="M23" i="1"/>
  <c r="N23" i="1"/>
  <c r="O23" i="1"/>
  <c r="P25" i="1"/>
  <c r="Q25" i="1" l="1"/>
  <c r="P23" i="1"/>
  <c r="D44" i="1"/>
  <c r="J44" i="1"/>
  <c r="J45" i="1" s="1"/>
  <c r="K44" i="1"/>
  <c r="K45" i="1" s="1"/>
  <c r="L44" i="1"/>
  <c r="L45" i="1" s="1"/>
  <c r="P26" i="1"/>
  <c r="P27" i="1"/>
  <c r="P28" i="1"/>
  <c r="P30" i="1"/>
  <c r="P31" i="1"/>
  <c r="P32" i="1"/>
  <c r="P33" i="1"/>
  <c r="Q33" i="1" s="1"/>
  <c r="P35" i="1"/>
  <c r="P36" i="1"/>
  <c r="P37" i="1"/>
  <c r="P38" i="1"/>
  <c r="P39" i="1"/>
  <c r="P40" i="1"/>
  <c r="P42" i="1"/>
  <c r="E44" i="1"/>
  <c r="E45" i="1" s="1"/>
  <c r="F44" i="1"/>
  <c r="F45" i="1" s="1"/>
  <c r="G44" i="1"/>
  <c r="G45" i="1" s="1"/>
  <c r="H44" i="1"/>
  <c r="H45" i="1" s="1"/>
  <c r="I44" i="1"/>
  <c r="I45" i="1" s="1"/>
  <c r="M44" i="1"/>
  <c r="M45" i="1" s="1"/>
  <c r="N44" i="1"/>
  <c r="N45" i="1" s="1"/>
  <c r="O44" i="1"/>
  <c r="O45" i="1" s="1"/>
  <c r="Q23" i="1" l="1"/>
  <c r="D15" i="1"/>
  <c r="E15" i="1" s="1"/>
  <c r="Q27" i="1"/>
  <c r="Q31" i="1"/>
  <c r="Q37" i="1"/>
  <c r="Q36" i="1"/>
  <c r="Q30" i="1"/>
  <c r="Q32" i="1"/>
  <c r="Q42" i="1"/>
  <c r="Q40" i="1"/>
  <c r="Q35" i="1"/>
  <c r="Q39" i="1"/>
  <c r="Q26" i="1"/>
  <c r="P44" i="1"/>
  <c r="D45" i="1"/>
  <c r="Q38" i="1"/>
  <c r="Q28" i="1"/>
  <c r="P45" i="1" l="1"/>
  <c r="D16" i="1"/>
  <c r="E16" i="1" s="1"/>
</calcChain>
</file>

<file path=xl/sharedStrings.xml><?xml version="1.0" encoding="utf-8"?>
<sst xmlns="http://schemas.openxmlformats.org/spreadsheetml/2006/main" count="75" uniqueCount="66">
  <si>
    <t>Biểu mẫu:</t>
  </si>
  <si>
    <t>Kế hoạch Lợi nhuận</t>
  </si>
  <si>
    <t>Năm lập ngân sách:</t>
  </si>
  <si>
    <t>Đơn vị</t>
  </si>
  <si>
    <t>I. Tổng hợp Kế hoạch Lợi nhuận</t>
  </si>
  <si>
    <t>STT</t>
  </si>
  <si>
    <t>Nội dung</t>
  </si>
  <si>
    <t>Số tiền</t>
  </si>
  <si>
    <t>TL/DT</t>
  </si>
  <si>
    <t>Tổng doanh thu</t>
  </si>
  <si>
    <t>Tổng chi phí</t>
  </si>
  <si>
    <t>Lợi nhuận sau thuế</t>
  </si>
  <si>
    <t>II. Kế hoạch Lợi nhuận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</si>
  <si>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</si>
  <si>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</si>
  <si>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</si>
  <si>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</si>
  <si>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</si>
  <si>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</si>
  <si>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</si>
  <si>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</si>
  <si>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</si>
  <si>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</si>
  <si>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</si>
  <si>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</si>
  <si>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</si>
  <si>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Tổng chi phí (*)</t>
  </si>
  <si>
    <t>Giá vốn hàng bán</t>
  </si>
  <si>
    <t>Lương, thưởng nhân sự trực tiếp</t>
  </si>
  <si>
    <t>Chi phí mua, thuê ngoài</t>
  </si>
  <si>
    <t>Chi phí khác</t>
  </si>
  <si>
    <t>Chi phí bán hàng</t>
  </si>
  <si>
    <t>Chi phí nhân viên bán hàng</t>
  </si>
  <si>
    <t>Chi phí ngoại giao tiếp khách</t>
  </si>
  <si>
    <t>Chi phí khấu hao TSCĐ &amp; phân bổ CCDC</t>
  </si>
  <si>
    <t>Chi phí quản lý chung</t>
  </si>
  <si>
    <t>Chi phí nhân viên quản lý</t>
  </si>
  <si>
    <t>Chi phí quản lý gián tiếp</t>
  </si>
  <si>
    <t>Thuế, phí và lệ phí</t>
  </si>
  <si>
    <t>Chi phí tài chính</t>
  </si>
  <si>
    <t>Thuế TNDN</t>
  </si>
  <si>
    <t>Biên lợi nhuận sau thuế (%)</t>
  </si>
  <si>
    <t>(*) Tổng chi phí mục 2 không bao gồm thuế TNDN</t>
  </si>
  <si>
    <t>Hướng dẫn điền file - Biểu mẫu Kế hoạch lợi nhuận - ĐVTV Ngoài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</si>
  <si>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</si>
  <si>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</si>
  <si>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</si>
  <si>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</si>
  <si>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</si>
  <si>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</si>
  <si>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</si>
  <si>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</si>
  <si>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</si>
  <si>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Kế hoạch lợi nhuận</t>
  </si>
  <si>
    <t>Chi phí và Lợi nhuận</t>
  </si>
  <si>
    <t>1. Giá vốn hàng bán</t>
  </si>
  <si>
    <t>Nhập Doanh thu (theo Kế hoạch Doanh thu - Khách hàng) và tổng chi phí dự kiến hàng tháng theo các nhóm chi phí</t>
  </si>
  <si>
    <t>2. Chi phí bán hàng</t>
  </si>
  <si>
    <t>3. Chi phí quản lý chung</t>
  </si>
  <si>
    <t>4. Chi phí tài chính</t>
  </si>
  <si>
    <t>5. Thuế TNDN</t>
  </si>
  <si>
    <t>&amp;=$Year</t>
  </si>
  <si>
    <t>&amp;=$UnitName</t>
  </si>
  <si>
    <t xml:space="preserve">GIÁM ĐỐC </t>
  </si>
  <si>
    <t>NGƯỜI LẬP</t>
  </si>
  <si>
    <t>&amp;=$Position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</si>
</sst>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   -&quot;?_);_(@_)"/>
  </numFmts>
  <fonts count="15" x14ac:knownFonts="1"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u/>
      <sz val="13"/>
      <color theme="1"/>
      <name val="Arial"/>
      <family val="2"/>
    </font>
    <font>
      <sz val="13"/>
      <color rgb="FF0000FF"/>
      <name val="Arial"/>
      <family val="2"/>
    </font>
    <font>
      <i/>
      <sz val="13"/>
      <color theme="1"/>
      <name val="Arial"/>
      <family val="2"/>
    </font>
    <font>
      <b/>
      <i/>
      <sz val="13"/>
      <color theme="1"/>
      <name val="Arial"/>
      <family val="2"/>
    </font>
    <font>
      <b/>
      <sz val="13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 indent="1"/>
    </xf>
    <xf numFmtId="0" fontId="8" fillId="0" borderId="0" xfId="0" applyFont="1"/>
    <xf numFmtId="0" fontId="8" fillId="0" borderId="0" xfId="0" applyFont="1" applyAlignment="1">
      <alignment horizontal="left" indent="1"/>
    </xf>
    <xf numFmtId="0" fontId="9" fillId="0" borderId="0" xfId="0" applyFont="1"/>
    <xf numFmtId="9" fontId="8" fillId="0" borderId="0" xfId="0" applyNumberFormat="1" applyFont="1"/>
    <xf numFmtId="0" fontId="10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2" borderId="2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164" fontId="8" fillId="0" borderId="23" xfId="0" applyNumberFormat="1" applyFont="1" applyBorder="1"/>
    <xf numFmtId="9" fontId="8" fillId="0" borderId="23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1" xfId="0" applyFont="1" applyBorder="1"/>
    <xf numFmtId="164" fontId="8" fillId="0" borderId="21" xfId="0" applyNumberFormat="1" applyFont="1" applyBorder="1"/>
    <xf numFmtId="9" fontId="8" fillId="0" borderId="21" xfId="0" applyNumberFormat="1" applyFont="1" applyBorder="1"/>
    <xf numFmtId="0" fontId="8" fillId="0" borderId="22" xfId="0" applyFont="1" applyBorder="1" applyAlignment="1">
      <alignment horizontal="center"/>
    </xf>
    <xf numFmtId="0" fontId="8" fillId="0" borderId="22" xfId="0" applyFont="1" applyBorder="1"/>
    <xf numFmtId="164" fontId="8" fillId="0" borderId="22" xfId="0" applyNumberFormat="1" applyFont="1" applyBorder="1"/>
    <xf numFmtId="9" fontId="8" fillId="0" borderId="22" xfId="0" applyNumberFormat="1" applyFont="1" applyBorder="1"/>
    <xf numFmtId="0" fontId="9" fillId="2" borderId="9" xfId="0" applyFont="1" applyFill="1" applyBorder="1" applyAlignment="1">
      <alignment horizontal="left" indent="1"/>
    </xf>
    <xf numFmtId="0" fontId="9" fillId="2" borderId="8" xfId="0" applyFont="1" applyFill="1" applyBorder="1"/>
    <xf numFmtId="0" fontId="9" fillId="2" borderId="8" xfId="0" applyFont="1" applyFill="1" applyBorder="1" applyAlignment="1">
      <alignment horizontal="center"/>
    </xf>
    <xf numFmtId="9" fontId="9" fillId="2" borderId="7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left" indent="1"/>
    </xf>
    <xf numFmtId="0" fontId="9" fillId="0" borderId="5" xfId="0" applyFont="1" applyBorder="1"/>
    <xf numFmtId="164" fontId="11" fillId="6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/>
    <xf numFmtId="9" fontId="8" fillId="0" borderId="4" xfId="0" applyNumberFormat="1" applyFont="1" applyBorder="1"/>
    <xf numFmtId="0" fontId="8" fillId="0" borderId="5" xfId="0" applyFont="1" applyBorder="1" applyAlignment="1">
      <alignment horizontal="left" indent="1"/>
    </xf>
    <xf numFmtId="164" fontId="8" fillId="0" borderId="5" xfId="0" applyNumberFormat="1" applyFont="1" applyBorder="1"/>
    <xf numFmtId="0" fontId="9" fillId="0" borderId="6" xfId="0" applyFont="1" applyBorder="1" applyAlignment="1">
      <alignment horizontal="left" indent="1"/>
    </xf>
    <xf numFmtId="9" fontId="8" fillId="0" borderId="4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left" indent="1"/>
    </xf>
    <xf numFmtId="0" fontId="12" fillId="2" borderId="2" xfId="0" applyFont="1" applyFill="1" applyBorder="1" applyAlignment="1">
      <alignment horizontal="left" indent="1"/>
    </xf>
    <xf numFmtId="9" fontId="12" fillId="2" borderId="2" xfId="0" applyNumberFormat="1" applyFont="1" applyFill="1" applyBorder="1" applyAlignment="1">
      <alignment horizontal="center"/>
    </xf>
    <xf numFmtId="9" fontId="13" fillId="2" borderId="2" xfId="0" applyNumberFormat="1" applyFont="1" applyFill="1" applyBorder="1" applyAlignment="1">
      <alignment horizontal="center"/>
    </xf>
    <xf numFmtId="9" fontId="12" fillId="2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Alignment="1">
      <alignment horizontal="right"/>
    </xf>
    <xf numFmtId="0" fontId="14" fillId="0" borderId="0" xfId="0" applyFont="1"/>
    <xf numFmtId="0" fontId="9" fillId="0" borderId="0" xfId="0" applyFont="1" applyAlignment="1">
      <alignment horizontal="center"/>
    </xf>
    <xf numFmtId="0" fontId="7" fillId="0" borderId="18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19" xfId="0" applyFont="1" applyBorder="1" applyAlignment="1">
      <alignment horizontal="left" vertical="center" wrapText="1" inden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0</xdr:rowOff>
    </xdr:from>
    <xdr:to>
      <xdr:col>6</xdr:col>
      <xdr:colOff>1</xdr:colOff>
      <xdr:row>2</xdr:row>
      <xdr:rowOff>20411</xdr:rowOff>
    </xdr:to>
    <xdr:sp macro="" textlink="">
      <xdr:nvSpPr>
        <xdr:cNvPr id="2" name="TextBox 1"/>
        <xdr:cNvSpPr txBox="1"/>
      </xdr:nvSpPr>
      <xdr:spPr>
        <a:xfrm>
          <a:off x="680358" y="0"/>
          <a:ext cx="7620000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CỔ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PHẦN ĐẦU TƯ MED GROUP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</xdr:colOff>
      <xdr:row>0</xdr:row>
      <xdr:rowOff>21338</xdr:rowOff>
    </xdr:from>
    <xdr:to>
      <xdr:col>16</xdr:col>
      <xdr:colOff>1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17668876" y="21338"/>
          <a:ext cx="8643938" cy="8359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17</xdr:col>
      <xdr:colOff>-1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0" y="642938"/>
          <a:ext cx="26146124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Q49"/>
  <sheetViews>
    <sheetView showGridLines="0" tabSelected="1" view="pageBreakPreview" zoomScale="55" zoomScaleNormal="55" zoomScaleSheetLayoutView="55" workbookViewId="0">
      <selection activeCell="H34" sqref="H34"/>
    </sheetView>
  </sheetViews>
  <sheetFormatPr defaultColWidth="9.140625" defaultRowHeight="16.5" x14ac:dyDescent="0.25"/>
  <cols>
    <col min="1" max="1" width="3.28515625" style="12" customWidth="1"/>
    <col min="2" max="2" width="6.85546875" style="13" bestFit="1" customWidth="1"/>
    <col min="3" max="3" width="50" style="12" customWidth="1"/>
    <col min="4" max="15" width="21.7109375" style="12" customWidth="1"/>
    <col min="16" max="16" width="24.7109375" style="14" customWidth="1"/>
    <col min="17" max="17" width="11.85546875" style="15" customWidth="1"/>
    <col min="18" max="16384" width="9.140625" style="12"/>
  </cols>
  <sheetData>
    <row r="7" spans="2:17" x14ac:dyDescent="0.25">
      <c r="C7" s="52" t="s">
        <v>0</v>
      </c>
      <c r="D7" s="53" t="s">
        <v>1</v>
      </c>
      <c r="E7" s="53"/>
    </row>
    <row r="8" spans="2:17" x14ac:dyDescent="0.25">
      <c r="C8" s="52" t="s">
        <v>2</v>
      </c>
      <c r="D8" s="54" t="s">
        <v>61</v>
      </c>
      <c r="E8" s="54"/>
    </row>
    <row r="9" spans="2:17" x14ac:dyDescent="0.25">
      <c r="C9" s="52" t="s">
        <v>3</v>
      </c>
      <c r="D9" s="54" t="s">
        <v>62</v>
      </c>
      <c r="E9" s="54"/>
    </row>
    <row r="11" spans="2:17" x14ac:dyDescent="0.25">
      <c r="B11" s="16" t="s">
        <v>4</v>
      </c>
      <c r="P11" s="12"/>
      <c r="Q11" s="12"/>
    </row>
    <row r="12" spans="2:17" x14ac:dyDescent="0.25">
      <c r="B12" s="17"/>
      <c r="P12" s="12"/>
      <c r="Q12" s="12"/>
    </row>
    <row r="13" spans="2:17" x14ac:dyDescent="0.25">
      <c r="B13" s="18" t="s">
        <v>5</v>
      </c>
      <c r="C13" s="18" t="s">
        <v>6</v>
      </c>
      <c r="D13" s="18" t="s">
        <v>7</v>
      </c>
      <c r="E13" s="18" t="s">
        <v>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2:17" x14ac:dyDescent="0.25">
      <c r="B14" s="20">
        <v>1</v>
      </c>
      <c r="C14" s="21" t="s">
        <v>9</v>
      </c>
      <c r="D14" s="22">
        <f>P21</f>
        <v>0</v>
      </c>
      <c r="E14" s="23"/>
      <c r="P14" s="12"/>
      <c r="Q14" s="12"/>
    </row>
    <row r="15" spans="2:17" x14ac:dyDescent="0.25">
      <c r="B15" s="24">
        <v>2</v>
      </c>
      <c r="C15" s="25" t="s">
        <v>10</v>
      </c>
      <c r="D15" s="26">
        <f>P23+P42</f>
        <v>0</v>
      </c>
      <c r="E15" s="27" t="str">
        <f>IFERROR(D15/$D$14,"")</f>
        <v/>
      </c>
      <c r="P15" s="12"/>
      <c r="Q15" s="12"/>
    </row>
    <row r="16" spans="2:17" x14ac:dyDescent="0.25">
      <c r="B16" s="28">
        <v>3</v>
      </c>
      <c r="C16" s="29" t="s">
        <v>11</v>
      </c>
      <c r="D16" s="30">
        <f>P44</f>
        <v>0</v>
      </c>
      <c r="E16" s="31" t="str">
        <f>IFERROR(D16/$D$14,"")</f>
        <v/>
      </c>
      <c r="P16" s="12"/>
      <c r="Q16" s="12"/>
    </row>
    <row r="17" spans="1:17" x14ac:dyDescent="0.25">
      <c r="B17" s="12"/>
      <c r="P17" s="12"/>
      <c r="Q17" s="12"/>
    </row>
    <row r="18" spans="1:17" x14ac:dyDescent="0.25">
      <c r="B18" s="16" t="s">
        <v>12</v>
      </c>
      <c r="P18" s="12"/>
      <c r="Q18" s="12"/>
    </row>
    <row r="19" spans="1:17" x14ac:dyDescent="0.25">
      <c r="B19" s="16"/>
      <c r="P19" s="12"/>
      <c r="Q19" s="12"/>
    </row>
    <row r="20" spans="1:17" s="14" customFormat="1" x14ac:dyDescent="0.25">
      <c r="A20" s="12"/>
      <c r="B20" s="32" t="s">
        <v>5</v>
      </c>
      <c r="C20" s="33" t="s">
        <v>6</v>
      </c>
      <c r="D20" s="34" t="s">
        <v>13</v>
      </c>
      <c r="E20" s="34" t="s">
        <v>14</v>
      </c>
      <c r="F20" s="34" t="s">
        <v>15</v>
      </c>
      <c r="G20" s="34" t="s">
        <v>16</v>
      </c>
      <c r="H20" s="34" t="s">
        <v>17</v>
      </c>
      <c r="I20" s="34" t="s">
        <v>18</v>
      </c>
      <c r="J20" s="34" t="s">
        <v>19</v>
      </c>
      <c r="K20" s="34" t="s">
        <v>20</v>
      </c>
      <c r="L20" s="34" t="s">
        <v>21</v>
      </c>
      <c r="M20" s="34" t="s">
        <v>22</v>
      </c>
      <c r="N20" s="34" t="s">
        <v>23</v>
      </c>
      <c r="O20" s="34" t="s">
        <v>24</v>
      </c>
      <c r="P20" s="34" t="s">
        <v>25</v>
      </c>
      <c r="Q20" s="35" t="s">
        <v>8</v>
      </c>
    </row>
    <row r="21" spans="1:17" x14ac:dyDescent="0.25">
      <c r="A21" s="14"/>
      <c r="B21" s="36">
        <v>1</v>
      </c>
      <c r="C21" s="37" t="s">
        <v>9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9">
        <f>SUM(D21:O21)</f>
        <v>0</v>
      </c>
      <c r="Q21" s="40"/>
    </row>
    <row r="22" spans="1:17" x14ac:dyDescent="0.25">
      <c r="B22" s="36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39"/>
      <c r="Q22" s="40"/>
    </row>
    <row r="23" spans="1:17" x14ac:dyDescent="0.25">
      <c r="B23" s="43">
        <v>2</v>
      </c>
      <c r="C23" s="37" t="s">
        <v>26</v>
      </c>
      <c r="D23" s="42">
        <f t="shared" ref="D23:O23" si="0">SUM(D25:D28,D30:D33,D35:D40)</f>
        <v>0</v>
      </c>
      <c r="E23" s="42">
        <f t="shared" si="0"/>
        <v>0</v>
      </c>
      <c r="F23" s="42">
        <f t="shared" si="0"/>
        <v>0</v>
      </c>
      <c r="G23" s="42">
        <f t="shared" si="0"/>
        <v>0</v>
      </c>
      <c r="H23" s="42">
        <f t="shared" si="0"/>
        <v>0</v>
      </c>
      <c r="I23" s="42">
        <f t="shared" si="0"/>
        <v>0</v>
      </c>
      <c r="J23" s="42">
        <f t="shared" si="0"/>
        <v>0</v>
      </c>
      <c r="K23" s="42">
        <f t="shared" si="0"/>
        <v>0</v>
      </c>
      <c r="L23" s="42">
        <f t="shared" si="0"/>
        <v>0</v>
      </c>
      <c r="M23" s="42">
        <f t="shared" si="0"/>
        <v>0</v>
      </c>
      <c r="N23" s="42">
        <f t="shared" si="0"/>
        <v>0</v>
      </c>
      <c r="O23" s="42">
        <f t="shared" si="0"/>
        <v>0</v>
      </c>
      <c r="P23" s="39">
        <f>SUM(D23:O23)</f>
        <v>0</v>
      </c>
      <c r="Q23" s="44" t="str">
        <f>IFERROR(P23/$P$21,"n/a")</f>
        <v>n/a</v>
      </c>
    </row>
    <row r="24" spans="1:17" x14ac:dyDescent="0.25">
      <c r="B24" s="43">
        <v>2.1</v>
      </c>
      <c r="C24" s="37" t="s">
        <v>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9"/>
      <c r="Q24" s="44"/>
    </row>
    <row r="25" spans="1:17" x14ac:dyDescent="0.25">
      <c r="B25" s="36"/>
      <c r="C25" s="41" t="s">
        <v>27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9">
        <f>SUM(D25:O25)</f>
        <v>0</v>
      </c>
      <c r="Q25" s="44" t="str">
        <f>IFERROR(P25/$P$21,"n/a")</f>
        <v>n/a</v>
      </c>
    </row>
    <row r="26" spans="1:17" x14ac:dyDescent="0.25">
      <c r="B26" s="36"/>
      <c r="C26" s="41" t="s">
        <v>28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9">
        <f>SUM(D26:O26)</f>
        <v>0</v>
      </c>
      <c r="Q26" s="44" t="str">
        <f>IFERROR(P26/$P$21,"n/a")</f>
        <v>n/a</v>
      </c>
    </row>
    <row r="27" spans="1:17" x14ac:dyDescent="0.25">
      <c r="B27" s="36"/>
      <c r="C27" s="41" t="s">
        <v>29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9">
        <f>SUM(D27:O27)</f>
        <v>0</v>
      </c>
      <c r="Q27" s="44" t="str">
        <f>IFERROR(P27/$P$21,"n/a")</f>
        <v>n/a</v>
      </c>
    </row>
    <row r="28" spans="1:17" x14ac:dyDescent="0.25">
      <c r="B28" s="36"/>
      <c r="C28" s="41" t="s">
        <v>30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9">
        <f>SUM(D28:O28)</f>
        <v>0</v>
      </c>
      <c r="Q28" s="44" t="str">
        <f>IFERROR(P28/$P$21,"n/a")</f>
        <v>n/a</v>
      </c>
    </row>
    <row r="29" spans="1:17" x14ac:dyDescent="0.25">
      <c r="B29" s="43">
        <v>2.2000000000000002</v>
      </c>
      <c r="C29" s="37" t="s">
        <v>31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9"/>
      <c r="Q29" s="44"/>
    </row>
    <row r="30" spans="1:17" x14ac:dyDescent="0.25">
      <c r="B30" s="36"/>
      <c r="C30" s="41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9">
        <f>SUM(D30:O30)</f>
        <v>0</v>
      </c>
      <c r="Q30" s="44" t="str">
        <f>IFERROR(P30/$P$21,"n/a")</f>
        <v>n/a</v>
      </c>
    </row>
    <row r="31" spans="1:17" x14ac:dyDescent="0.25">
      <c r="B31" s="36"/>
      <c r="C31" s="41" t="s">
        <v>33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9">
        <f>SUM(D31:O31)</f>
        <v>0</v>
      </c>
      <c r="Q31" s="44" t="str">
        <f>IFERROR(P31/$P$21,"n/a")</f>
        <v>n/a</v>
      </c>
    </row>
    <row r="32" spans="1:17" x14ac:dyDescent="0.25">
      <c r="B32" s="36"/>
      <c r="C32" s="41" t="s">
        <v>34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9">
        <f>SUM(D32:O32)</f>
        <v>0</v>
      </c>
      <c r="Q32" s="44" t="str">
        <f>IFERROR(P32/$P$21,"n/a")</f>
        <v>n/a</v>
      </c>
    </row>
    <row r="33" spans="1:17" x14ac:dyDescent="0.25">
      <c r="B33" s="36"/>
      <c r="C33" s="41" t="s">
        <v>30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9">
        <f>SUM(D33:O33)</f>
        <v>0</v>
      </c>
      <c r="Q33" s="44" t="str">
        <f>IFERROR(P33/$P$21,"n/a")</f>
        <v>n/a</v>
      </c>
    </row>
    <row r="34" spans="1:17" x14ac:dyDescent="0.25">
      <c r="B34" s="43">
        <v>2.2999999999999998</v>
      </c>
      <c r="C34" s="37" t="s">
        <v>35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39"/>
      <c r="Q34" s="44"/>
    </row>
    <row r="35" spans="1:17" x14ac:dyDescent="0.25">
      <c r="B35" s="36"/>
      <c r="C35" s="41" t="s">
        <v>36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9">
        <f t="shared" ref="P35:P40" si="1">SUM(D35:O35)</f>
        <v>0</v>
      </c>
      <c r="Q35" s="44" t="str">
        <f t="shared" ref="Q35:Q40" si="2">IFERROR(P35/$P$21,"n/a")</f>
        <v>n/a</v>
      </c>
    </row>
    <row r="36" spans="1:17" x14ac:dyDescent="0.25">
      <c r="B36" s="36"/>
      <c r="C36" s="41" t="s">
        <v>37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9">
        <f t="shared" si="1"/>
        <v>0</v>
      </c>
      <c r="Q36" s="44" t="str">
        <f t="shared" si="2"/>
        <v>n/a</v>
      </c>
    </row>
    <row r="37" spans="1:17" x14ac:dyDescent="0.25">
      <c r="B37" s="36"/>
      <c r="C37" s="41" t="s">
        <v>34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9">
        <f t="shared" si="1"/>
        <v>0</v>
      </c>
      <c r="Q37" s="44" t="str">
        <f t="shared" si="2"/>
        <v>n/a</v>
      </c>
    </row>
    <row r="38" spans="1:17" x14ac:dyDescent="0.25">
      <c r="B38" s="36"/>
      <c r="C38" s="41" t="s">
        <v>38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9">
        <f t="shared" si="1"/>
        <v>0</v>
      </c>
      <c r="Q38" s="44" t="str">
        <f t="shared" si="2"/>
        <v>n/a</v>
      </c>
    </row>
    <row r="39" spans="1:17" x14ac:dyDescent="0.25">
      <c r="B39" s="36"/>
      <c r="C39" s="41" t="s">
        <v>30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9">
        <f t="shared" si="1"/>
        <v>0</v>
      </c>
      <c r="Q39" s="44" t="str">
        <f t="shared" si="2"/>
        <v>n/a</v>
      </c>
    </row>
    <row r="40" spans="1:17" x14ac:dyDescent="0.25">
      <c r="B40" s="43">
        <v>2.4</v>
      </c>
      <c r="C40" s="37" t="s">
        <v>39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9">
        <f t="shared" si="1"/>
        <v>0</v>
      </c>
      <c r="Q40" s="44" t="str">
        <f t="shared" si="2"/>
        <v>n/a</v>
      </c>
    </row>
    <row r="41" spans="1:17" x14ac:dyDescent="0.25">
      <c r="B41" s="36"/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39"/>
      <c r="Q41" s="44"/>
    </row>
    <row r="42" spans="1:17" x14ac:dyDescent="0.25">
      <c r="B42" s="43">
        <v>3</v>
      </c>
      <c r="C42" s="37" t="s">
        <v>40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9">
        <f>SUM(D42:O42)</f>
        <v>0</v>
      </c>
      <c r="Q42" s="44" t="str">
        <f>IFERROR(P42/$P$21,"n/a")</f>
        <v>n/a</v>
      </c>
    </row>
    <row r="43" spans="1:17" x14ac:dyDescent="0.25">
      <c r="B43" s="36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39"/>
      <c r="Q43" s="44"/>
    </row>
    <row r="44" spans="1:17" x14ac:dyDescent="0.25">
      <c r="B44" s="43">
        <v>4</v>
      </c>
      <c r="C44" s="37" t="s">
        <v>11</v>
      </c>
      <c r="D44" s="42">
        <f t="shared" ref="D44:O44" si="3">D21-D23-D42</f>
        <v>0</v>
      </c>
      <c r="E44" s="42">
        <f t="shared" si="3"/>
        <v>0</v>
      </c>
      <c r="F44" s="42">
        <f t="shared" si="3"/>
        <v>0</v>
      </c>
      <c r="G44" s="42">
        <f t="shared" si="3"/>
        <v>0</v>
      </c>
      <c r="H44" s="42">
        <f t="shared" si="3"/>
        <v>0</v>
      </c>
      <c r="I44" s="42">
        <f t="shared" si="3"/>
        <v>0</v>
      </c>
      <c r="J44" s="42">
        <f t="shared" si="3"/>
        <v>0</v>
      </c>
      <c r="K44" s="42">
        <f t="shared" si="3"/>
        <v>0</v>
      </c>
      <c r="L44" s="42">
        <f t="shared" si="3"/>
        <v>0</v>
      </c>
      <c r="M44" s="42">
        <f t="shared" si="3"/>
        <v>0</v>
      </c>
      <c r="N44" s="42">
        <f t="shared" si="3"/>
        <v>0</v>
      </c>
      <c r="O44" s="42">
        <f t="shared" si="3"/>
        <v>0</v>
      </c>
      <c r="P44" s="39">
        <f>SUM(D44:O44)</f>
        <v>0</v>
      </c>
      <c r="Q44" s="44"/>
    </row>
    <row r="45" spans="1:17" s="50" customFormat="1" x14ac:dyDescent="0.25">
      <c r="A45" s="12"/>
      <c r="B45" s="45"/>
      <c r="C45" s="46" t="s">
        <v>41</v>
      </c>
      <c r="D45" s="47" t="str">
        <f t="shared" ref="D45:P45" si="4">IFERROR(D44/D21,"n/a")</f>
        <v>n/a</v>
      </c>
      <c r="E45" s="47" t="str">
        <f t="shared" si="4"/>
        <v>n/a</v>
      </c>
      <c r="F45" s="47" t="str">
        <f t="shared" si="4"/>
        <v>n/a</v>
      </c>
      <c r="G45" s="47" t="str">
        <f t="shared" si="4"/>
        <v>n/a</v>
      </c>
      <c r="H45" s="47" t="str">
        <f t="shared" si="4"/>
        <v>n/a</v>
      </c>
      <c r="I45" s="47" t="str">
        <f t="shared" si="4"/>
        <v>n/a</v>
      </c>
      <c r="J45" s="47" t="str">
        <f t="shared" si="4"/>
        <v>n/a</v>
      </c>
      <c r="K45" s="47" t="str">
        <f t="shared" si="4"/>
        <v>n/a</v>
      </c>
      <c r="L45" s="47" t="str">
        <f t="shared" si="4"/>
        <v>n/a</v>
      </c>
      <c r="M45" s="47" t="str">
        <f t="shared" si="4"/>
        <v>n/a</v>
      </c>
      <c r="N45" s="47" t="str">
        <f t="shared" si="4"/>
        <v>n/a</v>
      </c>
      <c r="O45" s="47" t="str">
        <f t="shared" si="4"/>
        <v>n/a</v>
      </c>
      <c r="P45" s="48" t="str">
        <f t="shared" si="4"/>
        <v>n/a</v>
      </c>
      <c r="Q45" s="49"/>
    </row>
    <row r="46" spans="1:17" x14ac:dyDescent="0.25">
      <c r="A46" s="50"/>
    </row>
    <row r="47" spans="1:17" x14ac:dyDescent="0.25">
      <c r="B47" s="51" t="s">
        <v>42</v>
      </c>
    </row>
    <row r="49" spans="4:14" x14ac:dyDescent="0.25">
      <c r="D49" s="57" t="s">
        <v>65</v>
      </c>
      <c r="E49" s="57"/>
      <c r="I49" s="55" t="s">
        <v>63</v>
      </c>
      <c r="N49" s="56" t="s">
        <v>64</v>
      </c>
    </row>
  </sheetData>
  <sheetProtection formatColumns="0" formatRows="0" insertRows="0" deleteRows="0"/>
  <mergeCells count="1">
    <mergeCell ref="D49:E49"/>
  </mergeCells>
  <pageMargins left="0.25" right="0.25" top="0.75" bottom="0.75" header="0.3" footer="0.3"/>
  <pageSetup paperSize="9" scale="3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5"/>
  <sheetViews>
    <sheetView showGridLines="0" topLeftCell="C1" zoomScaleNormal="100" workbookViewId="0">
      <selection activeCell="E21" sqref="E21"/>
    </sheetView>
  </sheetViews>
  <sheetFormatPr defaultColWidth="9.140625" defaultRowHeight="14.25" x14ac:dyDescent="0.25"/>
  <cols>
    <col min="1" max="1" width="2.7109375" style="2" customWidth="1"/>
    <col min="2" max="2" width="23.7109375" style="2" customWidth="1"/>
    <col min="3" max="3" width="18.85546875" style="2" customWidth="1"/>
    <col min="4" max="4" width="41" style="2" customWidth="1"/>
    <col min="5" max="5" width="94.85546875" style="2" customWidth="1"/>
    <col min="6" max="16384" width="9.140625" style="2"/>
  </cols>
  <sheetData>
    <row r="2" spans="2:5" ht="19.5" x14ac:dyDescent="0.25">
      <c r="B2" s="1" t="s">
        <v>43</v>
      </c>
    </row>
    <row r="3" spans="2:5" x14ac:dyDescent="0.25">
      <c r="B3" s="3" t="s">
        <v>44</v>
      </c>
    </row>
    <row r="4" spans="2:5" x14ac:dyDescent="0.25">
      <c r="B4" s="3"/>
    </row>
    <row r="5" spans="2:5" ht="15" x14ac:dyDescent="0.25">
      <c r="B5" s="4" t="s">
        <v>45</v>
      </c>
      <c r="C5" s="3" t="s">
        <v>46</v>
      </c>
    </row>
    <row r="6" spans="2:5" ht="15" x14ac:dyDescent="0.25">
      <c r="B6" s="5"/>
      <c r="C6" s="6" t="s">
        <v>47</v>
      </c>
      <c r="D6" s="6"/>
    </row>
    <row r="8" spans="2:5" ht="15" x14ac:dyDescent="0.25">
      <c r="B8" s="7" t="s">
        <v>48</v>
      </c>
    </row>
    <row r="10" spans="2:5" s="5" customFormat="1" ht="15" x14ac:dyDescent="0.25">
      <c r="B10" s="8" t="s">
        <v>49</v>
      </c>
      <c r="C10" s="9" t="s">
        <v>50</v>
      </c>
      <c r="D10" s="9" t="s">
        <v>51</v>
      </c>
      <c r="E10" s="10" t="s">
        <v>52</v>
      </c>
    </row>
    <row r="11" spans="2:5" ht="16.5" customHeight="1" x14ac:dyDescent="0.25">
      <c r="B11" s="61" t="s">
        <v>53</v>
      </c>
      <c r="C11" s="64" t="s">
        <v>54</v>
      </c>
      <c r="D11" s="11" t="s">
        <v>55</v>
      </c>
      <c r="E11" s="58" t="s">
        <v>56</v>
      </c>
    </row>
    <row r="12" spans="2:5" ht="16.5" customHeight="1" x14ac:dyDescent="0.25">
      <c r="B12" s="62"/>
      <c r="C12" s="65"/>
      <c r="D12" s="11" t="s">
        <v>57</v>
      </c>
      <c r="E12" s="59"/>
    </row>
    <row r="13" spans="2:5" ht="16.5" customHeight="1" x14ac:dyDescent="0.25">
      <c r="B13" s="62"/>
      <c r="C13" s="65"/>
      <c r="D13" s="11" t="s">
        <v>58</v>
      </c>
      <c r="E13" s="59"/>
    </row>
    <row r="14" spans="2:5" ht="16.5" customHeight="1" x14ac:dyDescent="0.25">
      <c r="B14" s="62"/>
      <c r="C14" s="65"/>
      <c r="D14" s="11" t="s">
        <v>59</v>
      </c>
      <c r="E14" s="59"/>
    </row>
    <row r="15" spans="2:5" ht="16.5" customHeight="1" x14ac:dyDescent="0.25">
      <c r="B15" s="63"/>
      <c r="C15" s="66"/>
      <c r="D15" s="11" t="s">
        <v>60</v>
      </c>
      <c r="E15" s="60"/>
    </row>
  </sheetData>
  <sheetProtection algorithmName="SHA-512" hashValue="AmX/GKIAV4KPvwCgSZjkFwbDsp16SHls1/yRkdbTp3+ahhMAGqUgwrOsC72jXioT+4skloWinu44nnsFjeLPuQ==" saltValue="xahGM2mRnRiVplWrKDKCSg==" spinCount="100000" sheet="1" objects="1" scenarios="1" insertRows="0" deleteRows="0"/>
  <mergeCells count="3">
    <mergeCell ref="E11:E15"/>
    <mergeCell ref="B11:B15"/>
    <mergeCell ref="C11:C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AA01B1-84A1-4F25-BD95-83D9CE2AE4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8A1997-0415-425A-8DBE-6174DAD85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FB7F46-28FE-4933-AB6A-1F4E8A0CF6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 lợi nhuận - ĐV Ngoài Y tế</vt:lpstr>
      <vt:lpstr>Hướng dẫn</vt:lpstr>
      <vt:lpstr>'KH lợi nhuận - ĐV Ngoài Y tế'!Print_Area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[KarEl] Nam Ngọc</cp:lastModifiedBy>
  <cp:revision/>
  <cp:lastPrinted>2021-12-16T02:50:37Z</cp:lastPrinted>
  <dcterms:created xsi:type="dcterms:W3CDTF">2021-12-02T11:56:46Z</dcterms:created>
  <dcterms:modified xsi:type="dcterms:W3CDTF">2022-01-05T01:04:55Z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