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MED\DTTC\Med.CostEstimate.Web\Med.CostEstimate.Web\Resources\spec\"/>
    </mc:Choice>
  </mc:AlternateContent>
  <bookViews>
    <workbookView xWindow="0" yWindow="0" windowWidth="28800" windowHeight="12330"/>
  </bookViews>
  <sheets>
    <sheet name="Kế hoạch đầu tư - ĐV Ngoài Y tế" sheetId="1" r:id="rId1"/>
    <sheet name="Hướng dẫn" sheetId="2" r:id="rId2"/>
  </sheets>
  <definedNames>
    <definedName name="_xlnm.Print_Area" localSheetId="0">'Kế hoạch đầu tư - ĐV Ngoài Y tế'!$A$1:$K$35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D16" i="1"/>
  <c r="G19" i="1" l="1"/>
  <c r="G18" i="1"/>
  <c r="G17" i="1"/>
  <c r="G15" i="1"/>
  <c r="G28" i="1" l="1"/>
  <c r="D17" i="1"/>
  <c r="D18" i="1"/>
  <c r="D19" i="1"/>
  <c r="D15" i="1"/>
  <c r="J27" i="1" l="1"/>
  <c r="F19" i="1"/>
  <c r="E19" i="1" s="1"/>
  <c r="F18" i="1"/>
  <c r="E18" i="1" s="1"/>
  <c r="F17" i="1"/>
  <c r="E17" i="1" s="1"/>
  <c r="F16" i="1"/>
  <c r="F15" i="1"/>
  <c r="E15" i="1" s="1"/>
  <c r="D20" i="1" l="1"/>
  <c r="F20" i="1"/>
  <c r="J25" i="1" l="1"/>
  <c r="G16" i="1"/>
  <c r="E16" i="1" l="1"/>
  <c r="E20" i="1" s="1"/>
  <c r="G20" i="1"/>
  <c r="J28" i="1"/>
</calcChain>
</file>

<file path=xl/sharedStrings.xml><?xml version="1.0" encoding="utf-8"?>
<sst xmlns="http://schemas.openxmlformats.org/spreadsheetml/2006/main" count="61" uniqueCount="56">
  <si>
    <t>Biểu mẫu:</t>
  </si>
  <si>
    <t>Kế hoạch đầu tư</t>
  </si>
  <si>
    <t>Năm lập ngân sách:</t>
  </si>
  <si>
    <t>Đơn vị</t>
  </si>
  <si>
    <t>I.  Tổng hợp kế hoạch đầu tư</t>
  </si>
  <si>
    <t>STT</t>
  </si>
  <si>
    <t>Nội dung</t>
  </si>
  <si>
    <t>Số tiền đầu tư dự kiến</t>
  </si>
  <si>
    <t>Vốn đầu tư theo phương án tài trợ</t>
  </si>
  <si>
    <t>Vốn tự có</t>
  </si>
  <si>
    <t>Đầu tư của MG</t>
  </si>
  <si>
    <t>Vốn vay</t>
  </si>
  <si>
    <t>Xây dựng, sửa chữa lớn</t>
  </si>
  <si>
    <t>Mua sắm TSCĐ</t>
  </si>
  <si>
    <t>Mua sắm CCDC</t>
  </si>
  <si>
    <t>Đầu tư khác</t>
  </si>
  <si>
    <t>Tiền cho vay</t>
  </si>
  <si>
    <t>Tổng cộng</t>
  </si>
  <si>
    <t>II. Kế hoạch đầu tư chi tiết</t>
  </si>
  <si>
    <t>Hạng mục</t>
  </si>
  <si>
    <t>Bộ phận đề xuất</t>
  </si>
  <si>
    <t>Thời điểm đầu tư</t>
  </si>
  <si>
    <t>Số tiền dự kiến</t>
  </si>
  <si>
    <t>Phương án vốn</t>
  </si>
  <si>
    <t>Tỷ lệ vay (nếu có)</t>
  </si>
  <si>
    <t>Số tiền vay dự kiến</t>
  </si>
  <si>
    <t>Ghi chú</t>
  </si>
  <si>
    <t>Hướng dẫn điền file - Biểu mẫu Kế hoạch đầu tư - ĐVTV Ngoài Y tế</t>
  </si>
  <si>
    <t>Version: v1.0</t>
  </si>
  <si>
    <t>I. Hướng dẫn chung:</t>
  </si>
  <si>
    <t>Đơn vị nhập thông tin vào các ô màu xanh, lưu ý không tự ý thay đổi nội dung bảng, thêm cột hoặc dòng ở các vị trí không có chú thích "Có thể thêm dòng phía trên dòng này"</t>
  </si>
  <si>
    <t>Ô màu xanh tại các sheet là các ô Đơn vị có thể điền</t>
  </si>
  <si>
    <t>II. Chi tiết các mục cần nhập:</t>
  </si>
  <si>
    <t>Sheet</t>
  </si>
  <si>
    <t>Nội dung cần nhập</t>
  </si>
  <si>
    <t>Chi tiết</t>
  </si>
  <si>
    <t>1. Hạng mục</t>
  </si>
  <si>
    <t>Click vào danh sách (mũi tên bên phải ▼) để chọn hạng mục đầu tư cho từng khoản đầu tư dự kiến. 
(1) Mua sắm TSCĐ - Bao gồm các khoản đầu tư mua máy móc, TTB, tài sản cố định khác
(2) Mua sắm CCDC - Bao gồm các khoản mua sắm tài sản là công cụ dụng cụ phân bổ trong thời gian từ 1 tháng trở lên
(3) Xây dựng, sửa chữa lớn - Bao gồm các khoản đầu tư xây dựng, sửa chữa, hoàn thiện công trình xây dựng phục vụ kinh doanh
(4) Tiền cho vay - Gồm các khoản đơn vị cho vay cá nhân hoặc tổ chức (nếu có)
(5) Đầu tư khác - Bao gồm các khoản đầu tư khác không thuộc các nhóm trên</t>
  </si>
  <si>
    <t>2. Khoa/phòng đề xuất</t>
  </si>
  <si>
    <t>Nhập tên bộ phận đề xuất khoản đầu tư</t>
  </si>
  <si>
    <t>3. Nội dung</t>
  </si>
  <si>
    <t>Nhập nội dung chi tiết khoản đầu tư</t>
  </si>
  <si>
    <t>4. Thời điểm đầu tư dự kiến</t>
  </si>
  <si>
    <t>Nhập thời điểm đầu tư dự kiến theo format "tháng/năm"</t>
  </si>
  <si>
    <t>5. Số tiền dự kiến</t>
  </si>
  <si>
    <t>Nhập số tiền dự kiến chi trong năm lập dự trù (VD: với các khoản giải ngân nhiều lần trong thời gian trên 1 năm, đề nghị chỉ nhập số tiền giải ngân trong năm được lập dự trù)</t>
  </si>
  <si>
    <t>6. Phương án vốn</t>
  </si>
  <si>
    <t>Nhập phương án vốn dự kiến cho khoản đầu tư: vốn tự có hay vay ngân hàng; đối với vay, đề nghị bổ sung tỷ lệ vay dự kiến</t>
  </si>
  <si>
    <t>7. Ghi chú</t>
  </si>
  <si>
    <t>Nhập nội dung ghi chú (nếu có).
Lưu ý: Đối với các hạng mục đặt máy của NCC, vui lòng điền chú thích "Đặt máy"</t>
  </si>
  <si>
    <t>&amp;=$Year</t>
  </si>
  <si>
    <t>&amp;=$UnitName</t>
  </si>
  <si>
    <t>PHÓ TỔNG GIÁM ĐỐC</t>
  </si>
  <si>
    <t>GIÁM ĐỐC</t>
  </si>
  <si>
    <t>NGƯỜI LẬP</t>
  </si>
  <si>
    <t>TỔNG GIÁM ĐỐC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</si>
</sst>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m/yyyy"/>
    <numFmt numFmtId="166" formatCode="_(* #,##0_);_(* \(#,##0\);_(* &quot;   -&quot;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b/>
      <u/>
      <sz val="13"/>
      <color theme="1"/>
      <name val="Arial"/>
      <family val="2"/>
    </font>
    <font>
      <b/>
      <sz val="13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F1F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2" tint="-0.24994659260841701"/>
      </left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indexed="64"/>
      </bottom>
      <diagonal/>
    </border>
    <border>
      <left/>
      <right style="thin">
        <color theme="2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theme="2" tint="-0.24994659260841701"/>
      </right>
      <top/>
      <bottom/>
      <diagonal/>
    </border>
    <border>
      <left style="thin">
        <color indexed="64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5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6" fillId="6" borderId="23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 wrapText="1" indent="1"/>
    </xf>
    <xf numFmtId="0" fontId="8" fillId="0" borderId="29" xfId="0" applyFont="1" applyBorder="1" applyAlignment="1">
      <alignment horizontal="left" vertical="center" wrapText="1" indent="1"/>
    </xf>
    <xf numFmtId="0" fontId="9" fillId="0" borderId="0" xfId="0" applyFont="1" applyAlignment="1">
      <alignment horizontal="left" indent="1"/>
    </xf>
    <xf numFmtId="0" fontId="10" fillId="0" borderId="0" xfId="0" applyFont="1"/>
    <xf numFmtId="0" fontId="9" fillId="0" borderId="0" xfId="0" applyFont="1"/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>
      <alignment horizontal="left"/>
    </xf>
    <xf numFmtId="0" fontId="11" fillId="0" borderId="0" xfId="0" quotePrefix="1" applyFont="1" applyAlignment="1">
      <alignment horizontal="left" indent="1"/>
    </xf>
    <xf numFmtId="0" fontId="10" fillId="2" borderId="9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9" fillId="0" borderId="13" xfId="0" applyFont="1" applyBorder="1" applyAlignment="1">
      <alignment horizontal="left" indent="1"/>
    </xf>
    <xf numFmtId="0" fontId="9" fillId="0" borderId="14" xfId="0" applyFont="1" applyBorder="1" applyAlignment="1">
      <alignment horizontal="left" indent="1"/>
    </xf>
    <xf numFmtId="164" fontId="9" fillId="0" borderId="13" xfId="1" applyNumberFormat="1" applyFont="1" applyBorder="1"/>
    <xf numFmtId="166" fontId="9" fillId="0" borderId="15" xfId="0" applyNumberFormat="1" applyFont="1" applyBorder="1"/>
    <xf numFmtId="166" fontId="9" fillId="0" borderId="13" xfId="0" applyNumberFormat="1" applyFont="1" applyBorder="1"/>
    <xf numFmtId="0" fontId="9" fillId="0" borderId="16" xfId="0" applyFont="1" applyBorder="1" applyAlignment="1">
      <alignment horizontal="left" indent="1"/>
    </xf>
    <xf numFmtId="0" fontId="9" fillId="0" borderId="17" xfId="0" applyFont="1" applyBorder="1" applyAlignment="1">
      <alignment horizontal="left" indent="1"/>
    </xf>
    <xf numFmtId="164" fontId="9" fillId="0" borderId="16" xfId="1" applyNumberFormat="1" applyFont="1" applyBorder="1"/>
    <xf numFmtId="166" fontId="9" fillId="0" borderId="18" xfId="0" applyNumberFormat="1" applyFont="1" applyBorder="1"/>
    <xf numFmtId="166" fontId="9" fillId="0" borderId="16" xfId="0" applyNumberFormat="1" applyFont="1" applyBorder="1"/>
    <xf numFmtId="0" fontId="9" fillId="0" borderId="19" xfId="0" applyFont="1" applyBorder="1" applyAlignment="1">
      <alignment horizontal="left" indent="1"/>
    </xf>
    <xf numFmtId="0" fontId="9" fillId="0" borderId="20" xfId="0" applyFont="1" applyBorder="1" applyAlignment="1">
      <alignment horizontal="left" indent="1"/>
    </xf>
    <xf numFmtId="164" fontId="9" fillId="0" borderId="19" xfId="1" applyNumberFormat="1" applyFont="1" applyBorder="1"/>
    <xf numFmtId="166" fontId="9" fillId="0" borderId="21" xfId="0" applyNumberFormat="1" applyFont="1" applyBorder="1"/>
    <xf numFmtId="166" fontId="9" fillId="0" borderId="19" xfId="0" applyNumberFormat="1" applyFont="1" applyBorder="1"/>
    <xf numFmtId="0" fontId="10" fillId="4" borderId="11" xfId="0" applyFont="1" applyFill="1" applyBorder="1" applyAlignment="1">
      <alignment horizontal="left" indent="1"/>
    </xf>
    <xf numFmtId="0" fontId="10" fillId="4" borderId="12" xfId="0" applyFont="1" applyFill="1" applyBorder="1" applyAlignment="1">
      <alignment horizontal="left" indent="2"/>
    </xf>
    <xf numFmtId="164" fontId="10" fillId="4" borderId="9" xfId="0" applyNumberFormat="1" applyFont="1" applyFill="1" applyBorder="1" applyAlignment="1">
      <alignment horizontal="left"/>
    </xf>
    <xf numFmtId="164" fontId="10" fillId="4" borderId="7" xfId="0" applyNumberFormat="1" applyFont="1" applyFill="1" applyBorder="1" applyAlignment="1">
      <alignment horizontal="left"/>
    </xf>
    <xf numFmtId="0" fontId="11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10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3" borderId="3" xfId="0" applyFont="1" applyFill="1" applyBorder="1" applyProtection="1">
      <protection locked="0"/>
    </xf>
    <xf numFmtId="0" fontId="9" fillId="3" borderId="2" xfId="0" applyFont="1" applyFill="1" applyBorder="1" applyProtection="1">
      <protection locked="0"/>
    </xf>
    <xf numFmtId="165" fontId="9" fillId="3" borderId="2" xfId="0" applyNumberFormat="1" applyFont="1" applyFill="1" applyBorder="1" applyAlignment="1" applyProtection="1">
      <alignment horizontal="center"/>
      <protection locked="0"/>
    </xf>
    <xf numFmtId="164" fontId="9" fillId="3" borderId="2" xfId="1" applyNumberFormat="1" applyFont="1" applyFill="1" applyBorder="1" applyAlignment="1" applyProtection="1">
      <alignment horizontal="center"/>
      <protection locked="0"/>
    </xf>
    <xf numFmtId="3" fontId="9" fillId="3" borderId="1" xfId="0" applyNumberFormat="1" applyFont="1" applyFill="1" applyBorder="1" applyAlignment="1" applyProtection="1">
      <alignment horizontal="center"/>
      <protection locked="0"/>
    </xf>
    <xf numFmtId="9" fontId="9" fillId="3" borderId="1" xfId="0" applyNumberFormat="1" applyFont="1" applyFill="1" applyBorder="1" applyAlignment="1" applyProtection="1">
      <alignment horizontal="center"/>
      <protection locked="0"/>
    </xf>
    <xf numFmtId="164" fontId="9" fillId="0" borderId="1" xfId="1" applyNumberFormat="1" applyFont="1" applyFill="1" applyBorder="1" applyAlignment="1" applyProtection="1">
      <alignment horizontal="center"/>
      <protection locked="0"/>
    </xf>
    <xf numFmtId="0" fontId="9" fillId="3" borderId="1" xfId="0" applyFont="1" applyFill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10" fillId="2" borderId="0" xfId="0" applyFont="1" applyFill="1" applyAlignment="1" applyProtection="1">
      <alignment vertical="center"/>
      <protection locked="0"/>
    </xf>
    <xf numFmtId="164" fontId="10" fillId="2" borderId="0" xfId="0" applyNumberFormat="1" applyFont="1" applyFill="1" applyAlignment="1" applyProtection="1">
      <alignment horizontal="center" vertical="center"/>
      <protection locked="0"/>
    </xf>
    <xf numFmtId="3" fontId="10" fillId="2" borderId="0" xfId="0" applyNumberFormat="1" applyFont="1" applyFill="1" applyAlignment="1" applyProtection="1">
      <alignment vertical="center"/>
      <protection locked="0"/>
    </xf>
    <xf numFmtId="3" fontId="10" fillId="2" borderId="0" xfId="0" applyNumberFormat="1" applyFont="1" applyFill="1" applyAlignment="1" applyProtection="1">
      <alignment horizontal="center" vertical="center"/>
      <protection locked="0"/>
    </xf>
    <xf numFmtId="166" fontId="10" fillId="2" borderId="0" xfId="0" applyNumberFormat="1" applyFont="1" applyFill="1" applyAlignment="1" applyProtection="1">
      <alignment horizontal="center" vertical="center"/>
      <protection locked="0"/>
    </xf>
    <xf numFmtId="0" fontId="12" fillId="0" borderId="0" xfId="0" applyFont="1" applyAlignment="1">
      <alignment horizontal="right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7" borderId="26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7" borderId="30" xfId="0" applyFont="1" applyFill="1" applyBorder="1" applyAlignment="1">
      <alignment horizontal="center" vertical="center" wrapText="1"/>
    </xf>
    <xf numFmtId="0" fontId="8" fillId="0" borderId="27" xfId="0" applyFont="1" applyBorder="1" applyAlignment="1">
      <alignment horizontal="left" vertical="center" wrapText="1" indent="1"/>
    </xf>
    <xf numFmtId="0" fontId="8" fillId="0" borderId="2" xfId="0" applyFont="1" applyBorder="1" applyAlignment="1">
      <alignment horizontal="left" vertical="center" wrapText="1" indent="1"/>
    </xf>
    <xf numFmtId="0" fontId="8" fillId="0" borderId="31" xfId="0" applyFont="1" applyBorder="1" applyAlignment="1">
      <alignment horizontal="left" vertical="center" wrapText="1" indent="1"/>
    </xf>
  </cellXfs>
  <cellStyles count="2">
    <cellStyle name="Comma" xfId="1" builtinId="3"/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3"/>
        <name val="Arial"/>
        <scheme val="none"/>
      </font>
      <fill>
        <patternFill patternType="solid">
          <fgColor indexed="64"/>
          <bgColor rgb="FFE7F1F9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6" formatCode="_(* #,##0_);_(* \(#,##0\);_(* &quot;   -&quot;?_);_(@_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3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3"/>
        <name val="Arial"/>
        <scheme val="none"/>
      </font>
      <numFmt numFmtId="3" formatCode="#,##0"/>
      <fill>
        <patternFill patternType="solid">
          <fgColor indexed="64"/>
          <bgColor rgb="FFE7F1F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3"/>
        <name val="Arial"/>
        <scheme val="none"/>
      </font>
      <numFmt numFmtId="3" formatCode="#,##0"/>
      <fill>
        <patternFill patternType="solid">
          <fgColor indexed="64"/>
          <bgColor rgb="FFE7F1F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4659260841701"/>
        </left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(* #,##0_);_(* \(#,##0\);_(* &quot;-&quot;??_);_(@_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(* #,##0_);_(* \(#,##0\);_(* &quot;-&quot;??_);_(@_)"/>
      <fill>
        <patternFill patternType="solid">
          <fgColor indexed="64"/>
          <bgColor rgb="FFE7F1F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3"/>
        <name val="Arial"/>
        <scheme val="none"/>
      </font>
      <numFmt numFmtId="165" formatCode="mm/yyyy"/>
      <fill>
        <patternFill patternType="solid">
          <fgColor indexed="64"/>
          <bgColor rgb="FFE7F1F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3"/>
        <name val="Arial"/>
        <scheme val="none"/>
      </font>
      <fill>
        <patternFill patternType="solid">
          <fgColor indexed="64"/>
          <bgColor rgb="FFE7F1F9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3"/>
        <name val="Arial"/>
        <scheme val="none"/>
      </font>
      <fill>
        <patternFill patternType="solid">
          <fgColor indexed="64"/>
          <bgColor rgb="FFE7F1F9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3"/>
        <name val="Arial"/>
        <scheme val="none"/>
      </font>
      <fill>
        <patternFill patternType="solid">
          <fgColor indexed="64"/>
          <bgColor rgb="FFE7F1F9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3"/>
        <name val="Arial"/>
        <scheme val="none"/>
      </font>
      <fill>
        <patternFill patternType="solid">
          <fgColor indexed="64"/>
          <bgColor rgb="FFE7F1F9"/>
        </patternFill>
      </fill>
      <border diagonalUp="0" diagonalDown="0" outline="0">
        <left/>
        <right style="thin">
          <color theme="2" tint="-0.24994659260841701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3"/>
        <name val="Arial"/>
        <scheme val="none"/>
      </font>
      <numFmt numFmtId="3" formatCode="#,##0"/>
      <protection locked="1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alignment horizontal="center" vertical="bottom" textRotation="0" wrapText="0" indent="0" justifyLastLine="0" shrinkToFit="0" readingOrder="0"/>
      <protection locked="1" hidden="0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15875</xdr:rowOff>
    </xdr:from>
    <xdr:to>
      <xdr:col>5</xdr:col>
      <xdr:colOff>0</xdr:colOff>
      <xdr:row>1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66750" y="15875"/>
          <a:ext cx="5279571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50000"/>
            </a:lnSpc>
            <a:spcBef>
              <a:spcPts val="0"/>
            </a:spcBef>
            <a:spcAft>
              <a:spcPts val="0"/>
            </a:spcAft>
          </a:pPr>
          <a:r>
            <a:rPr lang="vi-VN" sz="1400" b="1">
              <a:effectLst/>
              <a:latin typeface="+mn-lt"/>
              <a:ea typeface="Times New Roman" panose="02020603050405020304" pitchFamily="18" charset="0"/>
              <a:cs typeface="Arial" panose="020B0604020202020204" pitchFamily="34" charset="0"/>
            </a:rPr>
            <a:t>CÔNG TY CỔ PHẦN ĐẦU TƯ MED GROUP</a:t>
          </a:r>
        </a:p>
      </xdr:txBody>
    </xdr:sp>
    <xdr:clientData/>
  </xdr:twoCellAnchor>
  <xdr:twoCellAnchor>
    <xdr:from>
      <xdr:col>7</xdr:col>
      <xdr:colOff>1</xdr:colOff>
      <xdr:row>0</xdr:row>
      <xdr:rowOff>0</xdr:rowOff>
    </xdr:from>
    <xdr:to>
      <xdr:col>11</xdr:col>
      <xdr:colOff>13608</xdr:colOff>
      <xdr:row>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68394" y="0"/>
          <a:ext cx="5878285" cy="8164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00000"/>
            </a:lnSpc>
            <a:spcBef>
              <a:spcPts val="0"/>
            </a:spcBef>
            <a:spcAft>
              <a:spcPts val="600"/>
            </a:spcAft>
          </a:pPr>
          <a:r>
            <a:rPr lang="en-US" sz="14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CỘNG HÒA XÃ HỘI CHỦ NGHĨA VIỆT NAM</a:t>
          </a:r>
          <a:endParaRPr lang="en-US" sz="1400">
            <a:effectLst/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0000"/>
            </a:lnSpc>
            <a:spcBef>
              <a:spcPts val="0"/>
            </a:spcBef>
            <a:spcAft>
              <a:spcPts val="600"/>
            </a:spcAft>
          </a:pPr>
          <a:r>
            <a:rPr lang="en-US" sz="1400" b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Độc lập - Tự do - Hạnh phúc</a:t>
          </a:r>
        </a:p>
      </xdr:txBody>
    </xdr:sp>
    <xdr:clientData/>
  </xdr:twoCellAnchor>
  <xdr:twoCellAnchor>
    <xdr:from>
      <xdr:col>1</xdr:col>
      <xdr:colOff>1</xdr:colOff>
      <xdr:row>4</xdr:row>
      <xdr:rowOff>0</xdr:rowOff>
    </xdr:from>
    <xdr:to>
      <xdr:col>11</xdr:col>
      <xdr:colOff>0</xdr:colOff>
      <xdr:row>6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" y="816429"/>
          <a:ext cx="14233070" cy="4082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50000"/>
            </a:lnSpc>
            <a:spcBef>
              <a:spcPts val="0"/>
            </a:spcBef>
            <a:spcAft>
              <a:spcPts val="0"/>
            </a:spcAft>
          </a:pPr>
          <a:r>
            <a:rPr lang="en-US" sz="16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NGÂN</a:t>
          </a:r>
          <a:r>
            <a:rPr lang="en-US" sz="1600" b="1" baseline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SÁCH TÀI CHÍNH ĐƠN VỊ THÀNH VIÊN TẬP ĐOÀN MED GROUP</a:t>
          </a:r>
          <a:endParaRPr lang="en-US" sz="1600">
            <a:effectLst/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KHdautu" displayName="KHdautu" ref="B24:K28" totalsRowCount="1" headerRowDxfId="24" dataDxfId="22" totalsRowDxfId="20" headerRowBorderDxfId="23" tableBorderDxfId="21">
  <autoFilter ref="B24:K27"/>
  <tableColumns count="10">
    <tableColumn id="1" name="STT" dataDxfId="19" totalsRowDxfId="18"/>
    <tableColumn id="4" name="Nội dung" totalsRowLabel="Tổng cộng" dataDxfId="17" totalsRowDxfId="16"/>
    <tableColumn id="2" name="Hạng mục" dataDxfId="15" totalsRowDxfId="14"/>
    <tableColumn id="3" name="Bộ phận đề xuất" dataDxfId="13" totalsRowDxfId="12"/>
    <tableColumn id="5" name="Thời điểm đầu tư" dataDxfId="11" totalsRowDxfId="10"/>
    <tableColumn id="6" name="Số tiền dự kiến" totalsRowFunction="sum" dataDxfId="9" totalsRowDxfId="8"/>
    <tableColumn id="7" name="Phương án vốn" dataDxfId="7" totalsRowDxfId="6"/>
    <tableColumn id="8" name="Tỷ lệ vay (nếu có)" dataDxfId="5" totalsRowDxfId="4"/>
    <tableColumn id="10" name="Số tiền vay dự kiến" totalsRowFunction="sum" dataDxfId="3" totalsRowDxfId="2">
      <calculatedColumnFormula>KHdautu[[#This Row],[Số tiền dự kiến]]*KHdautu[[#This Row],[Tỷ lệ vay (nếu có)]]</calculatedColumnFormula>
    </tableColumn>
    <tableColumn id="9" name="Ghi chú" dataDxfId="1" totalsRow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7:K30"/>
  <sheetViews>
    <sheetView showGridLines="0" tabSelected="1" view="pageBreakPreview" topLeftCell="A7" zoomScale="70" zoomScaleNormal="70" zoomScaleSheetLayoutView="70" workbookViewId="0">
      <selection activeCell="I32" sqref="I32"/>
    </sheetView>
  </sheetViews>
  <sheetFormatPr defaultRowHeight="16.5" x14ac:dyDescent="0.25"/>
  <cols>
    <col min="1" max="1" width="2.28515625" style="15" customWidth="1"/>
    <col min="2" max="2" width="5" style="15" customWidth="1"/>
    <col min="3" max="3" width="35.42578125" style="15" customWidth="1"/>
    <col min="4" max="4" width="29" style="15" customWidth="1"/>
    <col min="5" max="7" width="20.5703125" style="15" customWidth="1"/>
    <col min="8" max="8" width="22.140625" style="15" customWidth="1"/>
    <col min="9" max="9" width="21.7109375" style="15" customWidth="1"/>
    <col min="10" max="10" width="22" style="15" customWidth="1"/>
    <col min="11" max="11" width="25.7109375" style="15" customWidth="1"/>
    <col min="12" max="16384" width="9.140625" style="15"/>
  </cols>
  <sheetData>
    <row r="7" spans="2:7" x14ac:dyDescent="0.25">
      <c r="B7" s="13"/>
      <c r="C7" s="13" t="s">
        <v>0</v>
      </c>
      <c r="D7" s="14" t="s">
        <v>1</v>
      </c>
      <c r="E7" s="14"/>
    </row>
    <row r="8" spans="2:7" x14ac:dyDescent="0.25">
      <c r="B8" s="13"/>
      <c r="C8" s="13" t="s">
        <v>2</v>
      </c>
      <c r="D8" s="16" t="s">
        <v>50</v>
      </c>
      <c r="E8" s="14"/>
    </row>
    <row r="9" spans="2:7" x14ac:dyDescent="0.25">
      <c r="B9" s="13"/>
      <c r="C9" s="13" t="s">
        <v>3</v>
      </c>
      <c r="D9" s="16" t="s">
        <v>51</v>
      </c>
      <c r="E9" s="14"/>
    </row>
    <row r="10" spans="2:7" x14ac:dyDescent="0.25">
      <c r="B10" s="13"/>
      <c r="C10" s="13"/>
      <c r="D10" s="17"/>
      <c r="E10" s="14"/>
    </row>
    <row r="11" spans="2:7" x14ac:dyDescent="0.25">
      <c r="B11" s="18" t="s">
        <v>4</v>
      </c>
      <c r="C11" s="13"/>
      <c r="D11" s="17"/>
      <c r="E11" s="14"/>
    </row>
    <row r="12" spans="2:7" x14ac:dyDescent="0.25">
      <c r="B12" s="13"/>
      <c r="C12" s="13"/>
      <c r="D12" s="17"/>
      <c r="E12" s="14"/>
    </row>
    <row r="13" spans="2:7" s="14" customFormat="1" x14ac:dyDescent="0.25">
      <c r="B13" s="61" t="s">
        <v>5</v>
      </c>
      <c r="C13" s="61" t="s">
        <v>6</v>
      </c>
      <c r="D13" s="63" t="s">
        <v>7</v>
      </c>
      <c r="E13" s="60" t="s">
        <v>8</v>
      </c>
      <c r="F13" s="60"/>
      <c r="G13" s="60"/>
    </row>
    <row r="14" spans="2:7" s="20" customFormat="1" x14ac:dyDescent="0.25">
      <c r="B14" s="62"/>
      <c r="C14" s="62"/>
      <c r="D14" s="64"/>
      <c r="E14" s="19" t="s">
        <v>9</v>
      </c>
      <c r="F14" s="19" t="s">
        <v>10</v>
      </c>
      <c r="G14" s="19" t="s">
        <v>11</v>
      </c>
    </row>
    <row r="15" spans="2:7" x14ac:dyDescent="0.25">
      <c r="B15" s="21">
        <v>1</v>
      </c>
      <c r="C15" s="22" t="s">
        <v>12</v>
      </c>
      <c r="D15" s="23">
        <f>SUMIF(KHdautu[Hạng mục],$C15,KHdautu[Số tiền dự kiến])</f>
        <v>0</v>
      </c>
      <c r="E15" s="24">
        <f>D15-SUM(F15:G15)</f>
        <v>0</v>
      </c>
      <c r="F15" s="25">
        <f>SUMIFS(KHdautu[Số tiền dự kiến],KHdautu[Hạng mục],$C15,KHdautu[Phương án vốn],F$14)</f>
        <v>0</v>
      </c>
      <c r="G15" s="25">
        <f>SUMIFS(KHdautu[Số tiền vay dự kiến],KHdautu[Hạng mục],$C15,KHdautu[Phương án vốn],G$14)</f>
        <v>0</v>
      </c>
    </row>
    <row r="16" spans="2:7" x14ac:dyDescent="0.25">
      <c r="B16" s="26">
        <v>2</v>
      </c>
      <c r="C16" s="27" t="s">
        <v>13</v>
      </c>
      <c r="D16" s="28">
        <f>SUMIF(KHdautu[Hạng mục],$C16,KHdautu[Số tiền dự kiến])</f>
        <v>0</v>
      </c>
      <c r="E16" s="29">
        <f t="shared" ref="E16:E19" si="0">D16-SUM(F16:G16)</f>
        <v>0</v>
      </c>
      <c r="F16" s="30">
        <f>SUMIFS(KHdautu[Số tiền dự kiến],KHdautu[Hạng mục],$C16,KHdautu[Phương án vốn],F$14)</f>
        <v>0</v>
      </c>
      <c r="G16" s="30">
        <f>SUMIFS(KHdautu[Số tiền vay dự kiến],KHdautu[Hạng mục],$C16,KHdautu[Phương án vốn],G$14)</f>
        <v>0</v>
      </c>
    </row>
    <row r="17" spans="2:11" x14ac:dyDescent="0.25">
      <c r="B17" s="26">
        <v>3</v>
      </c>
      <c r="C17" s="27" t="s">
        <v>14</v>
      </c>
      <c r="D17" s="28">
        <f>SUMIF(KHdautu[Hạng mục],$C17,KHdautu[Số tiền dự kiến])</f>
        <v>0</v>
      </c>
      <c r="E17" s="29">
        <f t="shared" si="0"/>
        <v>0</v>
      </c>
      <c r="F17" s="30">
        <f>SUMIFS(KHdautu[Số tiền dự kiến],KHdautu[Hạng mục],$C17,KHdautu[Phương án vốn],F$14)</f>
        <v>0</v>
      </c>
      <c r="G17" s="30">
        <f>SUMIFS(KHdautu[Số tiền vay dự kiến],KHdautu[Hạng mục],$C17,KHdautu[Phương án vốn],G$14)</f>
        <v>0</v>
      </c>
    </row>
    <row r="18" spans="2:11" x14ac:dyDescent="0.25">
      <c r="B18" s="26">
        <v>4</v>
      </c>
      <c r="C18" s="27" t="s">
        <v>15</v>
      </c>
      <c r="D18" s="28">
        <f>SUMIF(KHdautu[Hạng mục],$C18,KHdautu[Số tiền dự kiến])</f>
        <v>0</v>
      </c>
      <c r="E18" s="29">
        <f t="shared" si="0"/>
        <v>0</v>
      </c>
      <c r="F18" s="30">
        <f>SUMIFS(KHdautu[Số tiền dự kiến],KHdautu[Hạng mục],$C18,KHdautu[Phương án vốn],F$14)</f>
        <v>0</v>
      </c>
      <c r="G18" s="30">
        <f>SUMIFS(KHdautu[Số tiền vay dự kiến],KHdautu[Hạng mục],$C18,KHdautu[Phương án vốn],G$14)</f>
        <v>0</v>
      </c>
    </row>
    <row r="19" spans="2:11" x14ac:dyDescent="0.25">
      <c r="B19" s="31">
        <v>5</v>
      </c>
      <c r="C19" s="32" t="s">
        <v>16</v>
      </c>
      <c r="D19" s="33">
        <f>SUMIF(KHdautu[Hạng mục],$C19,KHdautu[Số tiền dự kiến])</f>
        <v>0</v>
      </c>
      <c r="E19" s="34">
        <f t="shared" si="0"/>
        <v>0</v>
      </c>
      <c r="F19" s="35">
        <f>SUMIFS(KHdautu[Số tiền dự kiến],KHdautu[Hạng mục],$C19,KHdautu[Phương án vốn],F$14)</f>
        <v>0</v>
      </c>
      <c r="G19" s="35">
        <f>SUMIFS(KHdautu[Số tiền vay dự kiến],KHdautu[Hạng mục],$C19,KHdautu[Phương án vốn],G$14)</f>
        <v>0</v>
      </c>
    </row>
    <row r="20" spans="2:11" s="14" customFormat="1" x14ac:dyDescent="0.25">
      <c r="B20" s="36"/>
      <c r="C20" s="37" t="s">
        <v>17</v>
      </c>
      <c r="D20" s="38">
        <f>SUM(D15:D19)</f>
        <v>0</v>
      </c>
      <c r="E20" s="39">
        <f t="shared" ref="E20:G20" si="1">SUM(E15:E19)</f>
        <v>0</v>
      </c>
      <c r="F20" s="39">
        <f t="shared" si="1"/>
        <v>0</v>
      </c>
      <c r="G20" s="39">
        <f t="shared" si="1"/>
        <v>0</v>
      </c>
    </row>
    <row r="21" spans="2:11" x14ac:dyDescent="0.25">
      <c r="B21" s="13"/>
      <c r="C21" s="13"/>
      <c r="D21" s="17"/>
      <c r="E21" s="14"/>
    </row>
    <row r="22" spans="2:11" s="14" customFormat="1" x14ac:dyDescent="0.25">
      <c r="B22" s="40" t="s">
        <v>18</v>
      </c>
      <c r="C22" s="41"/>
      <c r="D22" s="17"/>
    </row>
    <row r="24" spans="2:11" x14ac:dyDescent="0.25">
      <c r="B24" s="42" t="s">
        <v>5</v>
      </c>
      <c r="C24" s="43" t="s">
        <v>6</v>
      </c>
      <c r="D24" s="43" t="s">
        <v>19</v>
      </c>
      <c r="E24" s="43" t="s">
        <v>20</v>
      </c>
      <c r="F24" s="43" t="s">
        <v>21</v>
      </c>
      <c r="G24" s="43" t="s">
        <v>22</v>
      </c>
      <c r="H24" s="44" t="s">
        <v>23</v>
      </c>
      <c r="I24" s="44" t="s">
        <v>24</v>
      </c>
      <c r="J24" s="44" t="s">
        <v>25</v>
      </c>
      <c r="K24" s="44" t="s">
        <v>26</v>
      </c>
    </row>
    <row r="25" spans="2:11" s="53" customFormat="1" x14ac:dyDescent="0.25">
      <c r="B25" s="45">
        <v>1</v>
      </c>
      <c r="C25" s="46"/>
      <c r="D25" s="46"/>
      <c r="E25" s="46"/>
      <c r="F25" s="47"/>
      <c r="G25" s="48"/>
      <c r="H25" s="49"/>
      <c r="I25" s="50"/>
      <c r="J25" s="51">
        <f>KHdautu[[#This Row],[Số tiền dự kiến]]*KHdautu[[#This Row],[Tỷ lệ vay (nếu có)]]</f>
        <v>0</v>
      </c>
      <c r="K25" s="52"/>
    </row>
    <row r="26" spans="2:11" s="53" customFormat="1" x14ac:dyDescent="0.25">
      <c r="B26" s="45">
        <v>2</v>
      </c>
      <c r="C26" s="46"/>
      <c r="D26" s="46"/>
      <c r="E26" s="46"/>
      <c r="F26" s="47"/>
      <c r="G26" s="48"/>
      <c r="H26" s="49"/>
      <c r="I26" s="50"/>
      <c r="J26" s="51">
        <f>KHdautu[[#This Row],[Số tiền dự kiến]]*KHdautu[[#This Row],[Tỷ lệ vay (nếu có)]]</f>
        <v>0</v>
      </c>
      <c r="K26" s="52"/>
    </row>
    <row r="27" spans="2:11" s="53" customFormat="1" x14ac:dyDescent="0.25">
      <c r="B27" s="45">
        <v>3</v>
      </c>
      <c r="C27" s="46"/>
      <c r="D27" s="46"/>
      <c r="E27" s="46"/>
      <c r="F27" s="47"/>
      <c r="G27" s="48"/>
      <c r="H27" s="49"/>
      <c r="I27" s="49"/>
      <c r="J27" s="51">
        <f>KHdautu[[#This Row],[Số tiền dự kiến]]*KHdautu[[#This Row],[Tỷ lệ vay (nếu có)]]</f>
        <v>0</v>
      </c>
      <c r="K27" s="52"/>
    </row>
    <row r="28" spans="2:11" x14ac:dyDescent="0.25">
      <c r="B28" s="54"/>
      <c r="C28" s="54" t="s">
        <v>17</v>
      </c>
      <c r="D28" s="54"/>
      <c r="E28" s="54"/>
      <c r="F28" s="54"/>
      <c r="G28" s="55">
        <f>SUBTOTAL(109,KHdautu[Số tiền dự kiến])</f>
        <v>0</v>
      </c>
      <c r="H28" s="56"/>
      <c r="I28" s="57"/>
      <c r="J28" s="58">
        <f>SUBTOTAL(109,KHdautu[Số tiền vay dự kiến])</f>
        <v>0</v>
      </c>
      <c r="K28" s="57"/>
    </row>
    <row r="29" spans="2:11" s="14" customFormat="1" x14ac:dyDescent="0.25">
      <c r="B29" s="15"/>
      <c r="C29" s="15"/>
      <c r="D29" s="15"/>
      <c r="E29" s="15"/>
      <c r="F29" s="15"/>
      <c r="G29" s="15"/>
      <c r="H29" s="15"/>
      <c r="I29" s="15"/>
      <c r="J29" s="15"/>
      <c r="K29" s="15"/>
    </row>
    <row r="30" spans="2:11" x14ac:dyDescent="0.25">
      <c r="C30" s="65" t="s">
        <v>55</v>
      </c>
      <c r="D30" s="65"/>
      <c r="E30" s="65" t="s">
        <v>52</v>
      </c>
      <c r="F30" s="65"/>
      <c r="H30" s="66" t="s">
        <v>53</v>
      </c>
      <c r="I30" s="66"/>
      <c r="J30" s="59" t="s">
        <v>54</v>
      </c>
    </row>
  </sheetData>
  <sheetProtection formatColumns="0" formatRows="0" insertRows="0" deleteRows="0"/>
  <mergeCells count="7">
    <mergeCell ref="E13:G13"/>
    <mergeCell ref="B13:B14"/>
    <mergeCell ref="C13:C14"/>
    <mergeCell ref="D13:D14"/>
    <mergeCell ref="H30:I30"/>
    <mergeCell ref="C30:D30"/>
    <mergeCell ref="E30:F30"/>
  </mergeCells>
  <dataValidations count="2">
    <dataValidation type="list" allowBlank="1" showInputMessage="1" showErrorMessage="1" sqref="H25:H27">
      <formula1>$E$14:$G$14</formula1>
    </dataValidation>
    <dataValidation type="list" allowBlank="1" showInputMessage="1" showErrorMessage="1" sqref="D25:D27">
      <formula1>$C$15:$C$19</formula1>
    </dataValidation>
  </dataValidations>
  <pageMargins left="0.25" right="0.25" top="0.75" bottom="0.75" header="0.3" footer="0.3"/>
  <pageSetup paperSize="9" scale="63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2:E17"/>
  <sheetViews>
    <sheetView showGridLines="0" zoomScaleNormal="100" workbookViewId="0">
      <selection activeCell="B34" sqref="B34"/>
    </sheetView>
  </sheetViews>
  <sheetFormatPr defaultColWidth="9.140625" defaultRowHeight="14.25" x14ac:dyDescent="0.25"/>
  <cols>
    <col min="1" max="1" width="2.7109375" style="2" customWidth="1"/>
    <col min="2" max="2" width="23.7109375" style="2" customWidth="1"/>
    <col min="3" max="3" width="18.85546875" style="2" customWidth="1"/>
    <col min="4" max="4" width="41" style="2" customWidth="1"/>
    <col min="5" max="5" width="94.85546875" style="2" customWidth="1"/>
    <col min="6" max="16384" width="9.140625" style="2"/>
  </cols>
  <sheetData>
    <row r="2" spans="2:5" ht="19.5" x14ac:dyDescent="0.25">
      <c r="B2" s="1" t="s">
        <v>27</v>
      </c>
    </row>
    <row r="3" spans="2:5" x14ac:dyDescent="0.25">
      <c r="B3" s="3" t="s">
        <v>28</v>
      </c>
    </row>
    <row r="4" spans="2:5" x14ac:dyDescent="0.25">
      <c r="B4" s="3"/>
    </row>
    <row r="5" spans="2:5" ht="15" x14ac:dyDescent="0.25">
      <c r="B5" s="4" t="s">
        <v>29</v>
      </c>
      <c r="C5" s="3" t="s">
        <v>30</v>
      </c>
    </row>
    <row r="6" spans="2:5" ht="15" x14ac:dyDescent="0.25">
      <c r="B6" s="5"/>
      <c r="C6" s="6" t="s">
        <v>31</v>
      </c>
      <c r="D6" s="6"/>
    </row>
    <row r="8" spans="2:5" ht="15" x14ac:dyDescent="0.25">
      <c r="B8" s="7" t="s">
        <v>32</v>
      </c>
    </row>
    <row r="10" spans="2:5" s="5" customFormat="1" ht="15" x14ac:dyDescent="0.25">
      <c r="B10" s="8" t="s">
        <v>33</v>
      </c>
      <c r="C10" s="9" t="s">
        <v>19</v>
      </c>
      <c r="D10" s="9" t="s">
        <v>34</v>
      </c>
      <c r="E10" s="10" t="s">
        <v>35</v>
      </c>
    </row>
    <row r="11" spans="2:5" ht="112.5" customHeight="1" x14ac:dyDescent="0.25">
      <c r="B11" s="67" t="s">
        <v>1</v>
      </c>
      <c r="C11" s="70"/>
      <c r="D11" s="11" t="s">
        <v>36</v>
      </c>
      <c r="E11" s="12" t="s">
        <v>37</v>
      </c>
    </row>
    <row r="12" spans="2:5" ht="19.5" customHeight="1" x14ac:dyDescent="0.25">
      <c r="B12" s="68"/>
      <c r="C12" s="71"/>
      <c r="D12" s="11" t="s">
        <v>38</v>
      </c>
      <c r="E12" s="12" t="s">
        <v>39</v>
      </c>
    </row>
    <row r="13" spans="2:5" ht="18.75" customHeight="1" x14ac:dyDescent="0.25">
      <c r="B13" s="68"/>
      <c r="C13" s="71"/>
      <c r="D13" s="11" t="s">
        <v>40</v>
      </c>
      <c r="E13" s="12" t="s">
        <v>41</v>
      </c>
    </row>
    <row r="14" spans="2:5" ht="18" customHeight="1" x14ac:dyDescent="0.25">
      <c r="B14" s="68"/>
      <c r="C14" s="71"/>
      <c r="D14" s="11" t="s">
        <v>42</v>
      </c>
      <c r="E14" s="12" t="s">
        <v>43</v>
      </c>
    </row>
    <row r="15" spans="2:5" ht="30" customHeight="1" x14ac:dyDescent="0.25">
      <c r="B15" s="68"/>
      <c r="C15" s="71"/>
      <c r="D15" s="11" t="s">
        <v>44</v>
      </c>
      <c r="E15" s="12" t="s">
        <v>45</v>
      </c>
    </row>
    <row r="16" spans="2:5" ht="30" customHeight="1" x14ac:dyDescent="0.25">
      <c r="B16" s="68"/>
      <c r="C16" s="71"/>
      <c r="D16" s="11" t="s">
        <v>46</v>
      </c>
      <c r="E16" s="12" t="s">
        <v>47</v>
      </c>
    </row>
    <row r="17" spans="2:5" ht="30.75" customHeight="1" x14ac:dyDescent="0.25">
      <c r="B17" s="69"/>
      <c r="C17" s="72"/>
      <c r="D17" s="11" t="s">
        <v>48</v>
      </c>
      <c r="E17" s="12" t="s">
        <v>49</v>
      </c>
    </row>
  </sheetData>
  <sheetProtection algorithmName="SHA-512" hashValue="NdRpQFpdu0nr33tVXEEfGPFXlnTT0naYuQxX7AMltht3CIL0I9UiNvgXMoOLr3ZHuMWiKgLUjmYTnZPeeCDhJw==" saltValue="ZepSDqBzaS24GEmX3jvL/Q==" spinCount="100000" sheet="1" objects="1" scenarios="1" insertRows="0" deleteRows="0"/>
  <mergeCells count="2">
    <mergeCell ref="B11:B17"/>
    <mergeCell ref="C11:C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3DEF03CFD0FE4E8772A1E3EFD5BF37" ma:contentTypeVersion="11" ma:contentTypeDescription="Create a new document." ma:contentTypeScope="" ma:versionID="a98d23efc558a8dd9cadd2022db2fb6d">
  <xsd:schema xmlns:xsd="http://www.w3.org/2001/XMLSchema" xmlns:xs="http://www.w3.org/2001/XMLSchema" xmlns:p="http://schemas.microsoft.com/office/2006/metadata/properties" xmlns:ns3="c890928c-93fb-426e-ba36-676076655ea4" xmlns:ns4="eaeac2a8-3eb7-473a-a538-a67289daa0bd" targetNamespace="http://schemas.microsoft.com/office/2006/metadata/properties" ma:root="true" ma:fieldsID="49fcbb8ba4164af6efc98a7d99544a57" ns3:_="" ns4:_="">
    <xsd:import namespace="c890928c-93fb-426e-ba36-676076655ea4"/>
    <xsd:import namespace="eaeac2a8-3eb7-473a-a538-a67289daa0b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0928c-93fb-426e-ba36-676076655e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ac2a8-3eb7-473a-a538-a67289daa0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86DF78-08A2-4CC5-ADA3-22915DBD6B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90928c-93fb-426e-ba36-676076655ea4"/>
    <ds:schemaRef ds:uri="eaeac2a8-3eb7-473a-a538-a67289daa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69CD5-6861-4E23-8C45-F09114E4DC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8EDEEE-919E-4BE7-8C78-76FE3F7D4D0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Kế hoạch đầu tư - ĐV Ngoài Y tế</vt:lpstr>
      <vt:lpstr>Hướng dẫn</vt:lpstr>
      <vt:lpstr>'Kế hoạch đầu tư - ĐV Ngoài Y tế'!Print_Area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Huyen Vu</dc:creator>
  <cp:keywords/>
  <dc:description/>
  <cp:lastModifiedBy>HLC_2021</cp:lastModifiedBy>
  <cp:revision/>
  <dcterms:created xsi:type="dcterms:W3CDTF">2021-12-02T10:11:17Z</dcterms:created>
  <dcterms:modified xsi:type="dcterms:W3CDTF">2022-01-05T14:37:35Z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0x010100A93DEF03CFD0FE4E8772A1E3EFD5BF37</vt:lpwstr>
  </property>
</Properties>
</file>